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64011"/>
  <bookViews>
    <workbookView xWindow="0" yWindow="0" windowWidth="28800" windowHeight="12330" tabRatio="922" firstSheet="13" activeTab="25"/>
  </bookViews>
  <sheets>
    <sheet name="ԸՆԴ" sheetId="30" r:id="rId1"/>
    <sheet name="Ա․Ղազարյան" sheetId="1" r:id="rId2"/>
    <sheet name="Ռ․Ազրոյան" sheetId="2" r:id="rId3"/>
    <sheet name="Գ․Առաքելյան" sheetId="3" r:id="rId4"/>
    <sheet name="Ե․Առաքելյան" sheetId="4" r:id="rId5"/>
    <sheet name="Ա․Ավագյան" sheetId="5" r:id="rId6"/>
    <sheet name="Դ․Դանիելյան" sheetId="6" r:id="rId7"/>
    <sheet name="Ա․Դարբինյան" sheetId="7" r:id="rId8"/>
    <sheet name="Ա․Դիլբարյան" sheetId="8" r:id="rId9"/>
    <sheet name="Կ․Զարիկյան" sheetId="9" r:id="rId10"/>
    <sheet name="Մ․Համբարձումյան" sheetId="11" r:id="rId11"/>
    <sheet name="Ա․Ծատուրյան" sheetId="10" r:id="rId12"/>
    <sheet name="Ա․Հարությունյան" sheetId="12" r:id="rId13"/>
    <sheet name="Ռ․Մաքեյան" sheetId="13" r:id="rId14"/>
    <sheet name="Վ․Միքաելյան" sheetId="15" r:id="rId15"/>
    <sheet name="Ա․Ներսիսյան" sheetId="16" r:id="rId16"/>
    <sheet name="Ա․Չիլինգարյան" sheetId="17" r:id="rId17"/>
    <sheet name="Մ․Պետրոսյան" sheetId="18" r:id="rId18"/>
    <sheet name="Լ․Սադոյան" sheetId="19" r:id="rId19"/>
    <sheet name="Տ․Սանթրոսյան" sheetId="21" r:id="rId20"/>
    <sheet name="Ա․Մկրտչյան" sheetId="22" r:id="rId21"/>
    <sheet name="Լ․Բոյաջյան" sheetId="23" r:id="rId22"/>
    <sheet name="Հ․Մուրադյան" sheetId="24" r:id="rId23"/>
    <sheet name="Ն. Գասպարյան" sheetId="25" r:id="rId24"/>
    <sheet name="Օ. Դիլբանդյան" sheetId="26" r:id="rId25"/>
    <sheet name="Ա. Քամալյան" sheetId="31" r:id="rId26"/>
  </sheets>
  <calcPr calcId="162913"/>
  <fileRecoveryPr autoRecover="0"/>
</workbook>
</file>

<file path=xl/calcChain.xml><?xml version="1.0" encoding="utf-8"?>
<calcChain xmlns="http://schemas.openxmlformats.org/spreadsheetml/2006/main">
  <c r="H10" i="30" l="1"/>
  <c r="AM24" i="31" l="1"/>
  <c r="AL24" i="31"/>
  <c r="AK24" i="31"/>
  <c r="AJ24" i="31"/>
  <c r="AI24" i="31"/>
  <c r="AH24" i="31"/>
  <c r="AG24" i="31"/>
  <c r="AF24" i="31"/>
  <c r="AE24" i="31"/>
  <c r="AD24" i="31"/>
  <c r="AC24" i="31"/>
  <c r="AB24" i="31"/>
  <c r="AA24" i="31"/>
  <c r="Y24" i="31"/>
  <c r="X24" i="31"/>
  <c r="V24" i="31"/>
  <c r="U24" i="31"/>
  <c r="T24" i="31"/>
  <c r="S24" i="31"/>
  <c r="R24" i="31"/>
  <c r="Q24" i="31"/>
  <c r="P24" i="31"/>
  <c r="O24" i="31"/>
  <c r="N24" i="31"/>
  <c r="M24" i="31"/>
  <c r="L24" i="31"/>
  <c r="K24" i="31"/>
  <c r="J24" i="31"/>
  <c r="H24" i="31"/>
  <c r="G24" i="31"/>
  <c r="F24" i="31"/>
  <c r="D24" i="31"/>
  <c r="C24" i="31"/>
  <c r="AM24" i="26"/>
  <c r="AL24" i="26"/>
  <c r="AK24" i="26"/>
  <c r="AJ24" i="26"/>
  <c r="AI24" i="26"/>
  <c r="AH24" i="26"/>
  <c r="AG24" i="26"/>
  <c r="AF24" i="26"/>
  <c r="AE24" i="26"/>
  <c r="AD24" i="26"/>
  <c r="AC24" i="26"/>
  <c r="AB24" i="26"/>
  <c r="AA24" i="26"/>
  <c r="Y24" i="26"/>
  <c r="X24" i="26"/>
  <c r="V24" i="26"/>
  <c r="U24" i="26"/>
  <c r="T24" i="26"/>
  <c r="S24" i="26"/>
  <c r="R24" i="26"/>
  <c r="Q24" i="26"/>
  <c r="P24" i="26"/>
  <c r="O24" i="26"/>
  <c r="N24" i="26"/>
  <c r="M24" i="26"/>
  <c r="L24" i="26"/>
  <c r="K24" i="26"/>
  <c r="J24" i="26"/>
  <c r="H24" i="26"/>
  <c r="G24" i="26"/>
  <c r="F24" i="26"/>
  <c r="D24" i="26"/>
  <c r="C24" i="26"/>
  <c r="AM24" i="25"/>
  <c r="AL24" i="25"/>
  <c r="AK24" i="25"/>
  <c r="AJ24" i="25"/>
  <c r="AI24" i="25"/>
  <c r="AH24" i="25"/>
  <c r="AG24" i="25"/>
  <c r="AF24" i="25"/>
  <c r="AE24" i="25"/>
  <c r="AD24" i="25"/>
  <c r="AC24" i="25"/>
  <c r="AB24" i="25"/>
  <c r="AA24" i="25"/>
  <c r="Y24" i="25"/>
  <c r="X24" i="25"/>
  <c r="V24" i="25"/>
  <c r="U24" i="25"/>
  <c r="T24" i="25"/>
  <c r="S24" i="25"/>
  <c r="R24" i="25"/>
  <c r="Q24" i="25"/>
  <c r="P24" i="25"/>
  <c r="O24" i="25"/>
  <c r="N24" i="25"/>
  <c r="M24" i="25"/>
  <c r="L24" i="25"/>
  <c r="K24" i="25"/>
  <c r="J24" i="25"/>
  <c r="H24" i="25"/>
  <c r="G24" i="25"/>
  <c r="F24" i="25"/>
  <c r="D24" i="25"/>
  <c r="C24" i="25"/>
  <c r="AM24" i="24"/>
  <c r="AL24" i="24"/>
  <c r="AK24" i="24"/>
  <c r="AJ24" i="24"/>
  <c r="AI24" i="24"/>
  <c r="AH24" i="24"/>
  <c r="AG24" i="24"/>
  <c r="AF24" i="24"/>
  <c r="AE24" i="24"/>
  <c r="AD24" i="24"/>
  <c r="AC24" i="24"/>
  <c r="AB24" i="24"/>
  <c r="AA24" i="24"/>
  <c r="Y24" i="24"/>
  <c r="X24" i="24"/>
  <c r="V24" i="24"/>
  <c r="U24" i="24"/>
  <c r="T24" i="24"/>
  <c r="S24" i="24"/>
  <c r="R24" i="24"/>
  <c r="Q24" i="24"/>
  <c r="P24" i="24"/>
  <c r="O24" i="24"/>
  <c r="N24" i="24"/>
  <c r="M24" i="24"/>
  <c r="L24" i="24"/>
  <c r="K24" i="24"/>
  <c r="J24" i="24"/>
  <c r="H24" i="24"/>
  <c r="G24" i="24"/>
  <c r="F24" i="24"/>
  <c r="D24" i="24"/>
  <c r="C24" i="24"/>
  <c r="AM24" i="23"/>
  <c r="AL24" i="23"/>
  <c r="AK24" i="23"/>
  <c r="AJ24" i="23"/>
  <c r="AI24" i="23"/>
  <c r="AH24" i="23"/>
  <c r="AG24" i="23"/>
  <c r="AF24" i="23"/>
  <c r="AE24" i="23"/>
  <c r="AD24" i="23"/>
  <c r="AC24" i="23"/>
  <c r="AB24" i="23"/>
  <c r="AA24" i="23"/>
  <c r="Y24" i="23"/>
  <c r="X24" i="23"/>
  <c r="V24" i="23"/>
  <c r="U24" i="23"/>
  <c r="T24" i="23"/>
  <c r="S24" i="23"/>
  <c r="R24" i="23"/>
  <c r="Q24" i="23"/>
  <c r="P24" i="23"/>
  <c r="O24" i="23"/>
  <c r="N24" i="23"/>
  <c r="M24" i="23"/>
  <c r="L24" i="23"/>
  <c r="K24" i="23"/>
  <c r="J24" i="23"/>
  <c r="H24" i="23"/>
  <c r="G24" i="23"/>
  <c r="F24" i="23"/>
  <c r="D24" i="23"/>
  <c r="C24" i="23"/>
  <c r="AM24" i="22"/>
  <c r="AL24" i="22"/>
  <c r="AK24" i="22"/>
  <c r="AJ24" i="22"/>
  <c r="AI24" i="22"/>
  <c r="AH24" i="22"/>
  <c r="AG24" i="22"/>
  <c r="AF24" i="22"/>
  <c r="AE24" i="22"/>
  <c r="AD24" i="22"/>
  <c r="AC24" i="22"/>
  <c r="AB24" i="22"/>
  <c r="AA24" i="22"/>
  <c r="Y24" i="22"/>
  <c r="X24" i="22"/>
  <c r="V24" i="22"/>
  <c r="U24" i="22"/>
  <c r="T24" i="22"/>
  <c r="S24" i="22"/>
  <c r="R24" i="22"/>
  <c r="Q24" i="22"/>
  <c r="P24" i="22"/>
  <c r="O24" i="22"/>
  <c r="N24" i="22"/>
  <c r="M24" i="22"/>
  <c r="L24" i="22"/>
  <c r="K24" i="22"/>
  <c r="J24" i="22"/>
  <c r="H24" i="22"/>
  <c r="G24" i="22"/>
  <c r="F24" i="22"/>
  <c r="D24" i="22"/>
  <c r="C24" i="22"/>
  <c r="AM24" i="21"/>
  <c r="AL24" i="21"/>
  <c r="AK24" i="21"/>
  <c r="AJ24" i="21"/>
  <c r="AI24" i="21"/>
  <c r="AH24" i="21"/>
  <c r="AG24" i="21"/>
  <c r="AF24" i="21"/>
  <c r="AE24" i="21"/>
  <c r="AD24" i="21"/>
  <c r="AC24" i="21"/>
  <c r="AB24" i="21"/>
  <c r="AA24" i="21"/>
  <c r="Y24" i="21"/>
  <c r="X24" i="21"/>
  <c r="V24" i="21"/>
  <c r="U24" i="21"/>
  <c r="T24" i="21"/>
  <c r="S24" i="21"/>
  <c r="R24" i="21"/>
  <c r="Q24" i="21"/>
  <c r="P24" i="21"/>
  <c r="O24" i="21"/>
  <c r="N24" i="21"/>
  <c r="M24" i="21"/>
  <c r="L24" i="21"/>
  <c r="K24" i="21"/>
  <c r="J24" i="21"/>
  <c r="H24" i="21"/>
  <c r="G24" i="21"/>
  <c r="F24" i="21"/>
  <c r="D24" i="21"/>
  <c r="C24" i="21"/>
  <c r="AM24" i="19"/>
  <c r="AL24" i="19"/>
  <c r="AK24" i="19"/>
  <c r="AJ24" i="19"/>
  <c r="AI24" i="19"/>
  <c r="AH24" i="19"/>
  <c r="AG24" i="19"/>
  <c r="AF24" i="19"/>
  <c r="AE24" i="19"/>
  <c r="AD24" i="19"/>
  <c r="AC24" i="19"/>
  <c r="AB24" i="19"/>
  <c r="AA24" i="19"/>
  <c r="Y24" i="19"/>
  <c r="X24" i="19"/>
  <c r="V24" i="19"/>
  <c r="U24" i="19"/>
  <c r="T24" i="19"/>
  <c r="S24" i="19"/>
  <c r="R24" i="19"/>
  <c r="Q24" i="19"/>
  <c r="P24" i="19"/>
  <c r="O24" i="19"/>
  <c r="N24" i="19"/>
  <c r="M24" i="19"/>
  <c r="L24" i="19"/>
  <c r="K24" i="19"/>
  <c r="J24" i="19"/>
  <c r="H24" i="19"/>
  <c r="G24" i="19"/>
  <c r="F24" i="19"/>
  <c r="D24" i="19"/>
  <c r="C24" i="19"/>
  <c r="AM24" i="18"/>
  <c r="AL24" i="18"/>
  <c r="AK24" i="18"/>
  <c r="AJ24" i="18"/>
  <c r="AI24" i="18"/>
  <c r="AH24" i="18"/>
  <c r="AG24" i="18"/>
  <c r="AF24" i="18"/>
  <c r="AE24" i="18"/>
  <c r="AD24" i="18"/>
  <c r="AC24" i="18"/>
  <c r="AB24" i="18"/>
  <c r="AA24" i="18"/>
  <c r="Y24" i="18"/>
  <c r="X24" i="18"/>
  <c r="V24" i="18"/>
  <c r="U24" i="18"/>
  <c r="T24" i="18"/>
  <c r="S24" i="18"/>
  <c r="R24" i="18"/>
  <c r="Q24" i="18"/>
  <c r="P24" i="18"/>
  <c r="O24" i="18"/>
  <c r="N24" i="18"/>
  <c r="M24" i="18"/>
  <c r="L24" i="18"/>
  <c r="K24" i="18"/>
  <c r="J24" i="18"/>
  <c r="H24" i="18"/>
  <c r="G24" i="18"/>
  <c r="F24" i="18"/>
  <c r="D24" i="18"/>
  <c r="C24" i="18"/>
  <c r="AM24" i="17"/>
  <c r="AL24" i="17"/>
  <c r="AK24" i="17"/>
  <c r="AJ24" i="17"/>
  <c r="AI24" i="17"/>
  <c r="AH24" i="17"/>
  <c r="AG24" i="17"/>
  <c r="AF24" i="17"/>
  <c r="AE24" i="17"/>
  <c r="AD24" i="17"/>
  <c r="AC24" i="17"/>
  <c r="AB24" i="17"/>
  <c r="AA24" i="17"/>
  <c r="Y24" i="17"/>
  <c r="X24" i="17"/>
  <c r="V24" i="17"/>
  <c r="U24" i="17"/>
  <c r="T24" i="17"/>
  <c r="S24" i="17"/>
  <c r="R24" i="17"/>
  <c r="Q24" i="17"/>
  <c r="P24" i="17"/>
  <c r="O24" i="17"/>
  <c r="N24" i="17"/>
  <c r="M24" i="17"/>
  <c r="L24" i="17"/>
  <c r="K24" i="17"/>
  <c r="J24" i="17"/>
  <c r="H24" i="17"/>
  <c r="G24" i="17"/>
  <c r="F24" i="17"/>
  <c r="D24" i="17"/>
  <c r="C24" i="17"/>
  <c r="AM24" i="16"/>
  <c r="AL24" i="16"/>
  <c r="AK24" i="16"/>
  <c r="AJ24" i="16"/>
  <c r="AI24" i="16"/>
  <c r="AH24" i="16"/>
  <c r="AG24" i="16"/>
  <c r="AF24" i="16"/>
  <c r="AE24" i="16"/>
  <c r="AD24" i="16"/>
  <c r="AC24" i="16"/>
  <c r="AB24" i="16"/>
  <c r="AA24" i="16"/>
  <c r="Y24" i="16"/>
  <c r="X24" i="16"/>
  <c r="V24" i="16"/>
  <c r="U24" i="16"/>
  <c r="T24" i="16"/>
  <c r="S24" i="16"/>
  <c r="R24" i="16"/>
  <c r="Q24" i="16"/>
  <c r="P24" i="16"/>
  <c r="O24" i="16"/>
  <c r="N24" i="16"/>
  <c r="M24" i="16"/>
  <c r="L24" i="16"/>
  <c r="K24" i="16"/>
  <c r="J24" i="16"/>
  <c r="H24" i="16"/>
  <c r="G24" i="16"/>
  <c r="F24" i="16"/>
  <c r="D24" i="16"/>
  <c r="C24" i="16"/>
  <c r="AM24" i="15"/>
  <c r="AL24" i="15"/>
  <c r="AK24" i="15"/>
  <c r="AJ24" i="15"/>
  <c r="AI24" i="15"/>
  <c r="AH24" i="15"/>
  <c r="AG24" i="15"/>
  <c r="AF24" i="15"/>
  <c r="AE24" i="15"/>
  <c r="AD24" i="15"/>
  <c r="AC24" i="15"/>
  <c r="AB24" i="15"/>
  <c r="AA24" i="15"/>
  <c r="Y24" i="15"/>
  <c r="X24" i="15"/>
  <c r="V24" i="15"/>
  <c r="U24" i="15"/>
  <c r="T24" i="15"/>
  <c r="S24" i="15"/>
  <c r="R24" i="15"/>
  <c r="Q24" i="15"/>
  <c r="P24" i="15"/>
  <c r="O24" i="15"/>
  <c r="N24" i="15"/>
  <c r="M24" i="15"/>
  <c r="L24" i="15"/>
  <c r="K24" i="15"/>
  <c r="J24" i="15"/>
  <c r="H24" i="15"/>
  <c r="G24" i="15"/>
  <c r="F24" i="15"/>
  <c r="D24" i="15"/>
  <c r="C24" i="15"/>
  <c r="AM24" i="13"/>
  <c r="AL24" i="13"/>
  <c r="AK24" i="13"/>
  <c r="AJ24" i="13"/>
  <c r="AI24" i="13"/>
  <c r="AH24" i="13"/>
  <c r="AG24" i="13"/>
  <c r="AF24" i="13"/>
  <c r="AE24" i="13"/>
  <c r="AD24" i="13"/>
  <c r="AC24" i="13"/>
  <c r="AB24" i="13"/>
  <c r="AA24" i="13"/>
  <c r="Y24" i="13"/>
  <c r="X24" i="13"/>
  <c r="V24" i="13"/>
  <c r="U24" i="13"/>
  <c r="T24" i="13"/>
  <c r="S24" i="13"/>
  <c r="R24" i="13"/>
  <c r="Q24" i="13"/>
  <c r="P24" i="13"/>
  <c r="O24" i="13"/>
  <c r="N24" i="13"/>
  <c r="M24" i="13"/>
  <c r="L24" i="13"/>
  <c r="K24" i="13"/>
  <c r="J24" i="13"/>
  <c r="H24" i="13"/>
  <c r="G24" i="13"/>
  <c r="F24" i="13"/>
  <c r="D24" i="13"/>
  <c r="C24" i="13"/>
  <c r="AM24" i="12"/>
  <c r="AL24" i="12"/>
  <c r="AK24" i="12"/>
  <c r="AJ24" i="12"/>
  <c r="AI24" i="12"/>
  <c r="AH24" i="12"/>
  <c r="AG24" i="12"/>
  <c r="AF24" i="12"/>
  <c r="AE24" i="12"/>
  <c r="AD24" i="12"/>
  <c r="AC24" i="12"/>
  <c r="AB24" i="12"/>
  <c r="AA24" i="12"/>
  <c r="Y24" i="12"/>
  <c r="X24" i="12"/>
  <c r="V24" i="12"/>
  <c r="U24" i="12"/>
  <c r="T24" i="12"/>
  <c r="S24" i="12"/>
  <c r="R24" i="12"/>
  <c r="Q24" i="12"/>
  <c r="P24" i="12"/>
  <c r="O24" i="12"/>
  <c r="N24" i="12"/>
  <c r="M24" i="12"/>
  <c r="L24" i="12"/>
  <c r="K24" i="12"/>
  <c r="J24" i="12"/>
  <c r="H24" i="12"/>
  <c r="G24" i="12"/>
  <c r="F24" i="12"/>
  <c r="D24" i="12"/>
  <c r="C24" i="12"/>
  <c r="AM24" i="10"/>
  <c r="AL24" i="10"/>
  <c r="AK24" i="10"/>
  <c r="AJ24" i="10"/>
  <c r="AI24" i="10"/>
  <c r="AH24" i="10"/>
  <c r="AG24" i="10"/>
  <c r="AF24" i="10"/>
  <c r="AE24" i="10"/>
  <c r="AD24" i="10"/>
  <c r="AC24" i="10"/>
  <c r="AB24" i="10"/>
  <c r="AA24" i="10"/>
  <c r="Y24" i="10"/>
  <c r="X24" i="10"/>
  <c r="V24" i="10"/>
  <c r="U24" i="10"/>
  <c r="T24" i="10"/>
  <c r="S24" i="10"/>
  <c r="R24" i="10"/>
  <c r="Q24" i="10"/>
  <c r="P24" i="10"/>
  <c r="O24" i="10"/>
  <c r="N24" i="10"/>
  <c r="M24" i="10"/>
  <c r="L24" i="10"/>
  <c r="K24" i="10"/>
  <c r="J24" i="10"/>
  <c r="H24" i="10"/>
  <c r="G24" i="10"/>
  <c r="F24" i="10"/>
  <c r="D24" i="10"/>
  <c r="C24" i="10"/>
  <c r="AM24" i="11"/>
  <c r="AL24" i="11"/>
  <c r="AK24" i="11"/>
  <c r="AJ24" i="11"/>
  <c r="AI24" i="11"/>
  <c r="AH24" i="11"/>
  <c r="AG24" i="11"/>
  <c r="AF24" i="11"/>
  <c r="AE24" i="11"/>
  <c r="AD24" i="11"/>
  <c r="AC24" i="11"/>
  <c r="AB24" i="11"/>
  <c r="AA24" i="11"/>
  <c r="Y24" i="11"/>
  <c r="X24" i="11"/>
  <c r="V24" i="11"/>
  <c r="U24" i="11"/>
  <c r="T24" i="11"/>
  <c r="S24" i="11"/>
  <c r="R24" i="11"/>
  <c r="Q24" i="11"/>
  <c r="P24" i="11"/>
  <c r="O24" i="11"/>
  <c r="N24" i="11"/>
  <c r="M24" i="11"/>
  <c r="L24" i="11"/>
  <c r="K24" i="11"/>
  <c r="J24" i="11"/>
  <c r="H24" i="11"/>
  <c r="G24" i="11"/>
  <c r="F24" i="11"/>
  <c r="D24" i="11"/>
  <c r="C24" i="11"/>
  <c r="AM24" i="9"/>
  <c r="AL24" i="9"/>
  <c r="AK24" i="9"/>
  <c r="AJ24" i="9"/>
  <c r="AI24" i="9"/>
  <c r="AH24" i="9"/>
  <c r="AG24" i="9"/>
  <c r="AF24" i="9"/>
  <c r="AE24" i="9"/>
  <c r="AD24" i="9"/>
  <c r="AC24" i="9"/>
  <c r="AB24" i="9"/>
  <c r="AA24" i="9"/>
  <c r="Y24" i="9"/>
  <c r="X24" i="9"/>
  <c r="V24" i="9"/>
  <c r="U24" i="9"/>
  <c r="T24" i="9"/>
  <c r="S24" i="9"/>
  <c r="R24" i="9"/>
  <c r="Q24" i="9"/>
  <c r="P24" i="9"/>
  <c r="O24" i="9"/>
  <c r="N24" i="9"/>
  <c r="M24" i="9"/>
  <c r="L24" i="9"/>
  <c r="K24" i="9"/>
  <c r="J24" i="9"/>
  <c r="H24" i="9"/>
  <c r="G24" i="9"/>
  <c r="F24" i="9"/>
  <c r="D24" i="9"/>
  <c r="C24" i="9"/>
  <c r="AM24" i="8"/>
  <c r="AL24" i="8"/>
  <c r="AK24" i="8"/>
  <c r="AJ24" i="8"/>
  <c r="AI24" i="8"/>
  <c r="AH24" i="8"/>
  <c r="AG24" i="8"/>
  <c r="AF24" i="8"/>
  <c r="AE24" i="8"/>
  <c r="AD24" i="8"/>
  <c r="AC24" i="8"/>
  <c r="AB24" i="8"/>
  <c r="AA24" i="8"/>
  <c r="Y24" i="8"/>
  <c r="X24" i="8"/>
  <c r="V24" i="8"/>
  <c r="U24" i="8"/>
  <c r="T24" i="8"/>
  <c r="S24" i="8"/>
  <c r="R24" i="8"/>
  <c r="Q24" i="8"/>
  <c r="P24" i="8"/>
  <c r="O24" i="8"/>
  <c r="N24" i="8"/>
  <c r="M24" i="8"/>
  <c r="L24" i="8"/>
  <c r="K24" i="8"/>
  <c r="J24" i="8"/>
  <c r="H24" i="8"/>
  <c r="G24" i="8"/>
  <c r="F24" i="8"/>
  <c r="D24" i="8"/>
  <c r="C24" i="8"/>
  <c r="AM24" i="7"/>
  <c r="AL24" i="7"/>
  <c r="AK24" i="7"/>
  <c r="AJ24" i="7"/>
  <c r="AI24" i="7"/>
  <c r="AH24" i="7"/>
  <c r="AG24" i="7"/>
  <c r="AF24" i="7"/>
  <c r="AE24" i="7"/>
  <c r="AD24" i="7"/>
  <c r="AC24" i="7"/>
  <c r="AB24" i="7"/>
  <c r="AA24" i="7"/>
  <c r="Y24" i="7"/>
  <c r="X24" i="7"/>
  <c r="V24" i="7"/>
  <c r="U24" i="7"/>
  <c r="T24" i="7"/>
  <c r="S24" i="7"/>
  <c r="R24" i="7"/>
  <c r="Q24" i="7"/>
  <c r="P24" i="7"/>
  <c r="O24" i="7"/>
  <c r="N24" i="7"/>
  <c r="M24" i="7"/>
  <c r="L24" i="7"/>
  <c r="K24" i="7"/>
  <c r="J24" i="7"/>
  <c r="H24" i="7"/>
  <c r="G24" i="7"/>
  <c r="F24" i="7"/>
  <c r="D24" i="7"/>
  <c r="C24" i="7"/>
  <c r="AM24" i="6"/>
  <c r="AL24" i="6"/>
  <c r="AK24" i="6"/>
  <c r="AJ24" i="6"/>
  <c r="AI24" i="6"/>
  <c r="AH24" i="6"/>
  <c r="AG24" i="6"/>
  <c r="AF24" i="6"/>
  <c r="AE24" i="6"/>
  <c r="AD24" i="6"/>
  <c r="AC24" i="6"/>
  <c r="AB24" i="6"/>
  <c r="AA24" i="6"/>
  <c r="Y24" i="6"/>
  <c r="X24" i="6"/>
  <c r="V24" i="6"/>
  <c r="U24" i="6"/>
  <c r="T24" i="6"/>
  <c r="S24" i="6"/>
  <c r="R24" i="6"/>
  <c r="Q24" i="6"/>
  <c r="P24" i="6"/>
  <c r="O24" i="6"/>
  <c r="N24" i="6"/>
  <c r="M24" i="6"/>
  <c r="L24" i="6"/>
  <c r="K24" i="6"/>
  <c r="J24" i="6"/>
  <c r="H24" i="6"/>
  <c r="G24" i="6"/>
  <c r="F24" i="6"/>
  <c r="D24" i="6"/>
  <c r="C24" i="6"/>
  <c r="AM24" i="5"/>
  <c r="AL24" i="5"/>
  <c r="AK24" i="5"/>
  <c r="AJ24" i="5"/>
  <c r="AI24" i="5"/>
  <c r="AH24" i="5"/>
  <c r="AG24" i="5"/>
  <c r="AF24" i="5"/>
  <c r="AE24" i="5"/>
  <c r="AD24" i="5"/>
  <c r="AC24" i="5"/>
  <c r="AB24" i="5"/>
  <c r="AA24" i="5"/>
  <c r="Y24" i="5"/>
  <c r="X24" i="5"/>
  <c r="V24" i="5"/>
  <c r="U24" i="5"/>
  <c r="T24" i="5"/>
  <c r="S24" i="5"/>
  <c r="R24" i="5"/>
  <c r="Q24" i="5"/>
  <c r="P24" i="5"/>
  <c r="O24" i="5"/>
  <c r="N24" i="5"/>
  <c r="M24" i="5"/>
  <c r="L24" i="5"/>
  <c r="K24" i="5"/>
  <c r="J24" i="5"/>
  <c r="H24" i="5"/>
  <c r="G24" i="5"/>
  <c r="F24" i="5"/>
  <c r="D24" i="5"/>
  <c r="C24" i="5"/>
  <c r="AM24" i="4"/>
  <c r="AL24" i="4"/>
  <c r="AK24" i="4"/>
  <c r="AJ24" i="4"/>
  <c r="AI24" i="4"/>
  <c r="AH24" i="4"/>
  <c r="AG24" i="4"/>
  <c r="AF24" i="4"/>
  <c r="AE24" i="4"/>
  <c r="AD24" i="4"/>
  <c r="AC24" i="4"/>
  <c r="AB24" i="4"/>
  <c r="AA24" i="4"/>
  <c r="Y24" i="4"/>
  <c r="X24" i="4"/>
  <c r="V24" i="4"/>
  <c r="U24" i="4"/>
  <c r="T24" i="4"/>
  <c r="S24" i="4"/>
  <c r="R24" i="4"/>
  <c r="Q24" i="4"/>
  <c r="P24" i="4"/>
  <c r="O24" i="4"/>
  <c r="N24" i="4"/>
  <c r="M24" i="4"/>
  <c r="L24" i="4"/>
  <c r="K24" i="4"/>
  <c r="J24" i="4"/>
  <c r="H24" i="4"/>
  <c r="G24" i="4"/>
  <c r="F24" i="4"/>
  <c r="D24" i="4"/>
  <c r="C24" i="4"/>
  <c r="AM24" i="3"/>
  <c r="AL24" i="3"/>
  <c r="AK24" i="3"/>
  <c r="AJ24" i="3"/>
  <c r="AI24" i="3"/>
  <c r="AH24" i="3"/>
  <c r="AG24" i="3"/>
  <c r="AF24" i="3"/>
  <c r="AE24" i="3"/>
  <c r="AD24" i="3"/>
  <c r="AC24" i="3"/>
  <c r="AB24" i="3"/>
  <c r="AA24" i="3"/>
  <c r="Y24" i="3"/>
  <c r="X24" i="3"/>
  <c r="V24" i="3"/>
  <c r="U24" i="3"/>
  <c r="T24" i="3"/>
  <c r="S24" i="3"/>
  <c r="R24" i="3"/>
  <c r="Q24" i="3"/>
  <c r="P24" i="3"/>
  <c r="O24" i="3"/>
  <c r="N24" i="3"/>
  <c r="M24" i="3"/>
  <c r="L24" i="3"/>
  <c r="K24" i="3"/>
  <c r="J24" i="3"/>
  <c r="H24" i="3"/>
  <c r="G24" i="3"/>
  <c r="F24" i="3"/>
  <c r="D24" i="3"/>
  <c r="C24" i="3"/>
  <c r="AM24" i="2"/>
  <c r="AL24" i="2"/>
  <c r="AK24" i="2"/>
  <c r="AJ24" i="2"/>
  <c r="AI24" i="2"/>
  <c r="AH24" i="2"/>
  <c r="AG24" i="2"/>
  <c r="AF24" i="2"/>
  <c r="AE24" i="2"/>
  <c r="AD24" i="2"/>
  <c r="AC24" i="2"/>
  <c r="AB24" i="2"/>
  <c r="AA24" i="2"/>
  <c r="Y24" i="2"/>
  <c r="X24" i="2"/>
  <c r="V24" i="2"/>
  <c r="U24" i="2"/>
  <c r="T24" i="2"/>
  <c r="S24" i="2"/>
  <c r="R24" i="2"/>
  <c r="Q24" i="2"/>
  <c r="P24" i="2"/>
  <c r="O24" i="2"/>
  <c r="N24" i="2"/>
  <c r="M24" i="2"/>
  <c r="L24" i="2"/>
  <c r="K24" i="2"/>
  <c r="J24" i="2"/>
  <c r="H24" i="2"/>
  <c r="G24" i="2"/>
  <c r="F24" i="2"/>
  <c r="D24" i="2"/>
  <c r="C24" i="2"/>
  <c r="D24" i="1"/>
  <c r="F24" i="1"/>
  <c r="G24" i="1"/>
  <c r="H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X24" i="1"/>
  <c r="Y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C24" i="1"/>
  <c r="AM16" i="31"/>
  <c r="AL16" i="31"/>
  <c r="AK16" i="31"/>
  <c r="AJ16" i="31"/>
  <c r="AI16" i="31"/>
  <c r="AH16" i="31"/>
  <c r="AG16" i="31"/>
  <c r="AF16" i="31"/>
  <c r="AE16" i="31"/>
  <c r="AD16" i="31"/>
  <c r="AC16" i="31"/>
  <c r="AB16" i="31"/>
  <c r="AA16" i="31"/>
  <c r="Y16" i="31"/>
  <c r="X16" i="31"/>
  <c r="V16" i="31"/>
  <c r="U16" i="31"/>
  <c r="T16" i="31"/>
  <c r="S16" i="31"/>
  <c r="R16" i="31"/>
  <c r="Q16" i="31"/>
  <c r="P16" i="31"/>
  <c r="O16" i="31"/>
  <c r="N16" i="31"/>
  <c r="M16" i="31"/>
  <c r="L16" i="31"/>
  <c r="K16" i="31"/>
  <c r="J16" i="31"/>
  <c r="H16" i="31"/>
  <c r="G16" i="31"/>
  <c r="F16" i="31"/>
  <c r="D16" i="31"/>
  <c r="C16" i="31"/>
  <c r="AM16" i="26"/>
  <c r="AL16" i="26"/>
  <c r="AK16" i="26"/>
  <c r="AJ16" i="26"/>
  <c r="AI16" i="26"/>
  <c r="AH16" i="26"/>
  <c r="AG16" i="26"/>
  <c r="AF16" i="26"/>
  <c r="AE16" i="26"/>
  <c r="AD16" i="26"/>
  <c r="AC16" i="26"/>
  <c r="AB16" i="26"/>
  <c r="AA16" i="26"/>
  <c r="Y16" i="26"/>
  <c r="X16" i="26"/>
  <c r="V16" i="26"/>
  <c r="U16" i="26"/>
  <c r="T16" i="26"/>
  <c r="S16" i="26"/>
  <c r="R16" i="26"/>
  <c r="Q16" i="26"/>
  <c r="P16" i="26"/>
  <c r="O16" i="26"/>
  <c r="N16" i="26"/>
  <c r="M16" i="26"/>
  <c r="L16" i="26"/>
  <c r="K16" i="26"/>
  <c r="J16" i="26"/>
  <c r="H16" i="26"/>
  <c r="G16" i="26"/>
  <c r="F16" i="26"/>
  <c r="D16" i="26"/>
  <c r="C16" i="26"/>
  <c r="AM16" i="25"/>
  <c r="AL16" i="25"/>
  <c r="AK16" i="25"/>
  <c r="AJ16" i="25"/>
  <c r="AI16" i="25"/>
  <c r="AH16" i="25"/>
  <c r="AG16" i="25"/>
  <c r="AF16" i="25"/>
  <c r="AE16" i="25"/>
  <c r="AD16" i="25"/>
  <c r="AC16" i="25"/>
  <c r="AB16" i="25"/>
  <c r="AA16" i="25"/>
  <c r="Y16" i="25"/>
  <c r="X16" i="25"/>
  <c r="V16" i="25"/>
  <c r="U16" i="25"/>
  <c r="T16" i="25"/>
  <c r="S16" i="25"/>
  <c r="R16" i="25"/>
  <c r="Q16" i="25"/>
  <c r="P16" i="25"/>
  <c r="O16" i="25"/>
  <c r="N16" i="25"/>
  <c r="M16" i="25"/>
  <c r="L16" i="25"/>
  <c r="K16" i="25"/>
  <c r="J16" i="25"/>
  <c r="H16" i="25"/>
  <c r="G16" i="25"/>
  <c r="F16" i="25"/>
  <c r="D16" i="25"/>
  <c r="C16" i="25"/>
  <c r="AM16" i="24"/>
  <c r="AL16" i="24"/>
  <c r="AK16" i="24"/>
  <c r="AJ16" i="24"/>
  <c r="AI16" i="24"/>
  <c r="AH16" i="24"/>
  <c r="AG16" i="24"/>
  <c r="AF16" i="24"/>
  <c r="AE16" i="24"/>
  <c r="AD16" i="24"/>
  <c r="AC16" i="24"/>
  <c r="AB16" i="24"/>
  <c r="AA16" i="24"/>
  <c r="Y16" i="24"/>
  <c r="X16" i="24"/>
  <c r="V16" i="24"/>
  <c r="U16" i="24"/>
  <c r="T16" i="24"/>
  <c r="S16" i="24"/>
  <c r="R16" i="24"/>
  <c r="Q16" i="24"/>
  <c r="P16" i="24"/>
  <c r="O16" i="24"/>
  <c r="N16" i="24"/>
  <c r="M16" i="24"/>
  <c r="L16" i="24"/>
  <c r="K16" i="24"/>
  <c r="J16" i="24"/>
  <c r="H16" i="24"/>
  <c r="G16" i="24"/>
  <c r="F16" i="24"/>
  <c r="D16" i="24"/>
  <c r="C16" i="24"/>
  <c r="AM16" i="23"/>
  <c r="AL16" i="23"/>
  <c r="AK16" i="23"/>
  <c r="AJ16" i="23"/>
  <c r="AI16" i="23"/>
  <c r="AH16" i="23"/>
  <c r="AG16" i="23"/>
  <c r="AF16" i="23"/>
  <c r="AE16" i="23"/>
  <c r="AD16" i="23"/>
  <c r="AC16" i="23"/>
  <c r="AB16" i="23"/>
  <c r="AA16" i="23"/>
  <c r="Y16" i="23"/>
  <c r="X16" i="23"/>
  <c r="V16" i="23"/>
  <c r="U16" i="23"/>
  <c r="T16" i="23"/>
  <c r="S16" i="23"/>
  <c r="R16" i="23"/>
  <c r="Q16" i="23"/>
  <c r="P16" i="23"/>
  <c r="O16" i="23"/>
  <c r="N16" i="23"/>
  <c r="M16" i="23"/>
  <c r="L16" i="23"/>
  <c r="K16" i="23"/>
  <c r="J16" i="23"/>
  <c r="H16" i="23"/>
  <c r="G16" i="23"/>
  <c r="F16" i="23"/>
  <c r="D16" i="23"/>
  <c r="C16" i="23"/>
  <c r="AM16" i="22"/>
  <c r="AL16" i="22"/>
  <c r="AK16" i="22"/>
  <c r="AJ16" i="22"/>
  <c r="AI16" i="22"/>
  <c r="AH16" i="22"/>
  <c r="AG16" i="22"/>
  <c r="AF16" i="22"/>
  <c r="AE16" i="22"/>
  <c r="AD16" i="22"/>
  <c r="AC16" i="22"/>
  <c r="AB16" i="22"/>
  <c r="AA16" i="22"/>
  <c r="Y16" i="22"/>
  <c r="X16" i="22"/>
  <c r="V16" i="22"/>
  <c r="U16" i="22"/>
  <c r="T16" i="22"/>
  <c r="S16" i="22"/>
  <c r="R16" i="22"/>
  <c r="Q16" i="22"/>
  <c r="P16" i="22"/>
  <c r="O16" i="22"/>
  <c r="N16" i="22"/>
  <c r="M16" i="22"/>
  <c r="L16" i="22"/>
  <c r="K16" i="22"/>
  <c r="J16" i="22"/>
  <c r="H16" i="22"/>
  <c r="G16" i="22"/>
  <c r="F16" i="22"/>
  <c r="D16" i="22"/>
  <c r="C16" i="22"/>
  <c r="AM16" i="21"/>
  <c r="AL16" i="21"/>
  <c r="AK16" i="21"/>
  <c r="AJ16" i="21"/>
  <c r="AI16" i="21"/>
  <c r="AH16" i="21"/>
  <c r="AG16" i="21"/>
  <c r="AF16" i="21"/>
  <c r="AE16" i="21"/>
  <c r="AD16" i="21"/>
  <c r="AC16" i="21"/>
  <c r="AB16" i="21"/>
  <c r="AA16" i="21"/>
  <c r="Y16" i="21"/>
  <c r="X16" i="21"/>
  <c r="V16" i="21"/>
  <c r="U16" i="21"/>
  <c r="T16" i="21"/>
  <c r="S16" i="21"/>
  <c r="R16" i="21"/>
  <c r="Q16" i="21"/>
  <c r="P16" i="21"/>
  <c r="O16" i="21"/>
  <c r="N16" i="21"/>
  <c r="M16" i="21"/>
  <c r="L16" i="21"/>
  <c r="K16" i="21"/>
  <c r="J16" i="21"/>
  <c r="H16" i="21"/>
  <c r="G16" i="21"/>
  <c r="F16" i="21"/>
  <c r="D16" i="21"/>
  <c r="C16" i="21"/>
  <c r="AM16" i="19"/>
  <c r="AL16" i="19"/>
  <c r="AK16" i="19"/>
  <c r="AJ16" i="19"/>
  <c r="AI16" i="19"/>
  <c r="AH16" i="19"/>
  <c r="AG16" i="19"/>
  <c r="AF16" i="19"/>
  <c r="AE16" i="19"/>
  <c r="AD16" i="19"/>
  <c r="AC16" i="19"/>
  <c r="AB16" i="19"/>
  <c r="AA16" i="19"/>
  <c r="Y16" i="19"/>
  <c r="X16" i="19"/>
  <c r="V16" i="19"/>
  <c r="U16" i="19"/>
  <c r="T16" i="19"/>
  <c r="S16" i="19"/>
  <c r="R16" i="19"/>
  <c r="Q16" i="19"/>
  <c r="P16" i="19"/>
  <c r="O16" i="19"/>
  <c r="N16" i="19"/>
  <c r="M16" i="19"/>
  <c r="L16" i="19"/>
  <c r="K16" i="19"/>
  <c r="J16" i="19"/>
  <c r="H16" i="19"/>
  <c r="G16" i="19"/>
  <c r="F16" i="19"/>
  <c r="D16" i="19"/>
  <c r="C16" i="19"/>
  <c r="AM16" i="18"/>
  <c r="AL16" i="18"/>
  <c r="AK16" i="18"/>
  <c r="AJ16" i="18"/>
  <c r="AI16" i="18"/>
  <c r="AH16" i="18"/>
  <c r="AG16" i="18"/>
  <c r="AF16" i="18"/>
  <c r="AE16" i="18"/>
  <c r="AD16" i="18"/>
  <c r="AC16" i="18"/>
  <c r="AB16" i="18"/>
  <c r="AA16" i="18"/>
  <c r="Y16" i="18"/>
  <c r="X16" i="18"/>
  <c r="V16" i="18"/>
  <c r="U16" i="18"/>
  <c r="T16" i="18"/>
  <c r="S16" i="18"/>
  <c r="R16" i="18"/>
  <c r="Q16" i="18"/>
  <c r="P16" i="18"/>
  <c r="O16" i="18"/>
  <c r="N16" i="18"/>
  <c r="M16" i="18"/>
  <c r="L16" i="18"/>
  <c r="K16" i="18"/>
  <c r="J16" i="18"/>
  <c r="H16" i="18"/>
  <c r="G16" i="18"/>
  <c r="F16" i="18"/>
  <c r="D16" i="18"/>
  <c r="C16" i="18"/>
  <c r="AM16" i="17"/>
  <c r="AL16" i="17"/>
  <c r="AK16" i="17"/>
  <c r="AJ16" i="17"/>
  <c r="AI16" i="17"/>
  <c r="AH16" i="17"/>
  <c r="AG16" i="17"/>
  <c r="AF16" i="17"/>
  <c r="AE16" i="17"/>
  <c r="AD16" i="17"/>
  <c r="AC16" i="17"/>
  <c r="AB16" i="17"/>
  <c r="AA16" i="17"/>
  <c r="Y16" i="17"/>
  <c r="X16" i="17"/>
  <c r="V16" i="17"/>
  <c r="U16" i="17"/>
  <c r="T16" i="17"/>
  <c r="S16" i="17"/>
  <c r="R16" i="17"/>
  <c r="Q16" i="17"/>
  <c r="P16" i="17"/>
  <c r="O16" i="17"/>
  <c r="N16" i="17"/>
  <c r="M16" i="17"/>
  <c r="L16" i="17"/>
  <c r="K16" i="17"/>
  <c r="J16" i="17"/>
  <c r="H16" i="17"/>
  <c r="G16" i="17"/>
  <c r="F16" i="17"/>
  <c r="D16" i="17"/>
  <c r="C16" i="17"/>
  <c r="AM16" i="16"/>
  <c r="AL16" i="16"/>
  <c r="AK16" i="16"/>
  <c r="AJ16" i="16"/>
  <c r="AI16" i="16"/>
  <c r="AH16" i="16"/>
  <c r="AG16" i="16"/>
  <c r="AF16" i="16"/>
  <c r="AE16" i="16"/>
  <c r="AD16" i="16"/>
  <c r="AC16" i="16"/>
  <c r="AB16" i="16"/>
  <c r="AA16" i="16"/>
  <c r="Y16" i="16"/>
  <c r="X16" i="16"/>
  <c r="V16" i="16"/>
  <c r="U16" i="16"/>
  <c r="T16" i="16"/>
  <c r="S16" i="16"/>
  <c r="R16" i="16"/>
  <c r="Q16" i="16"/>
  <c r="P16" i="16"/>
  <c r="O16" i="16"/>
  <c r="N16" i="16"/>
  <c r="M16" i="16"/>
  <c r="L16" i="16"/>
  <c r="K16" i="16"/>
  <c r="J16" i="16"/>
  <c r="H16" i="16"/>
  <c r="G16" i="16"/>
  <c r="F16" i="16"/>
  <c r="D16" i="16"/>
  <c r="C16" i="16"/>
  <c r="AM16" i="15"/>
  <c r="AL16" i="15"/>
  <c r="AK16" i="15"/>
  <c r="AJ16" i="15"/>
  <c r="AI16" i="15"/>
  <c r="AH16" i="15"/>
  <c r="AG16" i="15"/>
  <c r="AF16" i="15"/>
  <c r="AE16" i="15"/>
  <c r="AD16" i="15"/>
  <c r="AC16" i="15"/>
  <c r="AB16" i="15"/>
  <c r="AA16" i="15"/>
  <c r="Y16" i="15"/>
  <c r="X16" i="15"/>
  <c r="V16" i="15"/>
  <c r="U16" i="15"/>
  <c r="T16" i="15"/>
  <c r="S16" i="15"/>
  <c r="R16" i="15"/>
  <c r="Q16" i="15"/>
  <c r="P16" i="15"/>
  <c r="O16" i="15"/>
  <c r="N16" i="15"/>
  <c r="M16" i="15"/>
  <c r="L16" i="15"/>
  <c r="K16" i="15"/>
  <c r="J16" i="15"/>
  <c r="H16" i="15"/>
  <c r="G16" i="15"/>
  <c r="F16" i="15"/>
  <c r="D16" i="15"/>
  <c r="C16" i="15"/>
  <c r="AM16" i="13"/>
  <c r="AL16" i="13"/>
  <c r="AK16" i="13"/>
  <c r="AJ16" i="13"/>
  <c r="AI16" i="13"/>
  <c r="AH16" i="13"/>
  <c r="AG16" i="13"/>
  <c r="AF16" i="13"/>
  <c r="AE16" i="13"/>
  <c r="AD16" i="13"/>
  <c r="AC16" i="13"/>
  <c r="AB16" i="13"/>
  <c r="AA16" i="13"/>
  <c r="Y16" i="13"/>
  <c r="X16" i="13"/>
  <c r="V16" i="13"/>
  <c r="U16" i="13"/>
  <c r="T16" i="13"/>
  <c r="S16" i="13"/>
  <c r="R16" i="13"/>
  <c r="Q16" i="13"/>
  <c r="P16" i="13"/>
  <c r="O16" i="13"/>
  <c r="N16" i="13"/>
  <c r="M16" i="13"/>
  <c r="L16" i="13"/>
  <c r="K16" i="13"/>
  <c r="J16" i="13"/>
  <c r="H16" i="13"/>
  <c r="G16" i="13"/>
  <c r="F16" i="13"/>
  <c r="D16" i="13"/>
  <c r="C16" i="13"/>
  <c r="AM16" i="12"/>
  <c r="AL16" i="12"/>
  <c r="AK16" i="12"/>
  <c r="AJ16" i="12"/>
  <c r="AI16" i="12"/>
  <c r="AH16" i="12"/>
  <c r="AG16" i="12"/>
  <c r="AF16" i="12"/>
  <c r="AE16" i="12"/>
  <c r="AD16" i="12"/>
  <c r="AC16" i="12"/>
  <c r="AB16" i="12"/>
  <c r="AA16" i="12"/>
  <c r="Y16" i="12"/>
  <c r="X16" i="12"/>
  <c r="V16" i="12"/>
  <c r="U16" i="12"/>
  <c r="T16" i="12"/>
  <c r="S16" i="12"/>
  <c r="R16" i="12"/>
  <c r="Q16" i="12"/>
  <c r="P16" i="12"/>
  <c r="O16" i="12"/>
  <c r="N16" i="12"/>
  <c r="M16" i="12"/>
  <c r="L16" i="12"/>
  <c r="K16" i="12"/>
  <c r="J16" i="12"/>
  <c r="H16" i="12"/>
  <c r="G16" i="12"/>
  <c r="F16" i="12"/>
  <c r="D16" i="12"/>
  <c r="C16" i="12"/>
  <c r="AM16" i="10"/>
  <c r="AL16" i="10"/>
  <c r="AK16" i="10"/>
  <c r="AJ16" i="10"/>
  <c r="AI16" i="10"/>
  <c r="AH16" i="10"/>
  <c r="AG16" i="10"/>
  <c r="AF16" i="10"/>
  <c r="AE16" i="10"/>
  <c r="AD16" i="10"/>
  <c r="AC16" i="10"/>
  <c r="AB16" i="10"/>
  <c r="AA16" i="10"/>
  <c r="Y16" i="10"/>
  <c r="X16" i="10"/>
  <c r="V16" i="10"/>
  <c r="U16" i="10"/>
  <c r="T16" i="10"/>
  <c r="S16" i="10"/>
  <c r="R16" i="10"/>
  <c r="Q16" i="10"/>
  <c r="P16" i="10"/>
  <c r="O16" i="10"/>
  <c r="N16" i="10"/>
  <c r="M16" i="10"/>
  <c r="L16" i="10"/>
  <c r="K16" i="10"/>
  <c r="J16" i="10"/>
  <c r="H16" i="10"/>
  <c r="G16" i="10"/>
  <c r="F16" i="10"/>
  <c r="D16" i="10"/>
  <c r="C16" i="10"/>
  <c r="AM16" i="11"/>
  <c r="AL16" i="11"/>
  <c r="AK16" i="11"/>
  <c r="AJ16" i="11"/>
  <c r="AI16" i="11"/>
  <c r="AH16" i="11"/>
  <c r="AG16" i="11"/>
  <c r="AF16" i="11"/>
  <c r="AE16" i="11"/>
  <c r="AD16" i="11"/>
  <c r="AC16" i="11"/>
  <c r="AB16" i="11"/>
  <c r="AA16" i="11"/>
  <c r="Y16" i="11"/>
  <c r="X16" i="11"/>
  <c r="V16" i="11"/>
  <c r="U16" i="11"/>
  <c r="T16" i="11"/>
  <c r="S16" i="11"/>
  <c r="R16" i="11"/>
  <c r="Q16" i="11"/>
  <c r="P16" i="11"/>
  <c r="O16" i="11"/>
  <c r="N16" i="11"/>
  <c r="M16" i="11"/>
  <c r="L16" i="11"/>
  <c r="K16" i="11"/>
  <c r="J16" i="11"/>
  <c r="H16" i="11"/>
  <c r="G16" i="11"/>
  <c r="F16" i="11"/>
  <c r="D16" i="11"/>
  <c r="C16" i="11"/>
  <c r="AM16" i="9"/>
  <c r="AL16" i="9"/>
  <c r="AK16" i="9"/>
  <c r="AJ16" i="9"/>
  <c r="AI16" i="9"/>
  <c r="AH16" i="9"/>
  <c r="AG16" i="9"/>
  <c r="AF16" i="9"/>
  <c r="AE16" i="9"/>
  <c r="AD16" i="9"/>
  <c r="AC16" i="9"/>
  <c r="AB16" i="9"/>
  <c r="AA16" i="9"/>
  <c r="Y16" i="9"/>
  <c r="X16" i="9"/>
  <c r="V16" i="9"/>
  <c r="U16" i="9"/>
  <c r="T16" i="9"/>
  <c r="S16" i="9"/>
  <c r="R16" i="9"/>
  <c r="Q16" i="9"/>
  <c r="P16" i="9"/>
  <c r="O16" i="9"/>
  <c r="N16" i="9"/>
  <c r="M16" i="9"/>
  <c r="L16" i="9"/>
  <c r="K16" i="9"/>
  <c r="J16" i="9"/>
  <c r="H16" i="9"/>
  <c r="G16" i="9"/>
  <c r="F16" i="9"/>
  <c r="D16" i="9"/>
  <c r="C16" i="9"/>
  <c r="AM16" i="8"/>
  <c r="AL16" i="8"/>
  <c r="AK16" i="8"/>
  <c r="AJ16" i="8"/>
  <c r="AI16" i="8"/>
  <c r="AH16" i="8"/>
  <c r="AG16" i="8"/>
  <c r="AF16" i="8"/>
  <c r="AE16" i="8"/>
  <c r="AD16" i="8"/>
  <c r="AC16" i="8"/>
  <c r="AB16" i="8"/>
  <c r="AA16" i="8"/>
  <c r="Y16" i="8"/>
  <c r="X16" i="8"/>
  <c r="V16" i="8"/>
  <c r="U16" i="8"/>
  <c r="T16" i="8"/>
  <c r="S16" i="8"/>
  <c r="R16" i="8"/>
  <c r="Q16" i="8"/>
  <c r="P16" i="8"/>
  <c r="O16" i="8"/>
  <c r="N16" i="8"/>
  <c r="M16" i="8"/>
  <c r="L16" i="8"/>
  <c r="K16" i="8"/>
  <c r="J16" i="8"/>
  <c r="H16" i="8"/>
  <c r="G16" i="8"/>
  <c r="F16" i="8"/>
  <c r="D16" i="8"/>
  <c r="C16" i="8"/>
  <c r="AM16" i="7"/>
  <c r="AL16" i="7"/>
  <c r="AK16" i="7"/>
  <c r="AJ16" i="7"/>
  <c r="AI16" i="7"/>
  <c r="AH16" i="7"/>
  <c r="AG16" i="7"/>
  <c r="AF16" i="7"/>
  <c r="AE16" i="7"/>
  <c r="AD16" i="7"/>
  <c r="AC16" i="7"/>
  <c r="AB16" i="7"/>
  <c r="AA16" i="7"/>
  <c r="Y16" i="7"/>
  <c r="X16" i="7"/>
  <c r="V16" i="7"/>
  <c r="U16" i="7"/>
  <c r="T16" i="7"/>
  <c r="S16" i="7"/>
  <c r="R16" i="7"/>
  <c r="Q16" i="7"/>
  <c r="P16" i="7"/>
  <c r="O16" i="7"/>
  <c r="N16" i="7"/>
  <c r="M16" i="7"/>
  <c r="L16" i="7"/>
  <c r="K16" i="7"/>
  <c r="J16" i="7"/>
  <c r="H16" i="7"/>
  <c r="G16" i="7"/>
  <c r="F16" i="7"/>
  <c r="D16" i="7"/>
  <c r="C16" i="7"/>
  <c r="AM16" i="6"/>
  <c r="AL16" i="6"/>
  <c r="AK16" i="6"/>
  <c r="AJ16" i="6"/>
  <c r="AI16" i="6"/>
  <c r="AH16" i="6"/>
  <c r="AG16" i="6"/>
  <c r="AF16" i="6"/>
  <c r="AE16" i="6"/>
  <c r="AD16" i="6"/>
  <c r="AC16" i="6"/>
  <c r="AB16" i="6"/>
  <c r="AA16" i="6"/>
  <c r="Y16" i="6"/>
  <c r="X16" i="6"/>
  <c r="V16" i="6"/>
  <c r="U16" i="6"/>
  <c r="T16" i="6"/>
  <c r="S16" i="6"/>
  <c r="R16" i="6"/>
  <c r="Q16" i="6"/>
  <c r="P16" i="6"/>
  <c r="O16" i="6"/>
  <c r="N16" i="6"/>
  <c r="M16" i="6"/>
  <c r="L16" i="6"/>
  <c r="K16" i="6"/>
  <c r="J16" i="6"/>
  <c r="H16" i="6"/>
  <c r="G16" i="6"/>
  <c r="F16" i="6"/>
  <c r="D16" i="6"/>
  <c r="C16" i="6"/>
  <c r="AM16" i="4"/>
  <c r="AL16" i="4"/>
  <c r="AK16" i="4"/>
  <c r="AJ16" i="4"/>
  <c r="AI16" i="4"/>
  <c r="AH16" i="4"/>
  <c r="AG16" i="4"/>
  <c r="AF16" i="4"/>
  <c r="AE16" i="4"/>
  <c r="AD16" i="4"/>
  <c r="AC16" i="4"/>
  <c r="AB16" i="4"/>
  <c r="AA16" i="4"/>
  <c r="Y16" i="4"/>
  <c r="X16" i="4"/>
  <c r="V16" i="4"/>
  <c r="U16" i="4"/>
  <c r="T16" i="4"/>
  <c r="S16" i="4"/>
  <c r="R16" i="4"/>
  <c r="Q16" i="4"/>
  <c r="P16" i="4"/>
  <c r="O16" i="4"/>
  <c r="N16" i="4"/>
  <c r="M16" i="4"/>
  <c r="L16" i="4"/>
  <c r="K16" i="4"/>
  <c r="J16" i="4"/>
  <c r="H16" i="4"/>
  <c r="G16" i="4"/>
  <c r="F16" i="4"/>
  <c r="D16" i="4"/>
  <c r="C16" i="4"/>
  <c r="AM16" i="3"/>
  <c r="AL16" i="3"/>
  <c r="AK16" i="3"/>
  <c r="AJ16" i="3"/>
  <c r="AI16" i="3"/>
  <c r="AH16" i="3"/>
  <c r="AG16" i="3"/>
  <c r="AF16" i="3"/>
  <c r="AE16" i="3"/>
  <c r="AD16" i="3"/>
  <c r="AC16" i="3"/>
  <c r="AB16" i="3"/>
  <c r="AA16" i="3"/>
  <c r="Y16" i="3"/>
  <c r="X16" i="3"/>
  <c r="V16" i="3"/>
  <c r="U16" i="3"/>
  <c r="T16" i="3"/>
  <c r="S16" i="3"/>
  <c r="R16" i="3"/>
  <c r="Q16" i="3"/>
  <c r="P16" i="3"/>
  <c r="O16" i="3"/>
  <c r="N16" i="3"/>
  <c r="M16" i="3"/>
  <c r="L16" i="3"/>
  <c r="K16" i="3"/>
  <c r="J16" i="3"/>
  <c r="H16" i="3"/>
  <c r="G16" i="3"/>
  <c r="F16" i="3"/>
  <c r="D16" i="3"/>
  <c r="C16" i="3"/>
  <c r="AM16" i="2"/>
  <c r="AL16" i="2"/>
  <c r="AK16" i="2"/>
  <c r="AJ16" i="2"/>
  <c r="AI16" i="2"/>
  <c r="AH16" i="2"/>
  <c r="AG16" i="2"/>
  <c r="AF16" i="2"/>
  <c r="AE16" i="2"/>
  <c r="AD16" i="2"/>
  <c r="AC16" i="2"/>
  <c r="AB16" i="2"/>
  <c r="AA16" i="2"/>
  <c r="Y16" i="2"/>
  <c r="X16" i="2"/>
  <c r="V16" i="2"/>
  <c r="U16" i="2"/>
  <c r="T16" i="2"/>
  <c r="S16" i="2"/>
  <c r="R16" i="2"/>
  <c r="Q16" i="2"/>
  <c r="P16" i="2"/>
  <c r="O16" i="2"/>
  <c r="N16" i="2"/>
  <c r="M16" i="2"/>
  <c r="L16" i="2"/>
  <c r="K16" i="2"/>
  <c r="J16" i="2"/>
  <c r="H16" i="2"/>
  <c r="G16" i="2"/>
  <c r="F16" i="2"/>
  <c r="D16" i="2"/>
  <c r="C16" i="2"/>
  <c r="D16" i="1"/>
  <c r="F16" i="1"/>
  <c r="G16" i="1"/>
  <c r="H16" i="1"/>
  <c r="J16" i="1"/>
  <c r="K16" i="1"/>
  <c r="L16" i="1"/>
  <c r="M16" i="1"/>
  <c r="N16" i="1"/>
  <c r="O16" i="1"/>
  <c r="P16" i="1"/>
  <c r="Q16" i="1"/>
  <c r="R16" i="1"/>
  <c r="S16" i="1"/>
  <c r="T16" i="1"/>
  <c r="U16" i="1"/>
  <c r="V16" i="1"/>
  <c r="X16" i="1"/>
  <c r="Y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C16" i="1"/>
  <c r="AM12" i="31"/>
  <c r="AL12" i="31"/>
  <c r="AK12" i="31"/>
  <c r="AJ12" i="31"/>
  <c r="AI12" i="31"/>
  <c r="AH12" i="31"/>
  <c r="AG12" i="31"/>
  <c r="AF12" i="31"/>
  <c r="AE12" i="31"/>
  <c r="AD12" i="31"/>
  <c r="AC12" i="31"/>
  <c r="AB12" i="31"/>
  <c r="AA12" i="31"/>
  <c r="Y12" i="31"/>
  <c r="X12" i="31"/>
  <c r="V12" i="31"/>
  <c r="U12" i="31"/>
  <c r="T12" i="31"/>
  <c r="S12" i="31"/>
  <c r="R12" i="31"/>
  <c r="Q12" i="31"/>
  <c r="P12" i="31"/>
  <c r="O12" i="31"/>
  <c r="N12" i="31"/>
  <c r="M12" i="31"/>
  <c r="L12" i="31"/>
  <c r="K12" i="31"/>
  <c r="J12" i="31"/>
  <c r="H12" i="31"/>
  <c r="G12" i="31"/>
  <c r="F12" i="31"/>
  <c r="D12" i="31"/>
  <c r="C12" i="31"/>
  <c r="AM12" i="26"/>
  <c r="AL12" i="26"/>
  <c r="AK12" i="26"/>
  <c r="AJ12" i="26"/>
  <c r="AI12" i="26"/>
  <c r="AH12" i="26"/>
  <c r="AG12" i="26"/>
  <c r="AF12" i="26"/>
  <c r="AE12" i="26"/>
  <c r="AD12" i="26"/>
  <c r="AC12" i="26"/>
  <c r="AB12" i="26"/>
  <c r="AA12" i="26"/>
  <c r="Y12" i="26"/>
  <c r="X12" i="26"/>
  <c r="V12" i="26"/>
  <c r="U12" i="26"/>
  <c r="T12" i="26"/>
  <c r="S12" i="26"/>
  <c r="R12" i="26"/>
  <c r="Q12" i="26"/>
  <c r="P12" i="26"/>
  <c r="O12" i="26"/>
  <c r="N12" i="26"/>
  <c r="M12" i="26"/>
  <c r="L12" i="26"/>
  <c r="K12" i="26"/>
  <c r="J12" i="26"/>
  <c r="H12" i="26"/>
  <c r="G12" i="26"/>
  <c r="F12" i="26"/>
  <c r="D12" i="26"/>
  <c r="C12" i="26"/>
  <c r="AM12" i="25"/>
  <c r="AL12" i="25"/>
  <c r="AK12" i="25"/>
  <c r="AJ12" i="25"/>
  <c r="AI12" i="25"/>
  <c r="AH12" i="25"/>
  <c r="AG12" i="25"/>
  <c r="AF12" i="25"/>
  <c r="AE12" i="25"/>
  <c r="AD12" i="25"/>
  <c r="AC12" i="25"/>
  <c r="AB12" i="25"/>
  <c r="AA12" i="25"/>
  <c r="Y12" i="25"/>
  <c r="X12" i="25"/>
  <c r="V12" i="25"/>
  <c r="U12" i="25"/>
  <c r="T12" i="25"/>
  <c r="S12" i="25"/>
  <c r="R12" i="25"/>
  <c r="Q12" i="25"/>
  <c r="P12" i="25"/>
  <c r="O12" i="25"/>
  <c r="N12" i="25"/>
  <c r="M12" i="25"/>
  <c r="L12" i="25"/>
  <c r="K12" i="25"/>
  <c r="J12" i="25"/>
  <c r="H12" i="25"/>
  <c r="G12" i="25"/>
  <c r="F12" i="25"/>
  <c r="D12" i="25"/>
  <c r="C12" i="25"/>
  <c r="AM12" i="24"/>
  <c r="AL12" i="24"/>
  <c r="AK12" i="24"/>
  <c r="AJ12" i="24"/>
  <c r="AI12" i="24"/>
  <c r="AH12" i="24"/>
  <c r="AG12" i="24"/>
  <c r="AF12" i="24"/>
  <c r="AE12" i="24"/>
  <c r="AD12" i="24"/>
  <c r="AC12" i="24"/>
  <c r="AB12" i="24"/>
  <c r="AA12" i="24"/>
  <c r="Y12" i="24"/>
  <c r="X12" i="24"/>
  <c r="V12" i="24"/>
  <c r="U12" i="24"/>
  <c r="T12" i="24"/>
  <c r="S12" i="24"/>
  <c r="R12" i="24"/>
  <c r="Q12" i="24"/>
  <c r="P12" i="24"/>
  <c r="O12" i="24"/>
  <c r="N12" i="24"/>
  <c r="M12" i="24"/>
  <c r="L12" i="24"/>
  <c r="K12" i="24"/>
  <c r="J12" i="24"/>
  <c r="H12" i="24"/>
  <c r="G12" i="24"/>
  <c r="F12" i="24"/>
  <c r="D12" i="24"/>
  <c r="C12" i="24"/>
  <c r="AM12" i="23"/>
  <c r="AL12" i="23"/>
  <c r="AK12" i="23"/>
  <c r="AJ12" i="23"/>
  <c r="AI12" i="23"/>
  <c r="AH12" i="23"/>
  <c r="AG12" i="23"/>
  <c r="AF12" i="23"/>
  <c r="AE12" i="23"/>
  <c r="AD12" i="23"/>
  <c r="AC12" i="23"/>
  <c r="AB12" i="23"/>
  <c r="AA12" i="23"/>
  <c r="Y12" i="23"/>
  <c r="X12" i="23"/>
  <c r="V12" i="23"/>
  <c r="U12" i="23"/>
  <c r="T12" i="23"/>
  <c r="S12" i="23"/>
  <c r="R12" i="23"/>
  <c r="Q12" i="23"/>
  <c r="P12" i="23"/>
  <c r="O12" i="23"/>
  <c r="N12" i="23"/>
  <c r="M12" i="23"/>
  <c r="L12" i="23"/>
  <c r="K12" i="23"/>
  <c r="J12" i="23"/>
  <c r="H12" i="23"/>
  <c r="G12" i="23"/>
  <c r="F12" i="23"/>
  <c r="D12" i="23"/>
  <c r="C12" i="23"/>
  <c r="AM12" i="22"/>
  <c r="AL12" i="22"/>
  <c r="AK12" i="22"/>
  <c r="AJ12" i="22"/>
  <c r="AI12" i="22"/>
  <c r="AH12" i="22"/>
  <c r="AG12" i="22"/>
  <c r="AF12" i="22"/>
  <c r="AE12" i="22"/>
  <c r="AD12" i="22"/>
  <c r="AC12" i="22"/>
  <c r="AB12" i="22"/>
  <c r="AA12" i="22"/>
  <c r="Y12" i="22"/>
  <c r="X12" i="22"/>
  <c r="V12" i="22"/>
  <c r="U12" i="22"/>
  <c r="T12" i="22"/>
  <c r="S12" i="22"/>
  <c r="R12" i="22"/>
  <c r="Q12" i="22"/>
  <c r="P12" i="22"/>
  <c r="O12" i="22"/>
  <c r="N12" i="22"/>
  <c r="M12" i="22"/>
  <c r="L12" i="22"/>
  <c r="K12" i="22"/>
  <c r="J12" i="22"/>
  <c r="H12" i="22"/>
  <c r="G12" i="22"/>
  <c r="F12" i="22"/>
  <c r="D12" i="22"/>
  <c r="C12" i="22"/>
  <c r="AM12" i="21"/>
  <c r="AL12" i="21"/>
  <c r="AK12" i="21"/>
  <c r="AJ12" i="21"/>
  <c r="AI12" i="21"/>
  <c r="AH12" i="21"/>
  <c r="AG12" i="21"/>
  <c r="AF12" i="21"/>
  <c r="AE12" i="21"/>
  <c r="AD12" i="21"/>
  <c r="AC12" i="21"/>
  <c r="AB12" i="21"/>
  <c r="AA12" i="21"/>
  <c r="Y12" i="21"/>
  <c r="X12" i="21"/>
  <c r="V12" i="21"/>
  <c r="U12" i="21"/>
  <c r="T12" i="21"/>
  <c r="S12" i="21"/>
  <c r="R12" i="21"/>
  <c r="Q12" i="21"/>
  <c r="P12" i="21"/>
  <c r="O12" i="21"/>
  <c r="N12" i="21"/>
  <c r="M12" i="21"/>
  <c r="L12" i="21"/>
  <c r="K12" i="21"/>
  <c r="J12" i="21"/>
  <c r="H12" i="21"/>
  <c r="G12" i="21"/>
  <c r="F12" i="21"/>
  <c r="D12" i="21"/>
  <c r="C12" i="21"/>
  <c r="AM12" i="19"/>
  <c r="AL12" i="19"/>
  <c r="AK12" i="19"/>
  <c r="AJ12" i="19"/>
  <c r="AI12" i="19"/>
  <c r="AH12" i="19"/>
  <c r="AG12" i="19"/>
  <c r="AF12" i="19"/>
  <c r="AE12" i="19"/>
  <c r="AD12" i="19"/>
  <c r="AC12" i="19"/>
  <c r="AB12" i="19"/>
  <c r="AA12" i="19"/>
  <c r="Y12" i="19"/>
  <c r="X12" i="19"/>
  <c r="V12" i="19"/>
  <c r="U12" i="19"/>
  <c r="T12" i="19"/>
  <c r="S12" i="19"/>
  <c r="R12" i="19"/>
  <c r="Q12" i="19"/>
  <c r="P12" i="19"/>
  <c r="O12" i="19"/>
  <c r="N12" i="19"/>
  <c r="M12" i="19"/>
  <c r="L12" i="19"/>
  <c r="K12" i="19"/>
  <c r="J12" i="19"/>
  <c r="H12" i="19"/>
  <c r="G12" i="19"/>
  <c r="F12" i="19"/>
  <c r="D12" i="19"/>
  <c r="C12" i="19"/>
  <c r="AM12" i="18"/>
  <c r="AL12" i="18"/>
  <c r="AK12" i="18"/>
  <c r="AJ12" i="18"/>
  <c r="AI12" i="18"/>
  <c r="AH12" i="18"/>
  <c r="AG12" i="18"/>
  <c r="AF12" i="18"/>
  <c r="AE12" i="18"/>
  <c r="AD12" i="18"/>
  <c r="AC12" i="18"/>
  <c r="AB12" i="18"/>
  <c r="AA12" i="18"/>
  <c r="Y12" i="18"/>
  <c r="X12" i="18"/>
  <c r="V12" i="18"/>
  <c r="U12" i="18"/>
  <c r="T12" i="18"/>
  <c r="S12" i="18"/>
  <c r="R12" i="18"/>
  <c r="Q12" i="18"/>
  <c r="P12" i="18"/>
  <c r="O12" i="18"/>
  <c r="N12" i="18"/>
  <c r="M12" i="18"/>
  <c r="L12" i="18"/>
  <c r="K12" i="18"/>
  <c r="J12" i="18"/>
  <c r="H12" i="18"/>
  <c r="G12" i="18"/>
  <c r="F12" i="18"/>
  <c r="D12" i="18"/>
  <c r="C12" i="18"/>
  <c r="AM12" i="17"/>
  <c r="AL12" i="17"/>
  <c r="AK12" i="17"/>
  <c r="AJ12" i="17"/>
  <c r="AI12" i="17"/>
  <c r="AH12" i="17"/>
  <c r="AG12" i="17"/>
  <c r="AF12" i="17"/>
  <c r="AE12" i="17"/>
  <c r="AD12" i="17"/>
  <c r="AC12" i="17"/>
  <c r="AB12" i="17"/>
  <c r="AA12" i="17"/>
  <c r="Y12" i="17"/>
  <c r="X12" i="17"/>
  <c r="V12" i="17"/>
  <c r="U12" i="17"/>
  <c r="T12" i="17"/>
  <c r="S12" i="17"/>
  <c r="R12" i="17"/>
  <c r="Q12" i="17"/>
  <c r="P12" i="17"/>
  <c r="O12" i="17"/>
  <c r="N12" i="17"/>
  <c r="M12" i="17"/>
  <c r="L12" i="17"/>
  <c r="K12" i="17"/>
  <c r="J12" i="17"/>
  <c r="H12" i="17"/>
  <c r="G12" i="17"/>
  <c r="F12" i="17"/>
  <c r="D12" i="17"/>
  <c r="C12" i="17"/>
  <c r="AM12" i="16"/>
  <c r="AL12" i="16"/>
  <c r="AK12" i="16"/>
  <c r="AJ12" i="16"/>
  <c r="AI12" i="16"/>
  <c r="AH12" i="16"/>
  <c r="AG12" i="16"/>
  <c r="AF12" i="16"/>
  <c r="AE12" i="16"/>
  <c r="AD12" i="16"/>
  <c r="AC12" i="16"/>
  <c r="AB12" i="16"/>
  <c r="AA12" i="16"/>
  <c r="Y12" i="16"/>
  <c r="X12" i="16"/>
  <c r="V12" i="16"/>
  <c r="U12" i="16"/>
  <c r="T12" i="16"/>
  <c r="S12" i="16"/>
  <c r="R12" i="16"/>
  <c r="Q12" i="16"/>
  <c r="P12" i="16"/>
  <c r="O12" i="16"/>
  <c r="N12" i="16"/>
  <c r="M12" i="16"/>
  <c r="L12" i="16"/>
  <c r="K12" i="16"/>
  <c r="J12" i="16"/>
  <c r="H12" i="16"/>
  <c r="G12" i="16"/>
  <c r="F12" i="16"/>
  <c r="D12" i="16"/>
  <c r="C12" i="16"/>
  <c r="AM12" i="15"/>
  <c r="AL12" i="15"/>
  <c r="AK12" i="15"/>
  <c r="AJ12" i="15"/>
  <c r="AI12" i="15"/>
  <c r="AH12" i="15"/>
  <c r="AG12" i="15"/>
  <c r="AF12" i="15"/>
  <c r="AE12" i="15"/>
  <c r="AD12" i="15"/>
  <c r="AC12" i="15"/>
  <c r="AB12" i="15"/>
  <c r="AA12" i="15"/>
  <c r="Y12" i="15"/>
  <c r="X12" i="15"/>
  <c r="V12" i="15"/>
  <c r="U12" i="15"/>
  <c r="T12" i="15"/>
  <c r="S12" i="15"/>
  <c r="R12" i="15"/>
  <c r="Q12" i="15"/>
  <c r="P12" i="15"/>
  <c r="O12" i="15"/>
  <c r="N12" i="15"/>
  <c r="M12" i="15"/>
  <c r="L12" i="15"/>
  <c r="K12" i="15"/>
  <c r="J12" i="15"/>
  <c r="H12" i="15"/>
  <c r="G12" i="15"/>
  <c r="F12" i="15"/>
  <c r="D12" i="15"/>
  <c r="C12" i="15"/>
  <c r="AM12" i="13"/>
  <c r="AL12" i="13"/>
  <c r="AK12" i="13"/>
  <c r="AJ12" i="13"/>
  <c r="AI12" i="13"/>
  <c r="AH12" i="13"/>
  <c r="AG12" i="13"/>
  <c r="AF12" i="13"/>
  <c r="AE12" i="13"/>
  <c r="AD12" i="13"/>
  <c r="AC12" i="13"/>
  <c r="AB12" i="13"/>
  <c r="AA12" i="13"/>
  <c r="Y12" i="13"/>
  <c r="X12" i="13"/>
  <c r="V12" i="13"/>
  <c r="U12" i="13"/>
  <c r="T12" i="13"/>
  <c r="S12" i="13"/>
  <c r="R12" i="13"/>
  <c r="Q12" i="13"/>
  <c r="P12" i="13"/>
  <c r="O12" i="13"/>
  <c r="N12" i="13"/>
  <c r="M12" i="13"/>
  <c r="L12" i="13"/>
  <c r="K12" i="13"/>
  <c r="J12" i="13"/>
  <c r="H12" i="13"/>
  <c r="G12" i="13"/>
  <c r="F12" i="13"/>
  <c r="D12" i="13"/>
  <c r="C12" i="13"/>
  <c r="AM12" i="12"/>
  <c r="AL12" i="12"/>
  <c r="AK12" i="12"/>
  <c r="AJ12" i="12"/>
  <c r="AI12" i="12"/>
  <c r="AH12" i="12"/>
  <c r="AG12" i="12"/>
  <c r="AF12" i="12"/>
  <c r="AE12" i="12"/>
  <c r="AD12" i="12"/>
  <c r="AC12" i="12"/>
  <c r="AB12" i="12"/>
  <c r="AA12" i="12"/>
  <c r="Y12" i="12"/>
  <c r="X12" i="12"/>
  <c r="V12" i="12"/>
  <c r="U12" i="12"/>
  <c r="T12" i="12"/>
  <c r="S12" i="12"/>
  <c r="R12" i="12"/>
  <c r="Q12" i="12"/>
  <c r="P12" i="12"/>
  <c r="O12" i="12"/>
  <c r="N12" i="12"/>
  <c r="M12" i="12"/>
  <c r="L12" i="12"/>
  <c r="K12" i="12"/>
  <c r="J12" i="12"/>
  <c r="H12" i="12"/>
  <c r="G12" i="12"/>
  <c r="F12" i="12"/>
  <c r="D12" i="12"/>
  <c r="C12" i="12"/>
  <c r="AM12" i="10"/>
  <c r="AL12" i="10"/>
  <c r="AK12" i="10"/>
  <c r="AJ12" i="10"/>
  <c r="AI12" i="10"/>
  <c r="AH12" i="10"/>
  <c r="AG12" i="10"/>
  <c r="AF12" i="10"/>
  <c r="AE12" i="10"/>
  <c r="AD12" i="10"/>
  <c r="AC12" i="10"/>
  <c r="AB12" i="10"/>
  <c r="AA12" i="10"/>
  <c r="Y12" i="10"/>
  <c r="X12" i="10"/>
  <c r="V12" i="10"/>
  <c r="U12" i="10"/>
  <c r="T12" i="10"/>
  <c r="S12" i="10"/>
  <c r="R12" i="10"/>
  <c r="Q12" i="10"/>
  <c r="P12" i="10"/>
  <c r="O12" i="10"/>
  <c r="N12" i="10"/>
  <c r="M12" i="10"/>
  <c r="L12" i="10"/>
  <c r="K12" i="10"/>
  <c r="J12" i="10"/>
  <c r="H12" i="10"/>
  <c r="G12" i="10"/>
  <c r="F12" i="10"/>
  <c r="D12" i="10"/>
  <c r="C12" i="10"/>
  <c r="AM12" i="11"/>
  <c r="AL12" i="11"/>
  <c r="AK12" i="11"/>
  <c r="AJ12" i="11"/>
  <c r="AI12" i="11"/>
  <c r="AH12" i="11"/>
  <c r="AG12" i="11"/>
  <c r="AF12" i="11"/>
  <c r="AE12" i="11"/>
  <c r="AD12" i="11"/>
  <c r="AC12" i="11"/>
  <c r="AB12" i="11"/>
  <c r="AA12" i="11"/>
  <c r="Y12" i="11"/>
  <c r="X12" i="11"/>
  <c r="V12" i="11"/>
  <c r="U12" i="11"/>
  <c r="T12" i="11"/>
  <c r="S12" i="11"/>
  <c r="R12" i="11"/>
  <c r="Q12" i="11"/>
  <c r="P12" i="11"/>
  <c r="O12" i="11"/>
  <c r="N12" i="11"/>
  <c r="M12" i="11"/>
  <c r="L12" i="11"/>
  <c r="K12" i="11"/>
  <c r="J12" i="11"/>
  <c r="H12" i="11"/>
  <c r="G12" i="11"/>
  <c r="F12" i="11"/>
  <c r="D12" i="11"/>
  <c r="C12" i="11"/>
  <c r="AM12" i="9"/>
  <c r="AL12" i="9"/>
  <c r="AK12" i="9"/>
  <c r="AJ12" i="9"/>
  <c r="AI12" i="9"/>
  <c r="AH12" i="9"/>
  <c r="AG12" i="9"/>
  <c r="AF12" i="9"/>
  <c r="AE12" i="9"/>
  <c r="AD12" i="9"/>
  <c r="AC12" i="9"/>
  <c r="AB12" i="9"/>
  <c r="AA12" i="9"/>
  <c r="Y12" i="9"/>
  <c r="X12" i="9"/>
  <c r="V12" i="9"/>
  <c r="U12" i="9"/>
  <c r="T12" i="9"/>
  <c r="S12" i="9"/>
  <c r="R12" i="9"/>
  <c r="Q12" i="9"/>
  <c r="P12" i="9"/>
  <c r="O12" i="9"/>
  <c r="N12" i="9"/>
  <c r="M12" i="9"/>
  <c r="L12" i="9"/>
  <c r="K12" i="9"/>
  <c r="J12" i="9"/>
  <c r="H12" i="9"/>
  <c r="G12" i="9"/>
  <c r="F12" i="9"/>
  <c r="D12" i="9"/>
  <c r="C12" i="9"/>
  <c r="AM12" i="8"/>
  <c r="AL12" i="8"/>
  <c r="AK12" i="8"/>
  <c r="AJ12" i="8"/>
  <c r="AI12" i="8"/>
  <c r="AH12" i="8"/>
  <c r="AG12" i="8"/>
  <c r="AF12" i="8"/>
  <c r="AE12" i="8"/>
  <c r="AD12" i="8"/>
  <c r="AC12" i="8"/>
  <c r="AB12" i="8"/>
  <c r="AA12" i="8"/>
  <c r="Y12" i="8"/>
  <c r="X12" i="8"/>
  <c r="V12" i="8"/>
  <c r="U12" i="8"/>
  <c r="T12" i="8"/>
  <c r="S12" i="8"/>
  <c r="R12" i="8"/>
  <c r="Q12" i="8"/>
  <c r="P12" i="8"/>
  <c r="O12" i="8"/>
  <c r="N12" i="8"/>
  <c r="M12" i="8"/>
  <c r="L12" i="8"/>
  <c r="K12" i="8"/>
  <c r="J12" i="8"/>
  <c r="H12" i="8"/>
  <c r="G12" i="8"/>
  <c r="F12" i="8"/>
  <c r="D12" i="8"/>
  <c r="C12" i="8"/>
  <c r="AM12" i="7"/>
  <c r="AL12" i="7"/>
  <c r="AK12" i="7"/>
  <c r="AJ12" i="7"/>
  <c r="AI12" i="7"/>
  <c r="AH12" i="7"/>
  <c r="AG12" i="7"/>
  <c r="AF12" i="7"/>
  <c r="AE12" i="7"/>
  <c r="AD12" i="7"/>
  <c r="AC12" i="7"/>
  <c r="AB12" i="7"/>
  <c r="AA12" i="7"/>
  <c r="Y12" i="7"/>
  <c r="X12" i="7"/>
  <c r="V12" i="7"/>
  <c r="U12" i="7"/>
  <c r="T12" i="7"/>
  <c r="S12" i="7"/>
  <c r="R12" i="7"/>
  <c r="Q12" i="7"/>
  <c r="P12" i="7"/>
  <c r="O12" i="7"/>
  <c r="N12" i="7"/>
  <c r="M12" i="7"/>
  <c r="L12" i="7"/>
  <c r="K12" i="7"/>
  <c r="J12" i="7"/>
  <c r="H12" i="7"/>
  <c r="G12" i="7"/>
  <c r="F12" i="7"/>
  <c r="D12" i="7"/>
  <c r="C12" i="7"/>
  <c r="AM12" i="6"/>
  <c r="AL12" i="6"/>
  <c r="AK12" i="6"/>
  <c r="AJ12" i="6"/>
  <c r="AI12" i="6"/>
  <c r="AH12" i="6"/>
  <c r="AG12" i="6"/>
  <c r="AF12" i="6"/>
  <c r="AE12" i="6"/>
  <c r="AD12" i="6"/>
  <c r="AC12" i="6"/>
  <c r="AB12" i="6"/>
  <c r="AA12" i="6"/>
  <c r="Y12" i="6"/>
  <c r="X12" i="6"/>
  <c r="V12" i="6"/>
  <c r="U12" i="6"/>
  <c r="T12" i="6"/>
  <c r="S12" i="6"/>
  <c r="R12" i="6"/>
  <c r="Q12" i="6"/>
  <c r="P12" i="6"/>
  <c r="O12" i="6"/>
  <c r="N12" i="6"/>
  <c r="M12" i="6"/>
  <c r="L12" i="6"/>
  <c r="K12" i="6"/>
  <c r="J12" i="6"/>
  <c r="H12" i="6"/>
  <c r="G12" i="6"/>
  <c r="F12" i="6"/>
  <c r="D12" i="6"/>
  <c r="C12" i="6"/>
  <c r="AM12" i="5"/>
  <c r="AL12" i="5"/>
  <c r="AK12" i="5"/>
  <c r="AJ12" i="5"/>
  <c r="AI12" i="5"/>
  <c r="AH12" i="5"/>
  <c r="AG12" i="5"/>
  <c r="AF12" i="5"/>
  <c r="AE12" i="5"/>
  <c r="AD12" i="5"/>
  <c r="AC12" i="5"/>
  <c r="AB12" i="5"/>
  <c r="AA12" i="5"/>
  <c r="Y12" i="5"/>
  <c r="X12" i="5"/>
  <c r="V12" i="5"/>
  <c r="U12" i="5"/>
  <c r="T12" i="5"/>
  <c r="S12" i="5"/>
  <c r="R12" i="5"/>
  <c r="Q12" i="5"/>
  <c r="P12" i="5"/>
  <c r="O12" i="5"/>
  <c r="N12" i="5"/>
  <c r="M12" i="5"/>
  <c r="L12" i="5"/>
  <c r="K12" i="5"/>
  <c r="J12" i="5"/>
  <c r="H12" i="5"/>
  <c r="G12" i="5"/>
  <c r="F12" i="5"/>
  <c r="D12" i="5"/>
  <c r="C12" i="5"/>
  <c r="AM12" i="4"/>
  <c r="AL12" i="4"/>
  <c r="AK12" i="4"/>
  <c r="AJ12" i="4"/>
  <c r="AI12" i="4"/>
  <c r="AH12" i="4"/>
  <c r="AG12" i="4"/>
  <c r="AF12" i="4"/>
  <c r="AE12" i="4"/>
  <c r="AD12" i="4"/>
  <c r="AC12" i="4"/>
  <c r="AB12" i="4"/>
  <c r="AA12" i="4"/>
  <c r="Y12" i="4"/>
  <c r="X12" i="4"/>
  <c r="V12" i="4"/>
  <c r="U12" i="4"/>
  <c r="T12" i="4"/>
  <c r="S12" i="4"/>
  <c r="R12" i="4"/>
  <c r="Q12" i="4"/>
  <c r="P12" i="4"/>
  <c r="O12" i="4"/>
  <c r="N12" i="4"/>
  <c r="M12" i="4"/>
  <c r="L12" i="4"/>
  <c r="K12" i="4"/>
  <c r="J12" i="4"/>
  <c r="H12" i="4"/>
  <c r="G12" i="4"/>
  <c r="F12" i="4"/>
  <c r="D12" i="4"/>
  <c r="C12" i="4"/>
  <c r="AM12" i="3"/>
  <c r="AL12" i="3"/>
  <c r="AK12" i="3"/>
  <c r="AJ12" i="3"/>
  <c r="AI12" i="3"/>
  <c r="AH12" i="3"/>
  <c r="AG12" i="3"/>
  <c r="AF12" i="3"/>
  <c r="AE12" i="3"/>
  <c r="AD12" i="3"/>
  <c r="AC12" i="3"/>
  <c r="AB12" i="3"/>
  <c r="AA12" i="3"/>
  <c r="Y12" i="3"/>
  <c r="X12" i="3"/>
  <c r="V12" i="3"/>
  <c r="U12" i="3"/>
  <c r="T12" i="3"/>
  <c r="S12" i="3"/>
  <c r="R12" i="3"/>
  <c r="Q12" i="3"/>
  <c r="P12" i="3"/>
  <c r="O12" i="3"/>
  <c r="N12" i="3"/>
  <c r="M12" i="3"/>
  <c r="L12" i="3"/>
  <c r="K12" i="3"/>
  <c r="J12" i="3"/>
  <c r="H12" i="3"/>
  <c r="G12" i="3"/>
  <c r="F12" i="3"/>
  <c r="D12" i="3"/>
  <c r="C12" i="3"/>
  <c r="AM12" i="2"/>
  <c r="AL12" i="2"/>
  <c r="AK12" i="2"/>
  <c r="AJ12" i="2"/>
  <c r="AI12" i="2"/>
  <c r="AH12" i="2"/>
  <c r="AG12" i="2"/>
  <c r="AF12" i="2"/>
  <c r="AE12" i="2"/>
  <c r="AD12" i="2"/>
  <c r="AC12" i="2"/>
  <c r="AB12" i="2"/>
  <c r="AA12" i="2"/>
  <c r="Y12" i="2"/>
  <c r="X12" i="2"/>
  <c r="V12" i="2"/>
  <c r="U12" i="2"/>
  <c r="T12" i="2"/>
  <c r="S12" i="2"/>
  <c r="R12" i="2"/>
  <c r="Q12" i="2"/>
  <c r="P12" i="2"/>
  <c r="O12" i="2"/>
  <c r="N12" i="2"/>
  <c r="M12" i="2"/>
  <c r="L12" i="2"/>
  <c r="K12" i="2"/>
  <c r="J12" i="2"/>
  <c r="H12" i="2"/>
  <c r="G12" i="2"/>
  <c r="F12" i="2"/>
  <c r="D12" i="2"/>
  <c r="C12" i="2"/>
  <c r="D12" i="1"/>
  <c r="F12" i="1"/>
  <c r="G12" i="1"/>
  <c r="H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X12" i="1"/>
  <c r="Y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M9" i="31"/>
  <c r="AL9" i="31"/>
  <c r="AK9" i="31"/>
  <c r="AJ9" i="31"/>
  <c r="AJ48" i="31" s="1"/>
  <c r="AI9" i="31"/>
  <c r="AH9" i="31"/>
  <c r="AG9" i="31"/>
  <c r="AG48" i="31" s="1"/>
  <c r="AF9" i="31"/>
  <c r="AE9" i="31"/>
  <c r="AD9" i="31"/>
  <c r="AC9" i="31"/>
  <c r="AB9" i="31"/>
  <c r="AA9" i="31"/>
  <c r="Y9" i="31"/>
  <c r="X9" i="31"/>
  <c r="V9" i="31"/>
  <c r="U9" i="31"/>
  <c r="T9" i="31"/>
  <c r="S9" i="31"/>
  <c r="S48" i="31" s="1"/>
  <c r="R9" i="31"/>
  <c r="Q9" i="31"/>
  <c r="Q48" i="31" s="1"/>
  <c r="P9" i="31"/>
  <c r="O9" i="31"/>
  <c r="N9" i="31"/>
  <c r="M9" i="31"/>
  <c r="L9" i="31"/>
  <c r="K9" i="31"/>
  <c r="J9" i="31"/>
  <c r="H9" i="31"/>
  <c r="G9" i="31"/>
  <c r="F9" i="31"/>
  <c r="D9" i="31"/>
  <c r="C9" i="31"/>
  <c r="C48" i="31" s="1"/>
  <c r="AM9" i="26"/>
  <c r="AL9" i="26"/>
  <c r="AK9" i="26"/>
  <c r="AJ9" i="26"/>
  <c r="AJ48" i="26" s="1"/>
  <c r="AI9" i="26"/>
  <c r="AH9" i="26"/>
  <c r="AG9" i="26"/>
  <c r="AF9" i="26"/>
  <c r="AE9" i="26"/>
  <c r="AD9" i="26"/>
  <c r="AC9" i="26"/>
  <c r="AB9" i="26"/>
  <c r="AA9" i="26"/>
  <c r="Y9" i="26"/>
  <c r="X9" i="26"/>
  <c r="V9" i="26"/>
  <c r="V48" i="26" s="1"/>
  <c r="U9" i="26"/>
  <c r="T9" i="26"/>
  <c r="S9" i="26"/>
  <c r="S48" i="26" s="1"/>
  <c r="R9" i="26"/>
  <c r="R48" i="26" s="1"/>
  <c r="Q9" i="26"/>
  <c r="Q48" i="26" s="1"/>
  <c r="P9" i="26"/>
  <c r="P48" i="26" s="1"/>
  <c r="O9" i="26"/>
  <c r="N9" i="26"/>
  <c r="M9" i="26"/>
  <c r="L9" i="26"/>
  <c r="K9" i="26"/>
  <c r="J9" i="26"/>
  <c r="H9" i="26"/>
  <c r="G9" i="26"/>
  <c r="F9" i="26"/>
  <c r="D9" i="26"/>
  <c r="C9" i="26"/>
  <c r="C48" i="26" s="1"/>
  <c r="AM9" i="25"/>
  <c r="AL9" i="25"/>
  <c r="AK9" i="25"/>
  <c r="AK48" i="25" s="1"/>
  <c r="AJ9" i="25"/>
  <c r="AI9" i="25"/>
  <c r="AH9" i="25"/>
  <c r="AG9" i="25"/>
  <c r="AF9" i="25"/>
  <c r="AE9" i="25"/>
  <c r="AD9" i="25"/>
  <c r="AC9" i="25"/>
  <c r="AB9" i="25"/>
  <c r="AA9" i="25"/>
  <c r="Y9" i="25"/>
  <c r="X9" i="25"/>
  <c r="X48" i="25" s="1"/>
  <c r="V9" i="25"/>
  <c r="U9" i="25"/>
  <c r="T9" i="25"/>
  <c r="S9" i="25"/>
  <c r="R9" i="25"/>
  <c r="Q9" i="25"/>
  <c r="P9" i="25"/>
  <c r="O9" i="25"/>
  <c r="N9" i="25"/>
  <c r="M9" i="25"/>
  <c r="L9" i="25"/>
  <c r="K9" i="25"/>
  <c r="J9" i="25"/>
  <c r="H9" i="25"/>
  <c r="G9" i="25"/>
  <c r="F9" i="25"/>
  <c r="D9" i="25"/>
  <c r="C9" i="25"/>
  <c r="AM9" i="24"/>
  <c r="AM48" i="24" s="1"/>
  <c r="AL9" i="24"/>
  <c r="AL48" i="24" s="1"/>
  <c r="AK9" i="24"/>
  <c r="AJ9" i="24"/>
  <c r="AJ48" i="24" s="1"/>
  <c r="AI9" i="24"/>
  <c r="AH9" i="24"/>
  <c r="AG9" i="24"/>
  <c r="AF9" i="24"/>
  <c r="AE9" i="24"/>
  <c r="AD9" i="24"/>
  <c r="AC9" i="24"/>
  <c r="AB9" i="24"/>
  <c r="AA9" i="24"/>
  <c r="Y9" i="24"/>
  <c r="Y48" i="24" s="1"/>
  <c r="X9" i="24"/>
  <c r="V9" i="24"/>
  <c r="V48" i="24" s="1"/>
  <c r="U9" i="24"/>
  <c r="T9" i="24"/>
  <c r="T48" i="24" s="1"/>
  <c r="S9" i="24"/>
  <c r="S48" i="24" s="1"/>
  <c r="R9" i="24"/>
  <c r="Q9" i="24"/>
  <c r="P9" i="24"/>
  <c r="O9" i="24"/>
  <c r="N9" i="24"/>
  <c r="M9" i="24"/>
  <c r="L9" i="24"/>
  <c r="K9" i="24"/>
  <c r="J9" i="24"/>
  <c r="H9" i="24"/>
  <c r="G9" i="24"/>
  <c r="G48" i="24" s="1"/>
  <c r="F9" i="24"/>
  <c r="F48" i="24" s="1"/>
  <c r="D9" i="24"/>
  <c r="C9" i="24"/>
  <c r="AM9" i="23"/>
  <c r="AM48" i="23" s="1"/>
  <c r="AL9" i="23"/>
  <c r="AK9" i="23"/>
  <c r="AJ9" i="23"/>
  <c r="AI9" i="23"/>
  <c r="AH9" i="23"/>
  <c r="AG9" i="23"/>
  <c r="AF9" i="23"/>
  <c r="AE9" i="23"/>
  <c r="AD9" i="23"/>
  <c r="AC9" i="23"/>
  <c r="AB9" i="23"/>
  <c r="AA9" i="23"/>
  <c r="AA48" i="23" s="1"/>
  <c r="Y9" i="23"/>
  <c r="X9" i="23"/>
  <c r="V9" i="23"/>
  <c r="V48" i="23" s="1"/>
  <c r="U9" i="23"/>
  <c r="U48" i="23" s="1"/>
  <c r="T9" i="23"/>
  <c r="T48" i="23" s="1"/>
  <c r="S9" i="23"/>
  <c r="S48" i="23" s="1"/>
  <c r="R9" i="23"/>
  <c r="Q9" i="23"/>
  <c r="P9" i="23"/>
  <c r="O9" i="23"/>
  <c r="N9" i="23"/>
  <c r="M9" i="23"/>
  <c r="L9" i="23"/>
  <c r="K9" i="23"/>
  <c r="J9" i="23"/>
  <c r="H9" i="23"/>
  <c r="G9" i="23"/>
  <c r="G48" i="23" s="1"/>
  <c r="F9" i="23"/>
  <c r="F48" i="23" s="1"/>
  <c r="D9" i="23"/>
  <c r="C9" i="23"/>
  <c r="AM9" i="22"/>
  <c r="AM48" i="22" s="1"/>
  <c r="AL9" i="22"/>
  <c r="AK9" i="22"/>
  <c r="AJ9" i="22"/>
  <c r="AI9" i="22"/>
  <c r="AH9" i="22"/>
  <c r="AG9" i="22"/>
  <c r="AF9" i="22"/>
  <c r="AE9" i="22"/>
  <c r="AD9" i="22"/>
  <c r="AC9" i="22"/>
  <c r="AB9" i="22"/>
  <c r="AA9" i="22"/>
  <c r="AA48" i="22" s="1"/>
  <c r="Y9" i="22"/>
  <c r="X9" i="22"/>
  <c r="V9" i="22"/>
  <c r="U9" i="22"/>
  <c r="T9" i="22"/>
  <c r="S9" i="22"/>
  <c r="R9" i="22"/>
  <c r="Q9" i="22"/>
  <c r="P9" i="22"/>
  <c r="O9" i="22"/>
  <c r="N9" i="22"/>
  <c r="M9" i="22"/>
  <c r="L9" i="22"/>
  <c r="K9" i="22"/>
  <c r="J9" i="22"/>
  <c r="H9" i="22"/>
  <c r="G9" i="22"/>
  <c r="F9" i="22"/>
  <c r="F48" i="22" s="1"/>
  <c r="D9" i="22"/>
  <c r="C9" i="22"/>
  <c r="AM9" i="21"/>
  <c r="AM48" i="21" s="1"/>
  <c r="AL9" i="21"/>
  <c r="AK9" i="21"/>
  <c r="AJ9" i="21"/>
  <c r="AI9" i="21"/>
  <c r="AH9" i="21"/>
  <c r="AG9" i="21"/>
  <c r="AF9" i="21"/>
  <c r="AE9" i="21"/>
  <c r="AD9" i="21"/>
  <c r="AC9" i="21"/>
  <c r="AB9" i="21"/>
  <c r="AB48" i="21" s="1"/>
  <c r="AA9" i="21"/>
  <c r="AA48" i="21" s="1"/>
  <c r="Y9" i="21"/>
  <c r="X9" i="21"/>
  <c r="X48" i="21" s="1"/>
  <c r="V9" i="21"/>
  <c r="U9" i="21"/>
  <c r="T9" i="21"/>
  <c r="S9" i="21"/>
  <c r="R9" i="21"/>
  <c r="Q9" i="21"/>
  <c r="P9" i="21"/>
  <c r="O9" i="21"/>
  <c r="N9" i="21"/>
  <c r="M9" i="21"/>
  <c r="L9" i="21"/>
  <c r="K9" i="21"/>
  <c r="K48" i="21" s="1"/>
  <c r="J9" i="21"/>
  <c r="H9" i="21"/>
  <c r="G9" i="21"/>
  <c r="F9" i="21"/>
  <c r="D9" i="21"/>
  <c r="C9" i="21"/>
  <c r="AM9" i="19"/>
  <c r="AL9" i="19"/>
  <c r="AK9" i="19"/>
  <c r="AJ9" i="19"/>
  <c r="AI9" i="19"/>
  <c r="AH9" i="19"/>
  <c r="AG9" i="19"/>
  <c r="AF9" i="19"/>
  <c r="AE9" i="19"/>
  <c r="AD9" i="19"/>
  <c r="AC9" i="19"/>
  <c r="AB9" i="19"/>
  <c r="AA9" i="19"/>
  <c r="AA48" i="19" s="1"/>
  <c r="Y9" i="19"/>
  <c r="Y48" i="19" s="1"/>
  <c r="X9" i="19"/>
  <c r="X48" i="19" s="1"/>
  <c r="V9" i="19"/>
  <c r="V48" i="19" s="1"/>
  <c r="U9" i="19"/>
  <c r="T9" i="19"/>
  <c r="S9" i="19"/>
  <c r="R9" i="19"/>
  <c r="Q9" i="19"/>
  <c r="P9" i="19"/>
  <c r="O9" i="19"/>
  <c r="N9" i="19"/>
  <c r="M9" i="19"/>
  <c r="L9" i="19"/>
  <c r="L48" i="19" s="1"/>
  <c r="K9" i="19"/>
  <c r="J9" i="19"/>
  <c r="J48" i="19" s="1"/>
  <c r="H9" i="19"/>
  <c r="G9" i="19"/>
  <c r="G48" i="19" s="1"/>
  <c r="F9" i="19"/>
  <c r="D9" i="19"/>
  <c r="C9" i="19"/>
  <c r="AM9" i="18"/>
  <c r="AL9" i="18"/>
  <c r="AK9" i="18"/>
  <c r="AJ9" i="18"/>
  <c r="AI9" i="18"/>
  <c r="AH9" i="18"/>
  <c r="AG9" i="18"/>
  <c r="AF9" i="18"/>
  <c r="AE9" i="18"/>
  <c r="AE48" i="18" s="1"/>
  <c r="AD9" i="18"/>
  <c r="AC9" i="18"/>
  <c r="AB9" i="18"/>
  <c r="AA9" i="18"/>
  <c r="Y9" i="18"/>
  <c r="X9" i="18"/>
  <c r="V9" i="18"/>
  <c r="U9" i="18"/>
  <c r="T9" i="18"/>
  <c r="S9" i="18"/>
  <c r="R9" i="18"/>
  <c r="Q9" i="18"/>
  <c r="P9" i="18"/>
  <c r="O9" i="18"/>
  <c r="N9" i="18"/>
  <c r="M9" i="18"/>
  <c r="L9" i="18"/>
  <c r="K9" i="18"/>
  <c r="J9" i="18"/>
  <c r="H9" i="18"/>
  <c r="G9" i="18"/>
  <c r="G48" i="18" s="1"/>
  <c r="F9" i="18"/>
  <c r="F48" i="18" s="1"/>
  <c r="D9" i="18"/>
  <c r="C9" i="18"/>
  <c r="AM9" i="17"/>
  <c r="AL9" i="17"/>
  <c r="AK9" i="17"/>
  <c r="AJ9" i="17"/>
  <c r="AI9" i="17"/>
  <c r="AH9" i="17"/>
  <c r="AG9" i="17"/>
  <c r="AF9" i="17"/>
  <c r="AE9" i="17"/>
  <c r="AE48" i="17" s="1"/>
  <c r="AD9" i="17"/>
  <c r="AC9" i="17"/>
  <c r="AB9" i="17"/>
  <c r="AB48" i="17" s="1"/>
  <c r="AA9" i="17"/>
  <c r="Y9" i="17"/>
  <c r="X9" i="17"/>
  <c r="V9" i="17"/>
  <c r="U9" i="17"/>
  <c r="T9" i="17"/>
  <c r="S9" i="17"/>
  <c r="R9" i="17"/>
  <c r="Q9" i="17"/>
  <c r="P9" i="17"/>
  <c r="O9" i="17"/>
  <c r="N9" i="17"/>
  <c r="M9" i="17"/>
  <c r="L9" i="17"/>
  <c r="K9" i="17"/>
  <c r="J9" i="17"/>
  <c r="H9" i="17"/>
  <c r="G9" i="17"/>
  <c r="F9" i="17"/>
  <c r="D9" i="17"/>
  <c r="C9" i="17"/>
  <c r="AM9" i="16"/>
  <c r="AL9" i="16"/>
  <c r="AK9" i="16"/>
  <c r="AJ9" i="16"/>
  <c r="AI9" i="16"/>
  <c r="AH9" i="16"/>
  <c r="AG9" i="16"/>
  <c r="AG48" i="16" s="1"/>
  <c r="AF9" i="16"/>
  <c r="AE9" i="16"/>
  <c r="AD9" i="16"/>
  <c r="AC9" i="16"/>
  <c r="AB9" i="16"/>
  <c r="AA9" i="16"/>
  <c r="AA48" i="16" s="1"/>
  <c r="Y9" i="16"/>
  <c r="X9" i="16"/>
  <c r="V9" i="16"/>
  <c r="U9" i="16"/>
  <c r="T9" i="16"/>
  <c r="S9" i="16"/>
  <c r="R9" i="16"/>
  <c r="Q9" i="16"/>
  <c r="P9" i="16"/>
  <c r="O9" i="16"/>
  <c r="N9" i="16"/>
  <c r="M9" i="16"/>
  <c r="M48" i="16" s="1"/>
  <c r="L9" i="16"/>
  <c r="K9" i="16"/>
  <c r="K48" i="16" s="1"/>
  <c r="J9" i="16"/>
  <c r="J48" i="16" s="1"/>
  <c r="H9" i="16"/>
  <c r="G9" i="16"/>
  <c r="F9" i="16"/>
  <c r="D9" i="16"/>
  <c r="C9" i="16"/>
  <c r="AM9" i="15"/>
  <c r="AL9" i="15"/>
  <c r="AK9" i="15"/>
  <c r="AJ9" i="15"/>
  <c r="AI9" i="15"/>
  <c r="AH9" i="15"/>
  <c r="AH48" i="15" s="1"/>
  <c r="AG9" i="15"/>
  <c r="AG48" i="15" s="1"/>
  <c r="AF9" i="15"/>
  <c r="AE9" i="15"/>
  <c r="AD9" i="15"/>
  <c r="AC9" i="15"/>
  <c r="AB9" i="15"/>
  <c r="AA9" i="15"/>
  <c r="Y9" i="15"/>
  <c r="X9" i="15"/>
  <c r="V9" i="15"/>
  <c r="U9" i="15"/>
  <c r="T9" i="15"/>
  <c r="S9" i="15"/>
  <c r="R9" i="15"/>
  <c r="Q9" i="15"/>
  <c r="P9" i="15"/>
  <c r="O9" i="15"/>
  <c r="N9" i="15"/>
  <c r="M9" i="15"/>
  <c r="L9" i="15"/>
  <c r="K9" i="15"/>
  <c r="J9" i="15"/>
  <c r="H9" i="15"/>
  <c r="G9" i="15"/>
  <c r="F9" i="15"/>
  <c r="D9" i="15"/>
  <c r="C9" i="15"/>
  <c r="AM9" i="13"/>
  <c r="AL9" i="13"/>
  <c r="AK9" i="13"/>
  <c r="AJ9" i="13"/>
  <c r="AI9" i="13"/>
  <c r="AH9" i="13"/>
  <c r="AH48" i="13" s="1"/>
  <c r="AG9" i="13"/>
  <c r="AF9" i="13"/>
  <c r="AE9" i="13"/>
  <c r="AE48" i="13" s="1"/>
  <c r="AD9" i="13"/>
  <c r="AC9" i="13"/>
  <c r="AB9" i="13"/>
  <c r="AA9" i="13"/>
  <c r="Y9" i="13"/>
  <c r="X9" i="13"/>
  <c r="V9" i="13"/>
  <c r="U9" i="13"/>
  <c r="T9" i="13"/>
  <c r="S9" i="13"/>
  <c r="R9" i="13"/>
  <c r="Q9" i="13"/>
  <c r="P9" i="13"/>
  <c r="O9" i="13"/>
  <c r="N9" i="13"/>
  <c r="M9" i="13"/>
  <c r="L9" i="13"/>
  <c r="K9" i="13"/>
  <c r="J9" i="13"/>
  <c r="H9" i="13"/>
  <c r="G9" i="13"/>
  <c r="F9" i="13"/>
  <c r="D9" i="13"/>
  <c r="C9" i="13"/>
  <c r="AM9" i="12"/>
  <c r="AL9" i="12"/>
  <c r="AK9" i="12"/>
  <c r="AJ9" i="12"/>
  <c r="AJ48" i="12" s="1"/>
  <c r="AI9" i="12"/>
  <c r="AH9" i="12"/>
  <c r="AG9" i="12"/>
  <c r="AF9" i="12"/>
  <c r="AE9" i="12"/>
  <c r="AE48" i="12" s="1"/>
  <c r="AD9" i="12"/>
  <c r="AC9" i="12"/>
  <c r="AB9" i="12"/>
  <c r="AA9" i="12"/>
  <c r="Y9" i="12"/>
  <c r="X9" i="12"/>
  <c r="V9" i="12"/>
  <c r="U9" i="12"/>
  <c r="T9" i="12"/>
  <c r="S9" i="12"/>
  <c r="R9" i="12"/>
  <c r="Q9" i="12"/>
  <c r="Q48" i="12" s="1"/>
  <c r="P9" i="12"/>
  <c r="P48" i="12" s="1"/>
  <c r="O9" i="12"/>
  <c r="N9" i="12"/>
  <c r="N48" i="12" s="1"/>
  <c r="M9" i="12"/>
  <c r="M48" i="12" s="1"/>
  <c r="L9" i="12"/>
  <c r="K9" i="12"/>
  <c r="J9" i="12"/>
  <c r="H9" i="12"/>
  <c r="G9" i="12"/>
  <c r="F9" i="12"/>
  <c r="D9" i="12"/>
  <c r="C9" i="12"/>
  <c r="AM9" i="10"/>
  <c r="AL9" i="10"/>
  <c r="AK9" i="10"/>
  <c r="AK48" i="10" s="1"/>
  <c r="AJ9" i="10"/>
  <c r="AI9" i="10"/>
  <c r="AH9" i="10"/>
  <c r="AG9" i="10"/>
  <c r="AG48" i="10" s="1"/>
  <c r="AF9" i="10"/>
  <c r="AE9" i="10"/>
  <c r="AD9" i="10"/>
  <c r="AC9" i="10"/>
  <c r="AB9" i="10"/>
  <c r="AA9" i="10"/>
  <c r="Y9" i="10"/>
  <c r="X9" i="10"/>
  <c r="V9" i="10"/>
  <c r="U9" i="10"/>
  <c r="T9" i="10"/>
  <c r="S9" i="10"/>
  <c r="S48" i="10" s="1"/>
  <c r="R9" i="10"/>
  <c r="Q9" i="10"/>
  <c r="P9" i="10"/>
  <c r="P48" i="10" s="1"/>
  <c r="O9" i="10"/>
  <c r="O48" i="10" s="1"/>
  <c r="N9" i="10"/>
  <c r="N48" i="10" s="1"/>
  <c r="M9" i="10"/>
  <c r="L9" i="10"/>
  <c r="K9" i="10"/>
  <c r="J9" i="10"/>
  <c r="H9" i="10"/>
  <c r="G9" i="10"/>
  <c r="F9" i="10"/>
  <c r="D9" i="10"/>
  <c r="C9" i="10"/>
  <c r="AM9" i="11"/>
  <c r="AL9" i="11"/>
  <c r="AK9" i="11"/>
  <c r="AK48" i="11" s="1"/>
  <c r="AJ9" i="11"/>
  <c r="AJ48" i="11" s="1"/>
  <c r="AI9" i="11"/>
  <c r="AH9" i="11"/>
  <c r="AH48" i="11" s="1"/>
  <c r="AG9" i="11"/>
  <c r="AG48" i="11" s="1"/>
  <c r="AF9" i="11"/>
  <c r="AE9" i="11"/>
  <c r="AD9" i="11"/>
  <c r="AC9" i="11"/>
  <c r="AB9" i="11"/>
  <c r="AA9" i="11"/>
  <c r="Y9" i="11"/>
  <c r="X9" i="11"/>
  <c r="V9" i="11"/>
  <c r="U9" i="11"/>
  <c r="T9" i="11"/>
  <c r="T48" i="11" s="1"/>
  <c r="S9" i="11"/>
  <c r="R9" i="11"/>
  <c r="Q9" i="11"/>
  <c r="P9" i="11"/>
  <c r="O9" i="11"/>
  <c r="N9" i="11"/>
  <c r="M9" i="11"/>
  <c r="L9" i="11"/>
  <c r="K9" i="11"/>
  <c r="J9" i="11"/>
  <c r="H9" i="11"/>
  <c r="G9" i="11"/>
  <c r="F9" i="11"/>
  <c r="D9" i="11"/>
  <c r="C9" i="11"/>
  <c r="AM9" i="9"/>
  <c r="AL9" i="9"/>
  <c r="AK9" i="9"/>
  <c r="AJ9" i="9"/>
  <c r="AJ48" i="9" s="1"/>
  <c r="AI9" i="9"/>
  <c r="AI48" i="9" s="1"/>
  <c r="AH9" i="9"/>
  <c r="AG9" i="9"/>
  <c r="AG48" i="9" s="1"/>
  <c r="AF9" i="9"/>
  <c r="AE9" i="9"/>
  <c r="AD9" i="9"/>
  <c r="AC9" i="9"/>
  <c r="AB9" i="9"/>
  <c r="AA9" i="9"/>
  <c r="Y9" i="9"/>
  <c r="X9" i="9"/>
  <c r="V9" i="9"/>
  <c r="U9" i="9"/>
  <c r="T9" i="9"/>
  <c r="S9" i="9"/>
  <c r="R9" i="9"/>
  <c r="Q9" i="9"/>
  <c r="Q48" i="9" s="1"/>
  <c r="P9" i="9"/>
  <c r="O9" i="9"/>
  <c r="N9" i="9"/>
  <c r="M9" i="9"/>
  <c r="L9" i="9"/>
  <c r="K9" i="9"/>
  <c r="J9" i="9"/>
  <c r="H9" i="9"/>
  <c r="G9" i="9"/>
  <c r="F9" i="9"/>
  <c r="D9" i="9"/>
  <c r="C9" i="9"/>
  <c r="C48" i="9" s="1"/>
  <c r="AM9" i="8"/>
  <c r="AM48" i="8" s="1"/>
  <c r="AL9" i="8"/>
  <c r="AK9" i="8"/>
  <c r="AJ9" i="8"/>
  <c r="AI9" i="8"/>
  <c r="AH9" i="8"/>
  <c r="AG9" i="8"/>
  <c r="AF9" i="8"/>
  <c r="AE9" i="8"/>
  <c r="AD9" i="8"/>
  <c r="AC9" i="8"/>
  <c r="AB9" i="8"/>
  <c r="AA9" i="8"/>
  <c r="Y9" i="8"/>
  <c r="X9" i="8"/>
  <c r="V9" i="8"/>
  <c r="V48" i="8" s="1"/>
  <c r="U9" i="8"/>
  <c r="T9" i="8"/>
  <c r="S9" i="8"/>
  <c r="S48" i="8" s="1"/>
  <c r="R9" i="8"/>
  <c r="R48" i="8" s="1"/>
  <c r="Q9" i="8"/>
  <c r="Q48" i="8" s="1"/>
  <c r="P9" i="8"/>
  <c r="P48" i="8" s="1"/>
  <c r="O9" i="8"/>
  <c r="N9" i="8"/>
  <c r="M9" i="8"/>
  <c r="L9" i="8"/>
  <c r="K9" i="8"/>
  <c r="J9" i="8"/>
  <c r="H9" i="8"/>
  <c r="G9" i="8"/>
  <c r="F9" i="8"/>
  <c r="D9" i="8"/>
  <c r="D48" i="8" s="1"/>
  <c r="C9" i="8"/>
  <c r="C48" i="8" s="1"/>
  <c r="AM9" i="7"/>
  <c r="AM48" i="7" s="1"/>
  <c r="AL9" i="7"/>
  <c r="AK9" i="7"/>
  <c r="AK48" i="7" s="1"/>
  <c r="AJ9" i="7"/>
  <c r="AJ48" i="7" s="1"/>
  <c r="AI9" i="7"/>
  <c r="AH9" i="7"/>
  <c r="AG9" i="7"/>
  <c r="AF9" i="7"/>
  <c r="AE9" i="7"/>
  <c r="AD9" i="7"/>
  <c r="AC9" i="7"/>
  <c r="AB9" i="7"/>
  <c r="AA9" i="7"/>
  <c r="Y9" i="7"/>
  <c r="X9" i="7"/>
  <c r="X48" i="7" s="1"/>
  <c r="V9" i="7"/>
  <c r="U9" i="7"/>
  <c r="T9" i="7"/>
  <c r="S9" i="7"/>
  <c r="R9" i="7"/>
  <c r="Q9" i="7"/>
  <c r="P9" i="7"/>
  <c r="O9" i="7"/>
  <c r="N9" i="7"/>
  <c r="M9" i="7"/>
  <c r="L9" i="7"/>
  <c r="K9" i="7"/>
  <c r="J9" i="7"/>
  <c r="H9" i="7"/>
  <c r="G9" i="7"/>
  <c r="F9" i="7"/>
  <c r="D9" i="7"/>
  <c r="C9" i="7"/>
  <c r="AM9" i="6"/>
  <c r="AM48" i="6" s="1"/>
  <c r="AL9" i="6"/>
  <c r="AK9" i="6"/>
  <c r="AK48" i="6" s="1"/>
  <c r="AJ9" i="6"/>
  <c r="AI9" i="6"/>
  <c r="AH9" i="6"/>
  <c r="AG9" i="6"/>
  <c r="AF9" i="6"/>
  <c r="AE9" i="6"/>
  <c r="AD9" i="6"/>
  <c r="AC9" i="6"/>
  <c r="AB9" i="6"/>
  <c r="AA9" i="6"/>
  <c r="Y9" i="6"/>
  <c r="X9" i="6"/>
  <c r="X48" i="6" s="1"/>
  <c r="V9" i="6"/>
  <c r="U9" i="6"/>
  <c r="T9" i="6"/>
  <c r="S9" i="6"/>
  <c r="S48" i="6" s="1"/>
  <c r="R9" i="6"/>
  <c r="Q9" i="6"/>
  <c r="P9" i="6"/>
  <c r="O9" i="6"/>
  <c r="N9" i="6"/>
  <c r="M9" i="6"/>
  <c r="L9" i="6"/>
  <c r="K9" i="6"/>
  <c r="J9" i="6"/>
  <c r="H9" i="6"/>
  <c r="G9" i="6"/>
  <c r="F9" i="6"/>
  <c r="F48" i="6" s="1"/>
  <c r="D9" i="6"/>
  <c r="C9" i="6"/>
  <c r="AM9" i="5"/>
  <c r="AL9" i="5"/>
  <c r="AK9" i="5"/>
  <c r="AJ9" i="5"/>
  <c r="AI9" i="5"/>
  <c r="AH9" i="5"/>
  <c r="AG9" i="5"/>
  <c r="AF9" i="5"/>
  <c r="AE9" i="5"/>
  <c r="AD9" i="5"/>
  <c r="AC9" i="5"/>
  <c r="AB9" i="5"/>
  <c r="AA9" i="5"/>
  <c r="Y9" i="5"/>
  <c r="X9" i="5"/>
  <c r="V9" i="5"/>
  <c r="U9" i="5"/>
  <c r="U48" i="5" s="1"/>
  <c r="T9" i="5"/>
  <c r="S9" i="5"/>
  <c r="S48" i="5" s="1"/>
  <c r="R9" i="5"/>
  <c r="Q9" i="5"/>
  <c r="P9" i="5"/>
  <c r="O9" i="5"/>
  <c r="N9" i="5"/>
  <c r="M9" i="5"/>
  <c r="L9" i="5"/>
  <c r="K9" i="5"/>
  <c r="J9" i="5"/>
  <c r="H9" i="5"/>
  <c r="G9" i="5"/>
  <c r="F9" i="5"/>
  <c r="F48" i="5" s="1"/>
  <c r="D9" i="5"/>
  <c r="C9" i="5"/>
  <c r="C48" i="5" s="1"/>
  <c r="AM9" i="4"/>
  <c r="AM48" i="4" s="1"/>
  <c r="AL9" i="4"/>
  <c r="AK9" i="4"/>
  <c r="AJ9" i="4"/>
  <c r="AI9" i="4"/>
  <c r="AH9" i="4"/>
  <c r="AG9" i="4"/>
  <c r="AF9" i="4"/>
  <c r="AE9" i="4"/>
  <c r="AD9" i="4"/>
  <c r="AC9" i="4"/>
  <c r="AB9" i="4"/>
  <c r="AB48" i="4" s="1"/>
  <c r="AA9" i="4"/>
  <c r="AA48" i="4" s="1"/>
  <c r="Y9" i="4"/>
  <c r="X9" i="4"/>
  <c r="V9" i="4"/>
  <c r="U9" i="4"/>
  <c r="T9" i="4"/>
  <c r="S9" i="4"/>
  <c r="R9" i="4"/>
  <c r="Q9" i="4"/>
  <c r="P9" i="4"/>
  <c r="O9" i="4"/>
  <c r="N9" i="4"/>
  <c r="M9" i="4"/>
  <c r="L9" i="4"/>
  <c r="K9" i="4"/>
  <c r="J9" i="4"/>
  <c r="H9" i="4"/>
  <c r="G9" i="4"/>
  <c r="F9" i="4"/>
  <c r="F48" i="4" s="1"/>
  <c r="D9" i="4"/>
  <c r="C9" i="4"/>
  <c r="AM9" i="3"/>
  <c r="AM48" i="3" s="1"/>
  <c r="AL9" i="3"/>
  <c r="AK9" i="3"/>
  <c r="AJ9" i="3"/>
  <c r="AI9" i="3"/>
  <c r="AH9" i="3"/>
  <c r="AG9" i="3"/>
  <c r="AF9" i="3"/>
  <c r="AE9" i="3"/>
  <c r="AD9" i="3"/>
  <c r="AC9" i="3"/>
  <c r="AB9" i="3"/>
  <c r="AA9" i="3"/>
  <c r="AA48" i="3" s="1"/>
  <c r="Y9" i="3"/>
  <c r="X9" i="3"/>
  <c r="V9" i="3"/>
  <c r="U9" i="3"/>
  <c r="T9" i="3"/>
  <c r="S9" i="3"/>
  <c r="R9" i="3"/>
  <c r="Q9" i="3"/>
  <c r="P9" i="3"/>
  <c r="O9" i="3"/>
  <c r="N9" i="3"/>
  <c r="M9" i="3"/>
  <c r="L9" i="3"/>
  <c r="K9" i="3"/>
  <c r="K48" i="3" s="1"/>
  <c r="J9" i="3"/>
  <c r="H9" i="3"/>
  <c r="G9" i="3"/>
  <c r="F9" i="3"/>
  <c r="F48" i="3" s="1"/>
  <c r="D9" i="3"/>
  <c r="C9" i="3"/>
  <c r="AM9" i="2"/>
  <c r="AL9" i="2"/>
  <c r="AK9" i="2"/>
  <c r="AJ9" i="2"/>
  <c r="AI9" i="2"/>
  <c r="AH9" i="2"/>
  <c r="AG9" i="2"/>
  <c r="AF9" i="2"/>
  <c r="AE9" i="2"/>
  <c r="AD9" i="2"/>
  <c r="AC9" i="2"/>
  <c r="AB9" i="2"/>
  <c r="AA9" i="2"/>
  <c r="AA48" i="2" s="1"/>
  <c r="Y9" i="2"/>
  <c r="X9" i="2"/>
  <c r="V9" i="2"/>
  <c r="V48" i="2" s="1"/>
  <c r="U9" i="2"/>
  <c r="T9" i="2"/>
  <c r="S9" i="2"/>
  <c r="R9" i="2"/>
  <c r="Q9" i="2"/>
  <c r="P9" i="2"/>
  <c r="O9" i="2"/>
  <c r="N9" i="2"/>
  <c r="M9" i="2"/>
  <c r="L9" i="2"/>
  <c r="K9" i="2"/>
  <c r="J9" i="2"/>
  <c r="H9" i="2"/>
  <c r="G9" i="2"/>
  <c r="G48" i="2" s="1"/>
  <c r="F9" i="2"/>
  <c r="F48" i="2" s="1"/>
  <c r="D9" i="2"/>
  <c r="C9" i="2"/>
  <c r="D9" i="1"/>
  <c r="F9" i="1"/>
  <c r="G9" i="1"/>
  <c r="H9" i="1"/>
  <c r="J9" i="1"/>
  <c r="K9" i="1"/>
  <c r="L9" i="1"/>
  <c r="M9" i="1"/>
  <c r="N9" i="1"/>
  <c r="O9" i="1"/>
  <c r="P9" i="1"/>
  <c r="Q9" i="1"/>
  <c r="R9" i="1"/>
  <c r="S9" i="1"/>
  <c r="T9" i="1"/>
  <c r="U9" i="1"/>
  <c r="V9" i="1"/>
  <c r="X9" i="1"/>
  <c r="Y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F48" i="8" l="1"/>
  <c r="AM48" i="11"/>
  <c r="AJ48" i="13"/>
  <c r="AG48" i="17"/>
  <c r="M48" i="19"/>
  <c r="AD48" i="21"/>
  <c r="AA48" i="24"/>
  <c r="F48" i="26"/>
  <c r="V48" i="31"/>
  <c r="AA48" i="7"/>
  <c r="F48" i="9"/>
  <c r="S48" i="13"/>
  <c r="AG48" i="18"/>
  <c r="M48" i="21"/>
  <c r="AD48" i="22"/>
  <c r="J48" i="24"/>
  <c r="AG48" i="2"/>
  <c r="AA48" i="8"/>
  <c r="F48" i="11"/>
  <c r="AM48" i="12"/>
  <c r="T48" i="13"/>
  <c r="S48" i="15"/>
  <c r="Q48" i="17"/>
  <c r="N48" i="21"/>
  <c r="AD48" i="23"/>
  <c r="P48" i="2"/>
  <c r="AE48" i="5"/>
  <c r="AC48" i="7"/>
  <c r="AB48" i="8"/>
  <c r="G48" i="11"/>
  <c r="X48" i="10"/>
  <c r="C48" i="13"/>
  <c r="AL48" i="15"/>
  <c r="AK48" i="16"/>
  <c r="Q48" i="18"/>
  <c r="AI48" i="18"/>
  <c r="AH48" i="19"/>
  <c r="O48" i="21"/>
  <c r="N48" i="22"/>
  <c r="AF48" i="22"/>
  <c r="M48" i="23"/>
  <c r="AE48" i="23"/>
  <c r="K48" i="25"/>
  <c r="AB48" i="26"/>
  <c r="P48" i="3"/>
  <c r="AG48" i="4"/>
  <c r="M48" i="6"/>
  <c r="AD48" i="7"/>
  <c r="J48" i="9"/>
  <c r="AA48" i="11"/>
  <c r="V48" i="13"/>
  <c r="AM48" i="15"/>
  <c r="S48" i="17"/>
  <c r="AG48" i="22"/>
  <c r="J48" i="31"/>
  <c r="M48" i="2"/>
  <c r="AA48" i="6"/>
  <c r="V48" i="9"/>
  <c r="J48" i="23"/>
  <c r="V48" i="11"/>
  <c r="AD48" i="5"/>
  <c r="M48" i="22"/>
  <c r="N48" i="4"/>
  <c r="P48" i="4"/>
  <c r="AG48" i="5"/>
  <c r="M48" i="7"/>
  <c r="AD48" i="8"/>
  <c r="J48" i="11"/>
  <c r="AA48" i="10"/>
  <c r="F48" i="13"/>
  <c r="V48" i="15"/>
  <c r="AM48" i="16"/>
  <c r="S48" i="18"/>
  <c r="AJ48" i="19"/>
  <c r="AG48" i="23"/>
  <c r="M48" i="25"/>
  <c r="AD48" i="26"/>
  <c r="AJ48" i="15"/>
  <c r="C48" i="12"/>
  <c r="AG48" i="3"/>
  <c r="J48" i="26"/>
  <c r="S48" i="2"/>
  <c r="AJ48" i="3"/>
  <c r="P48" i="5"/>
  <c r="AG48" i="6"/>
  <c r="M48" i="8"/>
  <c r="AE48" i="8"/>
  <c r="K48" i="11"/>
  <c r="AB48" i="10"/>
  <c r="AA48" i="12"/>
  <c r="G48" i="13"/>
  <c r="F48" i="15"/>
  <c r="V48" i="16"/>
  <c r="C48" i="17"/>
  <c r="T48" i="18"/>
  <c r="AK48" i="19"/>
  <c r="AH48" i="23"/>
  <c r="AG48" i="24"/>
  <c r="M48" i="26"/>
  <c r="AE48" i="26"/>
  <c r="P48" i="17"/>
  <c r="F48" i="31"/>
  <c r="M48" i="4"/>
  <c r="AJ48" i="16"/>
  <c r="AD48" i="24"/>
  <c r="T48" i="2"/>
  <c r="S48" i="3"/>
  <c r="Q48" i="5"/>
  <c r="N48" i="8"/>
  <c r="AE48" i="9"/>
  <c r="AC48" i="10"/>
  <c r="AB48" i="12"/>
  <c r="G48" i="15"/>
  <c r="Y48" i="15"/>
  <c r="F48" i="16"/>
  <c r="X48" i="16"/>
  <c r="C48" i="18"/>
  <c r="U48" i="18"/>
  <c r="T48" i="19"/>
  <c r="AL48" i="19"/>
  <c r="AK48" i="21"/>
  <c r="R48" i="22"/>
  <c r="Q48" i="23"/>
  <c r="AI48" i="23"/>
  <c r="AH48" i="24"/>
  <c r="AF48" i="26"/>
  <c r="AE48" i="31"/>
  <c r="P48" i="16"/>
  <c r="M48" i="3"/>
  <c r="AM48" i="10"/>
  <c r="AH48" i="18"/>
  <c r="AH48" i="2"/>
  <c r="AM48" i="2"/>
  <c r="S48" i="4"/>
  <c r="P48" i="7"/>
  <c r="M48" i="11"/>
  <c r="AA48" i="15"/>
  <c r="AM48" i="19"/>
  <c r="S48" i="22"/>
  <c r="AJ48" i="23"/>
  <c r="AG48" i="26"/>
  <c r="H48" i="31"/>
  <c r="U48" i="31"/>
  <c r="AI48" i="31"/>
  <c r="AA48" i="31"/>
  <c r="P48" i="31"/>
  <c r="AD48" i="31"/>
  <c r="G48" i="31"/>
  <c r="T48" i="31"/>
  <c r="AH48" i="31"/>
  <c r="K48" i="31"/>
  <c r="X48" i="31"/>
  <c r="AM48" i="31"/>
  <c r="N48" i="31"/>
  <c r="AB48" i="31"/>
  <c r="G48" i="26"/>
  <c r="T48" i="26"/>
  <c r="AH48" i="26"/>
  <c r="K48" i="26"/>
  <c r="X48" i="26"/>
  <c r="AK48" i="26"/>
  <c r="N48" i="25"/>
  <c r="AB48" i="25"/>
  <c r="P48" i="25"/>
  <c r="AD48" i="25"/>
  <c r="F48" i="25"/>
  <c r="S48" i="25"/>
  <c r="AG48" i="25"/>
  <c r="R48" i="25"/>
  <c r="J48" i="25"/>
  <c r="V48" i="25"/>
  <c r="AJ48" i="25"/>
  <c r="C48" i="25"/>
  <c r="Q48" i="25"/>
  <c r="AE48" i="25"/>
  <c r="G48" i="25"/>
  <c r="T48" i="25"/>
  <c r="AH48" i="25"/>
  <c r="K48" i="24"/>
  <c r="AK48" i="24"/>
  <c r="N48" i="24"/>
  <c r="AB48" i="24"/>
  <c r="C48" i="24"/>
  <c r="AE48" i="24"/>
  <c r="N48" i="23"/>
  <c r="AB48" i="23"/>
  <c r="K48" i="23"/>
  <c r="X48" i="23"/>
  <c r="AK48" i="23"/>
  <c r="C48" i="22"/>
  <c r="Q48" i="22"/>
  <c r="AE48" i="22"/>
  <c r="J48" i="22"/>
  <c r="V48" i="22"/>
  <c r="AJ48" i="22"/>
  <c r="K48" i="22"/>
  <c r="X48" i="22"/>
  <c r="AK48" i="22"/>
  <c r="G48" i="22"/>
  <c r="AH48" i="22"/>
  <c r="J48" i="21"/>
  <c r="V48" i="21"/>
  <c r="AJ48" i="21"/>
  <c r="Q48" i="21"/>
  <c r="AE48" i="21"/>
  <c r="F48" i="21"/>
  <c r="S48" i="21"/>
  <c r="AG48" i="21"/>
  <c r="T48" i="21"/>
  <c r="G48" i="21"/>
  <c r="AH48" i="21"/>
  <c r="F48" i="19"/>
  <c r="S48" i="19"/>
  <c r="AG48" i="19"/>
  <c r="N48" i="19"/>
  <c r="Q48" i="19"/>
  <c r="AE48" i="19"/>
  <c r="J48" i="18"/>
  <c r="V48" i="18"/>
  <c r="AJ48" i="18"/>
  <c r="K48" i="18"/>
  <c r="X48" i="18"/>
  <c r="AK48" i="18"/>
  <c r="M48" i="18"/>
  <c r="AA48" i="18"/>
  <c r="AM48" i="18"/>
  <c r="N48" i="18"/>
  <c r="P48" i="18"/>
  <c r="AD48" i="18"/>
  <c r="D48" i="17"/>
  <c r="AF48" i="17"/>
  <c r="M48" i="17"/>
  <c r="AA48" i="17"/>
  <c r="AM48" i="17"/>
  <c r="V48" i="17"/>
  <c r="AJ48" i="17"/>
  <c r="G48" i="17"/>
  <c r="T48" i="17"/>
  <c r="AH48" i="17"/>
  <c r="K48" i="17"/>
  <c r="X48" i="17"/>
  <c r="AK48" i="17"/>
  <c r="N48" i="16"/>
  <c r="AB48" i="16"/>
  <c r="AC48" i="16"/>
  <c r="Q48" i="16"/>
  <c r="T48" i="16"/>
  <c r="AH48" i="16"/>
  <c r="AK48" i="15"/>
  <c r="C48" i="15"/>
  <c r="AE48" i="15"/>
  <c r="N48" i="15"/>
  <c r="H48" i="13"/>
  <c r="AI48" i="13"/>
  <c r="M48" i="13"/>
  <c r="AA48" i="13"/>
  <c r="AM48" i="13"/>
  <c r="P48" i="13"/>
  <c r="AD48" i="13"/>
  <c r="K48" i="13"/>
  <c r="X48" i="13"/>
  <c r="AK48" i="13"/>
  <c r="N48" i="13"/>
  <c r="AB48" i="13"/>
  <c r="D48" i="12"/>
  <c r="R48" i="12"/>
  <c r="S48" i="12"/>
  <c r="AG48" i="12"/>
  <c r="AL48" i="12"/>
  <c r="G48" i="12"/>
  <c r="T48" i="12"/>
  <c r="K48" i="12"/>
  <c r="X48" i="12"/>
  <c r="AK48" i="12"/>
  <c r="J48" i="10"/>
  <c r="V48" i="10"/>
  <c r="AJ48" i="10"/>
  <c r="C48" i="10"/>
  <c r="Q48" i="10"/>
  <c r="T48" i="10"/>
  <c r="AH48" i="10"/>
  <c r="G48" i="10"/>
  <c r="P48" i="11"/>
  <c r="AD48" i="11"/>
  <c r="Y48" i="11"/>
  <c r="AL48" i="11"/>
  <c r="N48" i="11"/>
  <c r="AB48" i="11"/>
  <c r="C48" i="11"/>
  <c r="Q48" i="11"/>
  <c r="G48" i="9"/>
  <c r="AH48" i="9"/>
  <c r="M48" i="9"/>
  <c r="AA48" i="9"/>
  <c r="AM48" i="9"/>
  <c r="N48" i="9"/>
  <c r="AB48" i="9"/>
  <c r="K48" i="9"/>
  <c r="P48" i="9"/>
  <c r="AD48" i="9"/>
  <c r="G48" i="8"/>
  <c r="T48" i="8"/>
  <c r="AH48" i="8"/>
  <c r="X48" i="8"/>
  <c r="AK48" i="8"/>
  <c r="F48" i="7"/>
  <c r="S48" i="7"/>
  <c r="AG48" i="7"/>
  <c r="G48" i="7"/>
  <c r="T48" i="7"/>
  <c r="C48" i="7"/>
  <c r="Q48" i="7"/>
  <c r="AE48" i="7"/>
  <c r="G48" i="6"/>
  <c r="T48" i="6"/>
  <c r="J48" i="6"/>
  <c r="V48" i="6"/>
  <c r="Y48" i="6"/>
  <c r="AL48" i="6"/>
  <c r="AH48" i="6"/>
  <c r="C48" i="6"/>
  <c r="Q48" i="6"/>
  <c r="AE48" i="6"/>
  <c r="P48" i="6"/>
  <c r="N48" i="6"/>
  <c r="AB48" i="6"/>
  <c r="AA48" i="5"/>
  <c r="AM48" i="5"/>
  <c r="G48" i="5"/>
  <c r="T48" i="5"/>
  <c r="AH48" i="5"/>
  <c r="X48" i="5"/>
  <c r="AK48" i="5"/>
  <c r="N48" i="5"/>
  <c r="AB48" i="5"/>
  <c r="D48" i="4"/>
  <c r="R48" i="4"/>
  <c r="AF48" i="4"/>
  <c r="C48" i="4"/>
  <c r="Q48" i="4"/>
  <c r="AE48" i="4"/>
  <c r="G48" i="4"/>
  <c r="T48" i="4"/>
  <c r="AH48" i="4"/>
  <c r="K48" i="4"/>
  <c r="AK48" i="4"/>
  <c r="O48" i="3"/>
  <c r="AC48" i="3"/>
  <c r="N48" i="3"/>
  <c r="AB48" i="3"/>
  <c r="C48" i="3"/>
  <c r="Q48" i="3"/>
  <c r="AE48" i="3"/>
  <c r="G48" i="3"/>
  <c r="T48" i="3"/>
  <c r="C48" i="2"/>
  <c r="AE48" i="2"/>
  <c r="Q48" i="2"/>
  <c r="AB48" i="2"/>
  <c r="N48" i="2"/>
  <c r="X48" i="2"/>
  <c r="AK48" i="2"/>
  <c r="L48" i="2"/>
  <c r="Y48" i="2"/>
  <c r="AI48" i="1"/>
  <c r="K48" i="1"/>
  <c r="J48" i="1"/>
  <c r="V48" i="1"/>
  <c r="O48" i="2"/>
  <c r="AC48" i="2"/>
  <c r="D48" i="3"/>
  <c r="R48" i="3"/>
  <c r="AF48" i="3"/>
  <c r="H48" i="4"/>
  <c r="U48" i="4"/>
  <c r="Y48" i="5"/>
  <c r="AL48" i="5"/>
  <c r="O48" i="6"/>
  <c r="AC48" i="6"/>
  <c r="D48" i="7"/>
  <c r="R48" i="7"/>
  <c r="AF48" i="7"/>
  <c r="H48" i="8"/>
  <c r="U48" i="8"/>
  <c r="AI48" i="8"/>
  <c r="Y48" i="9"/>
  <c r="AL48" i="9"/>
  <c r="O48" i="11"/>
  <c r="AC48" i="11"/>
  <c r="D48" i="10"/>
  <c r="AF48" i="10"/>
  <c r="H48" i="12"/>
  <c r="U48" i="12"/>
  <c r="AI48" i="12"/>
  <c r="L48" i="13"/>
  <c r="Y48" i="13"/>
  <c r="AL48" i="13"/>
  <c r="O48" i="15"/>
  <c r="AC48" i="15"/>
  <c r="D48" i="16"/>
  <c r="R48" i="16"/>
  <c r="AF48" i="16"/>
  <c r="H48" i="17"/>
  <c r="U48" i="17"/>
  <c r="AI48" i="17"/>
  <c r="L48" i="18"/>
  <c r="Y48" i="18"/>
  <c r="AL48" i="18"/>
  <c r="O48" i="19"/>
  <c r="AC48" i="19"/>
  <c r="D48" i="21"/>
  <c r="R48" i="21"/>
  <c r="H48" i="22"/>
  <c r="U48" i="22"/>
  <c r="AI48" i="22"/>
  <c r="Y48" i="23"/>
  <c r="AL48" i="23"/>
  <c r="O48" i="24"/>
  <c r="AC48" i="24"/>
  <c r="D48" i="25"/>
  <c r="H48" i="26"/>
  <c r="U48" i="26"/>
  <c r="AI48" i="26"/>
  <c r="L48" i="31"/>
  <c r="AL48" i="31"/>
  <c r="O48" i="13"/>
  <c r="R48" i="15"/>
  <c r="U48" i="16"/>
  <c r="AI48" i="16"/>
  <c r="L48" i="17"/>
  <c r="Y48" i="17"/>
  <c r="AL48" i="17"/>
  <c r="O48" i="18"/>
  <c r="AC48" i="18"/>
  <c r="D48" i="19"/>
  <c r="R48" i="19"/>
  <c r="AF48" i="19"/>
  <c r="H48" i="21"/>
  <c r="AI48" i="21"/>
  <c r="L48" i="22"/>
  <c r="Y48" i="22"/>
  <c r="AL48" i="22"/>
  <c r="O48" i="23"/>
  <c r="R48" i="24"/>
  <c r="AF48" i="24"/>
  <c r="H48" i="25"/>
  <c r="U48" i="25"/>
  <c r="AI48" i="25"/>
  <c r="L48" i="26"/>
  <c r="Y48" i="26"/>
  <c r="O48" i="31"/>
  <c r="AC48" i="31"/>
  <c r="D48" i="2"/>
  <c r="U48" i="3"/>
  <c r="O48" i="5"/>
  <c r="D48" i="6"/>
  <c r="U48" i="7"/>
  <c r="Y48" i="8"/>
  <c r="O48" i="9"/>
  <c r="AF48" i="11"/>
  <c r="Y48" i="4"/>
  <c r="R48" i="6"/>
  <c r="L48" i="8"/>
  <c r="AC48" i="9"/>
  <c r="H48" i="10"/>
  <c r="Y48" i="12"/>
  <c r="R48" i="2"/>
  <c r="AI48" i="3"/>
  <c r="AC48" i="5"/>
  <c r="AF48" i="6"/>
  <c r="AL48" i="8"/>
  <c r="D48" i="11"/>
  <c r="U48" i="10"/>
  <c r="L48" i="12"/>
  <c r="M48" i="1"/>
  <c r="U48" i="2"/>
  <c r="Y48" i="3"/>
  <c r="AL48" i="3"/>
  <c r="O48" i="4"/>
  <c r="AC48" i="4"/>
  <c r="D48" i="5"/>
  <c r="R48" i="5"/>
  <c r="AF48" i="5"/>
  <c r="U48" i="6"/>
  <c r="AI48" i="6"/>
  <c r="L48" i="7"/>
  <c r="Y48" i="7"/>
  <c r="AL48" i="7"/>
  <c r="O48" i="8"/>
  <c r="AC48" i="8"/>
  <c r="D48" i="9"/>
  <c r="R48" i="9"/>
  <c r="AF48" i="9"/>
  <c r="H48" i="11"/>
  <c r="U48" i="11"/>
  <c r="AI48" i="11"/>
  <c r="L48" i="10"/>
  <c r="Y48" i="10"/>
  <c r="AL48" i="10"/>
  <c r="O48" i="12"/>
  <c r="AC48" i="12"/>
  <c r="D48" i="13"/>
  <c r="R48" i="13"/>
  <c r="AF48" i="13"/>
  <c r="U48" i="15"/>
  <c r="AI48" i="15"/>
  <c r="L48" i="16"/>
  <c r="Y48" i="16"/>
  <c r="AL48" i="16"/>
  <c r="O48" i="17"/>
  <c r="AC48" i="17"/>
  <c r="D48" i="18"/>
  <c r="R48" i="18"/>
  <c r="AF48" i="18"/>
  <c r="H48" i="19"/>
  <c r="U48" i="19"/>
  <c r="AI48" i="19"/>
  <c r="L48" i="21"/>
  <c r="Y48" i="21"/>
  <c r="AL48" i="21"/>
  <c r="O48" i="22"/>
  <c r="AC48" i="22"/>
  <c r="D48" i="23"/>
  <c r="R48" i="23"/>
  <c r="H48" i="24"/>
  <c r="U48" i="24"/>
  <c r="AI48" i="24"/>
  <c r="Y48" i="25"/>
  <c r="AL48" i="25"/>
  <c r="O48" i="26"/>
  <c r="AC48" i="26"/>
  <c r="D48" i="31"/>
  <c r="R48" i="31"/>
  <c r="H48" i="3"/>
  <c r="AL48" i="4"/>
  <c r="R48" i="11"/>
  <c r="AL48" i="2"/>
  <c r="AF48" i="2"/>
  <c r="AF48" i="31"/>
  <c r="AF48" i="25"/>
  <c r="L48" i="25"/>
  <c r="Q48" i="24"/>
  <c r="X48" i="24"/>
  <c r="L48" i="24"/>
  <c r="L48" i="23"/>
  <c r="AF48" i="23"/>
  <c r="H48" i="23"/>
  <c r="AF48" i="21"/>
  <c r="U48" i="21"/>
  <c r="AD48" i="19"/>
  <c r="K48" i="19"/>
  <c r="H48" i="18"/>
  <c r="AD48" i="16"/>
  <c r="H48" i="16"/>
  <c r="AD48" i="15"/>
  <c r="X48" i="15"/>
  <c r="M48" i="15"/>
  <c r="J48" i="15"/>
  <c r="Q48" i="15"/>
  <c r="L48" i="15"/>
  <c r="K48" i="15"/>
  <c r="J48" i="13"/>
  <c r="AF48" i="12"/>
  <c r="AD48" i="10"/>
  <c r="U48" i="9"/>
  <c r="S48" i="9"/>
  <c r="AF48" i="8"/>
  <c r="J48" i="8"/>
  <c r="AB48" i="7"/>
  <c r="O48" i="7"/>
  <c r="N48" i="7"/>
  <c r="H48" i="7"/>
  <c r="AD48" i="6"/>
  <c r="L48" i="6"/>
  <c r="H48" i="6"/>
  <c r="AD48" i="4"/>
  <c r="AD48" i="3"/>
  <c r="AD9" i="30"/>
  <c r="Q9" i="30"/>
  <c r="AD48" i="2"/>
  <c r="J48" i="2"/>
  <c r="AF48" i="1"/>
  <c r="AF9" i="30"/>
  <c r="S48" i="1"/>
  <c r="S9" i="30"/>
  <c r="F9" i="30"/>
  <c r="F48" i="1"/>
  <c r="T48" i="9"/>
  <c r="AI48" i="10"/>
  <c r="AB48" i="19"/>
  <c r="C48" i="21"/>
  <c r="P48" i="21"/>
  <c r="AC48" i="21"/>
  <c r="D48" i="22"/>
  <c r="P48" i="22"/>
  <c r="AB48" i="22"/>
  <c r="C48" i="23"/>
  <c r="P48" i="23"/>
  <c r="AC48" i="23"/>
  <c r="D48" i="24"/>
  <c r="AE48" i="1"/>
  <c r="AE9" i="30"/>
  <c r="R48" i="1"/>
  <c r="R9" i="30"/>
  <c r="AG48" i="8"/>
  <c r="H48" i="9"/>
  <c r="K9" i="30"/>
  <c r="N48" i="17"/>
  <c r="AB48" i="18"/>
  <c r="C48" i="19"/>
  <c r="P48" i="19"/>
  <c r="AD48" i="1"/>
  <c r="D48" i="1"/>
  <c r="AC48" i="1"/>
  <c r="AC9" i="30"/>
  <c r="P48" i="1"/>
  <c r="P9" i="30"/>
  <c r="AH48" i="7"/>
  <c r="L48" i="11"/>
  <c r="X48" i="11"/>
  <c r="O48" i="16"/>
  <c r="L48" i="5"/>
  <c r="J48" i="7"/>
  <c r="V48" i="7"/>
  <c r="AI48" i="7"/>
  <c r="K48" i="8"/>
  <c r="AJ48" i="8"/>
  <c r="L48" i="9"/>
  <c r="X48" i="9"/>
  <c r="AK48" i="9"/>
  <c r="AC48" i="13"/>
  <c r="D48" i="15"/>
  <c r="P48" i="15"/>
  <c r="AB48" i="15"/>
  <c r="C48" i="16"/>
  <c r="AD48" i="17"/>
  <c r="T48" i="22"/>
  <c r="M48" i="5"/>
  <c r="Q48" i="1"/>
  <c r="AA9" i="30"/>
  <c r="AA48" i="1"/>
  <c r="N9" i="30"/>
  <c r="N48" i="1"/>
  <c r="K48" i="7"/>
  <c r="Q48" i="13"/>
  <c r="R48" i="17"/>
  <c r="AM9" i="30"/>
  <c r="AM48" i="1"/>
  <c r="AL9" i="30"/>
  <c r="AL48" i="1"/>
  <c r="Y48" i="1"/>
  <c r="J48" i="5"/>
  <c r="V48" i="5"/>
  <c r="AI48" i="5"/>
  <c r="K48" i="6"/>
  <c r="AJ48" i="6"/>
  <c r="AD48" i="12"/>
  <c r="AE48" i="16"/>
  <c r="F48" i="17"/>
  <c r="AK48" i="31"/>
  <c r="AK9" i="30"/>
  <c r="AK48" i="1"/>
  <c r="X9" i="30"/>
  <c r="X48" i="1"/>
  <c r="L9" i="30"/>
  <c r="L48" i="1"/>
  <c r="AH48" i="3"/>
  <c r="J48" i="4"/>
  <c r="V48" i="4"/>
  <c r="AI48" i="4"/>
  <c r="K48" i="5"/>
  <c r="AJ48" i="5"/>
  <c r="S48" i="16"/>
  <c r="Y48" i="31"/>
  <c r="J48" i="3"/>
  <c r="V48" i="3"/>
  <c r="AJ48" i="4"/>
  <c r="R48" i="10"/>
  <c r="AE48" i="10"/>
  <c r="F48" i="12"/>
  <c r="AG48" i="13"/>
  <c r="H48" i="15"/>
  <c r="T48" i="15"/>
  <c r="AF48" i="15"/>
  <c r="G48" i="16"/>
  <c r="M48" i="24"/>
  <c r="AA48" i="25"/>
  <c r="AM48" i="25"/>
  <c r="N48" i="26"/>
  <c r="AL48" i="26"/>
  <c r="AJ9" i="30"/>
  <c r="AJ48" i="1"/>
  <c r="AI48" i="2"/>
  <c r="L48" i="4"/>
  <c r="X48" i="4"/>
  <c r="AE48" i="11"/>
  <c r="F48" i="10"/>
  <c r="U48" i="13"/>
  <c r="O48" i="25"/>
  <c r="AA48" i="26"/>
  <c r="AM48" i="26"/>
  <c r="M48" i="10"/>
  <c r="AB48" i="1"/>
  <c r="AB9" i="30"/>
  <c r="O48" i="1"/>
  <c r="O9" i="30"/>
  <c r="AH9" i="30"/>
  <c r="AH48" i="1"/>
  <c r="U9" i="30"/>
  <c r="U48" i="1"/>
  <c r="K48" i="2"/>
  <c r="AJ48" i="2"/>
  <c r="L48" i="3"/>
  <c r="X48" i="3"/>
  <c r="AK48" i="3"/>
  <c r="S48" i="11"/>
  <c r="AH48" i="12"/>
  <c r="AC48" i="25"/>
  <c r="D48" i="26"/>
  <c r="AI9" i="30"/>
  <c r="AG9" i="30"/>
  <c r="AG48" i="1"/>
  <c r="T9" i="30"/>
  <c r="T48" i="1"/>
  <c r="G9" i="30"/>
  <c r="G48" i="1"/>
  <c r="J48" i="12"/>
  <c r="V48" i="12"/>
  <c r="P48" i="24"/>
  <c r="H48" i="1"/>
  <c r="H48" i="5"/>
  <c r="M9" i="30"/>
  <c r="M48" i="31"/>
  <c r="K48" i="10"/>
  <c r="J9" i="30"/>
  <c r="H48" i="2"/>
  <c r="J48" i="17"/>
  <c r="AM47" i="30"/>
  <c r="AL47" i="30"/>
  <c r="AK47" i="30"/>
  <c r="AJ47" i="30"/>
  <c r="AI47" i="30"/>
  <c r="AH47" i="30"/>
  <c r="AG47" i="30"/>
  <c r="AF47" i="30"/>
  <c r="AE47" i="30"/>
  <c r="AD47" i="30"/>
  <c r="AC47" i="30"/>
  <c r="AB47" i="30"/>
  <c r="AA47" i="30"/>
  <c r="Y47" i="30"/>
  <c r="X47" i="30"/>
  <c r="V47" i="30"/>
  <c r="U47" i="30"/>
  <c r="T47" i="30"/>
  <c r="S47" i="30"/>
  <c r="R47" i="30"/>
  <c r="Q47" i="30"/>
  <c r="P47" i="30"/>
  <c r="O47" i="30"/>
  <c r="N47" i="30"/>
  <c r="M47" i="30"/>
  <c r="L47" i="30"/>
  <c r="K47" i="30"/>
  <c r="J47" i="30"/>
  <c r="H47" i="30"/>
  <c r="G47" i="30"/>
  <c r="F47" i="30"/>
  <c r="D47" i="30"/>
  <c r="C47" i="30"/>
  <c r="AM46" i="30"/>
  <c r="AL46" i="30"/>
  <c r="AK46" i="30"/>
  <c r="AJ46" i="30"/>
  <c r="AI46" i="30"/>
  <c r="AH46" i="30"/>
  <c r="AG46" i="30"/>
  <c r="AF46" i="30"/>
  <c r="AE46" i="30"/>
  <c r="AD46" i="30"/>
  <c r="AC46" i="30"/>
  <c r="AB46" i="30"/>
  <c r="AA46" i="30"/>
  <c r="Y46" i="30"/>
  <c r="X46" i="30"/>
  <c r="V46" i="30"/>
  <c r="U46" i="30"/>
  <c r="T46" i="30"/>
  <c r="S46" i="30"/>
  <c r="R46" i="30"/>
  <c r="Q46" i="30"/>
  <c r="P46" i="30"/>
  <c r="O46" i="30"/>
  <c r="N46" i="30"/>
  <c r="M46" i="30"/>
  <c r="L46" i="30"/>
  <c r="K46" i="30"/>
  <c r="J46" i="30"/>
  <c r="H46" i="30"/>
  <c r="G46" i="30"/>
  <c r="F46" i="30"/>
  <c r="D46" i="30"/>
  <c r="C46" i="30"/>
  <c r="AM45" i="30"/>
  <c r="AL45" i="30"/>
  <c r="AK45" i="30"/>
  <c r="AJ45" i="30"/>
  <c r="AI45" i="30"/>
  <c r="AH45" i="30"/>
  <c r="AG45" i="30"/>
  <c r="AF45" i="30"/>
  <c r="AE45" i="30"/>
  <c r="AD45" i="30"/>
  <c r="AC45" i="30"/>
  <c r="AB45" i="30"/>
  <c r="AA45" i="30"/>
  <c r="Y45" i="30"/>
  <c r="X45" i="30"/>
  <c r="V45" i="30"/>
  <c r="U45" i="30"/>
  <c r="T45" i="30"/>
  <c r="S45" i="30"/>
  <c r="R45" i="30"/>
  <c r="Q45" i="30"/>
  <c r="P45" i="30"/>
  <c r="O45" i="30"/>
  <c r="N45" i="30"/>
  <c r="M45" i="30"/>
  <c r="L45" i="30"/>
  <c r="K45" i="30"/>
  <c r="J45" i="30"/>
  <c r="H45" i="30"/>
  <c r="G45" i="30"/>
  <c r="F45" i="30"/>
  <c r="D45" i="30"/>
  <c r="C45" i="30"/>
  <c r="AM44" i="30"/>
  <c r="AL44" i="30"/>
  <c r="AK44" i="30"/>
  <c r="AJ44" i="30"/>
  <c r="AI44" i="30"/>
  <c r="AH44" i="30"/>
  <c r="AG44" i="30"/>
  <c r="AF44" i="30"/>
  <c r="AE44" i="30"/>
  <c r="AD44" i="30"/>
  <c r="AC44" i="30"/>
  <c r="AB44" i="30"/>
  <c r="AA44" i="30"/>
  <c r="Y44" i="30"/>
  <c r="X44" i="30"/>
  <c r="V44" i="30"/>
  <c r="U44" i="30"/>
  <c r="T44" i="30"/>
  <c r="S44" i="30"/>
  <c r="R44" i="30"/>
  <c r="Q44" i="30"/>
  <c r="P44" i="30"/>
  <c r="O44" i="30"/>
  <c r="N44" i="30"/>
  <c r="M44" i="30"/>
  <c r="L44" i="30"/>
  <c r="K44" i="30"/>
  <c r="J44" i="30"/>
  <c r="H44" i="30"/>
  <c r="G44" i="30"/>
  <c r="F44" i="30"/>
  <c r="D44" i="30"/>
  <c r="C44" i="30"/>
  <c r="AM43" i="30"/>
  <c r="AL43" i="30"/>
  <c r="AK43" i="30"/>
  <c r="AJ43" i="30"/>
  <c r="AI43" i="30"/>
  <c r="AH43" i="30"/>
  <c r="AG43" i="30"/>
  <c r="AF43" i="30"/>
  <c r="AE43" i="30"/>
  <c r="AD43" i="30"/>
  <c r="AC43" i="30"/>
  <c r="AB43" i="30"/>
  <c r="AA43" i="30"/>
  <c r="Y43" i="30"/>
  <c r="X43" i="30"/>
  <c r="V43" i="30"/>
  <c r="U43" i="30"/>
  <c r="T43" i="30"/>
  <c r="S43" i="30"/>
  <c r="R43" i="30"/>
  <c r="Q43" i="30"/>
  <c r="P43" i="30"/>
  <c r="O43" i="30"/>
  <c r="N43" i="30"/>
  <c r="M43" i="30"/>
  <c r="L43" i="30"/>
  <c r="K43" i="30"/>
  <c r="J43" i="30"/>
  <c r="H43" i="30"/>
  <c r="G43" i="30"/>
  <c r="F43" i="30"/>
  <c r="D43" i="30"/>
  <c r="C43" i="30"/>
  <c r="AM42" i="30"/>
  <c r="AL42" i="30"/>
  <c r="AK42" i="30"/>
  <c r="AJ42" i="30"/>
  <c r="AI42" i="30"/>
  <c r="AH42" i="30"/>
  <c r="AG42" i="30"/>
  <c r="AF42" i="30"/>
  <c r="AE42" i="30"/>
  <c r="AD42" i="30"/>
  <c r="AC42" i="30"/>
  <c r="AB42" i="30"/>
  <c r="AA42" i="30"/>
  <c r="Y42" i="30"/>
  <c r="X42" i="30"/>
  <c r="V42" i="30"/>
  <c r="U42" i="30"/>
  <c r="T42" i="30"/>
  <c r="S42" i="30"/>
  <c r="R42" i="30"/>
  <c r="Q42" i="30"/>
  <c r="P42" i="30"/>
  <c r="O42" i="30"/>
  <c r="N42" i="30"/>
  <c r="M42" i="30"/>
  <c r="L42" i="30"/>
  <c r="K42" i="30"/>
  <c r="J42" i="30"/>
  <c r="H42" i="30"/>
  <c r="G42" i="30"/>
  <c r="F42" i="30"/>
  <c r="D42" i="30"/>
  <c r="C42" i="30"/>
  <c r="AM41" i="30"/>
  <c r="AL41" i="30"/>
  <c r="AK41" i="30"/>
  <c r="AJ41" i="30"/>
  <c r="AI41" i="30"/>
  <c r="AH41" i="30"/>
  <c r="AG41" i="30"/>
  <c r="AF41" i="30"/>
  <c r="AE41" i="30"/>
  <c r="AD41" i="30"/>
  <c r="AC41" i="30"/>
  <c r="AB41" i="30"/>
  <c r="AA41" i="30"/>
  <c r="Y41" i="30"/>
  <c r="X41" i="30"/>
  <c r="V41" i="30"/>
  <c r="U41" i="30"/>
  <c r="T41" i="30"/>
  <c r="S41" i="30"/>
  <c r="R41" i="30"/>
  <c r="Q41" i="30"/>
  <c r="P41" i="30"/>
  <c r="O41" i="30"/>
  <c r="N41" i="30"/>
  <c r="M41" i="30"/>
  <c r="L41" i="30"/>
  <c r="K41" i="30"/>
  <c r="J41" i="30"/>
  <c r="H41" i="30"/>
  <c r="G41" i="30"/>
  <c r="F41" i="30"/>
  <c r="D41" i="30"/>
  <c r="C41" i="30"/>
  <c r="AM40" i="30"/>
  <c r="AL40" i="30"/>
  <c r="AK40" i="30"/>
  <c r="AJ40" i="30"/>
  <c r="AI40" i="30"/>
  <c r="AH40" i="30"/>
  <c r="AG40" i="30"/>
  <c r="AF40" i="30"/>
  <c r="AE40" i="30"/>
  <c r="AD40" i="30"/>
  <c r="AC40" i="30"/>
  <c r="AB40" i="30"/>
  <c r="AA40" i="30"/>
  <c r="Y40" i="30"/>
  <c r="X40" i="30"/>
  <c r="V40" i="30"/>
  <c r="U40" i="30"/>
  <c r="T40" i="30"/>
  <c r="S40" i="30"/>
  <c r="R40" i="30"/>
  <c r="Q40" i="30"/>
  <c r="P40" i="30"/>
  <c r="O40" i="30"/>
  <c r="N40" i="30"/>
  <c r="M40" i="30"/>
  <c r="L40" i="30"/>
  <c r="K40" i="30"/>
  <c r="J40" i="30"/>
  <c r="H40" i="30"/>
  <c r="G40" i="30"/>
  <c r="F40" i="30"/>
  <c r="D40" i="30"/>
  <c r="C40" i="30"/>
  <c r="AM39" i="30"/>
  <c r="AL39" i="30"/>
  <c r="AK39" i="30"/>
  <c r="AJ39" i="30"/>
  <c r="AI39" i="30"/>
  <c r="AH39" i="30"/>
  <c r="AG39" i="30"/>
  <c r="AF39" i="30"/>
  <c r="AE39" i="30"/>
  <c r="AD39" i="30"/>
  <c r="AC39" i="30"/>
  <c r="AB39" i="30"/>
  <c r="AA39" i="30"/>
  <c r="Y39" i="30"/>
  <c r="X39" i="30"/>
  <c r="V39" i="30"/>
  <c r="U39" i="30"/>
  <c r="T39" i="30"/>
  <c r="S39" i="30"/>
  <c r="R39" i="30"/>
  <c r="Q39" i="30"/>
  <c r="P39" i="30"/>
  <c r="O39" i="30"/>
  <c r="N39" i="30"/>
  <c r="M39" i="30"/>
  <c r="L39" i="30"/>
  <c r="K39" i="30"/>
  <c r="J39" i="30"/>
  <c r="H39" i="30"/>
  <c r="G39" i="30"/>
  <c r="F39" i="30"/>
  <c r="D39" i="30"/>
  <c r="C39" i="30"/>
  <c r="AM38" i="30"/>
  <c r="AL38" i="30"/>
  <c r="AK38" i="30"/>
  <c r="AJ38" i="30"/>
  <c r="AI38" i="30"/>
  <c r="AH38" i="30"/>
  <c r="AG38" i="30"/>
  <c r="AF38" i="30"/>
  <c r="AE38" i="30"/>
  <c r="AD38" i="30"/>
  <c r="AC38" i="30"/>
  <c r="AB38" i="30"/>
  <c r="AA38" i="30"/>
  <c r="Y38" i="30"/>
  <c r="X38" i="30"/>
  <c r="V38" i="30"/>
  <c r="U38" i="30"/>
  <c r="T38" i="30"/>
  <c r="S38" i="30"/>
  <c r="R38" i="30"/>
  <c r="Q38" i="30"/>
  <c r="P38" i="30"/>
  <c r="O38" i="30"/>
  <c r="N38" i="30"/>
  <c r="M38" i="30"/>
  <c r="L38" i="30"/>
  <c r="K38" i="30"/>
  <c r="J38" i="30"/>
  <c r="H38" i="30"/>
  <c r="G38" i="30"/>
  <c r="F38" i="30"/>
  <c r="D38" i="30"/>
  <c r="C38" i="30"/>
  <c r="AM37" i="30"/>
  <c r="AL37" i="30"/>
  <c r="AK37" i="30"/>
  <c r="AJ37" i="30"/>
  <c r="AI37" i="30"/>
  <c r="AH37" i="30"/>
  <c r="AG37" i="30"/>
  <c r="AF37" i="30"/>
  <c r="AE37" i="30"/>
  <c r="AD37" i="30"/>
  <c r="AC37" i="30"/>
  <c r="AB37" i="30"/>
  <c r="AA37" i="30"/>
  <c r="Y37" i="30"/>
  <c r="X37" i="30"/>
  <c r="V37" i="30"/>
  <c r="U37" i="30"/>
  <c r="T37" i="30"/>
  <c r="S37" i="30"/>
  <c r="R37" i="30"/>
  <c r="Q37" i="30"/>
  <c r="P37" i="30"/>
  <c r="O37" i="30"/>
  <c r="N37" i="30"/>
  <c r="M37" i="30"/>
  <c r="L37" i="30"/>
  <c r="K37" i="30"/>
  <c r="J37" i="30"/>
  <c r="H37" i="30"/>
  <c r="G37" i="30"/>
  <c r="F37" i="30"/>
  <c r="D37" i="30"/>
  <c r="C37" i="30"/>
  <c r="AM36" i="30"/>
  <c r="AL36" i="30"/>
  <c r="AK36" i="30"/>
  <c r="AJ36" i="30"/>
  <c r="AI36" i="30"/>
  <c r="AH36" i="30"/>
  <c r="AG36" i="30"/>
  <c r="AF36" i="30"/>
  <c r="AE36" i="30"/>
  <c r="AD36" i="30"/>
  <c r="AC36" i="30"/>
  <c r="AB36" i="30"/>
  <c r="AA36" i="30"/>
  <c r="Y36" i="30"/>
  <c r="X36" i="30"/>
  <c r="V36" i="30"/>
  <c r="U36" i="30"/>
  <c r="T36" i="30"/>
  <c r="S36" i="30"/>
  <c r="R36" i="30"/>
  <c r="Q36" i="30"/>
  <c r="P36" i="30"/>
  <c r="O36" i="30"/>
  <c r="N36" i="30"/>
  <c r="M36" i="30"/>
  <c r="L36" i="30"/>
  <c r="K36" i="30"/>
  <c r="J36" i="30"/>
  <c r="H36" i="30"/>
  <c r="G36" i="30"/>
  <c r="F36" i="30"/>
  <c r="D36" i="30"/>
  <c r="C36" i="30"/>
  <c r="AM35" i="30"/>
  <c r="AL35" i="30"/>
  <c r="AK35" i="30"/>
  <c r="AJ35" i="30"/>
  <c r="AI35" i="30"/>
  <c r="AH35" i="30"/>
  <c r="AG35" i="30"/>
  <c r="AF35" i="30"/>
  <c r="AE35" i="30"/>
  <c r="AD35" i="30"/>
  <c r="AC35" i="30"/>
  <c r="AB35" i="30"/>
  <c r="AA35" i="30"/>
  <c r="Y35" i="30"/>
  <c r="X35" i="30"/>
  <c r="V35" i="30"/>
  <c r="U35" i="30"/>
  <c r="T35" i="30"/>
  <c r="S35" i="30"/>
  <c r="R35" i="30"/>
  <c r="Q35" i="30"/>
  <c r="P35" i="30"/>
  <c r="O35" i="30"/>
  <c r="N35" i="30"/>
  <c r="M35" i="30"/>
  <c r="L35" i="30"/>
  <c r="K35" i="30"/>
  <c r="J35" i="30"/>
  <c r="H35" i="30"/>
  <c r="G35" i="30"/>
  <c r="F35" i="30"/>
  <c r="D35" i="30"/>
  <c r="C35" i="30"/>
  <c r="AM34" i="30"/>
  <c r="AL34" i="30"/>
  <c r="AK34" i="30"/>
  <c r="AJ34" i="30"/>
  <c r="AI34" i="30"/>
  <c r="AH34" i="30"/>
  <c r="AG34" i="30"/>
  <c r="AF34" i="30"/>
  <c r="AE34" i="30"/>
  <c r="AD34" i="30"/>
  <c r="AC34" i="30"/>
  <c r="AB34" i="30"/>
  <c r="AA34" i="30"/>
  <c r="Y34" i="30"/>
  <c r="X34" i="30"/>
  <c r="V34" i="30"/>
  <c r="U34" i="30"/>
  <c r="T34" i="30"/>
  <c r="S34" i="30"/>
  <c r="R34" i="30"/>
  <c r="Q34" i="30"/>
  <c r="P34" i="30"/>
  <c r="O34" i="30"/>
  <c r="N34" i="30"/>
  <c r="M34" i="30"/>
  <c r="L34" i="30"/>
  <c r="K34" i="30"/>
  <c r="J34" i="30"/>
  <c r="H34" i="30"/>
  <c r="G34" i="30"/>
  <c r="F34" i="30"/>
  <c r="D34" i="30"/>
  <c r="C34" i="30"/>
  <c r="AM33" i="30"/>
  <c r="AL33" i="30"/>
  <c r="AK33" i="30"/>
  <c r="AJ33" i="30"/>
  <c r="AI33" i="30"/>
  <c r="AH33" i="30"/>
  <c r="AG33" i="30"/>
  <c r="AF33" i="30"/>
  <c r="AE33" i="30"/>
  <c r="AD33" i="30"/>
  <c r="AC33" i="30"/>
  <c r="AB33" i="30"/>
  <c r="AA33" i="30"/>
  <c r="Y33" i="30"/>
  <c r="X33" i="30"/>
  <c r="V33" i="30"/>
  <c r="U33" i="30"/>
  <c r="T33" i="30"/>
  <c r="S33" i="30"/>
  <c r="R33" i="30"/>
  <c r="Q33" i="30"/>
  <c r="P33" i="30"/>
  <c r="O33" i="30"/>
  <c r="N33" i="30"/>
  <c r="M33" i="30"/>
  <c r="L33" i="30"/>
  <c r="K33" i="30"/>
  <c r="J33" i="30"/>
  <c r="H33" i="30"/>
  <c r="G33" i="30"/>
  <c r="F33" i="30"/>
  <c r="D33" i="30"/>
  <c r="C33" i="30"/>
  <c r="AM32" i="30"/>
  <c r="AL32" i="30"/>
  <c r="AK32" i="30"/>
  <c r="AJ32" i="30"/>
  <c r="AI32" i="30"/>
  <c r="AH32" i="30"/>
  <c r="AG32" i="30"/>
  <c r="AF32" i="30"/>
  <c r="AE32" i="30"/>
  <c r="AD32" i="30"/>
  <c r="AC32" i="30"/>
  <c r="AB32" i="30"/>
  <c r="AA32" i="30"/>
  <c r="Y32" i="30"/>
  <c r="X32" i="30"/>
  <c r="V32" i="30"/>
  <c r="U32" i="30"/>
  <c r="T32" i="30"/>
  <c r="S32" i="30"/>
  <c r="R32" i="30"/>
  <c r="Q32" i="30"/>
  <c r="P32" i="30"/>
  <c r="O32" i="30"/>
  <c r="N32" i="30"/>
  <c r="M32" i="30"/>
  <c r="L32" i="30"/>
  <c r="K32" i="30"/>
  <c r="J32" i="30"/>
  <c r="H32" i="30"/>
  <c r="G32" i="30"/>
  <c r="F32" i="30"/>
  <c r="D32" i="30"/>
  <c r="C32" i="30"/>
  <c r="AM31" i="30"/>
  <c r="AL31" i="30"/>
  <c r="AK31" i="30"/>
  <c r="AJ31" i="30"/>
  <c r="AI31" i="30"/>
  <c r="AH31" i="30"/>
  <c r="AG31" i="30"/>
  <c r="AF31" i="30"/>
  <c r="AE31" i="30"/>
  <c r="AD31" i="30"/>
  <c r="AC31" i="30"/>
  <c r="AB31" i="30"/>
  <c r="AA31" i="30"/>
  <c r="Y31" i="30"/>
  <c r="X31" i="30"/>
  <c r="V31" i="30"/>
  <c r="U31" i="30"/>
  <c r="T31" i="30"/>
  <c r="S31" i="30"/>
  <c r="R31" i="30"/>
  <c r="Q31" i="30"/>
  <c r="P31" i="30"/>
  <c r="O31" i="30"/>
  <c r="N31" i="30"/>
  <c r="M31" i="30"/>
  <c r="L31" i="30"/>
  <c r="K31" i="30"/>
  <c r="J31" i="30"/>
  <c r="H31" i="30"/>
  <c r="G31" i="30"/>
  <c r="F31" i="30"/>
  <c r="D31" i="30"/>
  <c r="C31" i="30"/>
  <c r="AM30" i="30"/>
  <c r="AL30" i="30"/>
  <c r="AK30" i="30"/>
  <c r="AJ30" i="30"/>
  <c r="AI30" i="30"/>
  <c r="AH30" i="30"/>
  <c r="AG30" i="30"/>
  <c r="AF30" i="30"/>
  <c r="AE30" i="30"/>
  <c r="AD30" i="30"/>
  <c r="AC30" i="30"/>
  <c r="AB30" i="30"/>
  <c r="AA30" i="30"/>
  <c r="Y30" i="30"/>
  <c r="X30" i="30"/>
  <c r="V30" i="30"/>
  <c r="U30" i="30"/>
  <c r="T30" i="30"/>
  <c r="S30" i="30"/>
  <c r="R30" i="30"/>
  <c r="Q30" i="30"/>
  <c r="P30" i="30"/>
  <c r="O30" i="30"/>
  <c r="N30" i="30"/>
  <c r="M30" i="30"/>
  <c r="L30" i="30"/>
  <c r="K30" i="30"/>
  <c r="J30" i="30"/>
  <c r="H30" i="30"/>
  <c r="G30" i="30"/>
  <c r="F30" i="30"/>
  <c r="D30" i="30"/>
  <c r="C30" i="30"/>
  <c r="AM29" i="30"/>
  <c r="AL29" i="30"/>
  <c r="AK29" i="30"/>
  <c r="AJ29" i="30"/>
  <c r="AI29" i="30"/>
  <c r="AH29" i="30"/>
  <c r="AG29" i="30"/>
  <c r="AF29" i="30"/>
  <c r="AE29" i="30"/>
  <c r="AD29" i="30"/>
  <c r="AC29" i="30"/>
  <c r="AB29" i="30"/>
  <c r="AA29" i="30"/>
  <c r="Y29" i="30"/>
  <c r="X29" i="30"/>
  <c r="V29" i="30"/>
  <c r="U29" i="30"/>
  <c r="T29" i="30"/>
  <c r="S29" i="30"/>
  <c r="R29" i="30"/>
  <c r="Q29" i="30"/>
  <c r="P29" i="30"/>
  <c r="O29" i="30"/>
  <c r="N29" i="30"/>
  <c r="M29" i="30"/>
  <c r="L29" i="30"/>
  <c r="K29" i="30"/>
  <c r="J29" i="30"/>
  <c r="H29" i="30"/>
  <c r="G29" i="30"/>
  <c r="F29" i="30"/>
  <c r="D29" i="30"/>
  <c r="C29" i="30"/>
  <c r="AM28" i="30"/>
  <c r="AL28" i="30"/>
  <c r="AK28" i="30"/>
  <c r="AJ28" i="30"/>
  <c r="AI28" i="30"/>
  <c r="AH28" i="30"/>
  <c r="AG28" i="30"/>
  <c r="AF28" i="30"/>
  <c r="AE28" i="30"/>
  <c r="AD28" i="30"/>
  <c r="AC28" i="30"/>
  <c r="AB28" i="30"/>
  <c r="AA28" i="30"/>
  <c r="Y28" i="30"/>
  <c r="X28" i="30"/>
  <c r="V28" i="30"/>
  <c r="U28" i="30"/>
  <c r="T28" i="30"/>
  <c r="S28" i="30"/>
  <c r="R28" i="30"/>
  <c r="Q28" i="30"/>
  <c r="P28" i="30"/>
  <c r="O28" i="30"/>
  <c r="N28" i="30"/>
  <c r="M28" i="30"/>
  <c r="L28" i="30"/>
  <c r="K28" i="30"/>
  <c r="J28" i="30"/>
  <c r="H28" i="30"/>
  <c r="G28" i="30"/>
  <c r="F28" i="30"/>
  <c r="D28" i="30"/>
  <c r="C28" i="30"/>
  <c r="AM27" i="30"/>
  <c r="AL27" i="30"/>
  <c r="AK27" i="30"/>
  <c r="AJ27" i="30"/>
  <c r="AI27" i="30"/>
  <c r="AH27" i="30"/>
  <c r="AG27" i="30"/>
  <c r="AF27" i="30"/>
  <c r="AE27" i="30"/>
  <c r="AD27" i="30"/>
  <c r="AC27" i="30"/>
  <c r="AB27" i="30"/>
  <c r="AA27" i="30"/>
  <c r="Y27" i="30"/>
  <c r="X27" i="30"/>
  <c r="V27" i="30"/>
  <c r="U27" i="30"/>
  <c r="T27" i="30"/>
  <c r="S27" i="30"/>
  <c r="R27" i="30"/>
  <c r="Q27" i="30"/>
  <c r="P27" i="30"/>
  <c r="O27" i="30"/>
  <c r="N27" i="30"/>
  <c r="M27" i="30"/>
  <c r="L27" i="30"/>
  <c r="K27" i="30"/>
  <c r="J27" i="30"/>
  <c r="H27" i="30"/>
  <c r="G27" i="30"/>
  <c r="F27" i="30"/>
  <c r="D27" i="30"/>
  <c r="C27" i="30"/>
  <c r="AM26" i="30"/>
  <c r="AL26" i="30"/>
  <c r="AK26" i="30"/>
  <c r="AJ26" i="30"/>
  <c r="AI26" i="30"/>
  <c r="AH26" i="30"/>
  <c r="AG26" i="30"/>
  <c r="AF26" i="30"/>
  <c r="AE26" i="30"/>
  <c r="AD26" i="30"/>
  <c r="AC26" i="30"/>
  <c r="AB26" i="30"/>
  <c r="AA26" i="30"/>
  <c r="Y26" i="30"/>
  <c r="X26" i="30"/>
  <c r="V26" i="30"/>
  <c r="U26" i="30"/>
  <c r="T26" i="30"/>
  <c r="S26" i="30"/>
  <c r="R26" i="30"/>
  <c r="Q26" i="30"/>
  <c r="P26" i="30"/>
  <c r="O26" i="30"/>
  <c r="N26" i="30"/>
  <c r="M26" i="30"/>
  <c r="L26" i="30"/>
  <c r="K26" i="30"/>
  <c r="J26" i="30"/>
  <c r="H26" i="30"/>
  <c r="G26" i="30"/>
  <c r="F26" i="30"/>
  <c r="D26" i="30"/>
  <c r="C26" i="30"/>
  <c r="AM25" i="30"/>
  <c r="AL25" i="30"/>
  <c r="AK25" i="30"/>
  <c r="AJ25" i="30"/>
  <c r="AI25" i="30"/>
  <c r="AH25" i="30"/>
  <c r="AG25" i="30"/>
  <c r="AF25" i="30"/>
  <c r="AE25" i="30"/>
  <c r="AD25" i="30"/>
  <c r="AC25" i="30"/>
  <c r="AB25" i="30"/>
  <c r="AA25" i="30"/>
  <c r="Y25" i="30"/>
  <c r="X25" i="30"/>
  <c r="V25" i="30"/>
  <c r="U25" i="30"/>
  <c r="T25" i="30"/>
  <c r="S25" i="30"/>
  <c r="R25" i="30"/>
  <c r="Q25" i="30"/>
  <c r="P25" i="30"/>
  <c r="O25" i="30"/>
  <c r="N25" i="30"/>
  <c r="M25" i="30"/>
  <c r="L25" i="30"/>
  <c r="K25" i="30"/>
  <c r="J25" i="30"/>
  <c r="H25" i="30"/>
  <c r="G25" i="30"/>
  <c r="F25" i="30"/>
  <c r="D25" i="30"/>
  <c r="C25" i="30"/>
  <c r="AM23" i="30"/>
  <c r="AL23" i="30"/>
  <c r="AK23" i="30"/>
  <c r="AJ23" i="30"/>
  <c r="AI23" i="30"/>
  <c r="AH23" i="30"/>
  <c r="AG23" i="30"/>
  <c r="AF23" i="30"/>
  <c r="AE23" i="30"/>
  <c r="AD23" i="30"/>
  <c r="AC23" i="30"/>
  <c r="AB23" i="30"/>
  <c r="AA23" i="30"/>
  <c r="Y23" i="30"/>
  <c r="X23" i="30"/>
  <c r="V23" i="30"/>
  <c r="U23" i="30"/>
  <c r="T23" i="30"/>
  <c r="S23" i="30"/>
  <c r="R23" i="30"/>
  <c r="Q23" i="30"/>
  <c r="P23" i="30"/>
  <c r="O23" i="30"/>
  <c r="N23" i="30"/>
  <c r="M23" i="30"/>
  <c r="L23" i="30"/>
  <c r="K23" i="30"/>
  <c r="J23" i="30"/>
  <c r="H23" i="30"/>
  <c r="G23" i="30"/>
  <c r="F23" i="30"/>
  <c r="D23" i="30"/>
  <c r="C23" i="30"/>
  <c r="AM22" i="30"/>
  <c r="AL22" i="30"/>
  <c r="AK22" i="30"/>
  <c r="AJ22" i="30"/>
  <c r="AI22" i="30"/>
  <c r="AH22" i="30"/>
  <c r="AG22" i="30"/>
  <c r="AF22" i="30"/>
  <c r="AE22" i="30"/>
  <c r="AD22" i="30"/>
  <c r="AC22" i="30"/>
  <c r="AB22" i="30"/>
  <c r="AA22" i="30"/>
  <c r="Y22" i="30"/>
  <c r="X22" i="30"/>
  <c r="V22" i="30"/>
  <c r="U22" i="30"/>
  <c r="T22" i="30"/>
  <c r="S22" i="30"/>
  <c r="R22" i="30"/>
  <c r="Q22" i="30"/>
  <c r="P22" i="30"/>
  <c r="O22" i="30"/>
  <c r="N22" i="30"/>
  <c r="M22" i="30"/>
  <c r="L22" i="30"/>
  <c r="K22" i="30"/>
  <c r="J22" i="30"/>
  <c r="H22" i="30"/>
  <c r="G22" i="30"/>
  <c r="F22" i="30"/>
  <c r="D22" i="30"/>
  <c r="C22" i="30"/>
  <c r="AM21" i="30"/>
  <c r="AL21" i="30"/>
  <c r="AK21" i="30"/>
  <c r="AJ21" i="30"/>
  <c r="AI21" i="30"/>
  <c r="AH21" i="30"/>
  <c r="AG21" i="30"/>
  <c r="AF21" i="30"/>
  <c r="AE21" i="30"/>
  <c r="AD21" i="30"/>
  <c r="AC21" i="30"/>
  <c r="AB21" i="30"/>
  <c r="AA21" i="30"/>
  <c r="Y21" i="30"/>
  <c r="X21" i="30"/>
  <c r="V21" i="30"/>
  <c r="U21" i="30"/>
  <c r="T21" i="30"/>
  <c r="S21" i="30"/>
  <c r="R21" i="30"/>
  <c r="Q21" i="30"/>
  <c r="P21" i="30"/>
  <c r="O21" i="30"/>
  <c r="N21" i="30"/>
  <c r="M21" i="30"/>
  <c r="L21" i="30"/>
  <c r="K21" i="30"/>
  <c r="J21" i="30"/>
  <c r="H21" i="30"/>
  <c r="G21" i="30"/>
  <c r="F21" i="30"/>
  <c r="D21" i="30"/>
  <c r="C21" i="30"/>
  <c r="AM20" i="30"/>
  <c r="AL20" i="30"/>
  <c r="AK20" i="30"/>
  <c r="AJ20" i="30"/>
  <c r="AI20" i="30"/>
  <c r="AH20" i="30"/>
  <c r="AG20" i="30"/>
  <c r="AF20" i="30"/>
  <c r="AE20" i="30"/>
  <c r="AD20" i="30"/>
  <c r="AC20" i="30"/>
  <c r="AB20" i="30"/>
  <c r="AA20" i="30"/>
  <c r="Y20" i="30"/>
  <c r="X20" i="30"/>
  <c r="V20" i="30"/>
  <c r="U20" i="30"/>
  <c r="T20" i="30"/>
  <c r="S20" i="30"/>
  <c r="R20" i="30"/>
  <c r="Q20" i="30"/>
  <c r="P20" i="30"/>
  <c r="O20" i="30"/>
  <c r="N20" i="30"/>
  <c r="M20" i="30"/>
  <c r="L20" i="30"/>
  <c r="K20" i="30"/>
  <c r="J20" i="30"/>
  <c r="H20" i="30"/>
  <c r="G20" i="30"/>
  <c r="F20" i="30"/>
  <c r="D20" i="30"/>
  <c r="C20" i="30"/>
  <c r="AM19" i="30"/>
  <c r="AL19" i="30"/>
  <c r="AK19" i="30"/>
  <c r="AJ19" i="30"/>
  <c r="AI19" i="30"/>
  <c r="AH19" i="30"/>
  <c r="AG19" i="30"/>
  <c r="AF19" i="30"/>
  <c r="AE19" i="30"/>
  <c r="AD19" i="30"/>
  <c r="AC19" i="30"/>
  <c r="AB19" i="30"/>
  <c r="AA19" i="30"/>
  <c r="Y19" i="30"/>
  <c r="X19" i="30"/>
  <c r="V19" i="30"/>
  <c r="U19" i="30"/>
  <c r="T19" i="30"/>
  <c r="S19" i="30"/>
  <c r="R19" i="30"/>
  <c r="Q19" i="30"/>
  <c r="P19" i="30"/>
  <c r="O19" i="30"/>
  <c r="N19" i="30"/>
  <c r="M19" i="30"/>
  <c r="L19" i="30"/>
  <c r="K19" i="30"/>
  <c r="J19" i="30"/>
  <c r="H19" i="30"/>
  <c r="G19" i="30"/>
  <c r="F19" i="30"/>
  <c r="D19" i="30"/>
  <c r="C19" i="30"/>
  <c r="AM18" i="30"/>
  <c r="AL18" i="30"/>
  <c r="AK18" i="30"/>
  <c r="AJ18" i="30"/>
  <c r="AI18" i="30"/>
  <c r="AH18" i="30"/>
  <c r="AG18" i="30"/>
  <c r="AF18" i="30"/>
  <c r="AE18" i="30"/>
  <c r="AD18" i="30"/>
  <c r="AC18" i="30"/>
  <c r="AB18" i="30"/>
  <c r="AA18" i="30"/>
  <c r="Y18" i="30"/>
  <c r="X18" i="30"/>
  <c r="V18" i="30"/>
  <c r="U18" i="30"/>
  <c r="T18" i="30"/>
  <c r="S18" i="30"/>
  <c r="R18" i="30"/>
  <c r="Q18" i="30"/>
  <c r="P18" i="30"/>
  <c r="O18" i="30"/>
  <c r="N18" i="30"/>
  <c r="M18" i="30"/>
  <c r="L18" i="30"/>
  <c r="K18" i="30"/>
  <c r="J18" i="30"/>
  <c r="H18" i="30"/>
  <c r="G18" i="30"/>
  <c r="F18" i="30"/>
  <c r="D18" i="30"/>
  <c r="C18" i="30"/>
  <c r="AM17" i="30"/>
  <c r="AL17" i="30"/>
  <c r="AK17" i="30"/>
  <c r="AJ17" i="30"/>
  <c r="AI17" i="30"/>
  <c r="AH17" i="30"/>
  <c r="AG17" i="30"/>
  <c r="AF17" i="30"/>
  <c r="AE17" i="30"/>
  <c r="AD17" i="30"/>
  <c r="AC17" i="30"/>
  <c r="AB17" i="30"/>
  <c r="AA17" i="30"/>
  <c r="Y17" i="30"/>
  <c r="X17" i="30"/>
  <c r="V17" i="30"/>
  <c r="U17" i="30"/>
  <c r="T17" i="30"/>
  <c r="S17" i="30"/>
  <c r="R17" i="30"/>
  <c r="Q17" i="30"/>
  <c r="P17" i="30"/>
  <c r="O17" i="30"/>
  <c r="N17" i="30"/>
  <c r="M17" i="30"/>
  <c r="L17" i="30"/>
  <c r="K17" i="30"/>
  <c r="J17" i="30"/>
  <c r="H17" i="30"/>
  <c r="G17" i="30"/>
  <c r="F17" i="30"/>
  <c r="D17" i="30"/>
  <c r="C17" i="30"/>
  <c r="AM15" i="30"/>
  <c r="AL15" i="30"/>
  <c r="AK15" i="30"/>
  <c r="AJ15" i="30"/>
  <c r="AI15" i="30"/>
  <c r="AH15" i="30"/>
  <c r="AG15" i="30"/>
  <c r="AF15" i="30"/>
  <c r="AE15" i="30"/>
  <c r="AD15" i="30"/>
  <c r="AC15" i="30"/>
  <c r="AB15" i="30"/>
  <c r="AA15" i="30"/>
  <c r="Y15" i="30"/>
  <c r="X15" i="30"/>
  <c r="V15" i="30"/>
  <c r="U15" i="30"/>
  <c r="T15" i="30"/>
  <c r="S15" i="30"/>
  <c r="R15" i="30"/>
  <c r="Q15" i="30"/>
  <c r="P15" i="30"/>
  <c r="O15" i="30"/>
  <c r="N15" i="30"/>
  <c r="M15" i="30"/>
  <c r="L15" i="30"/>
  <c r="K15" i="30"/>
  <c r="J15" i="30"/>
  <c r="H15" i="30"/>
  <c r="G15" i="30"/>
  <c r="F15" i="30"/>
  <c r="D15" i="30"/>
  <c r="C15" i="30"/>
  <c r="AM14" i="30"/>
  <c r="AL14" i="30"/>
  <c r="AK14" i="30"/>
  <c r="AJ14" i="30"/>
  <c r="AI14" i="30"/>
  <c r="AH14" i="30"/>
  <c r="AG14" i="30"/>
  <c r="AF14" i="30"/>
  <c r="AE14" i="30"/>
  <c r="AD14" i="30"/>
  <c r="AC14" i="30"/>
  <c r="AB14" i="30"/>
  <c r="AA14" i="30"/>
  <c r="Y14" i="30"/>
  <c r="X14" i="30"/>
  <c r="V14" i="30"/>
  <c r="U14" i="30"/>
  <c r="T14" i="30"/>
  <c r="S14" i="30"/>
  <c r="R14" i="30"/>
  <c r="Q14" i="30"/>
  <c r="P14" i="30"/>
  <c r="O14" i="30"/>
  <c r="N14" i="30"/>
  <c r="M14" i="30"/>
  <c r="L14" i="30"/>
  <c r="K14" i="30"/>
  <c r="J14" i="30"/>
  <c r="H14" i="30"/>
  <c r="G14" i="30"/>
  <c r="F14" i="30"/>
  <c r="D14" i="30"/>
  <c r="C14" i="30"/>
  <c r="AM13" i="30"/>
  <c r="AL13" i="30"/>
  <c r="AK13" i="30"/>
  <c r="AJ13" i="30"/>
  <c r="AI13" i="30"/>
  <c r="AH13" i="30"/>
  <c r="AG13" i="30"/>
  <c r="AF13" i="30"/>
  <c r="AE13" i="30"/>
  <c r="AD13" i="30"/>
  <c r="AC13" i="30"/>
  <c r="AB13" i="30"/>
  <c r="AA13" i="30"/>
  <c r="Y13" i="30"/>
  <c r="X13" i="30"/>
  <c r="V13" i="30"/>
  <c r="U13" i="30"/>
  <c r="T13" i="30"/>
  <c r="S13" i="30"/>
  <c r="R13" i="30"/>
  <c r="Q13" i="30"/>
  <c r="P13" i="30"/>
  <c r="O13" i="30"/>
  <c r="N13" i="30"/>
  <c r="M13" i="30"/>
  <c r="L13" i="30"/>
  <c r="K13" i="30"/>
  <c r="J13" i="30"/>
  <c r="H13" i="30"/>
  <c r="G13" i="30"/>
  <c r="F13" i="30"/>
  <c r="D13" i="30"/>
  <c r="C13" i="30"/>
  <c r="AM11" i="30"/>
  <c r="AL11" i="30"/>
  <c r="AK11" i="30"/>
  <c r="AJ11" i="30"/>
  <c r="AI11" i="30"/>
  <c r="AH11" i="30"/>
  <c r="AG11" i="30"/>
  <c r="AF11" i="30"/>
  <c r="AE11" i="30"/>
  <c r="AD11" i="30"/>
  <c r="AC11" i="30"/>
  <c r="AB11" i="30"/>
  <c r="AA11" i="30"/>
  <c r="Y11" i="30"/>
  <c r="X11" i="30"/>
  <c r="V11" i="30"/>
  <c r="U11" i="30"/>
  <c r="T11" i="30"/>
  <c r="S11" i="30"/>
  <c r="R11" i="30"/>
  <c r="Q11" i="30"/>
  <c r="P11" i="30"/>
  <c r="O11" i="30"/>
  <c r="N11" i="30"/>
  <c r="M11" i="30"/>
  <c r="L11" i="30"/>
  <c r="K11" i="30"/>
  <c r="J11" i="30"/>
  <c r="H11" i="30"/>
  <c r="G11" i="30"/>
  <c r="F11" i="30"/>
  <c r="D11" i="30"/>
  <c r="C11" i="30"/>
  <c r="AM10" i="30"/>
  <c r="AL10" i="30"/>
  <c r="AK10" i="30"/>
  <c r="AJ10" i="30"/>
  <c r="AI10" i="30"/>
  <c r="AH10" i="30"/>
  <c r="AG10" i="30"/>
  <c r="AF10" i="30"/>
  <c r="AE10" i="30"/>
  <c r="AD10" i="30"/>
  <c r="AC10" i="30"/>
  <c r="AB10" i="30"/>
  <c r="AA10" i="30"/>
  <c r="Y10" i="30"/>
  <c r="X10" i="30"/>
  <c r="V10" i="30"/>
  <c r="U10" i="30"/>
  <c r="T10" i="30"/>
  <c r="S10" i="30"/>
  <c r="R10" i="30"/>
  <c r="Q10" i="30"/>
  <c r="P10" i="30"/>
  <c r="O10" i="30"/>
  <c r="N10" i="30"/>
  <c r="M10" i="30"/>
  <c r="L10" i="30"/>
  <c r="K10" i="30"/>
  <c r="J10" i="30"/>
  <c r="G10" i="30"/>
  <c r="F10" i="30"/>
  <c r="D10" i="30"/>
  <c r="C10" i="30"/>
  <c r="W9" i="13" l="1"/>
  <c r="W24" i="13" l="1"/>
  <c r="W12" i="13"/>
  <c r="W16" i="13"/>
  <c r="W48" i="13" s="1"/>
  <c r="W9" i="3" l="1"/>
  <c r="E9" i="31"/>
  <c r="W9" i="26"/>
  <c r="E11" i="24"/>
  <c r="E10" i="24"/>
  <c r="W12" i="23"/>
  <c r="I12" i="22"/>
  <c r="E12" i="22"/>
  <c r="W9" i="22"/>
  <c r="I9" i="22"/>
  <c r="E9" i="22"/>
  <c r="W12" i="19"/>
  <c r="W9" i="18"/>
  <c r="E12" i="18"/>
  <c r="E9" i="17"/>
  <c r="E12" i="16"/>
  <c r="I9" i="16"/>
  <c r="E9" i="16"/>
  <c r="W9" i="15"/>
  <c r="E9" i="15"/>
  <c r="E9" i="13"/>
  <c r="W12" i="12"/>
  <c r="W9" i="12"/>
  <c r="W9" i="10"/>
  <c r="E9" i="10"/>
  <c r="E9" i="7"/>
  <c r="E12" i="6"/>
  <c r="E12" i="3"/>
  <c r="W10" i="5"/>
  <c r="I10" i="5"/>
  <c r="E10" i="5"/>
  <c r="W9" i="4"/>
  <c r="E9" i="4"/>
  <c r="Q12" i="30"/>
  <c r="AE12" i="30"/>
  <c r="W12" i="31" l="1"/>
  <c r="E12" i="25"/>
  <c r="I9" i="25"/>
  <c r="Z9" i="24"/>
  <c r="E9" i="19"/>
  <c r="W12" i="18"/>
  <c r="I9" i="13"/>
  <c r="E12" i="10"/>
  <c r="E12" i="21"/>
  <c r="W16" i="12"/>
  <c r="W24" i="15"/>
  <c r="E24" i="16"/>
  <c r="W16" i="18"/>
  <c r="I24" i="21"/>
  <c r="E24" i="10"/>
  <c r="W24" i="4"/>
  <c r="W16" i="6"/>
  <c r="W12" i="7"/>
  <c r="E9" i="23"/>
  <c r="E12" i="24"/>
  <c r="E9" i="25"/>
  <c r="I24" i="24"/>
  <c r="W9" i="24"/>
  <c r="W9" i="23"/>
  <c r="W12" i="6"/>
  <c r="E12" i="12"/>
  <c r="W12" i="10"/>
  <c r="I24" i="12"/>
  <c r="W12" i="17"/>
  <c r="I24" i="6"/>
  <c r="W12" i="25"/>
  <c r="I12" i="31"/>
  <c r="I12" i="24"/>
  <c r="I9" i="24"/>
  <c r="W12" i="21"/>
  <c r="W9" i="21"/>
  <c r="I9" i="21"/>
  <c r="I9" i="19"/>
  <c r="I12" i="18"/>
  <c r="I9" i="17"/>
  <c r="W12" i="15"/>
  <c r="I12" i="15"/>
  <c r="I12" i="12"/>
  <c r="I9" i="12"/>
  <c r="I9" i="7"/>
  <c r="I12" i="6"/>
  <c r="W9" i="6"/>
  <c r="I9" i="6"/>
  <c r="I12" i="4"/>
  <c r="I16" i="3"/>
  <c r="I9" i="3"/>
  <c r="I9" i="4"/>
  <c r="E24" i="4"/>
  <c r="W16" i="3"/>
  <c r="E24" i="7"/>
  <c r="E24" i="13"/>
  <c r="I9" i="15"/>
  <c r="E24" i="15"/>
  <c r="I16" i="17"/>
  <c r="E24" i="19"/>
  <c r="W16" i="22"/>
  <c r="E16" i="23"/>
  <c r="I12" i="23"/>
  <c r="I24" i="25"/>
  <c r="W24" i="26"/>
  <c r="E24" i="31"/>
  <c r="W24" i="6"/>
  <c r="I16" i="10"/>
  <c r="W24" i="12"/>
  <c r="I16" i="16"/>
  <c r="E16" i="17"/>
  <c r="W24" i="18"/>
  <c r="W24" i="23"/>
  <c r="W24" i="24"/>
  <c r="I9" i="31"/>
  <c r="I24" i="18"/>
  <c r="W16" i="21"/>
  <c r="I16" i="22"/>
  <c r="I9" i="23"/>
  <c r="E24" i="25"/>
  <c r="E16" i="10"/>
  <c r="E24" i="12"/>
  <c r="W16" i="15"/>
  <c r="E16" i="16"/>
  <c r="I12" i="17"/>
  <c r="E24" i="18"/>
  <c r="I16" i="21"/>
  <c r="W12" i="22"/>
  <c r="E12" i="23"/>
  <c r="I24" i="23"/>
  <c r="E24" i="24"/>
  <c r="W16" i="4"/>
  <c r="W12" i="3"/>
  <c r="E16" i="3"/>
  <c r="E9" i="6"/>
  <c r="I12" i="10"/>
  <c r="W24" i="10"/>
  <c r="E9" i="12"/>
  <c r="I12" i="16"/>
  <c r="E12" i="17"/>
  <c r="W24" i="17"/>
  <c r="E9" i="18"/>
  <c r="E16" i="21"/>
  <c r="E16" i="22"/>
  <c r="E9" i="24"/>
  <c r="W16" i="31"/>
  <c r="I12" i="3"/>
  <c r="W24" i="3"/>
  <c r="W16" i="7"/>
  <c r="I16" i="15"/>
  <c r="I24" i="17"/>
  <c r="W9" i="17"/>
  <c r="W16" i="19"/>
  <c r="I12" i="21"/>
  <c r="W24" i="22"/>
  <c r="E24" i="23"/>
  <c r="W16" i="25"/>
  <c r="I16" i="31"/>
  <c r="I16" i="4"/>
  <c r="E24" i="6"/>
  <c r="W12" i="4"/>
  <c r="I16" i="7"/>
  <c r="I24" i="10"/>
  <c r="I16" i="13"/>
  <c r="I24" i="16"/>
  <c r="E24" i="17"/>
  <c r="I16" i="19"/>
  <c r="E16" i="4"/>
  <c r="I24" i="3"/>
  <c r="E16" i="7"/>
  <c r="E16" i="13"/>
  <c r="E16" i="15"/>
  <c r="E16" i="19"/>
  <c r="W24" i="21"/>
  <c r="I24" i="22"/>
  <c r="I16" i="25"/>
  <c r="W16" i="26"/>
  <c r="E16" i="31"/>
  <c r="W16" i="23"/>
  <c r="W16" i="24"/>
  <c r="E9" i="3"/>
  <c r="I16" i="6"/>
  <c r="I12" i="7"/>
  <c r="I16" i="12"/>
  <c r="I12" i="13"/>
  <c r="I16" i="18"/>
  <c r="I12" i="19"/>
  <c r="E24" i="21"/>
  <c r="E24" i="22"/>
  <c r="I16" i="24"/>
  <c r="E16" i="25"/>
  <c r="W24" i="31"/>
  <c r="E12" i="4"/>
  <c r="I24" i="4"/>
  <c r="E16" i="6"/>
  <c r="E12" i="7"/>
  <c r="W24" i="7"/>
  <c r="E16" i="12"/>
  <c r="E12" i="13"/>
  <c r="E12" i="15"/>
  <c r="I24" i="15"/>
  <c r="E16" i="18"/>
  <c r="E12" i="19"/>
  <c r="W24" i="19"/>
  <c r="E9" i="21"/>
  <c r="I16" i="23"/>
  <c r="E16" i="24"/>
  <c r="I12" i="25"/>
  <c r="W24" i="25"/>
  <c r="W9" i="25"/>
  <c r="W12" i="26"/>
  <c r="E12" i="31"/>
  <c r="I24" i="31"/>
  <c r="W9" i="31"/>
  <c r="E24" i="3"/>
  <c r="I24" i="7"/>
  <c r="W9" i="7"/>
  <c r="W16" i="10"/>
  <c r="I24" i="13"/>
  <c r="W16" i="17"/>
  <c r="I24" i="19"/>
  <c r="W9" i="19"/>
  <c r="W12" i="24"/>
  <c r="I9" i="18"/>
  <c r="I9" i="10"/>
  <c r="AD12" i="30"/>
  <c r="P12" i="30"/>
  <c r="AB12" i="30"/>
  <c r="N12" i="30"/>
  <c r="AM12" i="30"/>
  <c r="AC12" i="30"/>
  <c r="M12" i="30"/>
  <c r="AL12" i="30"/>
  <c r="AK12" i="30"/>
  <c r="X12" i="30"/>
  <c r="K12" i="30"/>
  <c r="AJ12" i="30"/>
  <c r="J12" i="30"/>
  <c r="O12" i="30"/>
  <c r="L12" i="30"/>
  <c r="AI12" i="30"/>
  <c r="U12" i="30"/>
  <c r="AH12" i="30"/>
  <c r="G12" i="30"/>
  <c r="AG12" i="30"/>
  <c r="S12" i="30"/>
  <c r="F12" i="30"/>
  <c r="AA12" i="30"/>
  <c r="T12" i="30"/>
  <c r="AF12" i="30"/>
  <c r="R12" i="30"/>
  <c r="Z9" i="6"/>
  <c r="Z12" i="19"/>
  <c r="Z9" i="15"/>
  <c r="Z16" i="24"/>
  <c r="Z12" i="23"/>
  <c r="Z16" i="22"/>
  <c r="Z12" i="31"/>
  <c r="Z9" i="7"/>
  <c r="C12" i="1"/>
  <c r="C9" i="1"/>
  <c r="W9" i="16"/>
  <c r="W9" i="11"/>
  <c r="W12" i="11"/>
  <c r="W30" i="30"/>
  <c r="W9" i="9"/>
  <c r="W9" i="8"/>
  <c r="V9" i="30" s="1"/>
  <c r="Z10" i="5"/>
  <c r="W11" i="5"/>
  <c r="W9" i="5" s="1"/>
  <c r="W9" i="2"/>
  <c r="I9" i="26"/>
  <c r="I12" i="26"/>
  <c r="E9" i="26"/>
  <c r="I9" i="11"/>
  <c r="E9" i="11"/>
  <c r="I9" i="9"/>
  <c r="I9" i="8"/>
  <c r="H9" i="30" s="1"/>
  <c r="E9" i="8"/>
  <c r="D9" i="30" s="1"/>
  <c r="I11" i="5"/>
  <c r="I9" i="5" s="1"/>
  <c r="E11" i="5"/>
  <c r="E9" i="5" s="1"/>
  <c r="I9" i="2"/>
  <c r="E9" i="2"/>
  <c r="I48" i="22" l="1"/>
  <c r="W48" i="31"/>
  <c r="E48" i="31"/>
  <c r="W48" i="26"/>
  <c r="Z9" i="25"/>
  <c r="W48" i="24"/>
  <c r="W48" i="23"/>
  <c r="W48" i="22"/>
  <c r="W48" i="19"/>
  <c r="E48" i="19"/>
  <c r="Z24" i="19"/>
  <c r="W48" i="18"/>
  <c r="I48" i="17"/>
  <c r="Z9" i="17"/>
  <c r="E48" i="17"/>
  <c r="E48" i="16"/>
  <c r="E48" i="15"/>
  <c r="W48" i="15"/>
  <c r="Z24" i="13"/>
  <c r="W48" i="12"/>
  <c r="Z24" i="12"/>
  <c r="E48" i="10"/>
  <c r="E48" i="7"/>
  <c r="E48" i="4"/>
  <c r="W48" i="3"/>
  <c r="Z24" i="3"/>
  <c r="Z24" i="6"/>
  <c r="E48" i="25"/>
  <c r="I48" i="16"/>
  <c r="W42" i="30"/>
  <c r="W28" i="30"/>
  <c r="W14" i="30"/>
  <c r="W48" i="10"/>
  <c r="W48" i="25"/>
  <c r="W40" i="30"/>
  <c r="E12" i="9"/>
  <c r="I24" i="9"/>
  <c r="W12" i="2"/>
  <c r="W24" i="5"/>
  <c r="W16" i="16"/>
  <c r="Z24" i="15"/>
  <c r="I48" i="18"/>
  <c r="W48" i="7"/>
  <c r="E9" i="9"/>
  <c r="I48" i="25"/>
  <c r="E48" i="23"/>
  <c r="Z16" i="15"/>
  <c r="W36" i="30"/>
  <c r="W21" i="30"/>
  <c r="Z16" i="13"/>
  <c r="Z16" i="7"/>
  <c r="Z24" i="17"/>
  <c r="E48" i="13"/>
  <c r="W48" i="4"/>
  <c r="E48" i="22"/>
  <c r="W46" i="30"/>
  <c r="W34" i="30"/>
  <c r="E24" i="8"/>
  <c r="E24" i="26"/>
  <c r="Z16" i="31"/>
  <c r="Z16" i="21"/>
  <c r="I48" i="13"/>
  <c r="W48" i="6"/>
  <c r="W47" i="30"/>
  <c r="W35" i="30"/>
  <c r="W20" i="30"/>
  <c r="E24" i="2"/>
  <c r="I48" i="19"/>
  <c r="I48" i="24"/>
  <c r="I48" i="23"/>
  <c r="I48" i="21"/>
  <c r="W48" i="21"/>
  <c r="Z12" i="18"/>
  <c r="Z16" i="17"/>
  <c r="Z12" i="17"/>
  <c r="Z12" i="15"/>
  <c r="Z12" i="13"/>
  <c r="Z9" i="13"/>
  <c r="Z12" i="12"/>
  <c r="Z9" i="12"/>
  <c r="I48" i="12"/>
  <c r="I48" i="10"/>
  <c r="Z12" i="10"/>
  <c r="I12" i="11"/>
  <c r="I12" i="8"/>
  <c r="H12" i="30" s="1"/>
  <c r="Z12" i="7"/>
  <c r="I48" i="7"/>
  <c r="I48" i="6"/>
  <c r="I12" i="5"/>
  <c r="Z12" i="4"/>
  <c r="Z9" i="4"/>
  <c r="Z12" i="3"/>
  <c r="I48" i="3"/>
  <c r="E10" i="30"/>
  <c r="E16" i="11"/>
  <c r="Z24" i="16"/>
  <c r="W24" i="16"/>
  <c r="C48" i="1"/>
  <c r="C9" i="30"/>
  <c r="Z24" i="24"/>
  <c r="Z16" i="4"/>
  <c r="Z24" i="10"/>
  <c r="E48" i="12"/>
  <c r="W16" i="8"/>
  <c r="Z16" i="25"/>
  <c r="Z12" i="22"/>
  <c r="Z16" i="23"/>
  <c r="Z16" i="6"/>
  <c r="W16" i="1"/>
  <c r="I16" i="9"/>
  <c r="W12" i="9"/>
  <c r="W24" i="11"/>
  <c r="Z24" i="31"/>
  <c r="E48" i="3"/>
  <c r="E12" i="5"/>
  <c r="I24" i="5"/>
  <c r="E12" i="11"/>
  <c r="I24" i="11"/>
  <c r="Z12" i="25"/>
  <c r="E48" i="18"/>
  <c r="Z24" i="18"/>
  <c r="E16" i="9"/>
  <c r="W16" i="2"/>
  <c r="W12" i="8"/>
  <c r="V12" i="30" s="1"/>
  <c r="W24" i="9"/>
  <c r="Z9" i="23"/>
  <c r="Z16" i="10"/>
  <c r="E48" i="6"/>
  <c r="I16" i="2"/>
  <c r="W12" i="1"/>
  <c r="E24" i="5"/>
  <c r="I12" i="9"/>
  <c r="E24" i="11"/>
  <c r="W12" i="5"/>
  <c r="Z12" i="21"/>
  <c r="Z24" i="22"/>
  <c r="Z9" i="22"/>
  <c r="E16" i="2"/>
  <c r="I16" i="8"/>
  <c r="I16" i="26"/>
  <c r="W24" i="8"/>
  <c r="Z16" i="12"/>
  <c r="I48" i="31"/>
  <c r="W25" i="30"/>
  <c r="W24" i="1"/>
  <c r="Z16" i="3"/>
  <c r="Z24" i="7"/>
  <c r="Z12" i="6"/>
  <c r="Z24" i="25"/>
  <c r="E16" i="8"/>
  <c r="E16" i="26"/>
  <c r="Z12" i="24"/>
  <c r="E48" i="21"/>
  <c r="Z24" i="21"/>
  <c r="Z16" i="19"/>
  <c r="Z24" i="23"/>
  <c r="W48" i="17"/>
  <c r="Z24" i="4"/>
  <c r="E13" i="30"/>
  <c r="E12" i="2"/>
  <c r="E24" i="9"/>
  <c r="W24" i="2"/>
  <c r="W16" i="11"/>
  <c r="I24" i="2"/>
  <c r="W10" i="30"/>
  <c r="W9" i="1"/>
  <c r="I16" i="11"/>
  <c r="W12" i="16"/>
  <c r="Z16" i="18"/>
  <c r="E48" i="24"/>
  <c r="I48" i="15"/>
  <c r="I48" i="4"/>
  <c r="E12" i="8"/>
  <c r="D12" i="30" s="1"/>
  <c r="I24" i="8"/>
  <c r="E12" i="26"/>
  <c r="I24" i="26"/>
  <c r="I48" i="26" s="1"/>
  <c r="W16" i="9"/>
  <c r="Z9" i="31"/>
  <c r="Z9" i="10"/>
  <c r="Z9" i="21"/>
  <c r="Z9" i="19"/>
  <c r="Z9" i="18"/>
  <c r="Z9" i="3"/>
  <c r="I13" i="30"/>
  <c r="I12" i="2"/>
  <c r="I10" i="30"/>
  <c r="W19" i="30"/>
  <c r="W45" i="30"/>
  <c r="W33" i="30"/>
  <c r="W18" i="30"/>
  <c r="W44" i="30"/>
  <c r="W17" i="30"/>
  <c r="W32" i="30"/>
  <c r="W43" i="30"/>
  <c r="W29" i="30"/>
  <c r="W15" i="30"/>
  <c r="W31" i="30"/>
  <c r="W13" i="30"/>
  <c r="W26" i="30"/>
  <c r="C12" i="30"/>
  <c r="W23" i="30"/>
  <c r="W39" i="30"/>
  <c r="W38" i="30"/>
  <c r="W37" i="30"/>
  <c r="W22" i="30"/>
  <c r="W27" i="30"/>
  <c r="W41" i="30"/>
  <c r="Z9" i="11"/>
  <c r="W11" i="30"/>
  <c r="Z16" i="9"/>
  <c r="Z9" i="8"/>
  <c r="Y9" i="30" s="1"/>
  <c r="Z11" i="5"/>
  <c r="Z9" i="5" s="1"/>
  <c r="Z9" i="9"/>
  <c r="Z12" i="9"/>
  <c r="Z16" i="16"/>
  <c r="Z9" i="16"/>
  <c r="Z12" i="16"/>
  <c r="Z9" i="26"/>
  <c r="Z9" i="2"/>
  <c r="I11" i="30"/>
  <c r="I12" i="1"/>
  <c r="I15" i="30"/>
  <c r="I18" i="30"/>
  <c r="I19" i="30"/>
  <c r="I20" i="30"/>
  <c r="I21" i="30"/>
  <c r="I22" i="30"/>
  <c r="I23" i="30"/>
  <c r="I26" i="30"/>
  <c r="I27" i="30"/>
  <c r="I28" i="30"/>
  <c r="I29" i="30"/>
  <c r="I30" i="30"/>
  <c r="I31" i="30"/>
  <c r="I32" i="30"/>
  <c r="I33" i="30"/>
  <c r="I34" i="30"/>
  <c r="I35" i="30"/>
  <c r="I36" i="30"/>
  <c r="I37" i="30"/>
  <c r="I38" i="30"/>
  <c r="I39" i="30"/>
  <c r="I40" i="30"/>
  <c r="I41" i="30"/>
  <c r="I42" i="30"/>
  <c r="I43" i="30"/>
  <c r="I44" i="30"/>
  <c r="I45" i="30"/>
  <c r="I46" i="30"/>
  <c r="E15" i="30"/>
  <c r="E18" i="30"/>
  <c r="E19" i="30"/>
  <c r="E20" i="30"/>
  <c r="E21" i="30"/>
  <c r="E22" i="30"/>
  <c r="E23" i="30"/>
  <c r="E26" i="30"/>
  <c r="E27" i="30"/>
  <c r="E28" i="30"/>
  <c r="E29" i="30"/>
  <c r="E30" i="30"/>
  <c r="E31" i="30"/>
  <c r="E32" i="30"/>
  <c r="E33" i="30"/>
  <c r="E34" i="30"/>
  <c r="E35" i="30"/>
  <c r="E36" i="30"/>
  <c r="E37" i="30"/>
  <c r="E38" i="30"/>
  <c r="E39" i="30"/>
  <c r="E40" i="30"/>
  <c r="E41" i="30"/>
  <c r="E42" i="30"/>
  <c r="E43" i="30"/>
  <c r="E44" i="30"/>
  <c r="E45" i="30"/>
  <c r="E46" i="30"/>
  <c r="E47" i="30"/>
  <c r="Z48" i="25" l="1"/>
  <c r="E48" i="26"/>
  <c r="Z48" i="24"/>
  <c r="Z48" i="17"/>
  <c r="W48" i="16"/>
  <c r="Z48" i="15"/>
  <c r="Z48" i="13"/>
  <c r="E48" i="8"/>
  <c r="W48" i="8"/>
  <c r="Z48" i="7"/>
  <c r="W48" i="5"/>
  <c r="E48" i="5"/>
  <c r="I48" i="5"/>
  <c r="E9" i="1"/>
  <c r="E9" i="30" s="1"/>
  <c r="W48" i="9"/>
  <c r="Z48" i="12"/>
  <c r="W48" i="11"/>
  <c r="W48" i="2"/>
  <c r="I48" i="11"/>
  <c r="E48" i="11"/>
  <c r="E48" i="9"/>
  <c r="Z24" i="8"/>
  <c r="Z24" i="26"/>
  <c r="Z48" i="31"/>
  <c r="Z24" i="2"/>
  <c r="I48" i="2"/>
  <c r="E48" i="2"/>
  <c r="Z48" i="21"/>
  <c r="Z48" i="10"/>
  <c r="I48" i="8"/>
  <c r="Z48" i="6"/>
  <c r="Z48" i="4"/>
  <c r="Z48" i="3"/>
  <c r="I17" i="30"/>
  <c r="I16" i="1"/>
  <c r="Z12" i="26"/>
  <c r="I48" i="9"/>
  <c r="Z48" i="18"/>
  <c r="Z24" i="11"/>
  <c r="Z48" i="19"/>
  <c r="W9" i="30"/>
  <c r="W48" i="1"/>
  <c r="Z48" i="22"/>
  <c r="E17" i="30"/>
  <c r="E16" i="1"/>
  <c r="Z16" i="8"/>
  <c r="E14" i="30"/>
  <c r="E12" i="1"/>
  <c r="E12" i="30" s="1"/>
  <c r="I25" i="30"/>
  <c r="I24" i="1"/>
  <c r="Z24" i="5"/>
  <c r="Z48" i="16"/>
  <c r="Z16" i="2"/>
  <c r="E24" i="1"/>
  <c r="Z12" i="5"/>
  <c r="Z12" i="11"/>
  <c r="Z16" i="11"/>
  <c r="Z16" i="26"/>
  <c r="Z12" i="8"/>
  <c r="Y12" i="30" s="1"/>
  <c r="Z12" i="2"/>
  <c r="Z24" i="9"/>
  <c r="Z48" i="9" s="1"/>
  <c r="Z48" i="23"/>
  <c r="I9" i="1"/>
  <c r="I9" i="30" s="1"/>
  <c r="Z10" i="30"/>
  <c r="I47" i="30"/>
  <c r="Z28" i="30"/>
  <c r="Z13" i="30"/>
  <c r="E11" i="30"/>
  <c r="W12" i="30"/>
  <c r="E25" i="30"/>
  <c r="I12" i="30"/>
  <c r="I14" i="30"/>
  <c r="Z40" i="30"/>
  <c r="Z39" i="30"/>
  <c r="Z27" i="30"/>
  <c r="Z11" i="30"/>
  <c r="Z38" i="30"/>
  <c r="Z26" i="30"/>
  <c r="Z37" i="30"/>
  <c r="Z36" i="30"/>
  <c r="Z23" i="30"/>
  <c r="Z35" i="30"/>
  <c r="Z22" i="30"/>
  <c r="Z12" i="1"/>
  <c r="Z46" i="30"/>
  <c r="Z34" i="30"/>
  <c r="Z21" i="30"/>
  <c r="Z45" i="30"/>
  <c r="Z33" i="30"/>
  <c r="Z20" i="30"/>
  <c r="Z44" i="30"/>
  <c r="Z32" i="30"/>
  <c r="Z19" i="30"/>
  <c r="Z43" i="30"/>
  <c r="Z31" i="30"/>
  <c r="Z18" i="30"/>
  <c r="Z42" i="30"/>
  <c r="Z30" i="30"/>
  <c r="Z41" i="30"/>
  <c r="Z29" i="30"/>
  <c r="Z15" i="30"/>
  <c r="Z48" i="11" l="1"/>
  <c r="Z48" i="5"/>
  <c r="W48" i="30"/>
  <c r="Z48" i="26"/>
  <c r="Z48" i="8"/>
  <c r="E48" i="1"/>
  <c r="Z48" i="2"/>
  <c r="Z16" i="1"/>
  <c r="Z25" i="30"/>
  <c r="Z24" i="1"/>
  <c r="I48" i="1"/>
  <c r="Z9" i="1"/>
  <c r="Z9" i="30" s="1"/>
  <c r="Z47" i="30"/>
  <c r="Z17" i="30"/>
  <c r="Z12" i="30"/>
  <c r="Z14" i="30"/>
  <c r="Z48" i="1" l="1"/>
  <c r="D1" i="7" l="1"/>
  <c r="AM16" i="30" l="1"/>
  <c r="AL16" i="30"/>
  <c r="AK16" i="30"/>
  <c r="AJ16" i="30"/>
  <c r="AI16" i="30"/>
  <c r="AH16" i="30"/>
  <c r="AG16" i="30"/>
  <c r="AF16" i="30"/>
  <c r="AE16" i="30"/>
  <c r="AD16" i="30"/>
  <c r="AC16" i="30"/>
  <c r="AB16" i="30"/>
  <c r="AA16" i="30"/>
  <c r="Y16" i="30"/>
  <c r="X16" i="30"/>
  <c r="V16" i="30"/>
  <c r="U16" i="30"/>
  <c r="T16" i="30"/>
  <c r="S16" i="30"/>
  <c r="R16" i="30"/>
  <c r="Q16" i="30"/>
  <c r="P16" i="30"/>
  <c r="O16" i="30"/>
  <c r="N16" i="30"/>
  <c r="M16" i="30"/>
  <c r="L16" i="30"/>
  <c r="K16" i="30"/>
  <c r="J16" i="30"/>
  <c r="H16" i="30"/>
  <c r="G16" i="30"/>
  <c r="F16" i="30"/>
  <c r="D16" i="30"/>
  <c r="AM24" i="30"/>
  <c r="AL24" i="30"/>
  <c r="AK24" i="30"/>
  <c r="BG48" i="15"/>
  <c r="BC48" i="15"/>
  <c r="AY48" i="15"/>
  <c r="AW48" i="15"/>
  <c r="AU48" i="15"/>
  <c r="AQ48" i="15"/>
  <c r="BH47" i="15"/>
  <c r="BG47" i="15"/>
  <c r="BF47" i="15"/>
  <c r="BE47" i="15"/>
  <c r="BD47" i="15"/>
  <c r="BC47" i="15"/>
  <c r="BB47" i="15"/>
  <c r="BA47" i="15"/>
  <c r="AZ47" i="15"/>
  <c r="AY47" i="15"/>
  <c r="AX47" i="15"/>
  <c r="AW47" i="15"/>
  <c r="AV47" i="15"/>
  <c r="AU47" i="15"/>
  <c r="AT47" i="15"/>
  <c r="AS47" i="15"/>
  <c r="AR47" i="15"/>
  <c r="AQ47" i="15"/>
  <c r="AP47" i="15"/>
  <c r="AO47" i="15"/>
  <c r="BH46" i="15"/>
  <c r="BG46" i="15"/>
  <c r="BF46" i="15"/>
  <c r="BE46" i="15"/>
  <c r="BD46" i="15"/>
  <c r="BC46" i="15"/>
  <c r="BB46" i="15"/>
  <c r="BA46" i="15"/>
  <c r="AZ46" i="15"/>
  <c r="AY46" i="15"/>
  <c r="AX46" i="15"/>
  <c r="AW46" i="15"/>
  <c r="AV46" i="15"/>
  <c r="AU46" i="15"/>
  <c r="AT46" i="15"/>
  <c r="AS46" i="15"/>
  <c r="AR46" i="15"/>
  <c r="AQ46" i="15"/>
  <c r="AP46" i="15"/>
  <c r="AO46" i="15"/>
  <c r="BH45" i="15"/>
  <c r="BG45" i="15"/>
  <c r="BF45" i="15"/>
  <c r="BE45" i="15"/>
  <c r="BD45" i="15"/>
  <c r="BC45" i="15"/>
  <c r="BB45" i="15"/>
  <c r="BA45" i="15"/>
  <c r="AZ45" i="15"/>
  <c r="AY45" i="15"/>
  <c r="AX45" i="15"/>
  <c r="AW45" i="15"/>
  <c r="AV45" i="15"/>
  <c r="AU45" i="15"/>
  <c r="AT45" i="15"/>
  <c r="AS45" i="15"/>
  <c r="AR45" i="15"/>
  <c r="AQ45" i="15"/>
  <c r="AP45" i="15"/>
  <c r="AO45" i="15"/>
  <c r="BH44" i="15"/>
  <c r="BG44" i="15"/>
  <c r="BF44" i="15"/>
  <c r="BE44" i="15"/>
  <c r="BD44" i="15"/>
  <c r="BC44" i="15"/>
  <c r="BB44" i="15"/>
  <c r="BA44" i="15"/>
  <c r="AZ44" i="15"/>
  <c r="AY44" i="15"/>
  <c r="AX44" i="15"/>
  <c r="AW44" i="15"/>
  <c r="AV44" i="15"/>
  <c r="AU44" i="15"/>
  <c r="AT44" i="15"/>
  <c r="AS44" i="15"/>
  <c r="AR44" i="15"/>
  <c r="AQ44" i="15"/>
  <c r="AP44" i="15"/>
  <c r="AO44" i="15"/>
  <c r="BH43" i="15"/>
  <c r="BG43" i="15"/>
  <c r="BF43" i="15"/>
  <c r="BE43" i="15"/>
  <c r="BD43" i="15"/>
  <c r="BC43" i="15"/>
  <c r="BB43" i="15"/>
  <c r="BA43" i="15"/>
  <c r="AZ43" i="15"/>
  <c r="AY43" i="15"/>
  <c r="AX43" i="15"/>
  <c r="AW43" i="15"/>
  <c r="AV43" i="15"/>
  <c r="AU43" i="15"/>
  <c r="AT43" i="15"/>
  <c r="AS43" i="15"/>
  <c r="AR43" i="15"/>
  <c r="AQ43" i="15"/>
  <c r="AP43" i="15"/>
  <c r="AO43" i="15"/>
  <c r="BH42" i="15"/>
  <c r="BG42" i="15"/>
  <c r="BF42" i="15"/>
  <c r="BE42" i="15"/>
  <c r="BD42" i="15"/>
  <c r="BC42" i="15"/>
  <c r="BB42" i="15"/>
  <c r="BA42" i="15"/>
  <c r="AZ42" i="15"/>
  <c r="AY42" i="15"/>
  <c r="AX42" i="15"/>
  <c r="AW42" i="15"/>
  <c r="AV42" i="15"/>
  <c r="AU42" i="15"/>
  <c r="AT42" i="15"/>
  <c r="AS42" i="15"/>
  <c r="AR42" i="15"/>
  <c r="AQ42" i="15"/>
  <c r="AP42" i="15"/>
  <c r="AO42" i="15"/>
  <c r="BH41" i="15"/>
  <c r="BG41" i="15"/>
  <c r="BF41" i="15"/>
  <c r="BE41" i="15"/>
  <c r="BD41" i="15"/>
  <c r="BC41" i="15"/>
  <c r="BB41" i="15"/>
  <c r="BA41" i="15"/>
  <c r="AZ41" i="15"/>
  <c r="AY41" i="15"/>
  <c r="AX41" i="15"/>
  <c r="AW41" i="15"/>
  <c r="AV41" i="15"/>
  <c r="AU41" i="15"/>
  <c r="AT41" i="15"/>
  <c r="AS41" i="15"/>
  <c r="AR41" i="15"/>
  <c r="AQ41" i="15"/>
  <c r="AP41" i="15"/>
  <c r="AO41" i="15"/>
  <c r="BH40" i="15"/>
  <c r="BG40" i="15"/>
  <c r="BF40" i="15"/>
  <c r="BE40" i="15"/>
  <c r="BD40" i="15"/>
  <c r="BC40" i="15"/>
  <c r="BB40" i="15"/>
  <c r="BA40" i="15"/>
  <c r="AZ40" i="15"/>
  <c r="AY40" i="15"/>
  <c r="AX40" i="15"/>
  <c r="AW40" i="15"/>
  <c r="AV40" i="15"/>
  <c r="AU40" i="15"/>
  <c r="AT40" i="15"/>
  <c r="AS40" i="15"/>
  <c r="AR40" i="15"/>
  <c r="AQ40" i="15"/>
  <c r="AP40" i="15"/>
  <c r="AO40" i="15"/>
  <c r="BH39" i="15"/>
  <c r="BG39" i="15"/>
  <c r="BF39" i="15"/>
  <c r="BE39" i="15"/>
  <c r="BD39" i="15"/>
  <c r="BC39" i="15"/>
  <c r="BB39" i="15"/>
  <c r="BA39" i="15"/>
  <c r="AZ39" i="15"/>
  <c r="AY39" i="15"/>
  <c r="AX39" i="15"/>
  <c r="AW39" i="15"/>
  <c r="AV39" i="15"/>
  <c r="AU39" i="15"/>
  <c r="AT39" i="15"/>
  <c r="AS39" i="15"/>
  <c r="AR39" i="15"/>
  <c r="AQ39" i="15"/>
  <c r="AP39" i="15"/>
  <c r="AO39" i="15"/>
  <c r="BH38" i="15"/>
  <c r="BG38" i="15"/>
  <c r="BF38" i="15"/>
  <c r="BE38" i="15"/>
  <c r="BD38" i="15"/>
  <c r="BC38" i="15"/>
  <c r="BB38" i="15"/>
  <c r="BA38" i="15"/>
  <c r="AZ38" i="15"/>
  <c r="AY38" i="15"/>
  <c r="AX38" i="15"/>
  <c r="AW38" i="15"/>
  <c r="AV38" i="15"/>
  <c r="AU38" i="15"/>
  <c r="AT38" i="15"/>
  <c r="AS38" i="15"/>
  <c r="AR38" i="15"/>
  <c r="AQ38" i="15"/>
  <c r="AP38" i="15"/>
  <c r="AO38" i="15"/>
  <c r="BH37" i="15"/>
  <c r="BG37" i="15"/>
  <c r="BF37" i="15"/>
  <c r="BE37" i="15"/>
  <c r="BD37" i="15"/>
  <c r="BC37" i="15"/>
  <c r="BB37" i="15"/>
  <c r="BA37" i="15"/>
  <c r="AZ37" i="15"/>
  <c r="AY37" i="15"/>
  <c r="AX37" i="15"/>
  <c r="AW37" i="15"/>
  <c r="AV37" i="15"/>
  <c r="AU37" i="15"/>
  <c r="AT37" i="15"/>
  <c r="AS37" i="15"/>
  <c r="AR37" i="15"/>
  <c r="AQ37" i="15"/>
  <c r="AP37" i="15"/>
  <c r="AO37" i="15"/>
  <c r="BH36" i="15"/>
  <c r="BG36" i="15"/>
  <c r="BF36" i="15"/>
  <c r="BE36" i="15"/>
  <c r="BD36" i="15"/>
  <c r="BC36" i="15"/>
  <c r="BB36" i="15"/>
  <c r="BA36" i="15"/>
  <c r="AZ36" i="15"/>
  <c r="AY36" i="15"/>
  <c r="AX36" i="15"/>
  <c r="AW36" i="15"/>
  <c r="AV36" i="15"/>
  <c r="AU36" i="15"/>
  <c r="AT36" i="15"/>
  <c r="AS36" i="15"/>
  <c r="AR36" i="15"/>
  <c r="AQ36" i="15"/>
  <c r="AP36" i="15"/>
  <c r="AO36" i="15"/>
  <c r="BH35" i="15"/>
  <c r="BG35" i="15"/>
  <c r="BF35" i="15"/>
  <c r="BE35" i="15"/>
  <c r="BD35" i="15"/>
  <c r="BC35" i="15"/>
  <c r="BB35" i="15"/>
  <c r="BA35" i="15"/>
  <c r="AZ35" i="15"/>
  <c r="AY35" i="15"/>
  <c r="AX35" i="15"/>
  <c r="AW35" i="15"/>
  <c r="AV35" i="15"/>
  <c r="AU35" i="15"/>
  <c r="AT35" i="15"/>
  <c r="AS35" i="15"/>
  <c r="AR35" i="15"/>
  <c r="AQ35" i="15"/>
  <c r="AP35" i="15"/>
  <c r="AO35" i="15"/>
  <c r="BH34" i="15"/>
  <c r="BG34" i="15"/>
  <c r="BF34" i="15"/>
  <c r="BE34" i="15"/>
  <c r="BD34" i="15"/>
  <c r="BC34" i="15"/>
  <c r="BB34" i="15"/>
  <c r="BA34" i="15"/>
  <c r="AZ34" i="15"/>
  <c r="AY34" i="15"/>
  <c r="AX34" i="15"/>
  <c r="AW34" i="15"/>
  <c r="AV34" i="15"/>
  <c r="AU34" i="15"/>
  <c r="AT34" i="15"/>
  <c r="AS34" i="15"/>
  <c r="AR34" i="15"/>
  <c r="AQ34" i="15"/>
  <c r="AP34" i="15"/>
  <c r="AO34" i="15"/>
  <c r="BH33" i="15"/>
  <c r="BG33" i="15"/>
  <c r="BF33" i="15"/>
  <c r="BE33" i="15"/>
  <c r="BD33" i="15"/>
  <c r="BC33" i="15"/>
  <c r="BB33" i="15"/>
  <c r="BA33" i="15"/>
  <c r="AZ33" i="15"/>
  <c r="AY33" i="15"/>
  <c r="AX33" i="15"/>
  <c r="AW33" i="15"/>
  <c r="AV33" i="15"/>
  <c r="AU33" i="15"/>
  <c r="AT33" i="15"/>
  <c r="AS33" i="15"/>
  <c r="AR33" i="15"/>
  <c r="AQ33" i="15"/>
  <c r="AP33" i="15"/>
  <c r="AO33" i="15"/>
  <c r="BH32" i="15"/>
  <c r="BG32" i="15"/>
  <c r="BF32" i="15"/>
  <c r="BE32" i="15"/>
  <c r="BD32" i="15"/>
  <c r="BC32" i="15"/>
  <c r="BB32" i="15"/>
  <c r="BA32" i="15"/>
  <c r="AZ32" i="15"/>
  <c r="AY32" i="15"/>
  <c r="AX32" i="15"/>
  <c r="AW32" i="15"/>
  <c r="AV32" i="15"/>
  <c r="AU32" i="15"/>
  <c r="AT32" i="15"/>
  <c r="AS32" i="15"/>
  <c r="AR32" i="15"/>
  <c r="AQ32" i="15"/>
  <c r="AP32" i="15"/>
  <c r="AO32" i="15"/>
  <c r="BH31" i="15"/>
  <c r="BG31" i="15"/>
  <c r="BF31" i="15"/>
  <c r="BE31" i="15"/>
  <c r="BD31" i="15"/>
  <c r="BC31" i="15"/>
  <c r="BB31" i="15"/>
  <c r="BA31" i="15"/>
  <c r="AZ31" i="15"/>
  <c r="AY31" i="15"/>
  <c r="AX31" i="15"/>
  <c r="AW31" i="15"/>
  <c r="AV31" i="15"/>
  <c r="AU31" i="15"/>
  <c r="AT31" i="15"/>
  <c r="AS31" i="15"/>
  <c r="AR31" i="15"/>
  <c r="AQ31" i="15"/>
  <c r="AP31" i="15"/>
  <c r="AO31" i="15"/>
  <c r="BH30" i="15"/>
  <c r="BG30" i="15"/>
  <c r="BF30" i="15"/>
  <c r="BE30" i="15"/>
  <c r="BD30" i="15"/>
  <c r="BC30" i="15"/>
  <c r="BB30" i="15"/>
  <c r="BA30" i="15"/>
  <c r="AZ30" i="15"/>
  <c r="AY30" i="15"/>
  <c r="AX30" i="15"/>
  <c r="AW30" i="15"/>
  <c r="AV30" i="15"/>
  <c r="AU30" i="15"/>
  <c r="AT30" i="15"/>
  <c r="AS30" i="15"/>
  <c r="AR30" i="15"/>
  <c r="AQ30" i="15"/>
  <c r="AP30" i="15"/>
  <c r="AO30" i="15"/>
  <c r="BH29" i="15"/>
  <c r="BG29" i="15"/>
  <c r="BF29" i="15"/>
  <c r="BE29" i="15"/>
  <c r="BD29" i="15"/>
  <c r="BC29" i="15"/>
  <c r="BB29" i="15"/>
  <c r="BA29" i="15"/>
  <c r="AZ29" i="15"/>
  <c r="AY29" i="15"/>
  <c r="AX29" i="15"/>
  <c r="AW29" i="15"/>
  <c r="AV29" i="15"/>
  <c r="AU29" i="15"/>
  <c r="AT29" i="15"/>
  <c r="AS29" i="15"/>
  <c r="AR29" i="15"/>
  <c r="AQ29" i="15"/>
  <c r="AP29" i="15"/>
  <c r="AO29" i="15"/>
  <c r="BH28" i="15"/>
  <c r="BG28" i="15"/>
  <c r="BF28" i="15"/>
  <c r="BE28" i="15"/>
  <c r="BD28" i="15"/>
  <c r="BC28" i="15"/>
  <c r="BB28" i="15"/>
  <c r="BA28" i="15"/>
  <c r="AZ28" i="15"/>
  <c r="AY28" i="15"/>
  <c r="AX28" i="15"/>
  <c r="AW28" i="15"/>
  <c r="AV28" i="15"/>
  <c r="AU28" i="15"/>
  <c r="AT28" i="15"/>
  <c r="AS28" i="15"/>
  <c r="AR28" i="15"/>
  <c r="AQ28" i="15"/>
  <c r="AP28" i="15"/>
  <c r="AO28" i="15"/>
  <c r="BH27" i="15"/>
  <c r="BG27" i="15"/>
  <c r="BF27" i="15"/>
  <c r="BE27" i="15"/>
  <c r="BD27" i="15"/>
  <c r="BC27" i="15"/>
  <c r="BB27" i="15"/>
  <c r="BA27" i="15"/>
  <c r="AZ27" i="15"/>
  <c r="AY27" i="15"/>
  <c r="AX27" i="15"/>
  <c r="AW27" i="15"/>
  <c r="AV27" i="15"/>
  <c r="AU27" i="15"/>
  <c r="AT27" i="15"/>
  <c r="AS27" i="15"/>
  <c r="AR27" i="15"/>
  <c r="AQ27" i="15"/>
  <c r="AP27" i="15"/>
  <c r="AO27" i="15"/>
  <c r="BH26" i="15"/>
  <c r="BG26" i="15"/>
  <c r="BF26" i="15"/>
  <c r="BE26" i="15"/>
  <c r="BD26" i="15"/>
  <c r="BC26" i="15"/>
  <c r="BB26" i="15"/>
  <c r="BA26" i="15"/>
  <c r="AZ26" i="15"/>
  <c r="AY26" i="15"/>
  <c r="AX26" i="15"/>
  <c r="AW26" i="15"/>
  <c r="AV26" i="15"/>
  <c r="AU26" i="15"/>
  <c r="AT26" i="15"/>
  <c r="AS26" i="15"/>
  <c r="AR26" i="15"/>
  <c r="AQ26" i="15"/>
  <c r="AP26" i="15"/>
  <c r="AO26" i="15"/>
  <c r="BH25" i="15"/>
  <c r="BG25" i="15"/>
  <c r="BF25" i="15"/>
  <c r="BE25" i="15"/>
  <c r="BD25" i="15"/>
  <c r="BC25" i="15"/>
  <c r="BB25" i="15"/>
  <c r="BA25" i="15"/>
  <c r="AZ25" i="15"/>
  <c r="AY25" i="15"/>
  <c r="AX25" i="15"/>
  <c r="AW25" i="15"/>
  <c r="AV25" i="15"/>
  <c r="AU25" i="15"/>
  <c r="AT25" i="15"/>
  <c r="AS25" i="15"/>
  <c r="AR25" i="15"/>
  <c r="AQ25" i="15"/>
  <c r="AP25" i="15"/>
  <c r="AO25" i="15"/>
  <c r="BH23" i="15"/>
  <c r="BG23" i="15"/>
  <c r="BF23" i="15"/>
  <c r="BE23" i="15"/>
  <c r="BD23" i="15"/>
  <c r="BC23" i="15"/>
  <c r="BB23" i="15"/>
  <c r="BA23" i="15"/>
  <c r="AZ23" i="15"/>
  <c r="AY23" i="15"/>
  <c r="AX23" i="15"/>
  <c r="AW23" i="15"/>
  <c r="AV23" i="15"/>
  <c r="AU23" i="15"/>
  <c r="AT23" i="15"/>
  <c r="AS23" i="15"/>
  <c r="AR23" i="15"/>
  <c r="AQ23" i="15"/>
  <c r="AP23" i="15"/>
  <c r="AO23" i="15"/>
  <c r="BH22" i="15"/>
  <c r="BG22" i="15"/>
  <c r="BF22" i="15"/>
  <c r="BE22" i="15"/>
  <c r="BD22" i="15"/>
  <c r="BC22" i="15"/>
  <c r="BB22" i="15"/>
  <c r="BA22" i="15"/>
  <c r="AZ22" i="15"/>
  <c r="AY22" i="15"/>
  <c r="AX22" i="15"/>
  <c r="AW22" i="15"/>
  <c r="AV22" i="15"/>
  <c r="AU22" i="15"/>
  <c r="AT22" i="15"/>
  <c r="AS22" i="15"/>
  <c r="AR22" i="15"/>
  <c r="AQ22" i="15"/>
  <c r="AP22" i="15"/>
  <c r="AO22" i="15"/>
  <c r="BH21" i="15"/>
  <c r="BG21" i="15"/>
  <c r="BF21" i="15"/>
  <c r="BE21" i="15"/>
  <c r="BD21" i="15"/>
  <c r="BC21" i="15"/>
  <c r="BB21" i="15"/>
  <c r="BA21" i="15"/>
  <c r="AZ21" i="15"/>
  <c r="AY21" i="15"/>
  <c r="AX21" i="15"/>
  <c r="AW21" i="15"/>
  <c r="AV21" i="15"/>
  <c r="AU21" i="15"/>
  <c r="AT21" i="15"/>
  <c r="AS21" i="15"/>
  <c r="AR21" i="15"/>
  <c r="AQ21" i="15"/>
  <c r="AP21" i="15"/>
  <c r="AO21" i="15"/>
  <c r="BH20" i="15"/>
  <c r="BG20" i="15"/>
  <c r="BF20" i="15"/>
  <c r="BE20" i="15"/>
  <c r="BD20" i="15"/>
  <c r="BC20" i="15"/>
  <c r="BB20" i="15"/>
  <c r="BA20" i="15"/>
  <c r="AZ20" i="15"/>
  <c r="AY20" i="15"/>
  <c r="AX20" i="15"/>
  <c r="AW20" i="15"/>
  <c r="AV20" i="15"/>
  <c r="AU20" i="15"/>
  <c r="AT20" i="15"/>
  <c r="AS20" i="15"/>
  <c r="AR20" i="15"/>
  <c r="AQ20" i="15"/>
  <c r="AP20" i="15"/>
  <c r="AO20" i="15"/>
  <c r="BH19" i="15"/>
  <c r="BG19" i="15"/>
  <c r="BF19" i="15"/>
  <c r="BE19" i="15"/>
  <c r="BD19" i="15"/>
  <c r="BC19" i="15"/>
  <c r="BB19" i="15"/>
  <c r="BA19" i="15"/>
  <c r="AZ19" i="15"/>
  <c r="AY19" i="15"/>
  <c r="AX19" i="15"/>
  <c r="AW19" i="15"/>
  <c r="AV19" i="15"/>
  <c r="AU19" i="15"/>
  <c r="AT19" i="15"/>
  <c r="AS19" i="15"/>
  <c r="AR19" i="15"/>
  <c r="AQ19" i="15"/>
  <c r="AP19" i="15"/>
  <c r="AO19" i="15"/>
  <c r="BH18" i="15"/>
  <c r="BG18" i="15"/>
  <c r="BF18" i="15"/>
  <c r="BE18" i="15"/>
  <c r="BD18" i="15"/>
  <c r="BC18" i="15"/>
  <c r="BB18" i="15"/>
  <c r="BA18" i="15"/>
  <c r="AZ18" i="15"/>
  <c r="AY18" i="15"/>
  <c r="AX18" i="15"/>
  <c r="AW18" i="15"/>
  <c r="AV18" i="15"/>
  <c r="AU18" i="15"/>
  <c r="AT18" i="15"/>
  <c r="AS18" i="15"/>
  <c r="AR18" i="15"/>
  <c r="AQ18" i="15"/>
  <c r="AP18" i="15"/>
  <c r="AO18" i="15"/>
  <c r="BH17" i="15"/>
  <c r="BG17" i="15"/>
  <c r="BF17" i="15"/>
  <c r="BE17" i="15"/>
  <c r="BD17" i="15"/>
  <c r="BC17" i="15"/>
  <c r="BB17" i="15"/>
  <c r="BA17" i="15"/>
  <c r="AZ17" i="15"/>
  <c r="AY17" i="15"/>
  <c r="AX17" i="15"/>
  <c r="AW17" i="15"/>
  <c r="AV17" i="15"/>
  <c r="AU17" i="15"/>
  <c r="AT17" i="15"/>
  <c r="AS17" i="15"/>
  <c r="AR17" i="15"/>
  <c r="AQ17" i="15"/>
  <c r="AP17" i="15"/>
  <c r="AO17" i="15"/>
  <c r="BH15" i="15"/>
  <c r="BG15" i="15"/>
  <c r="BF15" i="15"/>
  <c r="BE15" i="15"/>
  <c r="BD15" i="15"/>
  <c r="BC15" i="15"/>
  <c r="BB15" i="15"/>
  <c r="BA15" i="15"/>
  <c r="AZ15" i="15"/>
  <c r="AY15" i="15"/>
  <c r="AX15" i="15"/>
  <c r="AW15" i="15"/>
  <c r="AV15" i="15"/>
  <c r="AU15" i="15"/>
  <c r="AT15" i="15"/>
  <c r="AS15" i="15"/>
  <c r="AR15" i="15"/>
  <c r="AQ15" i="15"/>
  <c r="AP15" i="15"/>
  <c r="AO15" i="15"/>
  <c r="BH14" i="15"/>
  <c r="BG14" i="15"/>
  <c r="BF14" i="15"/>
  <c r="BE14" i="15"/>
  <c r="BD14" i="15"/>
  <c r="BC14" i="15"/>
  <c r="BB14" i="15"/>
  <c r="BA14" i="15"/>
  <c r="AZ14" i="15"/>
  <c r="AY14" i="15"/>
  <c r="AX14" i="15"/>
  <c r="AW14" i="15"/>
  <c r="AV14" i="15"/>
  <c r="AU14" i="15"/>
  <c r="AT14" i="15"/>
  <c r="AS14" i="15"/>
  <c r="AR14" i="15"/>
  <c r="AQ14" i="15"/>
  <c r="AP14" i="15"/>
  <c r="AO14" i="15"/>
  <c r="BH13" i="15"/>
  <c r="BG13" i="15"/>
  <c r="BF13" i="15"/>
  <c r="BE13" i="15"/>
  <c r="BD13" i="15"/>
  <c r="BC13" i="15"/>
  <c r="BB13" i="15"/>
  <c r="BA13" i="15"/>
  <c r="AZ13" i="15"/>
  <c r="AY13" i="15"/>
  <c r="AX13" i="15"/>
  <c r="AW13" i="15"/>
  <c r="AV13" i="15"/>
  <c r="AU13" i="15"/>
  <c r="AT13" i="15"/>
  <c r="AS13" i="15"/>
  <c r="AR13" i="15"/>
  <c r="AQ13" i="15"/>
  <c r="AP13" i="15"/>
  <c r="AO13" i="15"/>
  <c r="BH11" i="15"/>
  <c r="BG11" i="15"/>
  <c r="BF11" i="15"/>
  <c r="BE11" i="15"/>
  <c r="BD11" i="15"/>
  <c r="BC11" i="15"/>
  <c r="BB11" i="15"/>
  <c r="BA11" i="15"/>
  <c r="AZ11" i="15"/>
  <c r="AY11" i="15"/>
  <c r="AX11" i="15"/>
  <c r="AW11" i="15"/>
  <c r="AV11" i="15"/>
  <c r="AU11" i="15"/>
  <c r="AT11" i="15"/>
  <c r="AS11" i="15"/>
  <c r="AR11" i="15"/>
  <c r="AQ11" i="15"/>
  <c r="AP11" i="15"/>
  <c r="AO11" i="15"/>
  <c r="BH10" i="15"/>
  <c r="BG10" i="15"/>
  <c r="BF10" i="15"/>
  <c r="BE10" i="15"/>
  <c r="BD10" i="15"/>
  <c r="BC10" i="15"/>
  <c r="BB10" i="15"/>
  <c r="BA10" i="15"/>
  <c r="AZ10" i="15"/>
  <c r="AY10" i="15"/>
  <c r="AX10" i="15"/>
  <c r="AW10" i="15"/>
  <c r="AV10" i="15"/>
  <c r="AU10" i="15"/>
  <c r="AT10" i="15"/>
  <c r="AS10" i="15"/>
  <c r="AR10" i="15"/>
  <c r="AQ10" i="15"/>
  <c r="AP10" i="15"/>
  <c r="AO10" i="15"/>
  <c r="C24" i="30"/>
  <c r="BB24" i="15" l="1"/>
  <c r="AV16" i="15"/>
  <c r="BH16" i="15"/>
  <c r="BC24" i="15"/>
  <c r="BE24" i="15"/>
  <c r="AP16" i="15"/>
  <c r="BE16" i="15"/>
  <c r="AO24" i="15"/>
  <c r="AU9" i="15"/>
  <c r="AQ16" i="15"/>
  <c r="AO9" i="15"/>
  <c r="AZ24" i="15"/>
  <c r="C16" i="30"/>
  <c r="N24" i="30"/>
  <c r="AB24" i="30"/>
  <c r="O24" i="30"/>
  <c r="AC24" i="30"/>
  <c r="BF16" i="15"/>
  <c r="P24" i="30"/>
  <c r="AD24" i="30"/>
  <c r="BA24" i="15"/>
  <c r="Q24" i="30"/>
  <c r="AE24" i="30"/>
  <c r="AX24" i="15"/>
  <c r="D24" i="30"/>
  <c r="R24" i="30"/>
  <c r="AF24" i="30"/>
  <c r="F24" i="30"/>
  <c r="S24" i="30"/>
  <c r="AG24" i="30"/>
  <c r="G24" i="30"/>
  <c r="T24" i="30"/>
  <c r="AH24" i="30"/>
  <c r="H24" i="30"/>
  <c r="U24" i="30"/>
  <c r="AI24" i="30"/>
  <c r="J24" i="30"/>
  <c r="V24" i="30"/>
  <c r="AJ24" i="30"/>
  <c r="AQ24" i="15"/>
  <c r="K24" i="30"/>
  <c r="X24" i="30"/>
  <c r="L24" i="30"/>
  <c r="Y24" i="30"/>
  <c r="M24" i="30"/>
  <c r="AA24" i="30"/>
  <c r="BD9" i="15"/>
  <c r="BC9" i="15"/>
  <c r="BA9" i="15"/>
  <c r="BG9" i="15"/>
  <c r="AY12" i="15"/>
  <c r="AZ12" i="15"/>
  <c r="AX9" i="15"/>
  <c r="AX16" i="15"/>
  <c r="AU24" i="15"/>
  <c r="BG24" i="15"/>
  <c r="AV24" i="15"/>
  <c r="BH24" i="15"/>
  <c r="BF12" i="15"/>
  <c r="AZ16" i="15"/>
  <c r="AW24" i="15"/>
  <c r="AO16" i="15"/>
  <c r="W16" i="30"/>
  <c r="E16" i="30"/>
  <c r="BF24" i="15"/>
  <c r="K48" i="30"/>
  <c r="X48" i="30"/>
  <c r="BE9" i="15"/>
  <c r="AW9" i="15"/>
  <c r="AT16" i="15"/>
  <c r="L48" i="30"/>
  <c r="AL48" i="30"/>
  <c r="BF9" i="15"/>
  <c r="AO48" i="15"/>
  <c r="AU16" i="15"/>
  <c r="BG16" i="15"/>
  <c r="BC16" i="15"/>
  <c r="BD24" i="15"/>
  <c r="BH9" i="15"/>
  <c r="AW16" i="15"/>
  <c r="O48" i="30"/>
  <c r="AY16" i="15"/>
  <c r="AY9" i="15"/>
  <c r="AT9" i="15"/>
  <c r="AT12" i="15"/>
  <c r="AT24" i="15"/>
  <c r="AY24" i="15"/>
  <c r="AS16" i="15"/>
  <c r="AR24" i="15"/>
  <c r="AS24" i="15"/>
  <c r="AP24" i="15"/>
  <c r="AV9" i="15"/>
  <c r="AV12" i="15"/>
  <c r="AU12" i="15"/>
  <c r="AV48" i="15"/>
  <c r="AR12" i="15"/>
  <c r="AR9" i="15"/>
  <c r="AS12" i="15"/>
  <c r="AS48" i="15"/>
  <c r="AP9" i="15"/>
  <c r="AS9" i="15"/>
  <c r="AR16" i="15"/>
  <c r="BG12" i="15"/>
  <c r="BE12" i="15"/>
  <c r="BH12" i="15"/>
  <c r="BH48" i="15"/>
  <c r="BF48" i="15"/>
  <c r="BD16" i="15"/>
  <c r="BA16" i="15"/>
  <c r="BB16" i="15"/>
  <c r="BD12" i="15"/>
  <c r="BA12" i="15"/>
  <c r="BC12" i="15"/>
  <c r="BB12" i="15"/>
  <c r="BD48" i="15"/>
  <c r="BB9" i="15"/>
  <c r="BB48" i="15"/>
  <c r="AR48" i="15"/>
  <c r="AX12" i="15"/>
  <c r="AX48" i="15"/>
  <c r="AW12" i="15"/>
  <c r="AZ9" i="15"/>
  <c r="AT48" i="15"/>
  <c r="AQ12" i="15"/>
  <c r="AQ9" i="15"/>
  <c r="AP12" i="15"/>
  <c r="AP48" i="15"/>
  <c r="AO12" i="15"/>
  <c r="AZ48" i="15"/>
  <c r="BA48" i="15"/>
  <c r="BE48" i="15"/>
  <c r="I24" i="30" l="1"/>
  <c r="E24" i="30"/>
  <c r="Z16" i="30"/>
  <c r="I16" i="30"/>
  <c r="W24" i="30"/>
  <c r="Y48" i="30"/>
  <c r="AC48" i="30"/>
  <c r="AA48" i="30"/>
  <c r="AM48" i="30"/>
  <c r="AB48" i="30"/>
  <c r="M48" i="30"/>
  <c r="AK48" i="30"/>
  <c r="AJ48" i="30"/>
  <c r="G48" i="30"/>
  <c r="V48" i="30"/>
  <c r="N48" i="30"/>
  <c r="J48" i="30"/>
  <c r="AI48" i="30"/>
  <c r="AF48" i="30"/>
  <c r="AD48" i="30"/>
  <c r="U48" i="30"/>
  <c r="AH48" i="30"/>
  <c r="AG48" i="30"/>
  <c r="R48" i="30"/>
  <c r="AE48" i="30"/>
  <c r="P48" i="30"/>
  <c r="D48" i="30"/>
  <c r="H48" i="30"/>
  <c r="T48" i="30"/>
  <c r="S48" i="30"/>
  <c r="Q48" i="30"/>
  <c r="C48" i="30"/>
  <c r="F48" i="30"/>
  <c r="Z24" i="30"/>
  <c r="I48" i="30" l="1"/>
  <c r="E48" i="30"/>
  <c r="Z48" i="30" l="1"/>
</calcChain>
</file>

<file path=xl/sharedStrings.xml><?xml version="1.0" encoding="utf-8"?>
<sst xmlns="http://schemas.openxmlformats.org/spreadsheetml/2006/main" count="4199" uniqueCount="181">
  <si>
    <t>Ð²ÞìºîìàôÂÚàôÜ</t>
  </si>
  <si>
    <t xml:space="preserve"> Ð³ßí»ïáõ Å³Ù³Ý³Ï³Ñ³ïí³ÍáõÙ Ý³Ëáñ¹ Ñ³ßí»ïáõ Å³Ù³Ý³Ï³Ñ³ïí³ÍÇó ÷áË³Ýóí³Í ·áñÍ»ñÇ ÁÝ¹Ñ³Ýáõñ ÃÇíÁ </t>
  </si>
  <si>
    <t xml:space="preserve"> Ð³ßí»ïáõ Å³Ù³Ý³Ï³Ñ³ïí³ÍáõÙ ëï³óí³Í ·áñÍ»ñÇ (³Û¹ ÃíáõÙ` Ñ³Ûó³¹ÇÙáõÙÝ»ñÇ, ¹ÇÙáõÙÝ»ñÇ) ÁÝ¹Ñ³Ýáõñ ÃÇíÁ</t>
  </si>
  <si>
    <t>öáË³Ýóí»É ¿ ³ÛÉ ¹³ï³íáñÇ (Ï³½ÙÇ ÷á÷áËáõÃÛáõÝ)</t>
  </si>
  <si>
    <t xml:space="preserve">Ð³ßí»ïáõ Å³Ù³Ý³Ï³Ñ³ïí³ÍáõÙ ³í³ñïí³Í ·áñÍ»ñÇ ÁÝ¹Ñ³Ýáõñ ÃÇíÁ 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</si>
  <si>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</si>
  <si>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</si>
  <si>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Ð³ßí»ïáõ Å³Ù³Ý³Ï³Ñ³ïí³ÍáõÙ ³Ý³í³ñï ·áñÍ»ñÇ                                  ÁÝ¹Ñ³Ýáõñ ÃÇíÁ</t>
  </si>
  <si>
    <t>²Û¹ ÃíáõÙ` Ï³ë»óí³Í</t>
  </si>
  <si>
    <t xml:space="preserve">´áÕáù³ñÏí³Í ¹³ï³Ï³Ý ³Ïï»ñÁ                                       </t>
  </si>
  <si>
    <t xml:space="preserve">²í³ñïí³Í ¹³ï³Ï³Ý ·áñÍ»ñÇ µáÕáù³ñÏÙ³Ý ïáÏáëÁ (Ñ³ßí»ïáõ Å³Ù³Ý³Ï³Ñ³ïí³ÍáõÙ) </t>
  </si>
  <si>
    <t>²Ý³í³ñï µáÕáùÝ»ñ</t>
  </si>
  <si>
    <t>´»Ï³Ýí³Í ¹³ï³Ï³Ý ³Ïï»ñÁ</t>
  </si>
  <si>
    <t>ÀÝ¹³Ù»ÝÁ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</si>
  <si>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</si>
  <si>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</si>
  <si>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</si>
  <si>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</si>
  <si>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ÀÝ¹³Ù»ÝÁ ³í³ñïí»É »Ý ·áñÍ»ñ ·áñÍÝ Áëï                             ¿áõÃÛ³Ý ÉáõÍáÕ ¹³ï³Ï³Ý ³Ïï»ñÇ (í×ÇéÝ»ñÇ) Ï³Û³óÙ³Ùµ </t>
  </si>
  <si>
    <t>²Û¹ ÃíáõÙª Ñ³ÛóÇ µ³í³ñ³ñÙ³Ùµ</t>
  </si>
  <si>
    <t>²Û¹ ÃíáõÙª Ñ³ÛóÇ Ù³ëÝ³ÏÇ µ³í³ñ³ñÙ³Ùµ</t>
  </si>
  <si>
    <t>²Û¹ ÃíáõÙª Ñ³ÛóÇ Ù»ñÅÙ³Ùµ</t>
  </si>
  <si>
    <t>²Û¹ ÃíáõÙ` Ù³ëÝ³ÏÇ Ù»ñÅí»É ¿, Ù³ëÝ³ÏÇ Ï³ñ×í»É</t>
  </si>
  <si>
    <t>²Û¹ ÃíáõÙª Ï³ñ×í»É »Ý</t>
  </si>
  <si>
    <t>ÀÝ¹³Ù»ÝÝ ³í³ñïí»É »Ý ·áñÍ»ñ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</si>
  <si>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</si>
  <si>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</si>
  <si>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</si>
  <si>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</si>
  <si>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</si>
  <si>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</si>
  <si>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ÀÝ¹³Ù»ÝÁ Ï³ñ×í»É »Ý </t>
  </si>
  <si>
    <t>²Û¹ ÃíáõÙª Ñ³ëï³ïí»É ¿ ÏÝùí³Í                               Ñ³ßïáõÃÛ³Ý Ñ³Ù³Ó³ÛÝáõÃÛáõÝÁ</t>
  </si>
  <si>
    <t>²Û¹ ÃíáõÙª Ñ³ÛóÇó, ¹ÇÙáõÙÇó Ññ³Å³ñí»Éáõ ÑÇÙùáí</t>
  </si>
  <si>
    <t>²Û¹ ÃíáõÙª ³ÛÉ ÑÇÙùáí</t>
  </si>
  <si>
    <t>ì³ñã³Ï³Ý ·áñÍ»ñÇ ¹³ë³Ï³ñ·áõÙÁ</t>
  </si>
  <si>
    <t xml:space="preserve">ä»ï³Ï³Ý Ù³ñÙÇÝÝ»ñÇ, ï»Õ³Ï³Ý ÇÝùÝ³Ï³é³í³ñÙ³Ý Ù³ñÙÇÝÝ»ñÇ áõ ¹ñ³Ýó å³ßïáÝ³ï³ñ ³ÝÓ³Ýó ³Ïï»ñÝ ³Ýí³í»ñ ×³Ý³ã»Éáõ Ñ»ï Ï³åí³Í Çñ³í³ñ³Ñ³µ»ñáõÃÛáõÝÝ»ñÇ í»ñ³µ»ñÛ³É ¹³ï³Ï³Ý ·áñÍ»ñ  </t>
  </si>
  <si>
    <t>1.1</t>
  </si>
  <si>
    <t xml:space="preserve"> ä»ï³Ï³Ý Ù³ñÙÇÝÝ»ñÇ áõ ¹ñ³Ýó å³ßïáÝ³ï³ñ ³ÝÓ³Ýó ³Ïï»ñÝ ³Ýí³í»ñ ×³Ý³ã»Éáõ Ñ»ï Ï³åí³Í Çñ³í³Ñ³ñ³µ»ñáõÃÛáõÝÝ»ñÇ í»ñ³µ»ñÛ³É ¹³ï³Ï³Ý ·áñÍ»ñ</t>
  </si>
  <si>
    <t>1.2</t>
  </si>
  <si>
    <t xml:space="preserve"> î»Õ³Ï³Ý ÇÝùÝ³Ï³é³í³ñÙ³Ý Ù³ñÙÇÝÝ»ñÇ áõ ¹ñ³Ýó å³ßïáÝ³ï³ñ ³ÝÓ³Ýó ³Ïï»ñÝ ³Ýí³í»ñ ×³Ý³ã»Éáõ Ñ»ï Ï³åí³Í Çñ³í³Ñ³ñ³µ»ñáõÃÛáõÝÝ»ñÇ í»ñ³µ»ñÛ³É ¹³ï³Ï³Ý ·áñÍ»ñ</t>
  </si>
  <si>
    <t>ä»ï³Ï³Ý Ù³ñÙÇÝÝ»ñÇ, ï»Õ³Ï³Ý ÇÝùÝ³Ï³é³í³ñÙ³Ý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</si>
  <si>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>2.1</t>
  </si>
  <si>
    <t xml:space="preserve"> ä»ï³Ï³Ý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</si>
  <si>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>2.2</t>
  </si>
  <si>
    <t>î»Õ³Ï³Ý ÇÝùÝ³Ï³é³í³ñÙ³Ý Ù³ñÙÇÝÝ»ñÇ áõ ¹ñ³Ýó å³ßïáÝ³ï³ñ ³ÝÓ³Ýó ·áñÍáÕáõÃÛáõÝÝ»ñÁ /³Ý·áñÍáõÃÛáõÝÁ/ íÇ×³ñÏ»Éáõ Ñ»ï Ï³åí³Í Çñ³í³Ñ³ñ³µ»ñáõÃÛáõÝÝ»ñÇ í»ñ³µ»ñÛ³É  ¹³ï³Ï³Ý ·áñÍ»ñ</t>
  </si>
  <si>
    <t>Üáï³ñ³Ï³Ý ·áñÍáÕáõÃÛáõÝÝ»ñÁ Ï³Ù Ýáï³ñÇ ³Ý·áñÍáõÃÛáõÝÁ íÇ×³ñÏ»Éáõ Ñ»ï Ï³åí³Í Çñ³í³Ñ³ñ³µ»ñáõÃÛáõÝÝ»ñÇ í»ñ³µ»ñÛ³É ¹³ï³Ï³Ý ·áñÍ»ñ</t>
  </si>
  <si>
    <t>ÜáñÙ³ïÇí Çñ³í³Ï³Ý ³Ïï»ñÇ Çñ³í³ã³÷áõÃÛáõÝÁ íÇ×³ñÏ»Éáõ Ñ»ï Ï³åí³Í Çñ³í³Ñ³ñ³µ»ñáõÃÛáõÝÝ»ñÇ í»ñ³µ»ñÛ³É ¹³ï³Ï³Ý ·áñÍ»ñ</t>
  </si>
  <si>
    <t>6.1</t>
  </si>
  <si>
    <t xml:space="preserve">¶»ñ³ï»ëã³Ï³Ý ÝáñÙ³ïÇí Çñ³í³Ï³Ý ³Ïï»ñÇª ÐÐ ê³ÑÙ³Ý³¹ñáõÃÛ³ÝÁ Ñ³Ù³å³ï³ëË³ÝáõÃÛáõÝÁ íÇ×³ñÏ»Éáõ í»ñ³µ»ñÛ³É </t>
  </si>
  <si>
    <t>6.2</t>
  </si>
  <si>
    <t>Ü³Ë³·³ÑÇ ÝáñÙ³ïÇí µÝáõÛÃ áõÝ»óáÕ ³Ïï»ñÇ` ³í»ÉÇ µ³ñÓñ Çñ³í³µ³Ý³Ï³Ý áõÅ áõÝ»óáÕ ÝáñÙ³ïÇí ³Ïï»ñÇÝ Ñ³Ù³å³ï³ëË³ÝáõÃÛáõÝÁ íÇ×³ñÏ»Éáõ í»ñ³µ»ñÛ³É</t>
  </si>
  <si>
    <t>6.3</t>
  </si>
  <si>
    <t>Î³é³í³ñáõÃÛ³Ý ÝáñÙ³ïÇí áñáßáõÙÝ»ñÇ`³í»ÉÇ µ³ñÓñ Çñ³í³µ³Ý³Ï³Ý áõÅ áõÝ»óáÕ ÝáñÙ³ïÇí ³Ïï»ñÇÝ Ñ³Ù³å³ï³ëË³ÝáõÃÛáõÝÁ  íÇ×³ñÏ»Éáõ í»ñ³µ»ñÛ³É</t>
  </si>
  <si>
    <t>6.4</t>
  </si>
  <si>
    <t>ì³ñã³å»ïÇ ÝáñÙ³ïÇí áñáßáõÙÝ»ñÇ` ³í»ÉÇ µ³ñÓñ Çñ³í³µ³Ý³Ï³Ý áõÅ áõÝ»óáÕ ÝáñÙ³ïÇí ³Ïï»ñÇÝ Ñ³Ù³å³ï³ëË³ÝáõÃÛáõÝÁ  íÇ×³ñÏ»Éáõ í»ñ³µ»ñÛ³É</t>
  </si>
  <si>
    <t>6.5</t>
  </si>
  <si>
    <t xml:space="preserve">¶»ñ³ï»ëã³Ï³Ý ÝáñÙ³ïÇí Çñ³í³Ï³Ý ³Ïï»ñÇ` ³í»ÉÇ µ³ñÓñ Çñ³í³µ³Ý³Ï³Ý áõÅ áõÝ»óáÕ ÝáñÙ³ïÇí ³Ïï»ñÇÝ Ñ³Ù³å³ï³ëË³ÝáõÃÛáõÝÁ  íÇ×³ñÏ»Éáõ í»ñ³µ»ñÛ³É </t>
  </si>
  <si>
    <t>6.6</t>
  </si>
  <si>
    <t>Ð³Ù³ÛÝùÇ ³í³·³Ýáõ áñáßáõÙÝ»ñÇ` ³í»ÉÇ µ³ñÓñ Çñ³í³µ³Ý³Ï³Ý áõÅ áõÝ»óáÕ ÝáñÙ³ïÇí ³Ïï»ñÇÝ Ñ³Ù³å³ï³ëË³ÝáõÃÛáõÝÁ íÇ×³ñÏ»Éáõ í»ñ³µ»ñÛ³É</t>
  </si>
  <si>
    <t>6.7</t>
  </si>
  <si>
    <t>Ð³Ù³ÛÝùÇ Õ»Ï³í³ñÇ áñáßáõÙÝ»ñÇ` ³í»ÉÇ µ³ñÓñ Çñ³í³µ³Ý³Ï³Ý áõÅ áõÝ»óáÕ ÝáñÙ³ïÇí ³Ïï»ñÇÝ Ñ³Ù³å³ï³ëË³ÝáõÃÛáõÝÁ íÇ×³ñÏ»Éáõ í»ñ³µ»ñÛ³É</t>
  </si>
  <si>
    <t>ÀÝïñ³Ï³Ý Çñ³íáõÝùÇ å³ßïå³ÝáõÃÛ³Ý Ñ»ï Ï³åí³Í Çñ³í³Ñ³ñ³µ»ñáõÃÛáõÝÝ»ñÇ í»ñ³µ»ñÛ³É ¹³ï³Ï³Ý ·áñÍ»ñ</t>
  </si>
  <si>
    <t>7.1</t>
  </si>
  <si>
    <t>Ü³Ë³·³ÑÇ ÁÝïñáõÃÛáõÝÝ»ñÇ Ñ»ï Ï³åí³Í</t>
  </si>
  <si>
    <t>7.2</t>
  </si>
  <si>
    <t>²½·³ÛÇÝ ÅáÕáíÇ ÁÝïñáõÃÛáõÝÝ»ñÇ Ñ»ï Ï³åí³Í</t>
  </si>
  <si>
    <t>7.3</t>
  </si>
  <si>
    <t>î»Õ³Ï³Ý ÇÝùÝ³Ï³é³í³ñÙ³Ý Ù³ñÙÇÝÝ»ñÇ ÁÝïñáõÃÛáõÝÝ»ñÇ Ñ»ï Ï³åí³Í</t>
  </si>
  <si>
    <t>7.4</t>
  </si>
  <si>
    <t>Ð³Ýñ³ùí»Ç Ï³½Ù³Ï»ñåÙ³Ý ¨ ³ÝóÏ³óÙ³Ý Ñ»ï Ï³åí³Í</t>
  </si>
  <si>
    <t>7.5</t>
  </si>
  <si>
    <t>²ÛÉ í»×»ñ</t>
  </si>
  <si>
    <t>9</t>
  </si>
  <si>
    <t>Ð³í³ùÇ ³ÝóÏ³óÙ³Ý Ù³ëÇÝ Ñ³Ù³ÛÝùÇ Õ»Ï³í³ñÇ áñáßáõÙÝ»ñÇ ¨ ·áñÍáÕáõÃÛáõÝÝ»ñÇ Çñ³í³ã³÷áõÃÛáõÝÁ íÇ×³ñÏ»Éáõ Ñ»ï Ï³åí³Í Çñ³í³Ñ³ñ³µ»ñáõÃÛáõÝÝ»ñÇ í»ñ³µ»ñÛ³É ¹³ï³Ï³Ý ·áñÍ»ñ</t>
  </si>
  <si>
    <t>10</t>
  </si>
  <si>
    <t>ä»ï³Ï³Ý, Ñ³Ù³ÛÝù³ÛÇÝ Ï³Ù ³ÛÉÁÝïñ³Ýù³ÛÇÝ Í³é³ÛáõÃÛ³Ý ³ÝóÝ»Éáõ Ï³Ù Çñ³Ï³Ý³óÝ»Éáõ Ñ»ï Ï³åí³Í Çñ³í³Ñ³ñ³µ»ñáõÃÛáõÝÝ»ñÇ í»ñ³µ»ñÛ³É ¹³ï³Ï³Ý ·áñÍ»ñ</t>
  </si>
  <si>
    <t>11</t>
  </si>
  <si>
    <t>ì³ñã³Ï³Ý Ù³ñÙÇÝÝ»ñÇ ÙÇç¨ Çñ³í³ëáõÃÛ³Ý Ñ³ñó»ñÇ í»ñ³µ»ñÛ³É í»×»ñÇ Ñ»ï Ï³åí³Í Çñ³í³Ñ³ñ³µ»ñáõÃÛáõÝÝ»ñÇ í»ñ³µ»ñÛ³É ¹³ï³Ï³Ý ·áñÍ»ñ</t>
  </si>
  <si>
    <t>12</t>
  </si>
  <si>
    <t>Ð³ë³ñ³Ï³Ï³Ý Ï³½Ù³Ï»ñåáõÃÛáõÝÝ»ñÇ ¨ ³ÛÉ ÙÇ³íáñáõÙÝ»ñÇ ·áñÍáõÝ»áõÃÛ³Ý Ï³ë»óÙ³Ý Ï³Ù ¹³¹³ñ»óÙ³Ý Ñ»ï Ï³åí³Í Çñ³í³Ñ³ñ³µ»ñáõÃÛáõÝÝ»ñÇ í»ñ³µ»ñÛ³É ¹³ï³Ï³Ý ·áñÍ»ñ</t>
  </si>
  <si>
    <t>13</t>
  </si>
  <si>
    <t>ì³ñã³ñ³ñáõÃÛ³Ùµ å³ï×³éí³Í íÝ³ëÇ å³ï³ëË³Ý³ïíáõÃÛ³Ý Ñ»ï Ï³åí³Í Çñ³í³Ñ³ñ³µ»ñáõÃÛáõÝÝ»ñÇ í»ñ³µ»ñÛ³É ¹³ï³Ï³Ý ·áñÍ»ñ</t>
  </si>
  <si>
    <t>14</t>
  </si>
  <si>
    <t>9.5</t>
  </si>
  <si>
    <t xml:space="preserve"> Ընտրական հանձնաժողովի գործավար մատյանը չլրացնելը կամ ոչ պատշաճ լրացնելը</t>
  </si>
  <si>
    <t>9.14</t>
  </si>
  <si>
    <t>Ժողովներ, հանրահավաքներ, երթեր և ցույցեր անցկացնելու կարգը խախտելը</t>
  </si>
  <si>
    <t>9.15</t>
  </si>
  <si>
    <t>Զինծառայողների կամ ոստիկ. ծառայողի օրին. պահանջը չկատարելը</t>
  </si>
  <si>
    <t>9.19</t>
  </si>
  <si>
    <t>ՀՀ պետ. մարմ., ձեռնարկ-ի, հիմն-ի և կազմ-ի (անկախ սեփ. ձևից) գործավ-ը ոչ հայերեն վարելը, ցուցանակները, ձևաթղթերը, դրոշմանիշները, նամականիշները, կնիքները, միջ. փոստ. ծրարները և գովազդները ոչ հայերեն ձևավորելը</t>
  </si>
  <si>
    <t>9.23</t>
  </si>
  <si>
    <t>Տեղեկություն տալու պարտականությունը չկատարելը</t>
  </si>
  <si>
    <t>9.26</t>
  </si>
  <si>
    <t>Տեղեկություն (տվյալ) չտրամադրելը կամ կեղծ տեղեկություն (տվյալ) ներկայացնելը</t>
  </si>
  <si>
    <t>9.31</t>
  </si>
  <si>
    <t>Հարկադիր կատարողի որոշումը դիտավորյալ չկատարելը կամ կատարմանը խոչընդոտելը</t>
  </si>
  <si>
    <t>9.33</t>
  </si>
  <si>
    <t>Այլ իրավախախտումներ</t>
  </si>
  <si>
    <t>9.7</t>
  </si>
  <si>
    <t>Գույքի մանր հափշտակում</t>
  </si>
  <si>
    <t>8</t>
  </si>
  <si>
    <t xml:space="preserve"> </t>
  </si>
  <si>
    <t>²ÝÑ»ï³Ó·»ÉÇ ÙÇջամտության áñáßÙ³Ý,  µáÕáù³ñÏ³ÙաÝ í»ñ³µ»ñÛ³É ¹³ï³Ï³Ý ·áñÍ»ñ</t>
  </si>
  <si>
    <t>Դատավորի հավակնորդի հայտի ընդունումը մերժելու áñáßÙ³Ý µáÕáù³ñÏ³ÙաÝ í»ñ³µ»ñÛ³É ¹³ï³Ï³Ý ·áñÍ»ñ</t>
  </si>
  <si>
    <t>9.18</t>
  </si>
  <si>
    <t>Հայաստանի Հանրապետության ուսումնական հաստատություններում առարկաների հայերեն դասավանդումը կամ միջնակարգ-մասնագիտական, մասնագիտական տեխնիկական և բարձրագույն ուսումնական հաստատություններում հայոց լեզվի ուսուցումը կամ հայոց լեզվի ընդունելության քննությունը չապահովելը</t>
  </si>
  <si>
    <t>16</t>
  </si>
  <si>
    <t>êïáõ·Çã Ñ³í³ë³ñáõÙÝ»ñª 1=2+3+4+5, 6=7+8+9+10, 2+3+7=11+21+22+24, 12=13+14+15+16, 17=18+19+20, 21=12+17, 28=26+27, 28=29+30, 35=33+34, 35=36+37</t>
  </si>
  <si>
    <t xml:space="preserve">Այդ թվում անորոշ 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</si>
  <si>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</si>
  <si>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ÐÐ í³ñã³Ï³Ý ¹³ï³ñ³ÝÇ ¹³ï³íáñÝ»ñÇ Ñ³ëïÇùÝ»ñÇ ÃÇíÁ` 24</t>
  </si>
  <si>
    <t>1=2+3+4+5</t>
  </si>
  <si>
    <t>6=7+8+9+10</t>
  </si>
  <si>
    <t>2+3+7=11+21+22+24</t>
  </si>
  <si>
    <t>12=13+14+15+16</t>
  </si>
  <si>
    <t>17=18+19+20</t>
  </si>
  <si>
    <t>21=12+17</t>
  </si>
  <si>
    <t>28=26+27</t>
  </si>
  <si>
    <t>28=29+30</t>
  </si>
  <si>
    <t>35=33+34</t>
  </si>
  <si>
    <t>35=36+37</t>
  </si>
  <si>
    <t>1</t>
  </si>
  <si>
    <t>2</t>
  </si>
  <si>
    <t>3</t>
  </si>
  <si>
    <t>4</t>
  </si>
  <si>
    <t>5</t>
  </si>
  <si>
    <t>6</t>
  </si>
  <si>
    <t>7</t>
  </si>
  <si>
    <t>15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</si>
  <si>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</si>
  <si>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</si>
  <si>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</si>
  <si>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</si>
  <si>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</si>
  <si>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</si>
  <si>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</si>
  <si>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</si>
  <si>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</si>
  <si>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</si>
  <si>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</si>
  <si>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</si>
  <si>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</si>
  <si>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</si>
  <si>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</si>
  <si>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</si>
  <si>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</si>
  <si>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</si>
  <si>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</si>
  <si>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</si>
  <si>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</si>
  <si>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 xml:space="preserve">ÐÐ ì²ðâ²Î²Ü ¸²î²ð²ÜÆ ¸²î²ìàð  ԳՐԻԳՈՐ ԱՌԱՔԵԼՅԱՆ ¶àðÌàôÜºàôÂÚ²Ü ìºð²´ºðÚ²È </t>
  </si>
  <si>
    <t xml:space="preserve">                                                                                                       ÐÐ ì²ðâ²Î²Ü ¸²î²ð²ÜÆ ¸²î²ìàð  ԸՆԴ ¶àðÌàôÜºàôÂÚ²Ü ìºð²´ºðÚ²È </t>
  </si>
  <si>
    <t>2025 թվականի տարեկան</t>
  </si>
  <si>
    <r>
      <t xml:space="preserve">ÐÐ ì²ðâ²Î²Ü ¸²î²ð²ÜÆ ¸²î²ìàð  </t>
    </r>
    <r>
      <rPr>
        <b/>
        <sz val="11"/>
        <rFont val="Arial LatArm"/>
        <family val="2"/>
      </rPr>
      <t xml:space="preserve">ԱՐԳԻՇՏԻ ՂԱԶԱՐՅԱՆԻ </t>
    </r>
    <r>
      <rPr>
        <b/>
        <sz val="10"/>
        <rFont val="Arial LatArm"/>
        <family val="2"/>
      </rPr>
      <t xml:space="preserve">¶àðÌàôÜºàôÂÚ²Ü ìºð²´ºðÚ²È </t>
    </r>
  </si>
  <si>
    <t xml:space="preserve">ÐÐ ì²ðâ²Î²Ü ¸²î²ð²ÜÆ ¸²î²ìàð  ՌՈՒԶԱՆՆԱ ԱԶՐՈՅԱՆԻ ¶àðÌàôÜºàôÂÚ²Ü ìºð²´ºðÚ²È </t>
  </si>
  <si>
    <t>2025թ.</t>
  </si>
  <si>
    <t>Ծանոթություն. 1 գործ միացվել է:</t>
  </si>
  <si>
    <t xml:space="preserve">ÐÐ ì²ðâ²Î²Ü ¸²î²ð²ÜÆ ¸²î²ìàð  ԵԼԵՆԱ ԱՌԱՔԵԼՅԱՆԻ ¶àðÌàôÜºàôÂÚ²Ü ìºð²´ºðÚ²È </t>
  </si>
  <si>
    <t xml:space="preserve">ÐÐ ì²ðâ²Î²Ü ¸²î²ð²ÜÆ ¸²î²ìàð  ԱՐԹՈՒՐ ԱՎԱԳՅԱՆԻ ¶àðÌàôÜºàôÂÚ²Ü ìºð²´ºðÚ²È </t>
  </si>
  <si>
    <t xml:space="preserve">ÐÐ ì²ðâ²Î²Ü ¸²î²ð²ÜÆ ¸²î²ìàð  ԴԱՆԻԵԼ ԴԱՆԻԵԼՅԱՆԻ ¶àðÌàôÜºàôÂÚ²Ü ìºð²´ºðÚ²È </t>
  </si>
  <si>
    <t xml:space="preserve">ÐÐ ì²ðâ²Î²Ü ¸²î²ð²ÜÆ ¸²î²ìàð  ԱՆՆԱ ԴԻԼԲԱՐՅԱՆԻ ¶àðÌàôÜºàôÂÚ²Ü ìºð²´ºðÚ²È </t>
  </si>
  <si>
    <t xml:space="preserve">ÐÐ ì²ðâ²Î²Ü ¸²î²ð²ÜÆ ¸²î²ìàð  ԿԱՐԵՆ ԶԱՐԻԿՅԱՆԻ ¶àðÌàôÜºàôÂÚ²Ü ìºð²´ºðÚ²È </t>
  </si>
  <si>
    <t xml:space="preserve">ÐÐ ì²ðâ²Î²Ü ¸²î²ð²ÜÆ ¸²î²ìàð  ՄԵՐԻ ՀԱՄԲԱՐՁՈՒՄՅԱՆԻ ¶àðÌàôÜºàôÂÚ²Ü ìºð²´ºðÚ²È </t>
  </si>
  <si>
    <t xml:space="preserve">ÐÐ ì²ðâ²Î²Ü ¸²î²ð²ÜÆ ¸²î²ìàð  ԱՐԹՈՒՐ ԾԱՏՈՒՐՅԱՆԻ ¶àðÌàôÜºàôÂÚ²Ü ìºð²´ºðÚ²È </t>
  </si>
  <si>
    <t xml:space="preserve">ÐÐ ì²ðâ²Î²Ü ¸²î²ð²ÜÆ ¸²î²ìàð  ՌՈԲԵՐՏ ՄԱՔԵՅԱՆԻ ¶àðÌàôÜºàôÂÚ²Ü ìºð²´ºðÚ²È </t>
  </si>
  <si>
    <t xml:space="preserve">ÐÐ ì²ðâ²Î²Ü ¸²î²ð²ÜÆ ¸²î²ìàð  ՎԱՐԱԶԴԱՏ ՄԻՔԱԵԼՅԱՆԻ ¶àðÌàôÜºàôÂÚ²Ü ìºð²´ºðÚ²È </t>
  </si>
  <si>
    <t xml:space="preserve">ÐÐ ì²ðâ²Î²Ü ¸²î²ð²ÜÆ ¸²î²ìàð  ԱՐՄԵՆ ՆԵՐՍԻՍՅԱՆԻ ¶àðÌàôÜºàôÂÚ²Ü ìºð²´ºðÚ²È </t>
  </si>
  <si>
    <t xml:space="preserve">ÐÐ ì²ðâ²Î²Ü ¸²î²ð²ÜÆ ¸²î²ìàð  ԱՆԻ ՉԻԼԻՆԳԱՐՅԱՆԻ ¶àðÌàôÜºàôÂÚ²Ü ìºð²´ºðÚ²È </t>
  </si>
  <si>
    <t xml:space="preserve">ÐÐ ì²ðâ²Î²Ü ¸²î²ð²ÜÆ ¸²î²ìàð  ՄՀԵՐ ՊԵՏՐՈՍՅԱՆԻ ¶àðÌàôÜºàôÂÚ²Ü ìºð²´ºðÚ²È </t>
  </si>
  <si>
    <t xml:space="preserve">ÐÐ ì²ðâ²Î²Ü ¸²î²ð²ÜÆ ¸²î²ìàð  ԼԻԼԻԹ ՍԱԴՈՅԱՆԻ ¶àðÌàôÜºàôÂÚ²Ü ìºð²´ºðÚ²È </t>
  </si>
  <si>
    <t xml:space="preserve">ÐÐ ì²ðâ²Î²Ü ¸²î²ð²ÜÆ ¸²î²ìàð  ՏԻԳՐԱՆ ՍԱՆԹՐՈՍՅԱՆԻ ¶àðÌàôÜºàôÂÚ²Ü ìºð²´ºðÚ²È </t>
  </si>
  <si>
    <t xml:space="preserve">ÐÐ ì²ðâ²Î²Ü ¸²î²ð²ÜÆ ¸²î²ìàð  ԱՐԿԱԴԻԿ ՄԿՐՏՉՅԱՆԻ ¶àðÌàôÜºàôÂÚ²Ü ìºð²´ºðÚ²È </t>
  </si>
  <si>
    <t xml:space="preserve">ÐÐ ì²ðâ²Î²Ü ¸²î²ð²ÜÆ ¸²î²ìàð  ԼՈՒՍԻՆԵ ԲՈՅԱՋՅԱՆԻ ¶àðÌàôÜºàôÂÚ²Ü ìºð²´ºðÚ²È </t>
  </si>
  <si>
    <t xml:space="preserve">ÐÐ ì²ðâ²Î²Ü ¸²î²ð²ÜÆ ¸²î²ìàð  ՀԵՐՄԻՆԵ ՄՈՒՐԱԴՅԱՆԻ ¶àðÌàôÜºàôÂÚ²Ü ìºð²´ºðÚ²È </t>
  </si>
  <si>
    <t xml:space="preserve">ÐÐ ì²ðâ²Î²Ü ¸²î²ð²ÜÆ ¸²î²ìàð  ՆԱՐԵԿ ԳԱՍՊԱՐՅԱՆԻ ¶àðÌàôÜºàôÂÚ²Ü ìºð²´ºðÚ²È </t>
  </si>
  <si>
    <t xml:space="preserve">ÐÐ ì²ðâ²Î²Ü ¸²î²ð²ÜÆ ¸²î²ìàð  ՕՔՍԱՆԱ ԴԻԼԲԱՆԴՅԱՆԻ ¶àðÌàôÜºàôÂÚ²Ü ìºð²´ºðÚ²È </t>
  </si>
  <si>
    <t xml:space="preserve">ÐÐ ì²ðâ²Î²Ü ¸²î²ð²ÜÆ ¸²î²ìàð  ԱՆԻ ՔԱՄԱԼՅԱՆԻ ¶àðÌàôÜºàôÂÚ²Ü ìºð²´ºðÚ²È </t>
  </si>
  <si>
    <t xml:space="preserve">ÐÐ ì²ðâ²Î²Ü ¸²î²ð²ÜÆ ¸²î²ìàð  ԱՂԱՍԻ ԴԱՐԲԻՆՅԱՆԻ ¶àðÌàôÜºàôÂÚ²Ü ìºð²´ºðÚ²È </t>
  </si>
  <si>
    <t xml:space="preserve">ÐÐ ì²ðâ²Î²Ü ¸²î²ð²ÜÆ ¸²î²ìàð  ԱՆԻ ՀԱՐՈՒԹՅՈՒՆՅԱՆԻ ¶àðÌàôÜºàôÂÚ²Ü ìºð²´ºðÚ²È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</si>
</sst>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>
    <font>
      <sz val="11"/>
      <color theme="1"/>
      <name val="Calibri"/>
      <family val="2"/>
      <scheme val="minor"/>
    </font>
    <font>
      <b/>
      <sz val="10"/>
      <name val="Arial LatArm"/>
      <family val="2"/>
    </font>
    <font>
      <sz val="10"/>
      <name val="Arial LatArm"/>
      <family val="2"/>
    </font>
    <font>
      <b/>
      <i/>
      <sz val="10"/>
      <name val="Arial LatArm"/>
      <family val="2"/>
    </font>
    <font>
      <i/>
      <sz val="10"/>
      <name val="Arial LatArm"/>
      <family val="2"/>
    </font>
    <font>
      <sz val="12"/>
      <name val="Arial LatArm"/>
      <family val="2"/>
    </font>
    <font>
      <sz val="12"/>
      <color theme="1"/>
      <name val="Arial LatArm"/>
      <family val="2"/>
    </font>
    <font>
      <b/>
      <sz val="11"/>
      <name val="Arial LatArm"/>
      <family val="2"/>
    </font>
    <font>
      <b/>
      <sz val="12"/>
      <name val="Arial LatArm"/>
      <family val="2"/>
    </font>
    <font>
      <b/>
      <sz val="12"/>
      <color theme="1"/>
      <name val="Arial LatArm"/>
      <family val="2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theme="1"/>
      <name val="Arial LatArm"/>
      <family val="2"/>
    </font>
    <font>
      <b/>
      <i/>
      <sz val="10"/>
      <color theme="1"/>
      <name val="Arial LatArm"/>
      <family val="2"/>
    </font>
    <font>
      <b/>
      <sz val="10"/>
      <color theme="1"/>
      <name val="Arial LatArm"/>
      <family val="2"/>
    </font>
    <font>
      <b/>
      <sz val="11"/>
      <color theme="1"/>
      <name val="Arial LatArm"/>
      <family val="2"/>
    </font>
    <font>
      <sz val="12"/>
      <color theme="1"/>
      <name val="Calibri"/>
      <family val="2"/>
    </font>
    <font>
      <sz val="12"/>
      <name val="Calibri"/>
      <family val="2"/>
    </font>
    <font>
      <i/>
      <sz val="10"/>
      <color theme="1"/>
      <name val="Arial LatArm"/>
      <family val="2"/>
    </font>
    <font>
      <sz val="11"/>
      <name val="Calibri"/>
      <family val="2"/>
      <scheme val="minor"/>
    </font>
    <font>
      <sz val="11"/>
      <name val="Arial Armenian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1" fillId="0" borderId="0"/>
    <xf numFmtId="0" fontId="12" fillId="0" borderId="0"/>
    <xf numFmtId="0" fontId="11" fillId="0" borderId="0"/>
    <xf numFmtId="0" fontId="10" fillId="0" borderId="0"/>
  </cellStyleXfs>
  <cellXfs count="134">
    <xf numFmtId="0" fontId="0" fillId="0" borderId="0" xfId="0"/>
    <xf numFmtId="0" fontId="2" fillId="2" borderId="0" xfId="0" applyFont="1" applyFill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1" fillId="2" borderId="0" xfId="0" applyFont="1" applyFill="1" applyAlignment="1" applyProtection="1">
      <alignment horizontal="center" vertical="center"/>
      <protection locked="0"/>
    </xf>
    <xf numFmtId="49" fontId="2" fillId="2" borderId="0" xfId="0" applyNumberFormat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13" fillId="2" borderId="0" xfId="0" applyFont="1" applyFill="1" applyAlignment="1" applyProtection="1">
      <alignment horizontal="center" vertical="center"/>
      <protection locked="0"/>
    </xf>
    <xf numFmtId="49" fontId="13" fillId="2" borderId="0" xfId="0" applyNumberFormat="1" applyFont="1" applyFill="1" applyBorder="1" applyAlignment="1" applyProtection="1">
      <alignment horizontal="center" vertical="center"/>
      <protection locked="0"/>
    </xf>
    <xf numFmtId="0" fontId="13" fillId="2" borderId="0" xfId="0" applyFont="1" applyFill="1" applyBorder="1" applyAlignment="1" applyProtection="1">
      <alignment horizontal="center" vertical="center" wrapText="1"/>
      <protection locked="0"/>
    </xf>
    <xf numFmtId="0" fontId="14" fillId="2" borderId="1" xfId="0" applyFont="1" applyFill="1" applyBorder="1" applyAlignment="1" applyProtection="1">
      <alignment horizontal="center" vertical="center" wrapText="1"/>
    </xf>
    <xf numFmtId="0" fontId="15" fillId="2" borderId="0" xfId="0" applyFont="1" applyFill="1" applyBorder="1" applyAlignment="1" applyProtection="1">
      <alignment horizontal="center" vertical="center" wrapText="1"/>
      <protection locked="0"/>
    </xf>
    <xf numFmtId="0" fontId="14" fillId="2" borderId="0" xfId="0" applyFont="1" applyFill="1" applyBorder="1" applyAlignment="1" applyProtection="1">
      <alignment horizontal="center" vertical="center" wrapText="1"/>
      <protection locked="0"/>
    </xf>
    <xf numFmtId="0" fontId="13" fillId="2" borderId="0" xfId="0" applyFont="1" applyFill="1" applyBorder="1" applyAlignment="1" applyProtection="1">
      <alignment horizontal="center" vertical="center"/>
      <protection locked="0"/>
    </xf>
    <xf numFmtId="0" fontId="15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1" fontId="6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2" fillId="2" borderId="0" xfId="0" applyNumberFormat="1" applyFont="1" applyFill="1" applyAlignment="1" applyProtection="1">
      <alignment horizontal="center" vertical="center"/>
      <protection locked="0"/>
    </xf>
    <xf numFmtId="0" fontId="19" fillId="2" borderId="1" xfId="0" applyFont="1" applyFill="1" applyBorder="1" applyAlignment="1" applyProtection="1">
      <alignment horizontal="center" vertical="center" wrapText="1"/>
    </xf>
    <xf numFmtId="0" fontId="19" fillId="2" borderId="0" xfId="0" applyFont="1" applyFill="1" applyBorder="1" applyAlignment="1" applyProtection="1">
      <alignment horizontal="center" vertical="center" wrapText="1"/>
      <protection locked="0"/>
    </xf>
    <xf numFmtId="1" fontId="8" fillId="2" borderId="1" xfId="0" applyNumberFormat="1" applyFont="1" applyFill="1" applyBorder="1" applyAlignment="1" applyProtection="1">
      <alignment horizontal="center" vertical="center" wrapText="1"/>
    </xf>
    <xf numFmtId="1" fontId="9" fillId="2" borderId="1" xfId="0" applyNumberFormat="1" applyFont="1" applyFill="1" applyBorder="1" applyAlignment="1" applyProtection="1">
      <alignment horizontal="center" vertical="center" wrapText="1"/>
    </xf>
    <xf numFmtId="1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17" fillId="2" borderId="1" xfId="0" applyNumberFormat="1" applyFont="1" applyFill="1" applyBorder="1" applyAlignment="1" applyProtection="1">
      <alignment horizontal="center" vertical="center"/>
      <protection locked="0"/>
    </xf>
    <xf numFmtId="49" fontId="3" fillId="2" borderId="1" xfId="0" applyNumberFormat="1" applyFont="1" applyFill="1" applyBorder="1" applyAlignment="1" applyProtection="1">
      <alignment horizontal="center" vertical="center" wrapText="1"/>
    </xf>
    <xf numFmtId="1" fontId="13" fillId="2" borderId="0" xfId="0" applyNumberFormat="1" applyFont="1" applyFill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49" fontId="3" fillId="2" borderId="1" xfId="0" applyNumberFormat="1" applyFont="1" applyFill="1" applyBorder="1" applyAlignment="1" applyProtection="1">
      <alignment horizontal="center" vertical="center"/>
    </xf>
    <xf numFmtId="49" fontId="3" fillId="2" borderId="0" xfId="0" applyNumberFormat="1" applyFont="1" applyFill="1" applyBorder="1" applyAlignment="1" applyProtection="1">
      <alignment horizontal="center" vertical="center"/>
      <protection locked="0"/>
    </xf>
    <xf numFmtId="49" fontId="1" fillId="2" borderId="0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</xf>
    <xf numFmtId="1" fontId="18" fillId="2" borderId="1" xfId="0" applyNumberFormat="1" applyFont="1" applyFill="1" applyBorder="1" applyAlignment="1" applyProtection="1">
      <alignment horizontal="center" vertical="center"/>
      <protection locked="0"/>
    </xf>
    <xf numFmtId="0" fontId="15" fillId="2" borderId="0" xfId="0" applyFont="1" applyFill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13" fillId="3" borderId="0" xfId="0" applyFont="1" applyFill="1" applyAlignment="1" applyProtection="1">
      <alignment horizontal="center" vertical="center"/>
      <protection locked="0"/>
    </xf>
    <xf numFmtId="49" fontId="13" fillId="3" borderId="0" xfId="0" applyNumberFormat="1" applyFont="1" applyFill="1" applyBorder="1" applyAlignment="1" applyProtection="1">
      <alignment horizontal="center" vertical="center"/>
      <protection locked="0"/>
    </xf>
    <xf numFmtId="49" fontId="14" fillId="3" borderId="0" xfId="0" applyNumberFormat="1" applyFont="1" applyFill="1" applyBorder="1" applyAlignment="1" applyProtection="1">
      <alignment horizontal="center" vertical="center"/>
      <protection locked="0"/>
    </xf>
    <xf numFmtId="49" fontId="15" fillId="3" borderId="0" xfId="0" applyNumberFormat="1" applyFont="1" applyFill="1" applyBorder="1" applyAlignment="1" applyProtection="1">
      <alignment horizontal="center" vertical="center"/>
      <protection locked="0"/>
    </xf>
    <xf numFmtId="0" fontId="13" fillId="2" borderId="1" xfId="0" applyFont="1" applyFill="1" applyBorder="1" applyAlignment="1" applyProtection="1">
      <alignment horizontal="center" vertical="center" textRotation="90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1" fillId="4" borderId="0" xfId="0" applyFont="1" applyFill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Alignment="1" applyProtection="1">
      <alignment horizontal="center" vertical="center" textRotation="90" wrapText="1"/>
    </xf>
    <xf numFmtId="0" fontId="13" fillId="2" borderId="5" xfId="0" applyFont="1" applyFill="1" applyBorder="1" applyAlignment="1" applyProtection="1">
      <alignment horizontal="center" vertical="center" wrapText="1"/>
    </xf>
    <xf numFmtId="0" fontId="3" fillId="5" borderId="1" xfId="0" applyFont="1" applyFill="1" applyBorder="1" applyAlignment="1" applyProtection="1">
      <alignment horizontal="center" vertical="center" wrapText="1"/>
    </xf>
    <xf numFmtId="1" fontId="9" fillId="5" borderId="1" xfId="0" applyNumberFormat="1" applyFont="1" applyFill="1" applyBorder="1" applyAlignment="1" applyProtection="1">
      <alignment horizontal="center" vertical="center" wrapText="1"/>
    </xf>
    <xf numFmtId="0" fontId="1" fillId="5" borderId="0" xfId="0" applyFont="1" applyFill="1" applyAlignment="1" applyProtection="1">
      <alignment horizontal="center" vertical="center"/>
      <protection locked="0"/>
    </xf>
    <xf numFmtId="1" fontId="8" fillId="5" borderId="1" xfId="0" applyNumberFormat="1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Alignment="1" applyProtection="1">
      <alignment horizontal="center" vertical="center"/>
    </xf>
    <xf numFmtId="0" fontId="14" fillId="2" borderId="1" xfId="0" applyNumberFormat="1" applyFont="1" applyFill="1" applyBorder="1" applyAlignment="1" applyProtection="1">
      <alignment horizontal="center" vertical="center" wrapText="1"/>
    </xf>
    <xf numFmtId="49" fontId="14" fillId="2" borderId="1" xfId="0" applyNumberFormat="1" applyFont="1" applyFill="1" applyBorder="1" applyAlignment="1" applyProtection="1">
      <alignment horizontal="center" vertical="center" wrapText="1"/>
    </xf>
    <xf numFmtId="49" fontId="14" fillId="2" borderId="1" xfId="0" applyNumberFormat="1" applyFont="1" applyFill="1" applyBorder="1" applyAlignment="1" applyProtection="1">
      <alignment horizontal="center" vertical="center"/>
    </xf>
    <xf numFmtId="49" fontId="14" fillId="2" borderId="0" xfId="0" applyNumberFormat="1" applyFont="1" applyFill="1" applyBorder="1" applyAlignment="1" applyProtection="1">
      <alignment horizontal="center" vertical="center"/>
      <protection locked="0"/>
    </xf>
    <xf numFmtId="49" fontId="15" fillId="2" borderId="0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7" xfId="0" applyFont="1" applyFill="1" applyBorder="1" applyAlignment="1" applyProtection="1">
      <alignment horizontal="center" vertical="center" wrapText="1"/>
      <protection locked="0"/>
    </xf>
    <xf numFmtId="0" fontId="20" fillId="2" borderId="7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20" fillId="2" borderId="6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textRotation="90" wrapText="1"/>
    </xf>
    <xf numFmtId="0" fontId="20" fillId="2" borderId="3" xfId="0" applyFont="1" applyFill="1" applyBorder="1" applyAlignment="1">
      <alignment horizontal="center" vertical="center" textRotation="90" wrapText="1"/>
    </xf>
    <xf numFmtId="0" fontId="13" fillId="2" borderId="1" xfId="0" applyFont="1" applyFill="1" applyBorder="1" applyAlignment="1" applyProtection="1">
      <alignment horizontal="center" vertical="center" textRotation="90" wrapText="1"/>
    </xf>
    <xf numFmtId="0" fontId="13" fillId="2" borderId="1" xfId="0" applyFont="1" applyFill="1" applyBorder="1" applyAlignment="1" applyProtection="1">
      <alignment horizontal="center" vertical="center" wrapText="1"/>
    </xf>
    <xf numFmtId="0" fontId="13" fillId="2" borderId="2" xfId="0" applyFont="1" applyFill="1" applyBorder="1" applyAlignment="1" applyProtection="1">
      <alignment horizontal="center" vertical="center" textRotation="90" wrapText="1"/>
    </xf>
    <xf numFmtId="0" fontId="0" fillId="2" borderId="3" xfId="0" applyFont="1" applyFill="1" applyBorder="1" applyAlignment="1">
      <alignment horizontal="center" vertical="center" textRotation="90" wrapText="1"/>
    </xf>
    <xf numFmtId="0" fontId="13" fillId="2" borderId="4" xfId="0" applyFont="1" applyFill="1" applyBorder="1" applyAlignment="1" applyProtection="1">
      <alignment horizontal="center" vertical="center" wrapText="1"/>
    </xf>
    <xf numFmtId="0" fontId="13" fillId="2" borderId="5" xfId="0" applyFont="1" applyFill="1" applyBorder="1" applyAlignment="1" applyProtection="1">
      <alignment horizontal="center" vertical="center" wrapText="1"/>
    </xf>
    <xf numFmtId="0" fontId="0" fillId="2" borderId="6" xfId="0" applyFont="1" applyFill="1" applyBorder="1" applyAlignment="1">
      <alignment horizontal="center" vertical="center" wrapText="1"/>
    </xf>
    <xf numFmtId="0" fontId="13" fillId="2" borderId="7" xfId="0" applyFont="1" applyFill="1" applyBorder="1" applyAlignment="1" applyProtection="1">
      <alignment horizontal="center" vertical="center" wrapText="1"/>
      <protection locked="0"/>
    </xf>
    <xf numFmtId="0" fontId="0" fillId="2" borderId="7" xfId="0" applyFont="1" applyFill="1" applyBorder="1" applyAlignment="1">
      <alignment horizontal="center" vertical="center" wrapText="1"/>
    </xf>
    <xf numFmtId="49" fontId="21" fillId="6" borderId="0" xfId="0" applyNumberFormat="1" applyFont="1" applyFill="1" applyBorder="1" applyAlignment="1" applyProtection="1">
      <alignment vertical="center" wrapText="1"/>
      <protection locked="0"/>
    </xf>
    <xf numFmtId="0" fontId="0" fillId="2" borderId="6" xfId="0" applyFill="1" applyBorder="1" applyAlignment="1">
      <alignment horizontal="center" vertical="center" wrapText="1"/>
    </xf>
    <xf numFmtId="0" fontId="15" fillId="2" borderId="1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/>
    </xf>
    <xf numFmtId="0" fontId="1" fillId="2" borderId="6" xfId="0" applyFont="1" applyFill="1" applyBorder="1" applyAlignment="1" applyProtection="1">
      <alignment horizontal="center" vertical="center"/>
    </xf>
    <xf numFmtId="0" fontId="7" fillId="2" borderId="1" xfId="0" applyFont="1" applyFill="1" applyBorder="1" applyAlignment="1" applyProtection="1">
      <alignment horizontal="center" vertical="center"/>
    </xf>
    <xf numFmtId="0" fontId="16" fillId="2" borderId="1" xfId="0" applyFont="1" applyFill="1" applyBorder="1" applyAlignment="1" applyProtection="1">
      <alignment horizontal="center" vertical="center"/>
    </xf>
    <xf numFmtId="0" fontId="13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2" fontId="2" fillId="0" borderId="0" xfId="0" applyNumberFormat="1" applyFont="1" applyFill="1" applyAlignment="1" applyProtection="1">
      <alignment horizontal="center" vertical="center"/>
      <protection locked="0"/>
    </xf>
    <xf numFmtId="0" fontId="13" fillId="0" borderId="7" xfId="0" applyFont="1" applyFill="1" applyBorder="1" applyAlignment="1" applyProtection="1">
      <alignment horizontal="center" vertical="center" wrapText="1"/>
      <protection locked="0"/>
    </xf>
    <xf numFmtId="0" fontId="0" fillId="0" borderId="7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4" xfId="0" applyFont="1" applyFill="1" applyBorder="1" applyAlignment="1" applyProtection="1">
      <alignment horizontal="center" vertical="center" wrapText="1"/>
    </xf>
    <xf numFmtId="0" fontId="2" fillId="0" borderId="5" xfId="0" applyFont="1" applyFill="1" applyBorder="1" applyAlignment="1" applyProtection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13" fillId="0" borderId="1" xfId="0" applyFont="1" applyFill="1" applyBorder="1" applyAlignment="1" applyProtection="1">
      <alignment horizontal="center" vertical="center" textRotation="90" wrapText="1"/>
    </xf>
    <xf numFmtId="0" fontId="13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textRotation="90" wrapText="1"/>
    </xf>
    <xf numFmtId="0" fontId="13" fillId="0" borderId="2" xfId="0" applyFont="1" applyFill="1" applyBorder="1" applyAlignment="1" applyProtection="1">
      <alignment horizontal="center" vertical="center" textRotation="90" wrapText="1"/>
    </xf>
    <xf numFmtId="0" fontId="0" fillId="0" borderId="3" xfId="0" applyFont="1" applyFill="1" applyBorder="1" applyAlignment="1">
      <alignment horizontal="center" vertical="center" textRotation="90" wrapText="1"/>
    </xf>
    <xf numFmtId="0" fontId="13" fillId="0" borderId="1" xfId="0" applyFont="1" applyFill="1" applyBorder="1" applyAlignment="1" applyProtection="1">
      <alignment horizontal="center" vertical="center" textRotation="90" wrapText="1"/>
    </xf>
    <xf numFmtId="0" fontId="1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14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14" fillId="0" borderId="1" xfId="0" applyNumberFormat="1" applyFont="1" applyFill="1" applyBorder="1" applyAlignment="1" applyProtection="1">
      <alignment horizontal="center" vertical="center" wrapText="1"/>
    </xf>
    <xf numFmtId="1" fontId="8" fillId="0" borderId="1" xfId="0" applyNumberFormat="1" applyFont="1" applyFill="1" applyBorder="1" applyAlignment="1" applyProtection="1">
      <alignment horizontal="center" vertical="center" wrapText="1"/>
    </xf>
    <xf numFmtId="49" fontId="14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1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18" fillId="0" borderId="1" xfId="0" applyNumberFormat="1" applyFont="1" applyFill="1" applyBorder="1" applyAlignment="1" applyProtection="1">
      <alignment horizontal="center" vertical="center"/>
      <protection locked="0"/>
    </xf>
    <xf numFmtId="1" fontId="17" fillId="0" borderId="1" xfId="0" applyNumberFormat="1" applyFont="1" applyFill="1" applyBorder="1" applyAlignment="1" applyProtection="1">
      <alignment horizontal="center" vertical="center"/>
      <protection locked="0"/>
    </xf>
    <xf numFmtId="49" fontId="14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 wrapText="1"/>
    </xf>
    <xf numFmtId="1" fontId="9" fillId="0" borderId="1" xfId="0" applyNumberFormat="1" applyFont="1" applyFill="1" applyBorder="1" applyAlignment="1" applyProtection="1">
      <alignment horizontal="center" vertical="center" wrapText="1"/>
    </xf>
    <xf numFmtId="49" fontId="13" fillId="0" borderId="0" xfId="0" applyNumberFormat="1" applyFont="1" applyFill="1" applyBorder="1" applyAlignment="1" applyProtection="1">
      <alignment horizontal="center" vertical="center"/>
      <protection locked="0"/>
    </xf>
    <xf numFmtId="49" fontId="2" fillId="0" borderId="0" xfId="0" applyNumberFormat="1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</cellXfs>
  <cellStyles count="5">
    <cellStyle name="Normal" xfId="0" builtinId="0"/>
    <cellStyle name="Normal 2" xfId="1"/>
    <cellStyle name="Normal 3" xfId="2"/>
    <cellStyle name="Normal 4" xfId="4"/>
    <cellStyle name="Обычный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1"/>
  <sheetViews>
    <sheetView topLeftCell="A40" zoomScale="85" zoomScaleNormal="85" workbookViewId="0">
      <selection activeCell="AF50" sqref="AF50"/>
    </sheetView>
  </sheetViews>
  <sheetFormatPr defaultRowHeight="12.75"/>
  <cols>
    <col min="1" max="1" width="9.28515625" style="1" customWidth="1"/>
    <col min="2" max="2" width="63.140625" style="1" customWidth="1"/>
    <col min="3" max="3" width="16.140625" style="1" customWidth="1"/>
    <col min="4" max="4" width="14.28515625" style="1" customWidth="1"/>
    <col min="5" max="5" width="10" style="1" customWidth="1"/>
    <col min="6" max="6" width="9" style="1" customWidth="1"/>
    <col min="7" max="7" width="9.5703125" style="1" customWidth="1"/>
    <col min="8" max="8" width="12.5703125" style="1" customWidth="1"/>
    <col min="9" max="9" width="11.42578125" style="1" customWidth="1"/>
    <col min="10" max="10" width="7.85546875" style="1" customWidth="1"/>
    <col min="11" max="12" width="8.28515625" style="1" customWidth="1"/>
    <col min="13" max="13" width="8.140625" style="1" customWidth="1"/>
    <col min="14" max="14" width="10.42578125" style="1" customWidth="1"/>
    <col min="15" max="15" width="12.5703125" style="1" customWidth="1"/>
    <col min="16" max="16" width="7.42578125" style="1" customWidth="1"/>
    <col min="17" max="17" width="13.28515625" style="1" customWidth="1"/>
    <col min="18" max="18" width="6.85546875" style="1" customWidth="1"/>
    <col min="19" max="19" width="11.140625" style="1" customWidth="1"/>
    <col min="20" max="20" width="9.28515625" style="1" customWidth="1"/>
    <col min="21" max="21" width="7.5703125" style="1" customWidth="1"/>
    <col min="22" max="22" width="7" style="1" customWidth="1"/>
    <col min="23" max="23" width="11.7109375" style="1" customWidth="1"/>
    <col min="24" max="24" width="5.85546875" style="1" customWidth="1"/>
    <col min="25" max="25" width="6.85546875" style="1" customWidth="1"/>
    <col min="26" max="26" width="10.140625" style="1" customWidth="1"/>
    <col min="27" max="27" width="8" style="1" customWidth="1"/>
    <col min="28" max="28" width="9.140625" style="1" customWidth="1"/>
    <col min="29" max="29" width="6.85546875" style="1" customWidth="1"/>
    <col min="30" max="30" width="9.85546875" style="1" customWidth="1"/>
    <col min="31" max="31" width="10.85546875" style="1" customWidth="1"/>
    <col min="32" max="32" width="8" style="1" customWidth="1"/>
    <col min="33" max="33" width="8.28515625" style="1" customWidth="1"/>
    <col min="34" max="34" width="7.28515625" style="1" customWidth="1"/>
    <col min="35" max="35" width="7.5703125" style="1" customWidth="1"/>
    <col min="36" max="37" width="6.7109375" style="1" customWidth="1"/>
    <col min="38" max="38" width="8.42578125" style="1" customWidth="1"/>
    <col min="39" max="39" width="7.28515625" style="1" customWidth="1"/>
    <col min="40" max="16384" width="9.140625" style="1"/>
  </cols>
  <sheetData>
    <row r="1" spans="1:39" ht="75.75" customHeight="1">
      <c r="C1" s="24"/>
      <c r="D1" s="24"/>
      <c r="G1" s="24"/>
      <c r="J1" s="24"/>
      <c r="AI1" s="73" t="s">
        <v>111</v>
      </c>
      <c r="AJ1" s="74"/>
      <c r="AK1" s="74"/>
      <c r="AL1" s="74"/>
      <c r="AM1" s="74"/>
    </row>
    <row r="2" spans="1:39" ht="53.25" customHeight="1">
      <c r="A2" s="75" t="s">
        <v>154</v>
      </c>
      <c r="B2" s="75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</row>
    <row r="3" spans="1:39" ht="33" customHeight="1">
      <c r="A3" s="76" t="s">
        <v>153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</row>
    <row r="4" spans="1:39" ht="23.25" customHeight="1">
      <c r="A4" s="72" t="s">
        <v>112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</row>
    <row r="5" spans="1:39" ht="67.5" customHeight="1">
      <c r="A5" s="76" t="s">
        <v>109</v>
      </c>
      <c r="B5" s="76"/>
      <c r="C5" s="72" t="s">
        <v>1</v>
      </c>
      <c r="D5" s="72"/>
      <c r="E5" s="72"/>
      <c r="F5" s="72"/>
      <c r="G5" s="72"/>
      <c r="H5" s="77" t="s">
        <v>2</v>
      </c>
      <c r="I5" s="78"/>
      <c r="J5" s="78"/>
      <c r="K5" s="78"/>
      <c r="L5" s="79"/>
      <c r="M5" s="71" t="s">
        <v>3</v>
      </c>
      <c r="N5" s="72" t="s">
        <v>4</v>
      </c>
      <c r="O5" s="72"/>
      <c r="P5" s="72"/>
      <c r="Q5" s="72"/>
      <c r="R5" s="72"/>
      <c r="S5" s="72"/>
      <c r="T5" s="72"/>
      <c r="U5" s="72"/>
      <c r="V5" s="72"/>
      <c r="W5" s="72"/>
      <c r="X5" s="71" t="s">
        <v>5</v>
      </c>
      <c r="Y5" s="71" t="s">
        <v>6</v>
      </c>
      <c r="Z5" s="71" t="s">
        <v>7</v>
      </c>
      <c r="AA5" s="71" t="s">
        <v>8</v>
      </c>
      <c r="AB5" s="72" t="s">
        <v>9</v>
      </c>
      <c r="AC5" s="72"/>
      <c r="AD5" s="72"/>
      <c r="AE5" s="72"/>
      <c r="AF5" s="72"/>
      <c r="AG5" s="71" t="s">
        <v>10</v>
      </c>
      <c r="AH5" s="71" t="s">
        <v>11</v>
      </c>
      <c r="AI5" s="72" t="s">
        <v>12</v>
      </c>
      <c r="AJ5" s="72"/>
      <c r="AK5" s="72"/>
      <c r="AL5" s="72"/>
      <c r="AM5" s="72"/>
    </row>
    <row r="6" spans="1:39" ht="21.75" customHeight="1">
      <c r="A6" s="76"/>
      <c r="B6" s="76"/>
      <c r="C6" s="71" t="s">
        <v>13</v>
      </c>
      <c r="D6" s="71" t="s">
        <v>14</v>
      </c>
      <c r="E6" s="71" t="s">
        <v>15</v>
      </c>
      <c r="F6" s="71" t="s">
        <v>16</v>
      </c>
      <c r="G6" s="71" t="s">
        <v>17</v>
      </c>
      <c r="H6" s="71" t="s">
        <v>13</v>
      </c>
      <c r="I6" s="71" t="s">
        <v>15</v>
      </c>
      <c r="J6" s="71" t="s">
        <v>16</v>
      </c>
      <c r="K6" s="71" t="s">
        <v>17</v>
      </c>
      <c r="L6" s="80" t="s">
        <v>110</v>
      </c>
      <c r="M6" s="71"/>
      <c r="N6" s="71" t="s">
        <v>18</v>
      </c>
      <c r="O6" s="71" t="s">
        <v>19</v>
      </c>
      <c r="P6" s="71" t="s">
        <v>20</v>
      </c>
      <c r="Q6" s="71" t="s">
        <v>21</v>
      </c>
      <c r="R6" s="71" t="s">
        <v>22</v>
      </c>
      <c r="S6" s="72" t="s">
        <v>23</v>
      </c>
      <c r="T6" s="72"/>
      <c r="U6" s="72"/>
      <c r="V6" s="72"/>
      <c r="W6" s="71" t="s">
        <v>24</v>
      </c>
      <c r="X6" s="71"/>
      <c r="Y6" s="71"/>
      <c r="Z6" s="71"/>
      <c r="AA6" s="71"/>
      <c r="AB6" s="71" t="s">
        <v>25</v>
      </c>
      <c r="AC6" s="71" t="s">
        <v>26</v>
      </c>
      <c r="AD6" s="71" t="s">
        <v>13</v>
      </c>
      <c r="AE6" s="71" t="s">
        <v>27</v>
      </c>
      <c r="AF6" s="71" t="s">
        <v>28</v>
      </c>
      <c r="AG6" s="71"/>
      <c r="AH6" s="71"/>
      <c r="AI6" s="71" t="s">
        <v>25</v>
      </c>
      <c r="AJ6" s="71" t="s">
        <v>26</v>
      </c>
      <c r="AK6" s="71" t="s">
        <v>13</v>
      </c>
      <c r="AL6" s="71" t="s">
        <v>29</v>
      </c>
      <c r="AM6" s="71" t="s">
        <v>30</v>
      </c>
    </row>
    <row r="7" spans="1:39" ht="152.25">
      <c r="A7" s="76"/>
      <c r="B7" s="76"/>
      <c r="C7" s="71"/>
      <c r="D7" s="71"/>
      <c r="E7" s="71"/>
      <c r="F7" s="71"/>
      <c r="G7" s="71"/>
      <c r="H7" s="71"/>
      <c r="I7" s="71"/>
      <c r="J7" s="71"/>
      <c r="K7" s="71"/>
      <c r="L7" s="81"/>
      <c r="M7" s="71"/>
      <c r="N7" s="71"/>
      <c r="O7" s="71"/>
      <c r="P7" s="71"/>
      <c r="Q7" s="71"/>
      <c r="R7" s="71"/>
      <c r="S7" s="40" t="s">
        <v>31</v>
      </c>
      <c r="T7" s="40" t="s">
        <v>32</v>
      </c>
      <c r="U7" s="40" t="s">
        <v>33</v>
      </c>
      <c r="V7" s="40" t="s">
        <v>34</v>
      </c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71"/>
      <c r="AM7" s="71"/>
    </row>
    <row r="8" spans="1:39" ht="12.75" customHeight="1">
      <c r="A8" s="35"/>
      <c r="B8" s="2" t="s">
        <v>35</v>
      </c>
      <c r="C8" s="3">
        <v>1</v>
      </c>
      <c r="D8" s="3">
        <v>2</v>
      </c>
      <c r="E8" s="3">
        <v>3</v>
      </c>
      <c r="F8" s="3">
        <v>4</v>
      </c>
      <c r="G8" s="3">
        <v>5</v>
      </c>
      <c r="H8" s="3">
        <v>6</v>
      </c>
      <c r="I8" s="4">
        <v>7</v>
      </c>
      <c r="J8" s="3">
        <v>8</v>
      </c>
      <c r="K8" s="3">
        <v>9</v>
      </c>
      <c r="L8" s="3">
        <v>10</v>
      </c>
      <c r="M8" s="3">
        <v>11</v>
      </c>
      <c r="N8" s="3">
        <v>12</v>
      </c>
      <c r="O8" s="3">
        <v>13</v>
      </c>
      <c r="P8" s="3">
        <v>14</v>
      </c>
      <c r="Q8" s="3">
        <v>15</v>
      </c>
      <c r="R8" s="3">
        <v>16</v>
      </c>
      <c r="S8" s="3">
        <v>17</v>
      </c>
      <c r="T8" s="3">
        <v>18</v>
      </c>
      <c r="U8" s="3">
        <v>19</v>
      </c>
      <c r="V8" s="3">
        <v>20</v>
      </c>
      <c r="W8" s="3">
        <v>21</v>
      </c>
      <c r="X8" s="3">
        <v>22</v>
      </c>
      <c r="Y8" s="3">
        <v>23</v>
      </c>
      <c r="Z8" s="3">
        <v>24</v>
      </c>
      <c r="AA8" s="3">
        <v>25</v>
      </c>
      <c r="AB8" s="3">
        <v>26</v>
      </c>
      <c r="AC8" s="3">
        <v>27</v>
      </c>
      <c r="AD8" s="3">
        <v>28</v>
      </c>
      <c r="AE8" s="3">
        <v>29</v>
      </c>
      <c r="AF8" s="3">
        <v>30</v>
      </c>
      <c r="AG8" s="3">
        <v>31</v>
      </c>
      <c r="AH8" s="3">
        <v>32</v>
      </c>
      <c r="AI8" s="3">
        <v>33</v>
      </c>
      <c r="AJ8" s="3">
        <v>34</v>
      </c>
      <c r="AK8" s="3">
        <v>35</v>
      </c>
      <c r="AL8" s="3">
        <v>36</v>
      </c>
      <c r="AM8" s="3">
        <v>37</v>
      </c>
    </row>
    <row r="9" spans="1:39" s="5" customFormat="1" ht="69" customHeight="1">
      <c r="A9" s="36">
        <v>1</v>
      </c>
      <c r="B9" s="3" t="s">
        <v>36</v>
      </c>
      <c r="C9" s="27">
        <f>SUM('Ա․Ղազարյան:Ա. Քամալյան'!C9)</f>
        <v>10510</v>
      </c>
      <c r="D9" s="27">
        <f>SUM('Ա․Ղազարյան:Ա. Քամալյան'!D9)</f>
        <v>573</v>
      </c>
      <c r="E9" s="27">
        <f>SUM('Ա․Ղազարյան:Ա. Քամալյան'!E9)</f>
        <v>9835</v>
      </c>
      <c r="F9" s="27">
        <f>SUM('Ա․Ղազարյան:Ա. Քամալյան'!F9)</f>
        <v>42</v>
      </c>
      <c r="G9" s="27">
        <f>SUM('Ա․Ղազարյան:Ա. Քամալյան'!G9)</f>
        <v>60</v>
      </c>
      <c r="H9" s="27">
        <f>SUM('Ա․Ղազարյան:Ա. Քամալյան'!H9)</f>
        <v>24158</v>
      </c>
      <c r="I9" s="27">
        <f>SUM('Ա․Ղազարյան:Ա. Քամալյան'!I9)</f>
        <v>20713</v>
      </c>
      <c r="J9" s="27">
        <f>SUM('Ա․Ղազարյան:Ա. Քամալյան'!J9)</f>
        <v>2235</v>
      </c>
      <c r="K9" s="27">
        <f>SUM('Ա․Ղազարյան:Ա. Քամալյան'!K9)</f>
        <v>691</v>
      </c>
      <c r="L9" s="27">
        <f>SUM('Ա․Ղազարյան:Ա. Քամալյան'!L9)</f>
        <v>519</v>
      </c>
      <c r="M9" s="27">
        <f>SUM('Ա․Ղազարյան:Ա. Քամալյան'!M9)</f>
        <v>905</v>
      </c>
      <c r="N9" s="27">
        <f>SUM('Ա․Ղազարյան:Ա. Քամալյան'!N9)</f>
        <v>16394</v>
      </c>
      <c r="O9" s="27">
        <f>SUM('Ա․Ղազարյան:Ա. Քամալյան'!O9)</f>
        <v>13127</v>
      </c>
      <c r="P9" s="27">
        <f>SUM('Ա․Ղազարյան:Ա. Քամալյան'!P9)</f>
        <v>142</v>
      </c>
      <c r="Q9" s="27">
        <f>SUM('Ա․Ղազարյան:Ա. Քամալյան'!Q9)</f>
        <v>3123</v>
      </c>
      <c r="R9" s="27">
        <f>SUM('Ա․Ղազարյան:Ա. Քամալյան'!R9)</f>
        <v>2</v>
      </c>
      <c r="S9" s="27">
        <f>SUM('Ա․Ղազարյան:Ա. Քամալյան'!S9)</f>
        <v>514</v>
      </c>
      <c r="T9" s="27">
        <f>SUM('Ա․Ղազարյան:Ա. Քամալյան'!T9)</f>
        <v>6</v>
      </c>
      <c r="U9" s="27">
        <f>SUM('Ա․Ղազարյան:Ա. Քամալյան'!U9)</f>
        <v>127</v>
      </c>
      <c r="V9" s="27">
        <f>SUM('Ա․Ղազարյան:Ա. Քամալյան'!V9)</f>
        <v>381</v>
      </c>
      <c r="W9" s="27">
        <f>SUM('Ա․Ղազարյան:Ա. Քամալյան'!W9)</f>
        <v>16908</v>
      </c>
      <c r="X9" s="27">
        <f>SUM('Ա․Ղազարյան:Ա. Քամալյան'!X9)</f>
        <v>87</v>
      </c>
      <c r="Y9" s="27">
        <f>SUM('Ա․Ղազարյան:Ա. Քամալյան'!Y9)</f>
        <v>249</v>
      </c>
      <c r="Z9" s="27">
        <f>SUM('Ա․Ղազարյան:Ա. Քամալյան'!Z9)</f>
        <v>13220</v>
      </c>
      <c r="AA9" s="27">
        <f>SUM('Ա․Ղազարյան:Ա. Քամալյան'!AA9)</f>
        <v>718</v>
      </c>
      <c r="AB9" s="27">
        <f>SUM('Ա․Ղազարյան:Ա. Քամալյան'!AB9)</f>
        <v>4379</v>
      </c>
      <c r="AC9" s="27">
        <f>SUM('Ա․Ղազարյան:Ա. Քամալյան'!AC9)</f>
        <v>736</v>
      </c>
      <c r="AD9" s="27">
        <f>SUM('Ա․Ղազարյան:Ա. Քամալյան'!AD9)</f>
        <v>5115</v>
      </c>
      <c r="AE9" s="27">
        <f>SUM('Ա․Ղազարյան:Ա. Քամալյան'!AE9)</f>
        <v>870</v>
      </c>
      <c r="AF9" s="27">
        <f>SUM('Ա․Ղազարյան:Ա. Քամալյան'!AF9)</f>
        <v>4245</v>
      </c>
      <c r="AG9" s="27">
        <f>SUM('Ա․Ղազարյան:Ա. Քամալյան'!AG9)</f>
        <v>0</v>
      </c>
      <c r="AH9" s="27">
        <f>SUM('Ա․Ղազարյան:Ա. Քամալյան'!AH9)</f>
        <v>0</v>
      </c>
      <c r="AI9" s="27">
        <f>SUM('Ա․Ղազարյան:Ա. Քամալյան'!AI9)</f>
        <v>586</v>
      </c>
      <c r="AJ9" s="27">
        <f>SUM('Ա․Ղազարյան:Ա. Քամալյան'!AJ9)</f>
        <v>102</v>
      </c>
      <c r="AK9" s="27">
        <f>SUM('Ա․Ղազարյան:Ա. Քամալյան'!AK9)</f>
        <v>688</v>
      </c>
      <c r="AL9" s="27">
        <f>SUM('Ա․Ղազարյան:Ա. Քամալյան'!AL9)</f>
        <v>589</v>
      </c>
      <c r="AM9" s="27">
        <f>SUM('Ա․Ղազարյան:Ա. Քամալյան'!AM9)</f>
        <v>99</v>
      </c>
    </row>
    <row r="10" spans="1:39" ht="69" customHeight="1">
      <c r="A10" s="31" t="s">
        <v>37</v>
      </c>
      <c r="B10" s="33" t="s">
        <v>38</v>
      </c>
      <c r="C10" s="27">
        <f>SUM('Ա․Ղազարյան:Ա. Քամալյան'!C10)</f>
        <v>8991</v>
      </c>
      <c r="D10" s="27">
        <f>SUM('Ա․Ղազարյան:Ա. Քամալյան'!D10)</f>
        <v>493</v>
      </c>
      <c r="E10" s="27">
        <f>SUM('Ա․Ղազարյան:Ա. Քամալյան'!E10)</f>
        <v>8427</v>
      </c>
      <c r="F10" s="27">
        <f>SUM('Ա․Ղազարյան:Ա. Քամալյան'!F10)</f>
        <v>30</v>
      </c>
      <c r="G10" s="27">
        <f>SUM('Ա․Ղազարյան:Ա. Քամալյան'!G10)</f>
        <v>41</v>
      </c>
      <c r="H10" s="27">
        <f>SUM('Ա․Ղազարյան:Ա. Քամալյան'!H10)</f>
        <v>20979</v>
      </c>
      <c r="I10" s="27">
        <f>SUM('Ա․Ղազարյան:Ա. Քամալյան'!I10)</f>
        <v>18167</v>
      </c>
      <c r="J10" s="27">
        <f>SUM('Ա․Ղազարյան:Ա. Քամալյան'!J10)</f>
        <v>1762</v>
      </c>
      <c r="K10" s="27">
        <f>SUM('Ա․Ղազարյան:Ա. Քամալյան'!K10)</f>
        <v>614</v>
      </c>
      <c r="L10" s="27">
        <f>SUM('Ա․Ղազարյան:Ա. Քամալյան'!L10)</f>
        <v>436</v>
      </c>
      <c r="M10" s="27">
        <f>SUM('Ա․Ղազարյան:Ա. Քամալյան'!M10)</f>
        <v>864</v>
      </c>
      <c r="N10" s="27">
        <f>SUM('Ա․Ղազարյան:Ա. Քամալյան'!N10)</f>
        <v>15052</v>
      </c>
      <c r="O10" s="27">
        <f>SUM('Ա․Ղազարյան:Ա. Քամալյան'!O10)</f>
        <v>12083</v>
      </c>
      <c r="P10" s="27">
        <f>SUM('Ա․Ղազարյան:Ա. Քամալյան'!P10)</f>
        <v>118</v>
      </c>
      <c r="Q10" s="27">
        <f>SUM('Ա․Ղազարյան:Ա. Քամալյան'!Q10)</f>
        <v>2850</v>
      </c>
      <c r="R10" s="27">
        <f>SUM('Ա․Ղազարյան:Ա. Քամալյան'!R10)</f>
        <v>1</v>
      </c>
      <c r="S10" s="27">
        <f>SUM('Ա․Ղազարյան:Ա. Քամալյան'!S10)</f>
        <v>397</v>
      </c>
      <c r="T10" s="27">
        <f>SUM('Ա․Ղազարյան:Ա. Քամալյան'!T10)</f>
        <v>6</v>
      </c>
      <c r="U10" s="27">
        <f>SUM('Ա․Ղազարյան:Ա. Քամալյան'!U10)</f>
        <v>79</v>
      </c>
      <c r="V10" s="27">
        <f>SUM('Ա․Ղազարյան:Ա. Քամալյան'!V10)</f>
        <v>312</v>
      </c>
      <c r="W10" s="27">
        <f>SUM('Ա․Ղազարյան:Ա. Քամալյան'!W10)</f>
        <v>15449</v>
      </c>
      <c r="X10" s="27">
        <f>SUM('Ա․Ղազարյան:Ա. Քամալյան'!X10)</f>
        <v>41</v>
      </c>
      <c r="Y10" s="27">
        <f>SUM('Ա․Ղազարյան:Ա. Քամալյան'!Y10)</f>
        <v>200</v>
      </c>
      <c r="Z10" s="27">
        <f>SUM('Ա․Ղազարյան:Ա. Քամալյան'!Z10)</f>
        <v>10732</v>
      </c>
      <c r="AA10" s="27">
        <f>SUM('Ա․Ղազարյան:Ա. Քամալյան'!AA10)</f>
        <v>622</v>
      </c>
      <c r="AB10" s="27">
        <f>SUM('Ա․Ղազարյան:Ա. Քամալյան'!AB10)</f>
        <v>3450</v>
      </c>
      <c r="AC10" s="27">
        <f>SUM('Ա․Ղազարյան:Ա. Քամալյան'!AC10)</f>
        <v>620</v>
      </c>
      <c r="AD10" s="27">
        <f>SUM('Ա․Ղազարյան:Ա. Քամալյան'!AD10)</f>
        <v>4070</v>
      </c>
      <c r="AE10" s="27">
        <f>SUM('Ա․Ղազարյան:Ա. Քամալյան'!AE10)</f>
        <v>693</v>
      </c>
      <c r="AF10" s="27">
        <f>SUM('Ա․Ղազարյան:Ա. Քամալյան'!AF10)</f>
        <v>3377</v>
      </c>
      <c r="AG10" s="27">
        <f>SUM('Ա․Ղազարյան:Ա. Քամալյան'!AG10)</f>
        <v>0</v>
      </c>
      <c r="AH10" s="27">
        <f>SUM('Ա․Ղազարյան:Ա. Քամալյան'!AH10)</f>
        <v>0</v>
      </c>
      <c r="AI10" s="27">
        <f>SUM('Ա․Ղազարյան:Ա. Քամալյան'!AI10)</f>
        <v>501</v>
      </c>
      <c r="AJ10" s="27">
        <f>SUM('Ա․Ղազարյան:Ա. Քամալյան'!AJ10)</f>
        <v>73</v>
      </c>
      <c r="AK10" s="27">
        <f>SUM('Ա․Ղազարյան:Ա. Քամալյան'!AK10)</f>
        <v>574</v>
      </c>
      <c r="AL10" s="27">
        <f>SUM('Ա․Ղազարյան:Ա. Քամալյան'!AL10)</f>
        <v>496</v>
      </c>
      <c r="AM10" s="27">
        <f>SUM('Ա․Ղազարյան:Ա. Քամալյան'!AM10)</f>
        <v>78</v>
      </c>
    </row>
    <row r="11" spans="1:39" ht="69" customHeight="1">
      <c r="A11" s="31" t="s">
        <v>39</v>
      </c>
      <c r="B11" s="33" t="s">
        <v>40</v>
      </c>
      <c r="C11" s="27">
        <f>SUM('Ա․Ղազարյան:Ա. Քամալյան'!C11)</f>
        <v>1519</v>
      </c>
      <c r="D11" s="27">
        <f>SUM('Ա․Ղազարյան:Ա. Քամալյան'!D11)</f>
        <v>80</v>
      </c>
      <c r="E11" s="27">
        <f>SUM('Ա․Ղազարյան:Ա. Քամալյան'!E11)</f>
        <v>1408</v>
      </c>
      <c r="F11" s="27">
        <f>SUM('Ա․Ղազարյան:Ա. Քամալյան'!F11)</f>
        <v>12</v>
      </c>
      <c r="G11" s="27">
        <f>SUM('Ա․Ղազարյան:Ա. Քամալյան'!G11)</f>
        <v>19</v>
      </c>
      <c r="H11" s="27">
        <f>SUM('Ա․Ղազարյան:Ա. Քամալյան'!H11)</f>
        <v>3179</v>
      </c>
      <c r="I11" s="27">
        <f>SUM('Ա․Ղազարյան:Ա. Քամալյան'!I11)</f>
        <v>2546</v>
      </c>
      <c r="J11" s="27">
        <f>SUM('Ա․Ղազարյան:Ա. Քամալյան'!J11)</f>
        <v>473</v>
      </c>
      <c r="K11" s="27">
        <f>SUM('Ա․Ղազարյան:Ա. Քամալյան'!K11)</f>
        <v>77</v>
      </c>
      <c r="L11" s="27">
        <f>SUM('Ա․Ղազարյան:Ա. Քամալյան'!L11)</f>
        <v>83</v>
      </c>
      <c r="M11" s="27">
        <f>SUM('Ա․Ղազարյան:Ա. Քամալյան'!M11)</f>
        <v>41</v>
      </c>
      <c r="N11" s="27">
        <f>SUM('Ա․Ղազարյան:Ա. Քամալյան'!N11)</f>
        <v>1342</v>
      </c>
      <c r="O11" s="27">
        <f>SUM('Ա․Ղազարյան:Ա. Քամալյան'!O11)</f>
        <v>1044</v>
      </c>
      <c r="P11" s="27">
        <f>SUM('Ա․Ղազարյան:Ա. Քամալյան'!P11)</f>
        <v>24</v>
      </c>
      <c r="Q11" s="27">
        <f>SUM('Ա․Ղազարյան:Ա. Քամալյան'!Q11)</f>
        <v>273</v>
      </c>
      <c r="R11" s="27">
        <f>SUM('Ա․Ղազարյան:Ա. Քամալյան'!R11)</f>
        <v>1</v>
      </c>
      <c r="S11" s="27">
        <f>SUM('Ա․Ղազարյան:Ա. Քամալյան'!S11)</f>
        <v>117</v>
      </c>
      <c r="T11" s="27">
        <f>SUM('Ա․Ղազարյան:Ա. Քամալյան'!T11)</f>
        <v>0</v>
      </c>
      <c r="U11" s="27">
        <f>SUM('Ա․Ղազարյան:Ա. Քամալյան'!U11)</f>
        <v>48</v>
      </c>
      <c r="V11" s="27">
        <f>SUM('Ա․Ղազարյան:Ա. Քամալյան'!V11)</f>
        <v>69</v>
      </c>
      <c r="W11" s="27">
        <f>SUM('Ա․Ղազարյան:Ա. Քամալյան'!W11)</f>
        <v>1459</v>
      </c>
      <c r="X11" s="27">
        <f>SUM('Ա․Ղազարյան:Ա. Քամալյան'!X11)</f>
        <v>46</v>
      </c>
      <c r="Y11" s="27">
        <f>SUM('Ա․Ղազարյան:Ա. Քամալյան'!Y11)</f>
        <v>49</v>
      </c>
      <c r="Z11" s="27">
        <f>SUM('Ա․Ղազարյան:Ա. Քամալյան'!Z11)</f>
        <v>2488</v>
      </c>
      <c r="AA11" s="27">
        <f>SUM('Ա․Ղազարյան:Ա. Քամալյան'!AA11)</f>
        <v>96</v>
      </c>
      <c r="AB11" s="27">
        <f>SUM('Ա․Ղազարյան:Ա. Քամալյան'!AB11)</f>
        <v>929</v>
      </c>
      <c r="AC11" s="27">
        <f>SUM('Ա․Ղազարյան:Ա. Քամալյան'!AC11)</f>
        <v>116</v>
      </c>
      <c r="AD11" s="27">
        <f>SUM('Ա․Ղազարյան:Ա. Քամալյան'!AD11)</f>
        <v>1045</v>
      </c>
      <c r="AE11" s="27">
        <f>SUM('Ա․Ղազարյան:Ա. Քամալյան'!AE11)</f>
        <v>177</v>
      </c>
      <c r="AF11" s="27">
        <f>SUM('Ա․Ղազարյան:Ա. Քամալյան'!AF11)</f>
        <v>868</v>
      </c>
      <c r="AG11" s="27">
        <f>SUM('Ա․Ղազարյան:Ա. Քամալյան'!AG11)</f>
        <v>0</v>
      </c>
      <c r="AH11" s="27">
        <f>SUM('Ա․Ղազարյան:Ա. Քամալյան'!AH11)</f>
        <v>0</v>
      </c>
      <c r="AI11" s="27">
        <f>SUM('Ա․Ղազարյան:Ա. Քամալյան'!AI11)</f>
        <v>85</v>
      </c>
      <c r="AJ11" s="27">
        <f>SUM('Ա․Ղազարյան:Ա. Քամալյան'!AJ11)</f>
        <v>29</v>
      </c>
      <c r="AK11" s="27">
        <f>SUM('Ա․Ղազարյան:Ա. Քամալյան'!AK11)</f>
        <v>114</v>
      </c>
      <c r="AL11" s="27">
        <f>SUM('Ա․Ղազարյան:Ա. Քամալյան'!AL11)</f>
        <v>93</v>
      </c>
      <c r="AM11" s="27">
        <f>SUM('Ա․Ղազարյան:Ա. Քամալյան'!AM11)</f>
        <v>21</v>
      </c>
    </row>
    <row r="12" spans="1:39" s="5" customFormat="1" ht="69" customHeight="1">
      <c r="A12" s="36">
        <v>2</v>
      </c>
      <c r="B12" s="3" t="s">
        <v>41</v>
      </c>
      <c r="C12" s="27">
        <f>SUM('Ա․Ղազարյան:Ա. Քամալյան'!C12)</f>
        <v>2516</v>
      </c>
      <c r="D12" s="27">
        <f>SUM('Ա․Ղազարյան:Ա. Քամալյան'!D12)</f>
        <v>124</v>
      </c>
      <c r="E12" s="27">
        <f>SUM('Ա․Ղազարյան:Ա. Քամալյան'!E12)</f>
        <v>2353</v>
      </c>
      <c r="F12" s="27">
        <f>SUM('Ա․Ղազարյան:Ա. Քամալյան'!F12)</f>
        <v>21</v>
      </c>
      <c r="G12" s="27">
        <f>SUM('Ա․Ղազարյան:Ա. Քամալյան'!G12)</f>
        <v>18</v>
      </c>
      <c r="H12" s="27">
        <f>SUM('Ա․Ղազարյան:Ա. Քամալյան'!H12)</f>
        <v>3422</v>
      </c>
      <c r="I12" s="27">
        <f>SUM('Ա․Ղազարյան:Ա. Քամալյան'!I12)</f>
        <v>2457</v>
      </c>
      <c r="J12" s="27">
        <f>SUM('Ա․Ղազարյան:Ա. Քամալյան'!J12)</f>
        <v>702</v>
      </c>
      <c r="K12" s="27">
        <f>SUM('Ա․Ղազարյան:Ա. Քամալյան'!K12)</f>
        <v>174</v>
      </c>
      <c r="L12" s="27">
        <f>SUM('Ա․Ղազարյան:Ա. Քամալյան'!L12)</f>
        <v>89</v>
      </c>
      <c r="M12" s="27">
        <f>SUM('Ա․Ղազարյան:Ա. Քամալյան'!M12)</f>
        <v>85</v>
      </c>
      <c r="N12" s="27">
        <f>SUM('Ա․Ղազարյան:Ա. Քամալյան'!N12)</f>
        <v>1586</v>
      </c>
      <c r="O12" s="27">
        <f>SUM('Ա․Ղազարյան:Ա. Քամալյան'!O12)</f>
        <v>739</v>
      </c>
      <c r="P12" s="27">
        <f>SUM('Ա․Ղազարյան:Ա. Քամալյան'!P12)</f>
        <v>97</v>
      </c>
      <c r="Q12" s="27">
        <f>SUM('Ա․Ղազարյան:Ա. Քամալյան'!Q12)</f>
        <v>749</v>
      </c>
      <c r="R12" s="27">
        <f>SUM('Ա․Ղազարյան:Ա. Քամալյան'!R12)</f>
        <v>1</v>
      </c>
      <c r="S12" s="27">
        <f>SUM('Ա․Ղազարյան:Ա. Քամալյան'!S12)</f>
        <v>230</v>
      </c>
      <c r="T12" s="27">
        <f>SUM('Ա․Ղազարյան:Ա. Քամալյան'!T12)</f>
        <v>3</v>
      </c>
      <c r="U12" s="27">
        <f>SUM('Ա․Ղազարյան:Ա. Քամալյան'!U12)</f>
        <v>109</v>
      </c>
      <c r="V12" s="27">
        <f>SUM('Ա․Ղազարյան:Ա. Քամալյան'!V12)</f>
        <v>118</v>
      </c>
      <c r="W12" s="27">
        <f>SUM('Ա․Ղազարյան:Ա. Քամալյան'!W12)</f>
        <v>1816</v>
      </c>
      <c r="X12" s="27">
        <f>SUM('Ա․Ղազարյան:Ա. Քամալյան'!X12)</f>
        <v>98</v>
      </c>
      <c r="Y12" s="27">
        <f>SUM('Ա․Ղազարյան:Ա. Քամալյան'!Y12)</f>
        <v>62</v>
      </c>
      <c r="Z12" s="27">
        <f>SUM('Ա․Ղազարյան:Ա. Քամալյան'!Z12)</f>
        <v>2934</v>
      </c>
      <c r="AA12" s="27">
        <f>SUM('Ա․Ղազարյան:Ա. Քամալյան'!AA12)</f>
        <v>150</v>
      </c>
      <c r="AB12" s="27">
        <f>SUM('Ա․Ղազարյան:Ա. Քամալյան'!AB12)</f>
        <v>1103</v>
      </c>
      <c r="AC12" s="27">
        <f>SUM('Ա․Ղազարյան:Ա. Քամալյան'!AC12)</f>
        <v>199</v>
      </c>
      <c r="AD12" s="27">
        <f>SUM('Ա․Ղազարյան:Ա. Քամալյան'!AD12)</f>
        <v>1302</v>
      </c>
      <c r="AE12" s="27">
        <f>SUM('Ա․Ղազարյան:Ա. Քամալյան'!AE12)</f>
        <v>173</v>
      </c>
      <c r="AF12" s="27">
        <f>SUM('Ա․Ղազարյան:Ա. Քամալյան'!AF12)</f>
        <v>1129</v>
      </c>
      <c r="AG12" s="27">
        <f>SUM('Ա․Ղազարյան:Ա. Քամալյան'!AG12)</f>
        <v>0</v>
      </c>
      <c r="AH12" s="27">
        <f>SUM('Ա․Ղազարյան:Ա. Քամալյան'!AH12)</f>
        <v>0</v>
      </c>
      <c r="AI12" s="27">
        <f>SUM('Ա․Ղազարյան:Ա. Քամալյան'!AI12)</f>
        <v>148</v>
      </c>
      <c r="AJ12" s="27">
        <f>SUM('Ա․Ղազարյան:Ա. Քամալյան'!AJ12)</f>
        <v>62</v>
      </c>
      <c r="AK12" s="27">
        <f>SUM('Ա․Ղազարյան:Ա. Քամալյան'!AK12)</f>
        <v>210</v>
      </c>
      <c r="AL12" s="27">
        <f>SUM('Ա․Ղազարյան:Ա. Քամալյան'!AL12)</f>
        <v>162</v>
      </c>
      <c r="AM12" s="27">
        <f>SUM('Ա․Ղազարյան:Ա. Քամալյան'!AM12)</f>
        <v>48</v>
      </c>
    </row>
    <row r="13" spans="1:39" ht="69" customHeight="1">
      <c r="A13" s="31" t="s">
        <v>42</v>
      </c>
      <c r="B13" s="33" t="s">
        <v>43</v>
      </c>
      <c r="C13" s="27">
        <f>SUM('Ա․Ղազարյան:Ա. Քամալյան'!C13)</f>
        <v>1509</v>
      </c>
      <c r="D13" s="27">
        <f>SUM('Ա․Ղազարյան:Ա. Քամալյան'!D13)</f>
        <v>77</v>
      </c>
      <c r="E13" s="27">
        <f>SUM('Ա․Ղազարյան:Ա. Քամալյան'!E13)</f>
        <v>1404</v>
      </c>
      <c r="F13" s="27">
        <f>SUM('Ա․Ղազարյան:Ա. Քամալյան'!F13)</f>
        <v>14</v>
      </c>
      <c r="G13" s="27">
        <f>SUM('Ա․Ղազարյան:Ա. Քամալյան'!G13)</f>
        <v>14</v>
      </c>
      <c r="H13" s="27">
        <f>SUM('Ա․Ղազարյան:Ա. Քամալյան'!H13)</f>
        <v>2279</v>
      </c>
      <c r="I13" s="27">
        <f>SUM('Ա․Ղազարյան:Ա. Քամալյան'!I13)</f>
        <v>1654</v>
      </c>
      <c r="J13" s="27">
        <f>SUM('Ա․Ղազարյան:Ա. Քամալյան'!J13)</f>
        <v>443</v>
      </c>
      <c r="K13" s="27">
        <f>SUM('Ա․Ղազարյան:Ա. Քամալյան'!K13)</f>
        <v>118</v>
      </c>
      <c r="L13" s="27">
        <f>SUM('Ա․Ղազարյան:Ա. Քամալյան'!L13)</f>
        <v>64</v>
      </c>
      <c r="M13" s="27">
        <f>SUM('Ա․Ղազարյան:Ա. Քամալյան'!M13)</f>
        <v>66</v>
      </c>
      <c r="N13" s="27">
        <f>SUM('Ա․Ղազարյան:Ա. Քամալյան'!N13)</f>
        <v>1040</v>
      </c>
      <c r="O13" s="27">
        <f>SUM('Ա․Ղազարյան:Ա. Քամալյան'!O13)</f>
        <v>468</v>
      </c>
      <c r="P13" s="27">
        <f>SUM('Ա․Ղազարյան:Ա. Քամալյան'!P13)</f>
        <v>72</v>
      </c>
      <c r="Q13" s="27">
        <f>SUM('Ա․Ղազարյան:Ա. Քամալյան'!Q13)</f>
        <v>499</v>
      </c>
      <c r="R13" s="27">
        <f>SUM('Ա․Ղազարյան:Ա. Քամալյան'!R13)</f>
        <v>1</v>
      </c>
      <c r="S13" s="27">
        <f>SUM('Ա․Ղազարյան:Ա. Քամալյան'!S13)</f>
        <v>144</v>
      </c>
      <c r="T13" s="27">
        <f>SUM('Ա․Ղազարյան:Ա. Քամալյան'!T13)</f>
        <v>3</v>
      </c>
      <c r="U13" s="27">
        <f>SUM('Ա․Ղազարյան:Ա. Քամալյան'!U13)</f>
        <v>69</v>
      </c>
      <c r="V13" s="27">
        <f>SUM('Ա․Ղազարյան:Ա. Քամալյան'!V13)</f>
        <v>72</v>
      </c>
      <c r="W13" s="27">
        <f>SUM('Ա․Ղազարյան:Ա. Քամալյան'!W13)</f>
        <v>1184</v>
      </c>
      <c r="X13" s="27">
        <f>SUM('Ա․Ղազարյան:Ա. Քամալյան'!X13)</f>
        <v>79</v>
      </c>
      <c r="Y13" s="27">
        <f>SUM('Ա․Ղազարյան:Ա. Քամալյան'!Y13)</f>
        <v>37</v>
      </c>
      <c r="Z13" s="27">
        <f>SUM('Ա․Ղազարյան:Ա. Քամալյան'!Z13)</f>
        <v>1805</v>
      </c>
      <c r="AA13" s="27">
        <f>SUM('Ա․Ղազարյան:Ա. Քամալյան'!AA13)</f>
        <v>97</v>
      </c>
      <c r="AB13" s="27">
        <f>SUM('Ա․Ղազարյան:Ա. Քամալյան'!AB13)</f>
        <v>686</v>
      </c>
      <c r="AC13" s="27">
        <f>SUM('Ա․Ղազարյան:Ա. Քամալյան'!AC13)</f>
        <v>140</v>
      </c>
      <c r="AD13" s="27">
        <f>SUM('Ա․Ղազարյան:Ա. Քամալյան'!AD13)</f>
        <v>826</v>
      </c>
      <c r="AE13" s="27">
        <f>SUM('Ա․Ղազարյան:Ա. Քամալյան'!AE13)</f>
        <v>106</v>
      </c>
      <c r="AF13" s="27">
        <f>SUM('Ա․Ղազարյան:Ա. Քամալյան'!AF13)</f>
        <v>720</v>
      </c>
      <c r="AG13" s="27">
        <f>SUM('Ա․Ղազարյան:Ա. Քամալյան'!AG13)</f>
        <v>0</v>
      </c>
      <c r="AH13" s="27">
        <f>SUM('Ա․Ղազարյան:Ա. Քամալյան'!AH13)</f>
        <v>0</v>
      </c>
      <c r="AI13" s="27">
        <f>SUM('Ա․Ղազարյան:Ա. Քամալյան'!AI13)</f>
        <v>82</v>
      </c>
      <c r="AJ13" s="27">
        <f>SUM('Ա․Ղազարյան:Ա. Քամալյան'!AJ13)</f>
        <v>45</v>
      </c>
      <c r="AK13" s="27">
        <f>SUM('Ա․Ղազարյան:Ա. Քամալյան'!AK13)</f>
        <v>127</v>
      </c>
      <c r="AL13" s="27">
        <f>SUM('Ա․Ղազարյան:Ա. Քամալյան'!AL13)</f>
        <v>93</v>
      </c>
      <c r="AM13" s="27">
        <f>SUM('Ա․Ղազարյան:Ա. Քամալյան'!AM13)</f>
        <v>34</v>
      </c>
    </row>
    <row r="14" spans="1:39" ht="69" customHeight="1">
      <c r="A14" s="31" t="s">
        <v>44</v>
      </c>
      <c r="B14" s="33" t="s">
        <v>45</v>
      </c>
      <c r="C14" s="27">
        <f>SUM('Ա․Ղազարյան:Ա. Քամալյան'!C14)</f>
        <v>1007</v>
      </c>
      <c r="D14" s="27">
        <f>SUM('Ա․Ղազարյան:Ա. Քամալյան'!D14)</f>
        <v>47</v>
      </c>
      <c r="E14" s="27">
        <f>SUM('Ա․Ղազարյան:Ա. Քամալյան'!E14)</f>
        <v>949</v>
      </c>
      <c r="F14" s="27">
        <f>SUM('Ա․Ղազարյան:Ա. Քամալյան'!F14)</f>
        <v>7</v>
      </c>
      <c r="G14" s="27">
        <f>SUM('Ա․Ղազարյան:Ա. Քամալյան'!G14)</f>
        <v>4</v>
      </c>
      <c r="H14" s="27">
        <f>SUM('Ա․Ղազարյան:Ա. Քամալյան'!H14)</f>
        <v>1143</v>
      </c>
      <c r="I14" s="27">
        <f>SUM('Ա․Ղազարյան:Ա. Քամալյան'!I14)</f>
        <v>803</v>
      </c>
      <c r="J14" s="27">
        <f>SUM('Ա․Ղազարյան:Ա. Քամալյան'!J14)</f>
        <v>259</v>
      </c>
      <c r="K14" s="27">
        <f>SUM('Ա․Ղազարյան:Ա. Քամալյան'!K14)</f>
        <v>56</v>
      </c>
      <c r="L14" s="27">
        <f>SUM('Ա․Ղազարյան:Ա. Քամալյան'!L14)</f>
        <v>25</v>
      </c>
      <c r="M14" s="27">
        <f>SUM('Ա․Ղազարյան:Ա. Քամալյան'!M14)</f>
        <v>19</v>
      </c>
      <c r="N14" s="27">
        <f>SUM('Ա․Ղազարյան:Ա. Քամալյան'!N14)</f>
        <v>546</v>
      </c>
      <c r="O14" s="27">
        <f>SUM('Ա․Ղազարյան:Ա. Քամալյան'!O14)</f>
        <v>271</v>
      </c>
      <c r="P14" s="27">
        <f>SUM('Ա․Ղազարյան:Ա. Քամալյան'!P14)</f>
        <v>25</v>
      </c>
      <c r="Q14" s="27">
        <f>SUM('Ա․Ղազարյան:Ա. Քամալյան'!Q14)</f>
        <v>250</v>
      </c>
      <c r="R14" s="27">
        <f>SUM('Ա․Ղազարյան:Ա. Քամալյան'!R14)</f>
        <v>0</v>
      </c>
      <c r="S14" s="27">
        <f>SUM('Ա․Ղազարյան:Ա. Քամալյան'!S14)</f>
        <v>86</v>
      </c>
      <c r="T14" s="27">
        <f>SUM('Ա․Ղազարյան:Ա. Քամալյան'!T14)</f>
        <v>0</v>
      </c>
      <c r="U14" s="27">
        <f>SUM('Ա․Ղազարյան:Ա. Քամալյան'!U14)</f>
        <v>40</v>
      </c>
      <c r="V14" s="27">
        <f>SUM('Ա․Ղազարյան:Ա. Քամալյան'!V14)</f>
        <v>46</v>
      </c>
      <c r="W14" s="27">
        <f>SUM('Ա․Ղազարյան:Ա. Քամալյան'!W14)</f>
        <v>632</v>
      </c>
      <c r="X14" s="27">
        <f>SUM('Ա․Ղազարյան:Ա. Քամալյան'!X14)</f>
        <v>19</v>
      </c>
      <c r="Y14" s="27">
        <f>SUM('Ա․Ղազարյան:Ա. Քամալյան'!Y14)</f>
        <v>25</v>
      </c>
      <c r="Z14" s="27">
        <f>SUM('Ա․Ղազարյան:Ա. Քամալյան'!Z14)</f>
        <v>1129</v>
      </c>
      <c r="AA14" s="27">
        <f>SUM('Ա․Ղազարյան:Ա. Քամալյան'!AA14)</f>
        <v>53</v>
      </c>
      <c r="AB14" s="27">
        <f>SUM('Ա․Ղազարյան:Ա. Քամալյան'!AB14)</f>
        <v>417</v>
      </c>
      <c r="AC14" s="27">
        <f>SUM('Ա․Ղազարյան:Ա. Քամալյան'!AC14)</f>
        <v>59</v>
      </c>
      <c r="AD14" s="27">
        <f>SUM('Ա․Ղազարյան:Ա. Քամալյան'!AD14)</f>
        <v>476</v>
      </c>
      <c r="AE14" s="27">
        <f>SUM('Ա․Ղազարյան:Ա. Քամալյան'!AE14)</f>
        <v>67</v>
      </c>
      <c r="AF14" s="27">
        <f>SUM('Ա․Ղազարյան:Ա. Քամալյան'!AF14)</f>
        <v>409</v>
      </c>
      <c r="AG14" s="27">
        <f>SUM('Ա․Ղազարյան:Ա. Քամալյան'!AG14)</f>
        <v>0</v>
      </c>
      <c r="AH14" s="27">
        <f>SUM('Ա․Ղազարյան:Ա. Քամալյան'!AH14)</f>
        <v>0</v>
      </c>
      <c r="AI14" s="27">
        <f>SUM('Ա․Ղազարյան:Ա. Քամալյան'!AI14)</f>
        <v>66</v>
      </c>
      <c r="AJ14" s="27">
        <f>SUM('Ա․Ղազարյան:Ա. Քամալյան'!AJ14)</f>
        <v>17</v>
      </c>
      <c r="AK14" s="27">
        <f>SUM('Ա․Ղազարյան:Ա. Քամալյան'!AK14)</f>
        <v>83</v>
      </c>
      <c r="AL14" s="27">
        <f>SUM('Ա․Ղազարյան:Ա. Քամալյան'!AL14)</f>
        <v>69</v>
      </c>
      <c r="AM14" s="27">
        <f>SUM('Ա․Ղազարյան:Ա. Քամալյան'!AM14)</f>
        <v>14</v>
      </c>
    </row>
    <row r="15" spans="1:39" s="5" customFormat="1" ht="69" customHeight="1">
      <c r="A15" s="31">
        <v>5</v>
      </c>
      <c r="B15" s="3" t="s">
        <v>46</v>
      </c>
      <c r="C15" s="27">
        <f>SUM('Ա․Ղազարյան:Ա. Քամալյան'!C15)</f>
        <v>91</v>
      </c>
      <c r="D15" s="27">
        <f>SUM('Ա․Ղազարյան:Ա. Քամալյան'!D15)</f>
        <v>7</v>
      </c>
      <c r="E15" s="27">
        <f>SUM('Ա․Ղազարյան:Ա. Քամալյան'!E15)</f>
        <v>83</v>
      </c>
      <c r="F15" s="27">
        <f>SUM('Ա․Ղազարյան:Ա. Քամալյան'!F15)</f>
        <v>0</v>
      </c>
      <c r="G15" s="27">
        <f>SUM('Ա․Ղազարյան:Ա. Քամալյան'!G15)</f>
        <v>1</v>
      </c>
      <c r="H15" s="27">
        <f>SUM('Ա․Ղազարյան:Ա. Քամալյան'!H15)</f>
        <v>23</v>
      </c>
      <c r="I15" s="27">
        <f>SUM('Ա․Ղազարյան:Ա. Քամալյան'!I15)</f>
        <v>22</v>
      </c>
      <c r="J15" s="27">
        <f>SUM('Ա․Ղազարյան:Ա. Քամալյան'!J15)</f>
        <v>1</v>
      </c>
      <c r="K15" s="27">
        <f>SUM('Ա․Ղազարյան:Ա. Քամալյան'!K15)</f>
        <v>0</v>
      </c>
      <c r="L15" s="27">
        <f>SUM('Ա․Ղազարյան:Ա. Քամալյան'!L15)</f>
        <v>0</v>
      </c>
      <c r="M15" s="27">
        <f>SUM('Ա․Ղազարյան:Ա. Քամալյան'!M15)</f>
        <v>4</v>
      </c>
      <c r="N15" s="27">
        <f>SUM('Ա․Ղազարյան:Ա. Քամալյան'!N15)</f>
        <v>25</v>
      </c>
      <c r="O15" s="27">
        <f>SUM('Ա․Ղազարյան:Ա. Քամալյան'!O15)</f>
        <v>8</v>
      </c>
      <c r="P15" s="27">
        <f>SUM('Ա․Ղազարյան:Ա. Քամալյան'!P15)</f>
        <v>3</v>
      </c>
      <c r="Q15" s="27">
        <f>SUM('Ա․Ղազարյան:Ա. Քամալյան'!Q15)</f>
        <v>14</v>
      </c>
      <c r="R15" s="27">
        <f>SUM('Ա․Ղազարյան:Ա. Քամալյան'!R15)</f>
        <v>0</v>
      </c>
      <c r="S15" s="27">
        <f>SUM('Ա․Ղազարյան:Ա. Քամալյան'!S15)</f>
        <v>12</v>
      </c>
      <c r="T15" s="27">
        <f>SUM('Ա․Ղազարյան:Ա. Քամալյան'!T15)</f>
        <v>0</v>
      </c>
      <c r="U15" s="27">
        <f>SUM('Ա․Ղազարյան:Ա. Քամալյան'!U15)</f>
        <v>6</v>
      </c>
      <c r="V15" s="27">
        <f>SUM('Ա․Ղազարյան:Ա. Քամալյան'!V15)</f>
        <v>6</v>
      </c>
      <c r="W15" s="27">
        <f>SUM('Ա․Ղազարյան:Ա. Քամալյան'!W15)</f>
        <v>37</v>
      </c>
      <c r="X15" s="27">
        <f>SUM('Ա․Ղազարյան:Ա. Քամալյան'!X15)</f>
        <v>20</v>
      </c>
      <c r="Y15" s="27">
        <f>SUM('Ա․Ղազարյան:Ա. Քամալյան'!Y15)</f>
        <v>10</v>
      </c>
      <c r="Z15" s="27">
        <f>SUM('Ա․Ղազարյան:Ա. Քամալյան'!Z15)</f>
        <v>51</v>
      </c>
      <c r="AA15" s="27">
        <f>SUM('Ա․Ղազարյան:Ա. Քամալյան'!AA15)</f>
        <v>16</v>
      </c>
      <c r="AB15" s="27">
        <f>SUM('Ա․Ղազարյան:Ա. Քամալյան'!AB15)</f>
        <v>16</v>
      </c>
      <c r="AC15" s="27">
        <f>SUM('Ա․Ղազարյան:Ա. Քամալյան'!AC15)</f>
        <v>1</v>
      </c>
      <c r="AD15" s="27">
        <f>SUM('Ա․Ղազարյան:Ա. Քամալյան'!AD15)</f>
        <v>17</v>
      </c>
      <c r="AE15" s="27">
        <f>SUM('Ա․Ղազարյան:Ա. Քամալյան'!AE15)</f>
        <v>6</v>
      </c>
      <c r="AF15" s="27">
        <f>SUM('Ա․Ղազարյան:Ա. Քամալյան'!AF15)</f>
        <v>11</v>
      </c>
      <c r="AG15" s="27">
        <f>SUM('Ա․Ղազարյան:Ա. Քամալյան'!AG15)</f>
        <v>0</v>
      </c>
      <c r="AH15" s="27">
        <f>SUM('Ա․Ղազարյան:Ա. Քամալյան'!AH15)</f>
        <v>0</v>
      </c>
      <c r="AI15" s="27">
        <f>SUM('Ա․Ղազարյան:Ա. Քամալյան'!AI15)</f>
        <v>1</v>
      </c>
      <c r="AJ15" s="27">
        <f>SUM('Ա․Ղազարյան:Ա. Քամալյան'!AJ15)</f>
        <v>0</v>
      </c>
      <c r="AK15" s="27">
        <f>SUM('Ա․Ղազարյան:Ա. Քամալյան'!AK15)</f>
        <v>1</v>
      </c>
      <c r="AL15" s="27">
        <f>SUM('Ա․Ղազարյան:Ա. Քամալյան'!AL15)</f>
        <v>1</v>
      </c>
      <c r="AM15" s="27">
        <f>SUM('Ա․Ղազարյան:Ա. Քամալյան'!AM15)</f>
        <v>0</v>
      </c>
    </row>
    <row r="16" spans="1:39" s="5" customFormat="1" ht="69" customHeight="1">
      <c r="A16" s="31">
        <v>6</v>
      </c>
      <c r="B16" s="3" t="s">
        <v>47</v>
      </c>
      <c r="C16" s="27">
        <f>SUM('Ա․Ղազարյան:Ա. Քամալյան'!C16)</f>
        <v>58</v>
      </c>
      <c r="D16" s="27">
        <f>SUM('Ա․Ղազարյան:Ա. Քամալյան'!D16)</f>
        <v>1</v>
      </c>
      <c r="E16" s="27">
        <f>SUM('Ա․Ղազարյան:Ա. Քամալյան'!E16)</f>
        <v>57</v>
      </c>
      <c r="F16" s="27">
        <f>SUM('Ա․Ղազարյան:Ա. Քամալյան'!F16)</f>
        <v>0</v>
      </c>
      <c r="G16" s="27">
        <f>SUM('Ա․Ղազարյան:Ա. Քամալյան'!G16)</f>
        <v>0</v>
      </c>
      <c r="H16" s="27">
        <f>SUM('Ա․Ղազարյան:Ա. Քամալյան'!H16)</f>
        <v>66</v>
      </c>
      <c r="I16" s="27">
        <f>SUM('Ա․Ղազարյան:Ա. Քամալյան'!I16)</f>
        <v>36</v>
      </c>
      <c r="J16" s="27">
        <f>SUM('Ա․Ղազարյան:Ա. Քամալյան'!J16)</f>
        <v>17</v>
      </c>
      <c r="K16" s="27">
        <f>SUM('Ա․Ղազարյան:Ա. Քամալյան'!K16)</f>
        <v>12</v>
      </c>
      <c r="L16" s="27">
        <f>SUM('Ա․Ղազարյան:Ա. Քամալյան'!L16)</f>
        <v>1</v>
      </c>
      <c r="M16" s="27">
        <f>SUM('Ա․Ղազարյան:Ա. Քամալյան'!M16)</f>
        <v>11</v>
      </c>
      <c r="N16" s="27">
        <f>SUM('Ա․Ղազարյան:Ա. Քամալյան'!N16)</f>
        <v>10</v>
      </c>
      <c r="O16" s="27">
        <f>SUM('Ա․Ղազարյան:Ա. Քամալյան'!O16)</f>
        <v>0</v>
      </c>
      <c r="P16" s="27">
        <f>SUM('Ա․Ղազարյան:Ա. Քամալյան'!P16)</f>
        <v>1</v>
      </c>
      <c r="Q16" s="27">
        <f>SUM('Ա․Ղազարյան:Ա. Քամալյան'!Q16)</f>
        <v>8</v>
      </c>
      <c r="R16" s="27">
        <f>SUM('Ա․Ղազարյան:Ա. Քամալյան'!R16)</f>
        <v>1</v>
      </c>
      <c r="S16" s="27">
        <f>SUM('Ա․Ղազարյան:Ա. Քամալյան'!S16)</f>
        <v>4</v>
      </c>
      <c r="T16" s="27">
        <f>SUM('Ա․Ղազարյան:Ա. Քամալյան'!T16)</f>
        <v>0</v>
      </c>
      <c r="U16" s="27">
        <f>SUM('Ա․Ղազարյան:Ա. Քամալյան'!U16)</f>
        <v>3</v>
      </c>
      <c r="V16" s="27">
        <f>SUM('Ա․Ղազարյան:Ա. Քամալյան'!V16)</f>
        <v>1</v>
      </c>
      <c r="W16" s="27">
        <f>SUM('Ա․Ղազարյան:Ա. Քամալյան'!W16)</f>
        <v>14</v>
      </c>
      <c r="X16" s="27">
        <f>SUM('Ա․Ղազարյան:Ա. Քամալյան'!X16)</f>
        <v>0</v>
      </c>
      <c r="Y16" s="27">
        <f>SUM('Ա․Ղազարյան:Ա. Քամալյան'!Y16)</f>
        <v>0</v>
      </c>
      <c r="Z16" s="27">
        <f>SUM('Ա․Ղազարյան:Ա. Քամալյան'!Z16)</f>
        <v>69</v>
      </c>
      <c r="AA16" s="27">
        <f>SUM('Ա․Ղազարյան:Ա. Քամալյան'!AA16)</f>
        <v>1</v>
      </c>
      <c r="AB16" s="27">
        <f>SUM('Ա․Ղազարյան:Ա. Քամալյան'!AB16)</f>
        <v>5</v>
      </c>
      <c r="AC16" s="27">
        <f>SUM('Ա․Ղազարյան:Ա. Քամալյան'!AC16)</f>
        <v>11</v>
      </c>
      <c r="AD16" s="27">
        <f>SUM('Ա․Ղազարյան:Ա. Քամալյան'!AD16)</f>
        <v>16</v>
      </c>
      <c r="AE16" s="27">
        <f>SUM('Ա․Ղազարյան:Ա. Քամալյան'!AE16)</f>
        <v>3</v>
      </c>
      <c r="AF16" s="27">
        <f>SUM('Ա․Ղազարյան:Ա. Քամալյան'!AF16)</f>
        <v>13</v>
      </c>
      <c r="AG16" s="27">
        <f>SUM('Ա․Ղազարյան:Ա. Քամալյան'!AG16)</f>
        <v>0</v>
      </c>
      <c r="AH16" s="27">
        <f>SUM('Ա․Ղազարյան:Ա. Քամալյան'!AH16)</f>
        <v>0</v>
      </c>
      <c r="AI16" s="27">
        <f>SUM('Ա․Ղազարյան:Ա. Քամալյան'!AI16)</f>
        <v>2</v>
      </c>
      <c r="AJ16" s="27">
        <f>SUM('Ա․Ղազարյան:Ա. Քամալյան'!AJ16)</f>
        <v>1</v>
      </c>
      <c r="AK16" s="27">
        <f>SUM('Ա․Ղազարյան:Ա. Քամալյան'!AK16)</f>
        <v>3</v>
      </c>
      <c r="AL16" s="27">
        <f>SUM('Ա․Ղազարյան:Ա. Քամալյան'!AL16)</f>
        <v>1</v>
      </c>
      <c r="AM16" s="27">
        <f>SUM('Ա․Ղազարյան:Ա. Քամալյան'!AM16)</f>
        <v>2</v>
      </c>
    </row>
    <row r="17" spans="1:39" ht="69" customHeight="1">
      <c r="A17" s="31" t="s">
        <v>48</v>
      </c>
      <c r="B17" s="33" t="s">
        <v>49</v>
      </c>
      <c r="C17" s="27">
        <f>SUM('Ա․Ղազարյան:Ա. Քամալյան'!C17)</f>
        <v>0</v>
      </c>
      <c r="D17" s="27">
        <f>SUM('Ա․Ղազարյան:Ա. Քամալյան'!D17)</f>
        <v>0</v>
      </c>
      <c r="E17" s="27">
        <f>SUM('Ա․Ղազարյան:Ա. Քամալյան'!E17)</f>
        <v>0</v>
      </c>
      <c r="F17" s="27">
        <f>SUM('Ա․Ղազարյան:Ա. Քամալյան'!F17)</f>
        <v>0</v>
      </c>
      <c r="G17" s="27">
        <f>SUM('Ա․Ղազարյան:Ա. Քամալյան'!G17)</f>
        <v>0</v>
      </c>
      <c r="H17" s="27">
        <f>SUM('Ա․Ղազարյան:Ա. Քամալյան'!H17)</f>
        <v>0</v>
      </c>
      <c r="I17" s="27">
        <f>SUM('Ա․Ղազարյան:Ա. Քամալյան'!I17)</f>
        <v>0</v>
      </c>
      <c r="J17" s="27">
        <f>SUM('Ա․Ղազարյան:Ա. Քամալյան'!J17)</f>
        <v>0</v>
      </c>
      <c r="K17" s="27">
        <f>SUM('Ա․Ղազարյան:Ա. Քամալյան'!K17)</f>
        <v>0</v>
      </c>
      <c r="L17" s="27">
        <f>SUM('Ա․Ղազարյան:Ա. Քամալյան'!L17)</f>
        <v>0</v>
      </c>
      <c r="M17" s="27">
        <f>SUM('Ա․Ղազարյան:Ա. Քամալյան'!M17)</f>
        <v>0</v>
      </c>
      <c r="N17" s="27">
        <f>SUM('Ա․Ղազարյան:Ա. Քամալյան'!N17)</f>
        <v>0</v>
      </c>
      <c r="O17" s="27">
        <f>SUM('Ա․Ղազարյան:Ա. Քամալյան'!O17)</f>
        <v>0</v>
      </c>
      <c r="P17" s="27">
        <f>SUM('Ա․Ղազարյան:Ա. Քամալյան'!P17)</f>
        <v>0</v>
      </c>
      <c r="Q17" s="27">
        <f>SUM('Ա․Ղազարյան:Ա. Քամալյան'!Q17)</f>
        <v>0</v>
      </c>
      <c r="R17" s="27">
        <f>SUM('Ա․Ղազարյան:Ա. Քամալյան'!R17)</f>
        <v>0</v>
      </c>
      <c r="S17" s="27">
        <f>SUM('Ա․Ղազարյան:Ա. Քամալյան'!S17)</f>
        <v>0</v>
      </c>
      <c r="T17" s="27">
        <f>SUM('Ա․Ղազարյան:Ա. Քամալյան'!T17)</f>
        <v>0</v>
      </c>
      <c r="U17" s="27">
        <f>SUM('Ա․Ղազարյան:Ա. Քամալյան'!U17)</f>
        <v>0</v>
      </c>
      <c r="V17" s="27">
        <f>SUM('Ա․Ղազարյան:Ա. Քամալյան'!V17)</f>
        <v>0</v>
      </c>
      <c r="W17" s="27">
        <f>SUM('Ա․Ղազարյան:Ա. Քամալյան'!W17)</f>
        <v>0</v>
      </c>
      <c r="X17" s="27">
        <f>SUM('Ա․Ղազարյան:Ա. Քամալյան'!X17)</f>
        <v>0</v>
      </c>
      <c r="Y17" s="27">
        <f>SUM('Ա․Ղազարյան:Ա. Քամալյան'!Y17)</f>
        <v>0</v>
      </c>
      <c r="Z17" s="27">
        <f>SUM('Ա․Ղազարյան:Ա. Քամալյան'!Z17)</f>
        <v>0</v>
      </c>
      <c r="AA17" s="27">
        <f>SUM('Ա․Ղազարյան:Ա. Քամալյան'!AA17)</f>
        <v>0</v>
      </c>
      <c r="AB17" s="27">
        <f>SUM('Ա․Ղազարյան:Ա. Քամալյան'!AB17)</f>
        <v>0</v>
      </c>
      <c r="AC17" s="27">
        <f>SUM('Ա․Ղազարյան:Ա. Քամալյան'!AC17)</f>
        <v>0</v>
      </c>
      <c r="AD17" s="27">
        <f>SUM('Ա․Ղազարյան:Ա. Քամալյան'!AD17)</f>
        <v>0</v>
      </c>
      <c r="AE17" s="27">
        <f>SUM('Ա․Ղազարյան:Ա. Քամալյան'!AE17)</f>
        <v>0</v>
      </c>
      <c r="AF17" s="27">
        <f>SUM('Ա․Ղազարյան:Ա. Քամալյան'!AF17)</f>
        <v>0</v>
      </c>
      <c r="AG17" s="27">
        <f>SUM('Ա․Ղազարյան:Ա. Քամալյան'!AG17)</f>
        <v>0</v>
      </c>
      <c r="AH17" s="27">
        <f>SUM('Ա․Ղազարյան:Ա. Քամալյան'!AH17)</f>
        <v>0</v>
      </c>
      <c r="AI17" s="27">
        <f>SUM('Ա․Ղազարյան:Ա. Քամալյան'!AI17)</f>
        <v>0</v>
      </c>
      <c r="AJ17" s="27">
        <f>SUM('Ա․Ղազարյան:Ա. Քամալյան'!AJ17)</f>
        <v>0</v>
      </c>
      <c r="AK17" s="27">
        <f>SUM('Ա․Ղազարյան:Ա. Քամալյան'!AK17)</f>
        <v>0</v>
      </c>
      <c r="AL17" s="27">
        <f>SUM('Ա․Ղազարյան:Ա. Քամալյան'!AL17)</f>
        <v>0</v>
      </c>
      <c r="AM17" s="27">
        <f>SUM('Ա․Ղազարյան:Ա. Քամալյան'!AM17)</f>
        <v>0</v>
      </c>
    </row>
    <row r="18" spans="1:39" ht="69" customHeight="1">
      <c r="A18" s="31" t="s">
        <v>50</v>
      </c>
      <c r="B18" s="33" t="s">
        <v>51</v>
      </c>
      <c r="C18" s="27">
        <f>SUM('Ա․Ղազարյան:Ա. Քամալյան'!C18)</f>
        <v>0</v>
      </c>
      <c r="D18" s="27">
        <f>SUM('Ա․Ղազարյան:Ա. Քամալյան'!D18)</f>
        <v>0</v>
      </c>
      <c r="E18" s="27">
        <f>SUM('Ա․Ղազարյան:Ա. Քամալյան'!E18)</f>
        <v>0</v>
      </c>
      <c r="F18" s="27">
        <f>SUM('Ա․Ղազարյան:Ա. Քամալյան'!F18)</f>
        <v>0</v>
      </c>
      <c r="G18" s="27">
        <f>SUM('Ա․Ղազարյան:Ա. Քամալյան'!G18)</f>
        <v>0</v>
      </c>
      <c r="H18" s="27">
        <f>SUM('Ա․Ղազարյան:Ա. Քամալյան'!H18)</f>
        <v>0</v>
      </c>
      <c r="I18" s="27">
        <f>SUM('Ա․Ղազարյան:Ա. Քամալյան'!I18)</f>
        <v>0</v>
      </c>
      <c r="J18" s="27">
        <f>SUM('Ա․Ղազարյան:Ա. Քամալյան'!J18)</f>
        <v>0</v>
      </c>
      <c r="K18" s="27">
        <f>SUM('Ա․Ղազարյան:Ա. Քամալյան'!K18)</f>
        <v>0</v>
      </c>
      <c r="L18" s="27">
        <f>SUM('Ա․Ղազարյան:Ա. Քամալյան'!L18)</f>
        <v>0</v>
      </c>
      <c r="M18" s="27">
        <f>SUM('Ա․Ղազարյան:Ա. Քամալյան'!M18)</f>
        <v>0</v>
      </c>
      <c r="N18" s="27">
        <f>SUM('Ա․Ղազարյան:Ա. Քամալյան'!N18)</f>
        <v>0</v>
      </c>
      <c r="O18" s="27">
        <f>SUM('Ա․Ղազարյան:Ա. Քամալյան'!O18)</f>
        <v>0</v>
      </c>
      <c r="P18" s="27">
        <f>SUM('Ա․Ղազարյան:Ա. Քամալյան'!P18)</f>
        <v>0</v>
      </c>
      <c r="Q18" s="27">
        <f>SUM('Ա․Ղազարյան:Ա. Քամալյան'!Q18)</f>
        <v>0</v>
      </c>
      <c r="R18" s="27">
        <f>SUM('Ա․Ղազարյան:Ա. Քամալյան'!R18)</f>
        <v>0</v>
      </c>
      <c r="S18" s="27">
        <f>SUM('Ա․Ղազարյան:Ա. Քամալյան'!S18)</f>
        <v>0</v>
      </c>
      <c r="T18" s="27">
        <f>SUM('Ա․Ղազարյան:Ա. Քամալյան'!T18)</f>
        <v>0</v>
      </c>
      <c r="U18" s="27">
        <f>SUM('Ա․Ղազարյան:Ա. Քամալյան'!U18)</f>
        <v>0</v>
      </c>
      <c r="V18" s="27">
        <f>SUM('Ա․Ղազարյան:Ա. Քամալյան'!V18)</f>
        <v>0</v>
      </c>
      <c r="W18" s="27">
        <f>SUM('Ա․Ղազարյան:Ա. Քամալյան'!W18)</f>
        <v>0</v>
      </c>
      <c r="X18" s="27">
        <f>SUM('Ա․Ղազարյան:Ա. Քամալյան'!X18)</f>
        <v>0</v>
      </c>
      <c r="Y18" s="27">
        <f>SUM('Ա․Ղազարյան:Ա. Քամալյան'!Y18)</f>
        <v>0</v>
      </c>
      <c r="Z18" s="27">
        <f>SUM('Ա․Ղազարյան:Ա. Քամալյան'!Z18)</f>
        <v>0</v>
      </c>
      <c r="AA18" s="27">
        <f>SUM('Ա․Ղազարյան:Ա. Քամալյան'!AA18)</f>
        <v>0</v>
      </c>
      <c r="AB18" s="27">
        <f>SUM('Ա․Ղազարյան:Ա. Քամալյան'!AB18)</f>
        <v>0</v>
      </c>
      <c r="AC18" s="27">
        <f>SUM('Ա․Ղազարյան:Ա. Քամալյան'!AC18)</f>
        <v>0</v>
      </c>
      <c r="AD18" s="27">
        <f>SUM('Ա․Ղազարյան:Ա. Քամալյան'!AD18)</f>
        <v>0</v>
      </c>
      <c r="AE18" s="27">
        <f>SUM('Ա․Ղազարյան:Ա. Քամալյան'!AE18)</f>
        <v>0</v>
      </c>
      <c r="AF18" s="27">
        <f>SUM('Ա․Ղազարյան:Ա. Քամալյան'!AF18)</f>
        <v>0</v>
      </c>
      <c r="AG18" s="27">
        <f>SUM('Ա․Ղազարյան:Ա. Քամալյան'!AG18)</f>
        <v>0</v>
      </c>
      <c r="AH18" s="27">
        <f>SUM('Ա․Ղազարյան:Ա. Քամալյան'!AH18)</f>
        <v>0</v>
      </c>
      <c r="AI18" s="27">
        <f>SUM('Ա․Ղազարյան:Ա. Քամալյան'!AI18)</f>
        <v>0</v>
      </c>
      <c r="AJ18" s="27">
        <f>SUM('Ա․Ղազարյան:Ա. Քամալյան'!AJ18)</f>
        <v>0</v>
      </c>
      <c r="AK18" s="27">
        <f>SUM('Ա․Ղազարյան:Ա. Քամալյան'!AK18)</f>
        <v>0</v>
      </c>
      <c r="AL18" s="27">
        <f>SUM('Ա․Ղազարյան:Ա. Քամալյան'!AL18)</f>
        <v>0</v>
      </c>
      <c r="AM18" s="27">
        <f>SUM('Ա․Ղազարյան:Ա. Քամալյան'!AM18)</f>
        <v>0</v>
      </c>
    </row>
    <row r="19" spans="1:39" ht="69" customHeight="1">
      <c r="A19" s="31" t="s">
        <v>52</v>
      </c>
      <c r="B19" s="33" t="s">
        <v>53</v>
      </c>
      <c r="C19" s="27">
        <f>SUM('Ա․Ղազարյան:Ա. Քամալյան'!C19)</f>
        <v>41</v>
      </c>
      <c r="D19" s="27">
        <f>SUM('Ա․Ղազարյան:Ա. Քամալյան'!D19)</f>
        <v>1</v>
      </c>
      <c r="E19" s="27">
        <f>SUM('Ա․Ղազարյան:Ա. Քամալյան'!E19)</f>
        <v>40</v>
      </c>
      <c r="F19" s="27">
        <f>SUM('Ա․Ղազարյան:Ա. Քամալյան'!F19)</f>
        <v>0</v>
      </c>
      <c r="G19" s="27">
        <f>SUM('Ա․Ղազարյան:Ա. Քամալյան'!G19)</f>
        <v>0</v>
      </c>
      <c r="H19" s="27">
        <f>SUM('Ա․Ղազարյան:Ա. Քամալյան'!H19)</f>
        <v>26</v>
      </c>
      <c r="I19" s="27">
        <f>SUM('Ա․Ղազարյան:Ա. Քամալյան'!I19)</f>
        <v>13</v>
      </c>
      <c r="J19" s="27">
        <f>SUM('Ա․Ղազարյան:Ա. Քամալյան'!J19)</f>
        <v>6</v>
      </c>
      <c r="K19" s="27">
        <f>SUM('Ա․Ղազարյան:Ա. Քամալյան'!K19)</f>
        <v>6</v>
      </c>
      <c r="L19" s="27">
        <f>SUM('Ա․Ղազարյան:Ա. Քամալյան'!L19)</f>
        <v>1</v>
      </c>
      <c r="M19" s="27">
        <f>SUM('Ա․Ղազարյան:Ա. Քամալյան'!M19)</f>
        <v>4</v>
      </c>
      <c r="N19" s="27">
        <f>SUM('Ա․Ղազարյան:Ա. Քամալյան'!N19)</f>
        <v>8</v>
      </c>
      <c r="O19" s="27">
        <f>SUM('Ա․Ղազարյան:Ա. Քամալյան'!O19)</f>
        <v>0</v>
      </c>
      <c r="P19" s="27">
        <f>SUM('Ա․Ղազարյան:Ա. Քամալյան'!P19)</f>
        <v>0</v>
      </c>
      <c r="Q19" s="27">
        <f>SUM('Ա․Ղազարյան:Ա. Քամալյան'!Q19)</f>
        <v>7</v>
      </c>
      <c r="R19" s="27">
        <f>SUM('Ա․Ղազարյան:Ա. Քամալյան'!R19)</f>
        <v>1</v>
      </c>
      <c r="S19" s="27">
        <f>SUM('Ա․Ղազարյան:Ա. Քամալյան'!S19)</f>
        <v>1</v>
      </c>
      <c r="T19" s="27">
        <f>SUM('Ա․Ղազարյան:Ա. Քամալյան'!T19)</f>
        <v>0</v>
      </c>
      <c r="U19" s="27">
        <f>SUM('Ա․Ղազարյան:Ա. Քամալյան'!U19)</f>
        <v>0</v>
      </c>
      <c r="V19" s="27">
        <f>SUM('Ա․Ղազարյան:Ա. Քամալյան'!V19)</f>
        <v>1</v>
      </c>
      <c r="W19" s="27">
        <f>SUM('Ա․Ղազարյան:Ա. Քամալյան'!W19)</f>
        <v>9</v>
      </c>
      <c r="X19" s="27">
        <f>SUM('Ա․Ղազարյան:Ա. Քամալյան'!X19)</f>
        <v>0</v>
      </c>
      <c r="Y19" s="27">
        <f>SUM('Ա․Ղազարյան:Ա. Քամալյան'!Y19)</f>
        <v>0</v>
      </c>
      <c r="Z19" s="27">
        <f>SUM('Ա․Ղազարյան:Ա. Քամալյան'!Z19)</f>
        <v>41</v>
      </c>
      <c r="AA19" s="27">
        <f>SUM('Ա․Ղազարյան:Ա. Քամալյան'!AA19)</f>
        <v>1</v>
      </c>
      <c r="AB19" s="27">
        <f>SUM('Ա․Ղազարյան:Ա. Քամալյան'!AB19)</f>
        <v>0</v>
      </c>
      <c r="AC19" s="27">
        <f>SUM('Ա․Ղազարյան:Ա. Քամալյան'!AC19)</f>
        <v>4</v>
      </c>
      <c r="AD19" s="27">
        <f>SUM('Ա․Ղազարյան:Ա. Քամալյան'!AD19)</f>
        <v>4</v>
      </c>
      <c r="AE19" s="27">
        <f>SUM('Ա․Ղազարյան:Ա. Քամալյան'!AE19)</f>
        <v>1</v>
      </c>
      <c r="AF19" s="27">
        <f>SUM('Ա․Ղազարյան:Ա. Քամալյան'!AF19)</f>
        <v>3</v>
      </c>
      <c r="AG19" s="27">
        <f>SUM('Ա․Ղազարյան:Ա. Քամալյան'!AG19)</f>
        <v>0</v>
      </c>
      <c r="AH19" s="27">
        <f>SUM('Ա․Ղազարյան:Ա. Քամալյան'!AH19)</f>
        <v>0</v>
      </c>
      <c r="AI19" s="27">
        <f>SUM('Ա․Ղազարյան:Ա. Քամալյան'!AI19)</f>
        <v>1</v>
      </c>
      <c r="AJ19" s="27">
        <f>SUM('Ա․Ղազարյան:Ա. Քամալյան'!AJ19)</f>
        <v>0</v>
      </c>
      <c r="AK19" s="27">
        <f>SUM('Ա․Ղազարյան:Ա. Քամալյան'!AK19)</f>
        <v>1</v>
      </c>
      <c r="AL19" s="27">
        <f>SUM('Ա․Ղազարյան:Ա. Քամալյան'!AL19)</f>
        <v>0</v>
      </c>
      <c r="AM19" s="27">
        <f>SUM('Ա․Ղազարյան:Ա. Քամալյան'!AM19)</f>
        <v>1</v>
      </c>
    </row>
    <row r="20" spans="1:39" ht="69" customHeight="1">
      <c r="A20" s="31" t="s">
        <v>54</v>
      </c>
      <c r="B20" s="33" t="s">
        <v>55</v>
      </c>
      <c r="C20" s="27">
        <f>SUM('Ա․Ղազարյան:Ա. Քամալյան'!C20)</f>
        <v>0</v>
      </c>
      <c r="D20" s="27">
        <f>SUM('Ա․Ղազարյան:Ա. Քամալյան'!D20)</f>
        <v>0</v>
      </c>
      <c r="E20" s="27">
        <f>SUM('Ա․Ղազարյան:Ա. Քամալյան'!E20)</f>
        <v>0</v>
      </c>
      <c r="F20" s="27">
        <f>SUM('Ա․Ղազարյան:Ա. Քամալյան'!F20)</f>
        <v>0</v>
      </c>
      <c r="G20" s="27">
        <f>SUM('Ա․Ղազարյան:Ա. Քամալյան'!G20)</f>
        <v>0</v>
      </c>
      <c r="H20" s="27">
        <f>SUM('Ա․Ղազարյան:Ա. Քամալյան'!H20)</f>
        <v>0</v>
      </c>
      <c r="I20" s="27">
        <f>SUM('Ա․Ղազարյան:Ա. Քամալյան'!I20)</f>
        <v>0</v>
      </c>
      <c r="J20" s="27">
        <f>SUM('Ա․Ղազարյան:Ա. Քամալյան'!J20)</f>
        <v>0</v>
      </c>
      <c r="K20" s="27">
        <f>SUM('Ա․Ղազարյան:Ա. Քամալյան'!K20)</f>
        <v>0</v>
      </c>
      <c r="L20" s="27">
        <f>SUM('Ա․Ղազարյան:Ա. Քամալյան'!L20)</f>
        <v>0</v>
      </c>
      <c r="M20" s="27">
        <f>SUM('Ա․Ղազարյան:Ա. Քամալյան'!M20)</f>
        <v>0</v>
      </c>
      <c r="N20" s="27">
        <f>SUM('Ա․Ղազարյան:Ա. Քամալյան'!N20)</f>
        <v>0</v>
      </c>
      <c r="O20" s="27">
        <f>SUM('Ա․Ղազարյան:Ա. Քամալյան'!O20)</f>
        <v>0</v>
      </c>
      <c r="P20" s="27">
        <f>SUM('Ա․Ղազարյան:Ա. Քամալյան'!P20)</f>
        <v>0</v>
      </c>
      <c r="Q20" s="27">
        <f>SUM('Ա․Ղազարյան:Ա. Քամալյան'!Q20)</f>
        <v>0</v>
      </c>
      <c r="R20" s="27">
        <f>SUM('Ա․Ղազարյան:Ա. Քամալյան'!R20)</f>
        <v>0</v>
      </c>
      <c r="S20" s="27">
        <f>SUM('Ա․Ղազարյան:Ա. Քամալյան'!S20)</f>
        <v>0</v>
      </c>
      <c r="T20" s="27">
        <f>SUM('Ա․Ղազարյան:Ա. Քամալյան'!T20)</f>
        <v>0</v>
      </c>
      <c r="U20" s="27">
        <f>SUM('Ա․Ղազարյան:Ա. Քամալյան'!U20)</f>
        <v>0</v>
      </c>
      <c r="V20" s="27">
        <f>SUM('Ա․Ղազարյան:Ա. Քամալյան'!V20)</f>
        <v>0</v>
      </c>
      <c r="W20" s="27">
        <f>SUM('Ա․Ղազարյան:Ա. Քամալյան'!W20)</f>
        <v>0</v>
      </c>
      <c r="X20" s="27">
        <f>SUM('Ա․Ղազարյան:Ա. Քամալյան'!X20)</f>
        <v>0</v>
      </c>
      <c r="Y20" s="27">
        <f>SUM('Ա․Ղազարյան:Ա. Քամալյան'!Y20)</f>
        <v>0</v>
      </c>
      <c r="Z20" s="27">
        <f>SUM('Ա․Ղազարյան:Ա. Քամալյան'!Z20)</f>
        <v>0</v>
      </c>
      <c r="AA20" s="27">
        <f>SUM('Ա․Ղազարյան:Ա. Քամալյան'!AA20)</f>
        <v>0</v>
      </c>
      <c r="AB20" s="27">
        <f>SUM('Ա․Ղազարյան:Ա. Քամալյան'!AB20)</f>
        <v>0</v>
      </c>
      <c r="AC20" s="27">
        <f>SUM('Ա․Ղազարյան:Ա. Քամալյան'!AC20)</f>
        <v>0</v>
      </c>
      <c r="AD20" s="27">
        <f>SUM('Ա․Ղազարյան:Ա. Քամալյան'!AD20)</f>
        <v>0</v>
      </c>
      <c r="AE20" s="27">
        <f>SUM('Ա․Ղազարյան:Ա. Քամալյան'!AE20)</f>
        <v>0</v>
      </c>
      <c r="AF20" s="27">
        <f>SUM('Ա․Ղազարյան:Ա. Քամալյան'!AF20)</f>
        <v>0</v>
      </c>
      <c r="AG20" s="27">
        <f>SUM('Ա․Ղազարյան:Ա. Քամալյան'!AG20)</f>
        <v>0</v>
      </c>
      <c r="AH20" s="27">
        <f>SUM('Ա․Ղազարյան:Ա. Քամալյան'!AH20)</f>
        <v>0</v>
      </c>
      <c r="AI20" s="27">
        <f>SUM('Ա․Ղազարյան:Ա. Քամալյան'!AI20)</f>
        <v>0</v>
      </c>
      <c r="AJ20" s="27">
        <f>SUM('Ա․Ղազարյան:Ա. Քամալյան'!AJ20)</f>
        <v>0</v>
      </c>
      <c r="AK20" s="27">
        <f>SUM('Ա․Ղազարյան:Ա. Քամալյան'!AK20)</f>
        <v>0</v>
      </c>
      <c r="AL20" s="27">
        <f>SUM('Ա․Ղազարյան:Ա. Քամալյան'!AL20)</f>
        <v>0</v>
      </c>
      <c r="AM20" s="27">
        <f>SUM('Ա․Ղազարյան:Ա. Քամալյան'!AM20)</f>
        <v>0</v>
      </c>
    </row>
    <row r="21" spans="1:39" ht="69" customHeight="1">
      <c r="A21" s="31" t="s">
        <v>56</v>
      </c>
      <c r="B21" s="33" t="s">
        <v>57</v>
      </c>
      <c r="C21" s="27">
        <f>SUM('Ա․Ղազարյան:Ա. Քամալյան'!C21)</f>
        <v>13</v>
      </c>
      <c r="D21" s="27">
        <f>SUM('Ա․Ղազարյան:Ա. Քամալյան'!D21)</f>
        <v>0</v>
      </c>
      <c r="E21" s="27">
        <f>SUM('Ա․Ղազարյան:Ա. Քամալյան'!E21)</f>
        <v>13</v>
      </c>
      <c r="F21" s="27">
        <f>SUM('Ա․Ղազարյան:Ա. Քամալյան'!F21)</f>
        <v>0</v>
      </c>
      <c r="G21" s="27">
        <f>SUM('Ա․Ղազարյան:Ա. Քամալյան'!G21)</f>
        <v>0</v>
      </c>
      <c r="H21" s="27">
        <f>SUM('Ա․Ղազարյան:Ա. Քամալյան'!H21)</f>
        <v>11</v>
      </c>
      <c r="I21" s="27">
        <f>SUM('Ա․Ղազարյան:Ա. Քամալյան'!I21)</f>
        <v>8</v>
      </c>
      <c r="J21" s="27">
        <f>SUM('Ա․Ղազարյան:Ա. Քամալյան'!J21)</f>
        <v>1</v>
      </c>
      <c r="K21" s="27">
        <f>SUM('Ա․Ղազարյան:Ա. Քամալյան'!K21)</f>
        <v>2</v>
      </c>
      <c r="L21" s="27">
        <f>SUM('Ա․Ղազարյան:Ա. Քամալյան'!L21)</f>
        <v>0</v>
      </c>
      <c r="M21" s="27">
        <f>SUM('Ա․Ղազարյան:Ա. Քամալյան'!M21)</f>
        <v>3</v>
      </c>
      <c r="N21" s="27">
        <f>SUM('Ա․Ղազարյան:Ա. Քամալյան'!N21)</f>
        <v>1</v>
      </c>
      <c r="O21" s="27">
        <f>SUM('Ա․Ղազարյան:Ա. Քամալյան'!O21)</f>
        <v>0</v>
      </c>
      <c r="P21" s="27">
        <f>SUM('Ա․Ղազարյան:Ա. Քամալյան'!P21)</f>
        <v>0</v>
      </c>
      <c r="Q21" s="27">
        <f>SUM('Ա․Ղազարյան:Ա. Քամալյան'!Q21)</f>
        <v>1</v>
      </c>
      <c r="R21" s="27">
        <f>SUM('Ա․Ղազարյան:Ա. Քամալյան'!R21)</f>
        <v>0</v>
      </c>
      <c r="S21" s="27">
        <f>SUM('Ա․Ղազարյան:Ա. Քամալյան'!S21)</f>
        <v>3</v>
      </c>
      <c r="T21" s="27">
        <f>SUM('Ա․Ղազարյան:Ա. Քամալյան'!T21)</f>
        <v>0</v>
      </c>
      <c r="U21" s="27">
        <f>SUM('Ա․Ղազարյան:Ա. Քամալյան'!U21)</f>
        <v>3</v>
      </c>
      <c r="V21" s="27">
        <f>SUM('Ա․Ղազարյան:Ա. Քամալյան'!V21)</f>
        <v>0</v>
      </c>
      <c r="W21" s="27">
        <f>SUM('Ա․Ղազարյան:Ա. Քամալյան'!W21)</f>
        <v>4</v>
      </c>
      <c r="X21" s="27">
        <f>SUM('Ա․Ղազարյան:Ա. Քամալյան'!X21)</f>
        <v>0</v>
      </c>
      <c r="Y21" s="27">
        <f>SUM('Ա․Ղազարյան:Ա. Քամալյան'!Y21)</f>
        <v>0</v>
      </c>
      <c r="Z21" s="27">
        <f>SUM('Ա․Ղազարյան:Ա. Քամալյան'!Z21)</f>
        <v>14</v>
      </c>
      <c r="AA21" s="27">
        <f>SUM('Ա․Ղազարյան:Ա. Քամալյան'!AA21)</f>
        <v>0</v>
      </c>
      <c r="AB21" s="27">
        <f>SUM('Ա․Ղազարյան:Ա. Քամալյան'!AB21)</f>
        <v>2</v>
      </c>
      <c r="AC21" s="27">
        <f>SUM('Ա․Ղազարյան:Ա. Քամալյան'!AC21)</f>
        <v>3</v>
      </c>
      <c r="AD21" s="27">
        <f>SUM('Ա․Ղազարյան:Ա. Քամալյան'!AD21)</f>
        <v>5</v>
      </c>
      <c r="AE21" s="27">
        <f>SUM('Ա․Ղազարյան:Ա. Քամալյան'!AE21)</f>
        <v>0</v>
      </c>
      <c r="AF21" s="27">
        <f>SUM('Ա․Ղազարյան:Ա. Քամալյան'!AF21)</f>
        <v>5</v>
      </c>
      <c r="AG21" s="27">
        <f>SUM('Ա․Ղազարյան:Ա. Քամալյան'!AG21)</f>
        <v>0</v>
      </c>
      <c r="AH21" s="27">
        <f>SUM('Ա․Ղազարյան:Ա. Քամալյան'!AH21)</f>
        <v>0</v>
      </c>
      <c r="AI21" s="27">
        <f>SUM('Ա․Ղազարյան:Ա. Քամալյան'!AI21)</f>
        <v>1</v>
      </c>
      <c r="AJ21" s="27">
        <f>SUM('Ա․Ղազարյան:Ա. Քամալյան'!AJ21)</f>
        <v>0</v>
      </c>
      <c r="AK21" s="27">
        <f>SUM('Ա․Ղազարյան:Ա. Քամալյան'!AK21)</f>
        <v>1</v>
      </c>
      <c r="AL21" s="27">
        <f>SUM('Ա․Ղազարյան:Ա. Քամալյան'!AL21)</f>
        <v>1</v>
      </c>
      <c r="AM21" s="27">
        <f>SUM('Ա․Ղազարյան:Ա. Քամալյան'!AM21)</f>
        <v>0</v>
      </c>
    </row>
    <row r="22" spans="1:39" ht="69" customHeight="1">
      <c r="A22" s="31" t="s">
        <v>58</v>
      </c>
      <c r="B22" s="33" t="s">
        <v>59</v>
      </c>
      <c r="C22" s="27">
        <f>SUM('Ա․Ղազարյան:Ա. Քամալյան'!C22)</f>
        <v>4</v>
      </c>
      <c r="D22" s="27">
        <f>SUM('Ա․Ղազարյան:Ա. Քամալյան'!D22)</f>
        <v>0</v>
      </c>
      <c r="E22" s="27">
        <f>SUM('Ա․Ղազարյան:Ա. Քամալյան'!E22)</f>
        <v>4</v>
      </c>
      <c r="F22" s="27">
        <f>SUM('Ա․Ղազարյան:Ա. Քամալյան'!F22)</f>
        <v>0</v>
      </c>
      <c r="G22" s="27">
        <f>SUM('Ա․Ղազարյան:Ա. Քամալյան'!G22)</f>
        <v>0</v>
      </c>
      <c r="H22" s="27">
        <f>SUM('Ա․Ղազարյան:Ա. Քամալյան'!H22)</f>
        <v>26</v>
      </c>
      <c r="I22" s="27">
        <f>SUM('Ա․Ղազարյան:Ա. Քամալյան'!I22)</f>
        <v>13</v>
      </c>
      <c r="J22" s="27">
        <f>SUM('Ա․Ղազարյան:Ա. Քամալյան'!J22)</f>
        <v>9</v>
      </c>
      <c r="K22" s="27">
        <f>SUM('Ա․Ղազարյան:Ա. Քամալյան'!K22)</f>
        <v>4</v>
      </c>
      <c r="L22" s="27">
        <f>SUM('Ա․Ղազարյան:Ա. Քամալյան'!L22)</f>
        <v>0</v>
      </c>
      <c r="M22" s="27">
        <f>SUM('Ա․Ղազարյան:Ա. Քամալյան'!M22)</f>
        <v>3</v>
      </c>
      <c r="N22" s="27">
        <f>SUM('Ա․Ղազարյան:Ա. Քամալյան'!N22)</f>
        <v>1</v>
      </c>
      <c r="O22" s="27">
        <f>SUM('Ա․Ղազարյան:Ա. Քամալյան'!O22)</f>
        <v>0</v>
      </c>
      <c r="P22" s="27">
        <f>SUM('Ա․Ղազարյան:Ա. Քամալյան'!P22)</f>
        <v>1</v>
      </c>
      <c r="Q22" s="27">
        <f>SUM('Ա․Ղազարյան:Ա. Քամալյան'!Q22)</f>
        <v>0</v>
      </c>
      <c r="R22" s="27">
        <f>SUM('Ա․Ղազարյան:Ա. Քամալյան'!R22)</f>
        <v>0</v>
      </c>
      <c r="S22" s="27">
        <f>SUM('Ա․Ղազարյան:Ա. Քամալյան'!S22)</f>
        <v>0</v>
      </c>
      <c r="T22" s="27">
        <f>SUM('Ա․Ղազարյան:Ա. Քամալյան'!T22)</f>
        <v>0</v>
      </c>
      <c r="U22" s="27">
        <f>SUM('Ա․Ղազարյան:Ա. Քամալյան'!U22)</f>
        <v>0</v>
      </c>
      <c r="V22" s="27">
        <f>SUM('Ա․Ղազարյան:Ա. Քամալյան'!V22)</f>
        <v>0</v>
      </c>
      <c r="W22" s="27">
        <f>SUM('Ա․Ղազարյան:Ա. Քամալյան'!W22)</f>
        <v>1</v>
      </c>
      <c r="X22" s="27">
        <f>SUM('Ա․Ղազարյան:Ա. Քամալյան'!X22)</f>
        <v>0</v>
      </c>
      <c r="Y22" s="27">
        <f>SUM('Ա․Ղազարյան:Ա. Քամալյան'!Y22)</f>
        <v>0</v>
      </c>
      <c r="Z22" s="27">
        <f>SUM('Ա․Ղազարյան:Ա. Քամալյան'!Z22)</f>
        <v>13</v>
      </c>
      <c r="AA22" s="27">
        <f>SUM('Ա․Ղազարյան:Ա. Քամալյան'!AA22)</f>
        <v>0</v>
      </c>
      <c r="AB22" s="27">
        <f>SUM('Ա․Ղազարյան:Ա. Քամալյան'!AB22)</f>
        <v>3</v>
      </c>
      <c r="AC22" s="27">
        <f>SUM('Ա․Ղազարյան:Ա. Քամալյան'!AC22)</f>
        <v>4</v>
      </c>
      <c r="AD22" s="27">
        <f>SUM('Ա․Ղազարյան:Ա. Քամալյան'!AD22)</f>
        <v>7</v>
      </c>
      <c r="AE22" s="27">
        <f>SUM('Ա․Ղազարյան:Ա. Քամալյան'!AE22)</f>
        <v>2</v>
      </c>
      <c r="AF22" s="27">
        <f>SUM('Ա․Ղազարյան:Ա. Քամալյան'!AF22)</f>
        <v>5</v>
      </c>
      <c r="AG22" s="27">
        <f>SUM('Ա․Ղազարյան:Ա. Քամալյան'!AG22)</f>
        <v>0</v>
      </c>
      <c r="AH22" s="27">
        <f>SUM('Ա․Ղազարյան:Ա. Քամալյան'!AH22)</f>
        <v>0</v>
      </c>
      <c r="AI22" s="27">
        <f>SUM('Ա․Ղազարյան:Ա. Քամալյան'!AI22)</f>
        <v>0</v>
      </c>
      <c r="AJ22" s="27">
        <f>SUM('Ա․Ղազարյան:Ա. Քամալյան'!AJ22)</f>
        <v>1</v>
      </c>
      <c r="AK22" s="27">
        <f>SUM('Ա․Ղազարյան:Ա. Քամալյան'!AK22)</f>
        <v>1</v>
      </c>
      <c r="AL22" s="27">
        <f>SUM('Ա․Ղազարյան:Ա. Քամալյան'!AL22)</f>
        <v>0</v>
      </c>
      <c r="AM22" s="27">
        <f>SUM('Ա․Ղազարյան:Ա. Քամալյան'!AM22)</f>
        <v>1</v>
      </c>
    </row>
    <row r="23" spans="1:39" ht="69" customHeight="1">
      <c r="A23" s="31" t="s">
        <v>60</v>
      </c>
      <c r="B23" s="33" t="s">
        <v>61</v>
      </c>
      <c r="C23" s="27">
        <f>SUM('Ա․Ղազարյան:Ա. Քամալյան'!C23)</f>
        <v>0</v>
      </c>
      <c r="D23" s="27">
        <f>SUM('Ա․Ղազարյան:Ա. Քամալյան'!D23)</f>
        <v>0</v>
      </c>
      <c r="E23" s="27">
        <f>SUM('Ա․Ղազարյան:Ա. Քամալյան'!E23)</f>
        <v>0</v>
      </c>
      <c r="F23" s="27">
        <f>SUM('Ա․Ղազարյան:Ա. Քամալյան'!F23)</f>
        <v>0</v>
      </c>
      <c r="G23" s="27">
        <f>SUM('Ա․Ղազարյան:Ա. Քամալյան'!G23)</f>
        <v>0</v>
      </c>
      <c r="H23" s="27">
        <f>SUM('Ա․Ղազարյան:Ա. Քամալյան'!H23)</f>
        <v>3</v>
      </c>
      <c r="I23" s="27">
        <f>SUM('Ա․Ղազարյան:Ա. Քամալյան'!I23)</f>
        <v>2</v>
      </c>
      <c r="J23" s="27">
        <f>SUM('Ա․Ղազարյան:Ա. Քամալյան'!J23)</f>
        <v>1</v>
      </c>
      <c r="K23" s="27">
        <f>SUM('Ա․Ղազարյան:Ա. Քամալյան'!K23)</f>
        <v>0</v>
      </c>
      <c r="L23" s="27">
        <f>SUM('Ա․Ղազարյան:Ա. Քամալյան'!L23)</f>
        <v>0</v>
      </c>
      <c r="M23" s="27">
        <f>SUM('Ա․Ղազարյան:Ա. Քամալյան'!M23)</f>
        <v>1</v>
      </c>
      <c r="N23" s="27">
        <f>SUM('Ա․Ղազարյան:Ա. Քամալյան'!N23)</f>
        <v>0</v>
      </c>
      <c r="O23" s="27">
        <f>SUM('Ա․Ղազարյան:Ա. Քամալյան'!O23)</f>
        <v>0</v>
      </c>
      <c r="P23" s="27">
        <f>SUM('Ա․Ղազարյան:Ա. Քամալյան'!P23)</f>
        <v>0</v>
      </c>
      <c r="Q23" s="27">
        <f>SUM('Ա․Ղազարյան:Ա. Քամալյան'!Q23)</f>
        <v>0</v>
      </c>
      <c r="R23" s="27">
        <f>SUM('Ա․Ղազարյան:Ա. Քամալյան'!R23)</f>
        <v>0</v>
      </c>
      <c r="S23" s="27">
        <f>SUM('Ա․Ղազարյան:Ա. Քամալյան'!S23)</f>
        <v>0</v>
      </c>
      <c r="T23" s="27">
        <f>SUM('Ա․Ղազարյան:Ա. Քամալյան'!T23)</f>
        <v>0</v>
      </c>
      <c r="U23" s="27">
        <f>SUM('Ա․Ղազարյան:Ա. Քամալյան'!U23)</f>
        <v>0</v>
      </c>
      <c r="V23" s="27">
        <f>SUM('Ա․Ղազարյան:Ա. Քամալյան'!V23)</f>
        <v>0</v>
      </c>
      <c r="W23" s="27">
        <f>SUM('Ա․Ղազարյան:Ա. Քամալյան'!W23)</f>
        <v>0</v>
      </c>
      <c r="X23" s="27">
        <f>SUM('Ա․Ղազարյան:Ա. Քամալյան'!X23)</f>
        <v>0</v>
      </c>
      <c r="Y23" s="27">
        <f>SUM('Ա․Ղազարյան:Ա. Քամալյան'!Y23)</f>
        <v>0</v>
      </c>
      <c r="Z23" s="27">
        <f>SUM('Ա․Ղազարյան:Ա. Քամալյան'!Z23)</f>
        <v>1</v>
      </c>
      <c r="AA23" s="27">
        <f>SUM('Ա․Ղազարյան:Ա. Քամալյան'!AA23)</f>
        <v>0</v>
      </c>
      <c r="AB23" s="27">
        <f>SUM('Ա․Ղազարյան:Ա. Քամալյան'!AB23)</f>
        <v>0</v>
      </c>
      <c r="AC23" s="27">
        <f>SUM('Ա․Ղազարյան:Ա. Քամալյան'!AC23)</f>
        <v>0</v>
      </c>
      <c r="AD23" s="27">
        <f>SUM('Ա․Ղազարյան:Ա. Քամալյան'!AD23)</f>
        <v>0</v>
      </c>
      <c r="AE23" s="27">
        <f>SUM('Ա․Ղազարյան:Ա. Քամալյան'!AE23)</f>
        <v>0</v>
      </c>
      <c r="AF23" s="27">
        <f>SUM('Ա․Ղազարյան:Ա. Քամալյան'!AF23)</f>
        <v>0</v>
      </c>
      <c r="AG23" s="27">
        <f>SUM('Ա․Ղազարյան:Ա. Քամալյան'!AG23)</f>
        <v>0</v>
      </c>
      <c r="AH23" s="27">
        <f>SUM('Ա․Ղազարյան:Ա. Քամալյան'!AH23)</f>
        <v>0</v>
      </c>
      <c r="AI23" s="27">
        <f>SUM('Ա․Ղազարյան:Ա. Քամալյան'!AI23)</f>
        <v>0</v>
      </c>
      <c r="AJ23" s="27">
        <f>SUM('Ա․Ղազարյան:Ա. Քամալյան'!AJ23)</f>
        <v>0</v>
      </c>
      <c r="AK23" s="27">
        <f>SUM('Ա․Ղազարյան:Ա. Քամալյան'!AK23)</f>
        <v>0</v>
      </c>
      <c r="AL23" s="27">
        <f>SUM('Ա․Ղազարյան:Ա. Քամալյան'!AL23)</f>
        <v>0</v>
      </c>
      <c r="AM23" s="27">
        <f>SUM('Ա․Ղազարյան:Ա. Քամալյան'!AM23)</f>
        <v>0</v>
      </c>
    </row>
    <row r="24" spans="1:39" s="5" customFormat="1" ht="69" customHeight="1">
      <c r="A24" s="31">
        <v>7</v>
      </c>
      <c r="B24" s="3" t="s">
        <v>62</v>
      </c>
      <c r="C24" s="27">
        <f>SUM('Ա․Ղազարյան:Ա. Քամալյան'!C24)</f>
        <v>0</v>
      </c>
      <c r="D24" s="27">
        <f>SUM('Ա․Ղազարյան:Ա. Քամալյան'!D24)</f>
        <v>0</v>
      </c>
      <c r="E24" s="27">
        <f>SUM('Ա․Ղազարյան:Ա. Քամալյան'!E24)</f>
        <v>0</v>
      </c>
      <c r="F24" s="27">
        <f>SUM('Ա․Ղազարյան:Ա. Քամալյան'!F24)</f>
        <v>0</v>
      </c>
      <c r="G24" s="27">
        <f>SUM('Ա․Ղազարյան:Ա. Քամալյան'!G24)</f>
        <v>0</v>
      </c>
      <c r="H24" s="27">
        <f>SUM('Ա․Ղազարյան:Ա. Քամալյան'!H24)</f>
        <v>1</v>
      </c>
      <c r="I24" s="27">
        <f>SUM('Ա․Ղազարյան:Ա. Քամալյան'!I24)</f>
        <v>0</v>
      </c>
      <c r="J24" s="27">
        <f>SUM('Ա․Ղազարյան:Ա. Քամալյան'!J24)</f>
        <v>0</v>
      </c>
      <c r="K24" s="27">
        <f>SUM('Ա․Ղազարյան:Ա. Քամալյան'!K24)</f>
        <v>1</v>
      </c>
      <c r="L24" s="27">
        <f>SUM('Ա․Ղազարյան:Ա. Քամալյան'!L24)</f>
        <v>0</v>
      </c>
      <c r="M24" s="27">
        <f>SUM('Ա․Ղազարյան:Ա. Քամալյան'!M24)</f>
        <v>0</v>
      </c>
      <c r="N24" s="27">
        <f>SUM('Ա․Ղազարյան:Ա. Քամալյան'!N24)</f>
        <v>0</v>
      </c>
      <c r="O24" s="27">
        <f>SUM('Ա․Ղազարյան:Ա. Քամալյան'!O24)</f>
        <v>0</v>
      </c>
      <c r="P24" s="27">
        <f>SUM('Ա․Ղազարյան:Ա. Քամալյան'!P24)</f>
        <v>0</v>
      </c>
      <c r="Q24" s="27">
        <f>SUM('Ա․Ղազարյան:Ա. Քամալյան'!Q24)</f>
        <v>0</v>
      </c>
      <c r="R24" s="27">
        <f>SUM('Ա․Ղազարյան:Ա. Քամալյան'!R24)</f>
        <v>0</v>
      </c>
      <c r="S24" s="27">
        <f>SUM('Ա․Ղազարյան:Ա. Քամալյան'!S24)</f>
        <v>0</v>
      </c>
      <c r="T24" s="27">
        <f>SUM('Ա․Ղազարյան:Ա. Քամալյան'!T24)</f>
        <v>0</v>
      </c>
      <c r="U24" s="27">
        <f>SUM('Ա․Ղազարյան:Ա. Քամալյան'!U24)</f>
        <v>0</v>
      </c>
      <c r="V24" s="27">
        <f>SUM('Ա․Ղազարյան:Ա. Քամալյան'!V24)</f>
        <v>0</v>
      </c>
      <c r="W24" s="27">
        <f>SUM('Ա․Ղազարյան:Ա. Քամալյան'!W24)</f>
        <v>0</v>
      </c>
      <c r="X24" s="27">
        <f>SUM('Ա․Ղազարյան:Ա. Քամալյան'!X24)</f>
        <v>0</v>
      </c>
      <c r="Y24" s="27">
        <f>SUM('Ա․Ղազարյան:Ա. Քամալյան'!Y24)</f>
        <v>0</v>
      </c>
      <c r="Z24" s="27">
        <f>SUM('Ա․Ղազարյան:Ա. Քամալյան'!Z24)</f>
        <v>0</v>
      </c>
      <c r="AA24" s="27">
        <f>SUM('Ա․Ղազարյան:Ա. Քամալյան'!AA24)</f>
        <v>0</v>
      </c>
      <c r="AB24" s="27">
        <f>SUM('Ա․Ղազարյան:Ա. Քամալյան'!AB24)</f>
        <v>0</v>
      </c>
      <c r="AC24" s="27">
        <f>SUM('Ա․Ղազարյան:Ա. Քամալյան'!AC24)</f>
        <v>0</v>
      </c>
      <c r="AD24" s="27">
        <f>SUM('Ա․Ղազարյան:Ա. Քամալյան'!AD24)</f>
        <v>0</v>
      </c>
      <c r="AE24" s="27">
        <f>SUM('Ա․Ղազարյան:Ա. Քամալյան'!AE24)</f>
        <v>0</v>
      </c>
      <c r="AF24" s="27">
        <f>SUM('Ա․Ղազարյան:Ա. Քամալյան'!AF24)</f>
        <v>0</v>
      </c>
      <c r="AG24" s="27">
        <f>SUM('Ա․Ղազարյան:Ա. Քամալյան'!AG24)</f>
        <v>0</v>
      </c>
      <c r="AH24" s="27">
        <f>SUM('Ա․Ղազարյան:Ա. Քամալյան'!AH24)</f>
        <v>0</v>
      </c>
      <c r="AI24" s="27">
        <f>SUM('Ա․Ղազարյան:Ա. Քամալյան'!AI24)</f>
        <v>1</v>
      </c>
      <c r="AJ24" s="27">
        <f>SUM('Ա․Ղազարյան:Ա. Քամալյան'!AJ24)</f>
        <v>0</v>
      </c>
      <c r="AK24" s="27">
        <f>SUM('Ա․Ղազարյան:Ա. Քամալյան'!AK24)</f>
        <v>1</v>
      </c>
      <c r="AL24" s="27">
        <f>SUM('Ա․Ղազարյան:Ա. Քամալյան'!AL24)</f>
        <v>1</v>
      </c>
      <c r="AM24" s="27">
        <f>SUM('Ա․Ղազարյան:Ա. Քամալյան'!AM24)</f>
        <v>0</v>
      </c>
    </row>
    <row r="25" spans="1:39" ht="69" customHeight="1">
      <c r="A25" s="37" t="s">
        <v>63</v>
      </c>
      <c r="B25" s="33" t="s">
        <v>64</v>
      </c>
      <c r="C25" s="27">
        <f>SUM('Ա․Ղազարյան:Ա. Քամալյան'!C25)</f>
        <v>0</v>
      </c>
      <c r="D25" s="27">
        <f>SUM('Ա․Ղազարյան:Ա. Քամալյան'!D25)</f>
        <v>0</v>
      </c>
      <c r="E25" s="27">
        <f>SUM('Ա․Ղազարյան:Ա. Քամալյան'!E25)</f>
        <v>0</v>
      </c>
      <c r="F25" s="27">
        <f>SUM('Ա․Ղազարյան:Ա. Քամալյան'!F25)</f>
        <v>0</v>
      </c>
      <c r="G25" s="27">
        <f>SUM('Ա․Ղազարյան:Ա. Քամալյան'!G25)</f>
        <v>0</v>
      </c>
      <c r="H25" s="27">
        <f>SUM('Ա․Ղազարյան:Ա. Քամալյան'!H25)</f>
        <v>0</v>
      </c>
      <c r="I25" s="27">
        <f>SUM('Ա․Ղազարյան:Ա. Քամալյան'!I25)</f>
        <v>0</v>
      </c>
      <c r="J25" s="27">
        <f>SUM('Ա․Ղազարյան:Ա. Քամալյան'!J25)</f>
        <v>0</v>
      </c>
      <c r="K25" s="27">
        <f>SUM('Ա․Ղազարյան:Ա. Քամալյան'!K25)</f>
        <v>0</v>
      </c>
      <c r="L25" s="27">
        <f>SUM('Ա․Ղազարյան:Ա. Քամալյան'!L25)</f>
        <v>0</v>
      </c>
      <c r="M25" s="27">
        <f>SUM('Ա․Ղազարյան:Ա. Քամալյան'!M25)</f>
        <v>0</v>
      </c>
      <c r="N25" s="27">
        <f>SUM('Ա․Ղազարյան:Ա. Քամալյան'!N25)</f>
        <v>0</v>
      </c>
      <c r="O25" s="27">
        <f>SUM('Ա․Ղազարյան:Ա. Քամալյան'!O25)</f>
        <v>0</v>
      </c>
      <c r="P25" s="27">
        <f>SUM('Ա․Ղազարյան:Ա. Քամալյան'!P25)</f>
        <v>0</v>
      </c>
      <c r="Q25" s="27">
        <f>SUM('Ա․Ղազարյան:Ա. Քամալյան'!Q25)</f>
        <v>0</v>
      </c>
      <c r="R25" s="27">
        <f>SUM('Ա․Ղազարյան:Ա. Քամալյան'!R25)</f>
        <v>0</v>
      </c>
      <c r="S25" s="27">
        <f>SUM('Ա․Ղազարյան:Ա. Քամալյան'!S25)</f>
        <v>0</v>
      </c>
      <c r="T25" s="27">
        <f>SUM('Ա․Ղազարյան:Ա. Քամալյան'!T25)</f>
        <v>0</v>
      </c>
      <c r="U25" s="27">
        <f>SUM('Ա․Ղազարյան:Ա. Քամալյան'!U25)</f>
        <v>0</v>
      </c>
      <c r="V25" s="27">
        <f>SUM('Ա․Ղազարյան:Ա. Քամալյան'!V25)</f>
        <v>0</v>
      </c>
      <c r="W25" s="27">
        <f>SUM('Ա․Ղազարյան:Ա. Քամալյան'!W25)</f>
        <v>0</v>
      </c>
      <c r="X25" s="27">
        <f>SUM('Ա․Ղազարյան:Ա. Քամալյան'!X25)</f>
        <v>0</v>
      </c>
      <c r="Y25" s="27">
        <f>SUM('Ա․Ղազարյան:Ա. Քամալյան'!Y25)</f>
        <v>0</v>
      </c>
      <c r="Z25" s="27">
        <f>SUM('Ա․Ղազարյան:Ա. Քամալյան'!Z25)</f>
        <v>0</v>
      </c>
      <c r="AA25" s="27">
        <f>SUM('Ա․Ղազարյան:Ա. Քամալյան'!AA25)</f>
        <v>0</v>
      </c>
      <c r="AB25" s="27">
        <f>SUM('Ա․Ղազարյան:Ա. Քամալյան'!AB25)</f>
        <v>0</v>
      </c>
      <c r="AC25" s="27">
        <f>SUM('Ա․Ղազարյան:Ա. Քամալյան'!AC25)</f>
        <v>0</v>
      </c>
      <c r="AD25" s="27">
        <f>SUM('Ա․Ղազարյան:Ա. Քամալյան'!AD25)</f>
        <v>0</v>
      </c>
      <c r="AE25" s="27">
        <f>SUM('Ա․Ղազարյան:Ա. Քամալյան'!AE25)</f>
        <v>0</v>
      </c>
      <c r="AF25" s="27">
        <f>SUM('Ա․Ղազարյան:Ա. Քամալյան'!AF25)</f>
        <v>0</v>
      </c>
      <c r="AG25" s="27">
        <f>SUM('Ա․Ղազարյան:Ա. Քամալյան'!AG25)</f>
        <v>0</v>
      </c>
      <c r="AH25" s="27">
        <f>SUM('Ա․Ղազարյան:Ա. Քամալյան'!AH25)</f>
        <v>0</v>
      </c>
      <c r="AI25" s="27">
        <f>SUM('Ա․Ղազարյան:Ա. Քամալյան'!AI25)</f>
        <v>0</v>
      </c>
      <c r="AJ25" s="27">
        <f>SUM('Ա․Ղազարյան:Ա. Քամալյան'!AJ25)</f>
        <v>0</v>
      </c>
      <c r="AK25" s="27">
        <f>SUM('Ա․Ղազարյան:Ա. Քամալյան'!AK25)</f>
        <v>0</v>
      </c>
      <c r="AL25" s="27">
        <f>SUM('Ա․Ղազարյան:Ա. Քամալյան'!AL25)</f>
        <v>0</v>
      </c>
      <c r="AM25" s="27">
        <f>SUM('Ա․Ղազարյան:Ա. Քամալյան'!AM25)</f>
        <v>0</v>
      </c>
    </row>
    <row r="26" spans="1:39" ht="69" customHeight="1">
      <c r="A26" s="37" t="s">
        <v>65</v>
      </c>
      <c r="B26" s="33" t="s">
        <v>66</v>
      </c>
      <c r="C26" s="27">
        <f>SUM('Ա․Ղազարյան:Ա. Քամալյան'!C26)</f>
        <v>0</v>
      </c>
      <c r="D26" s="27">
        <f>SUM('Ա․Ղազարյան:Ա. Քամալյան'!D26)</f>
        <v>0</v>
      </c>
      <c r="E26" s="27">
        <f>SUM('Ա․Ղազարյան:Ա. Քամալյան'!E26)</f>
        <v>0</v>
      </c>
      <c r="F26" s="27">
        <f>SUM('Ա․Ղազարյան:Ա. Քամալյան'!F26)</f>
        <v>0</v>
      </c>
      <c r="G26" s="27">
        <f>SUM('Ա․Ղազարյան:Ա. Քամալյան'!G26)</f>
        <v>0</v>
      </c>
      <c r="H26" s="27">
        <f>SUM('Ա․Ղազարյան:Ա. Քամալյան'!H26)</f>
        <v>0</v>
      </c>
      <c r="I26" s="27">
        <f>SUM('Ա․Ղազարյան:Ա. Քամալյան'!I26)</f>
        <v>0</v>
      </c>
      <c r="J26" s="27">
        <f>SUM('Ա․Ղազարյան:Ա. Քամալյան'!J26)</f>
        <v>0</v>
      </c>
      <c r="K26" s="27">
        <f>SUM('Ա․Ղազարյան:Ա. Քամալյան'!K26)</f>
        <v>0</v>
      </c>
      <c r="L26" s="27">
        <f>SUM('Ա․Ղազարյան:Ա. Քամալյան'!L26)</f>
        <v>0</v>
      </c>
      <c r="M26" s="27">
        <f>SUM('Ա․Ղազարյան:Ա. Քամալյան'!M26)</f>
        <v>0</v>
      </c>
      <c r="N26" s="27">
        <f>SUM('Ա․Ղազարյան:Ա. Քամալյան'!N26)</f>
        <v>0</v>
      </c>
      <c r="O26" s="27">
        <f>SUM('Ա․Ղազարյան:Ա. Քամալյան'!O26)</f>
        <v>0</v>
      </c>
      <c r="P26" s="27">
        <f>SUM('Ա․Ղազարյան:Ա. Քամալյան'!P26)</f>
        <v>0</v>
      </c>
      <c r="Q26" s="27">
        <f>SUM('Ա․Ղազարյան:Ա. Քամալյան'!Q26)</f>
        <v>0</v>
      </c>
      <c r="R26" s="27">
        <f>SUM('Ա․Ղազարյան:Ա. Քամալյան'!R26)</f>
        <v>0</v>
      </c>
      <c r="S26" s="27">
        <f>SUM('Ա․Ղազարյան:Ա. Քամալյան'!S26)</f>
        <v>0</v>
      </c>
      <c r="T26" s="27">
        <f>SUM('Ա․Ղազարյան:Ա. Քամալյան'!T26)</f>
        <v>0</v>
      </c>
      <c r="U26" s="27">
        <f>SUM('Ա․Ղազարյան:Ա. Քամալյան'!U26)</f>
        <v>0</v>
      </c>
      <c r="V26" s="27">
        <f>SUM('Ա․Ղազարյան:Ա. Քամալյան'!V26)</f>
        <v>0</v>
      </c>
      <c r="W26" s="27">
        <f>SUM('Ա․Ղազարյան:Ա. Քամալյան'!W26)</f>
        <v>0</v>
      </c>
      <c r="X26" s="27">
        <f>SUM('Ա․Ղազարյան:Ա. Քամալյան'!X26)</f>
        <v>0</v>
      </c>
      <c r="Y26" s="27">
        <f>SUM('Ա․Ղազարյան:Ա. Քամալյան'!Y26)</f>
        <v>0</v>
      </c>
      <c r="Z26" s="27">
        <f>SUM('Ա․Ղազարյան:Ա. Քամալյան'!Z26)</f>
        <v>0</v>
      </c>
      <c r="AA26" s="27">
        <f>SUM('Ա․Ղազարյան:Ա. Քամալյան'!AA26)</f>
        <v>0</v>
      </c>
      <c r="AB26" s="27">
        <f>SUM('Ա․Ղազարյան:Ա. Քամալյան'!AB26)</f>
        <v>0</v>
      </c>
      <c r="AC26" s="27">
        <f>SUM('Ա․Ղազարյան:Ա. Քամալյան'!AC26)</f>
        <v>0</v>
      </c>
      <c r="AD26" s="27">
        <f>SUM('Ա․Ղազարյան:Ա. Քամալյան'!AD26)</f>
        <v>0</v>
      </c>
      <c r="AE26" s="27">
        <f>SUM('Ա․Ղազարյան:Ա. Քամալյան'!AE26)</f>
        <v>0</v>
      </c>
      <c r="AF26" s="27">
        <f>SUM('Ա․Ղազարյան:Ա. Քամալյան'!AF26)</f>
        <v>0</v>
      </c>
      <c r="AG26" s="27">
        <f>SUM('Ա․Ղազարյան:Ա. Քամալյան'!AG26)</f>
        <v>0</v>
      </c>
      <c r="AH26" s="27">
        <f>SUM('Ա․Ղազարյան:Ա. Քամալյան'!AH26)</f>
        <v>0</v>
      </c>
      <c r="AI26" s="27">
        <f>SUM('Ա․Ղազարյան:Ա. Քամալյան'!AI26)</f>
        <v>0</v>
      </c>
      <c r="AJ26" s="27">
        <f>SUM('Ա․Ղազարյան:Ա. Քամալյան'!AJ26)</f>
        <v>0</v>
      </c>
      <c r="AK26" s="27">
        <f>SUM('Ա․Ղազարյան:Ա. Քամալյան'!AK26)</f>
        <v>0</v>
      </c>
      <c r="AL26" s="27">
        <f>SUM('Ա․Ղազարյան:Ա. Քամալյան'!AL26)</f>
        <v>0</v>
      </c>
      <c r="AM26" s="27">
        <f>SUM('Ա․Ղազարյան:Ա. Քամալյան'!AM26)</f>
        <v>0</v>
      </c>
    </row>
    <row r="27" spans="1:39" ht="69" customHeight="1">
      <c r="A27" s="37" t="s">
        <v>67</v>
      </c>
      <c r="B27" s="33" t="s">
        <v>68</v>
      </c>
      <c r="C27" s="27">
        <f>SUM('Ա․Ղազարյան:Ա. Քամալյան'!C27)</f>
        <v>0</v>
      </c>
      <c r="D27" s="27">
        <f>SUM('Ա․Ղազարյան:Ա. Քամալյան'!D27)</f>
        <v>0</v>
      </c>
      <c r="E27" s="27">
        <f>SUM('Ա․Ղազարյան:Ա. Քամալյան'!E27)</f>
        <v>0</v>
      </c>
      <c r="F27" s="27">
        <f>SUM('Ա․Ղազարյան:Ա. Քամալյան'!F27)</f>
        <v>0</v>
      </c>
      <c r="G27" s="27">
        <f>SUM('Ա․Ղազարյան:Ա. Քամալյան'!G27)</f>
        <v>0</v>
      </c>
      <c r="H27" s="27">
        <f>SUM('Ա․Ղազարյան:Ա. Քամալյան'!H27)</f>
        <v>1</v>
      </c>
      <c r="I27" s="27">
        <f>SUM('Ա․Ղազարյան:Ա. Քամալյան'!I27)</f>
        <v>0</v>
      </c>
      <c r="J27" s="27">
        <f>SUM('Ա․Ղազարյան:Ա. Քամալյան'!J27)</f>
        <v>0</v>
      </c>
      <c r="K27" s="27">
        <f>SUM('Ա․Ղազարյան:Ա. Քամալյան'!K27)</f>
        <v>1</v>
      </c>
      <c r="L27" s="27">
        <f>SUM('Ա․Ղազարյան:Ա. Քամալյան'!L27)</f>
        <v>0</v>
      </c>
      <c r="M27" s="27">
        <f>SUM('Ա․Ղազարյան:Ա. Քամալյան'!M27)</f>
        <v>0</v>
      </c>
      <c r="N27" s="27">
        <f>SUM('Ա․Ղազարյան:Ա. Քամալյան'!N27)</f>
        <v>0</v>
      </c>
      <c r="O27" s="27">
        <f>SUM('Ա․Ղազարյան:Ա. Քամալյան'!O27)</f>
        <v>0</v>
      </c>
      <c r="P27" s="27">
        <f>SUM('Ա․Ղազարյան:Ա. Քամալյան'!P27)</f>
        <v>0</v>
      </c>
      <c r="Q27" s="27">
        <f>SUM('Ա․Ղազարյան:Ա. Քամալյան'!Q27)</f>
        <v>0</v>
      </c>
      <c r="R27" s="27">
        <f>SUM('Ա․Ղազարյան:Ա. Քամալյան'!R27)</f>
        <v>0</v>
      </c>
      <c r="S27" s="27">
        <f>SUM('Ա․Ղազարյան:Ա. Քամալյան'!S27)</f>
        <v>0</v>
      </c>
      <c r="T27" s="27">
        <f>SUM('Ա․Ղազարյան:Ա. Քամալյան'!T27)</f>
        <v>0</v>
      </c>
      <c r="U27" s="27">
        <f>SUM('Ա․Ղազարյան:Ա. Քամալյան'!U27)</f>
        <v>0</v>
      </c>
      <c r="V27" s="27">
        <f>SUM('Ա․Ղազարյան:Ա. Քամալյան'!V27)</f>
        <v>0</v>
      </c>
      <c r="W27" s="27">
        <f>SUM('Ա․Ղազարյան:Ա. Քամալյան'!W27)</f>
        <v>0</v>
      </c>
      <c r="X27" s="27">
        <f>SUM('Ա․Ղազարյան:Ա. Քամալյան'!X27)</f>
        <v>0</v>
      </c>
      <c r="Y27" s="27">
        <f>SUM('Ա․Ղազարյան:Ա. Քամալյան'!Y27)</f>
        <v>0</v>
      </c>
      <c r="Z27" s="27">
        <f>SUM('Ա․Ղազարյան:Ա. Քամալյան'!Z27)</f>
        <v>0</v>
      </c>
      <c r="AA27" s="27">
        <f>SUM('Ա․Ղազարյան:Ա. Քամալյան'!AA27)</f>
        <v>0</v>
      </c>
      <c r="AB27" s="27">
        <f>SUM('Ա․Ղազարյան:Ա. Քամալյան'!AB27)</f>
        <v>0</v>
      </c>
      <c r="AC27" s="27">
        <f>SUM('Ա․Ղազարյան:Ա. Քամալյան'!AC27)</f>
        <v>0</v>
      </c>
      <c r="AD27" s="27">
        <f>SUM('Ա․Ղազարյան:Ա. Քամալյան'!AD27)</f>
        <v>0</v>
      </c>
      <c r="AE27" s="27">
        <f>SUM('Ա․Ղազարյան:Ա. Քամալյան'!AE27)</f>
        <v>0</v>
      </c>
      <c r="AF27" s="27">
        <f>SUM('Ա․Ղազարյան:Ա. Քամալյան'!AF27)</f>
        <v>0</v>
      </c>
      <c r="AG27" s="27">
        <f>SUM('Ա․Ղազարյան:Ա. Քամալյան'!AG27)</f>
        <v>0</v>
      </c>
      <c r="AH27" s="27">
        <f>SUM('Ա․Ղազարյան:Ա. Քամալյան'!AH27)</f>
        <v>0</v>
      </c>
      <c r="AI27" s="27">
        <f>SUM('Ա․Ղազարյան:Ա. Քամալյան'!AI27)</f>
        <v>1</v>
      </c>
      <c r="AJ27" s="27">
        <f>SUM('Ա․Ղազարյան:Ա. Քամալյան'!AJ27)</f>
        <v>0</v>
      </c>
      <c r="AK27" s="27">
        <f>SUM('Ա․Ղազարյան:Ա. Քամալյան'!AK27)</f>
        <v>1</v>
      </c>
      <c r="AL27" s="27">
        <f>SUM('Ա․Ղազարյան:Ա. Քամալյան'!AL27)</f>
        <v>1</v>
      </c>
      <c r="AM27" s="27">
        <f>SUM('Ա․Ղազարյան:Ա. Քամալյան'!AM27)</f>
        <v>0</v>
      </c>
    </row>
    <row r="28" spans="1:39" ht="69" customHeight="1">
      <c r="A28" s="37" t="s">
        <v>69</v>
      </c>
      <c r="B28" s="33" t="s">
        <v>70</v>
      </c>
      <c r="C28" s="27">
        <f>SUM('Ա․Ղազարյան:Ա. Քամալյան'!C28)</f>
        <v>0</v>
      </c>
      <c r="D28" s="27">
        <f>SUM('Ա․Ղազարյան:Ա. Քամալյան'!D28)</f>
        <v>0</v>
      </c>
      <c r="E28" s="27">
        <f>SUM('Ա․Ղազարյան:Ա. Քամալյան'!E28)</f>
        <v>0</v>
      </c>
      <c r="F28" s="27">
        <f>SUM('Ա․Ղազարյան:Ա. Քամալյան'!F28)</f>
        <v>0</v>
      </c>
      <c r="G28" s="27">
        <f>SUM('Ա․Ղազարյան:Ա. Քամալյան'!G28)</f>
        <v>0</v>
      </c>
      <c r="H28" s="27">
        <f>SUM('Ա․Ղազարյան:Ա. Քամալյան'!H28)</f>
        <v>0</v>
      </c>
      <c r="I28" s="27">
        <f>SUM('Ա․Ղազարյան:Ա. Քամալյան'!I28)</f>
        <v>0</v>
      </c>
      <c r="J28" s="27">
        <f>SUM('Ա․Ղազարյան:Ա. Քամալյան'!J28)</f>
        <v>0</v>
      </c>
      <c r="K28" s="27">
        <f>SUM('Ա․Ղազարյան:Ա. Քամալյան'!K28)</f>
        <v>0</v>
      </c>
      <c r="L28" s="27">
        <f>SUM('Ա․Ղազարյան:Ա. Քամալյան'!L28)</f>
        <v>0</v>
      </c>
      <c r="M28" s="27">
        <f>SUM('Ա․Ղազարյան:Ա. Քամալյան'!M28)</f>
        <v>0</v>
      </c>
      <c r="N28" s="27">
        <f>SUM('Ա․Ղազարյան:Ա. Քամալյան'!N28)</f>
        <v>0</v>
      </c>
      <c r="O28" s="27">
        <f>SUM('Ա․Ղազարյան:Ա. Քամալյան'!O28)</f>
        <v>0</v>
      </c>
      <c r="P28" s="27">
        <f>SUM('Ա․Ղազարյան:Ա. Քամալյան'!P28)</f>
        <v>0</v>
      </c>
      <c r="Q28" s="27">
        <f>SUM('Ա․Ղազարյան:Ա. Քամալյան'!Q28)</f>
        <v>0</v>
      </c>
      <c r="R28" s="27">
        <f>SUM('Ա․Ղազարյան:Ա. Քամալյան'!R28)</f>
        <v>0</v>
      </c>
      <c r="S28" s="27">
        <f>SUM('Ա․Ղազարյան:Ա. Քամալյան'!S28)</f>
        <v>0</v>
      </c>
      <c r="T28" s="27">
        <f>SUM('Ա․Ղազարյան:Ա. Քամալյան'!T28)</f>
        <v>0</v>
      </c>
      <c r="U28" s="27">
        <f>SUM('Ա․Ղազարյան:Ա. Քամալյան'!U28)</f>
        <v>0</v>
      </c>
      <c r="V28" s="27">
        <f>SUM('Ա․Ղազարյան:Ա. Քամալյան'!V28)</f>
        <v>0</v>
      </c>
      <c r="W28" s="27">
        <f>SUM('Ա․Ղազարյան:Ա. Քամալյան'!W28)</f>
        <v>0</v>
      </c>
      <c r="X28" s="27">
        <f>SUM('Ա․Ղազարյան:Ա. Քամալյան'!X28)</f>
        <v>0</v>
      </c>
      <c r="Y28" s="27">
        <f>SUM('Ա․Ղազարյան:Ա. Քամալյան'!Y28)</f>
        <v>0</v>
      </c>
      <c r="Z28" s="27">
        <f>SUM('Ա․Ղազարյան:Ա. Քամալյան'!Z28)</f>
        <v>0</v>
      </c>
      <c r="AA28" s="27">
        <f>SUM('Ա․Ղազարյան:Ա. Քամալյան'!AA28)</f>
        <v>0</v>
      </c>
      <c r="AB28" s="27">
        <f>SUM('Ա․Ղազարյան:Ա. Քամալյան'!AB28)</f>
        <v>0</v>
      </c>
      <c r="AC28" s="27">
        <f>SUM('Ա․Ղազարյան:Ա. Քամալյան'!AC28)</f>
        <v>0</v>
      </c>
      <c r="AD28" s="27">
        <f>SUM('Ա․Ղազարյան:Ա. Քամալյան'!AD28)</f>
        <v>0</v>
      </c>
      <c r="AE28" s="27">
        <f>SUM('Ա․Ղազարյան:Ա. Քամալյան'!AE28)</f>
        <v>0</v>
      </c>
      <c r="AF28" s="27">
        <f>SUM('Ա․Ղազարյան:Ա. Քամալյան'!AF28)</f>
        <v>0</v>
      </c>
      <c r="AG28" s="27">
        <f>SUM('Ա․Ղազարյան:Ա. Քամալյան'!AG28)</f>
        <v>0</v>
      </c>
      <c r="AH28" s="27">
        <f>SUM('Ա․Ղազարյան:Ա. Քամալյան'!AH28)</f>
        <v>0</v>
      </c>
      <c r="AI28" s="27">
        <f>SUM('Ա․Ղազարյան:Ա. Քամալյան'!AI28)</f>
        <v>0</v>
      </c>
      <c r="AJ28" s="27">
        <f>SUM('Ա․Ղազարյան:Ա. Քամալյան'!AJ28)</f>
        <v>0</v>
      </c>
      <c r="AK28" s="27">
        <f>SUM('Ա․Ղազարյան:Ա. Քամալյան'!AK28)</f>
        <v>0</v>
      </c>
      <c r="AL28" s="27">
        <f>SUM('Ա․Ղազարյան:Ա. Քամալյան'!AL28)</f>
        <v>0</v>
      </c>
      <c r="AM28" s="27">
        <f>SUM('Ա․Ղազարյան:Ա. Քամալյան'!AM28)</f>
        <v>0</v>
      </c>
    </row>
    <row r="29" spans="1:39" ht="69" customHeight="1">
      <c r="A29" s="37" t="s">
        <v>71</v>
      </c>
      <c r="B29" s="33" t="s">
        <v>72</v>
      </c>
      <c r="C29" s="27">
        <f>SUM('Ա․Ղազարյան:Ա. Քամալյան'!C29)</f>
        <v>0</v>
      </c>
      <c r="D29" s="27">
        <f>SUM('Ա․Ղազարյան:Ա. Քամալյան'!D29)</f>
        <v>0</v>
      </c>
      <c r="E29" s="27">
        <f>SUM('Ա․Ղազարյան:Ա. Քամալյան'!E29)</f>
        <v>0</v>
      </c>
      <c r="F29" s="27">
        <f>SUM('Ա․Ղազարյան:Ա. Քամալյան'!F29)</f>
        <v>0</v>
      </c>
      <c r="G29" s="27">
        <f>SUM('Ա․Ղազարյան:Ա. Քամալյան'!G29)</f>
        <v>0</v>
      </c>
      <c r="H29" s="27">
        <f>SUM('Ա․Ղազարյան:Ա. Քամալյան'!H29)</f>
        <v>0</v>
      </c>
      <c r="I29" s="27">
        <f>SUM('Ա․Ղազարյան:Ա. Քամալյան'!I29)</f>
        <v>0</v>
      </c>
      <c r="J29" s="27">
        <f>SUM('Ա․Ղազարյան:Ա. Քամալյան'!J29)</f>
        <v>0</v>
      </c>
      <c r="K29" s="27">
        <f>SUM('Ա․Ղազարյան:Ա. Քամալյան'!K29)</f>
        <v>0</v>
      </c>
      <c r="L29" s="27">
        <f>SUM('Ա․Ղազարյան:Ա. Քամալյան'!L29)</f>
        <v>0</v>
      </c>
      <c r="M29" s="27">
        <f>SUM('Ա․Ղազարյան:Ա. Քամալյան'!M29)</f>
        <v>0</v>
      </c>
      <c r="N29" s="27">
        <f>SUM('Ա․Ղազարյան:Ա. Քամալյան'!N29)</f>
        <v>0</v>
      </c>
      <c r="O29" s="27">
        <f>SUM('Ա․Ղազարյան:Ա. Քամալյան'!O29)</f>
        <v>0</v>
      </c>
      <c r="P29" s="27">
        <f>SUM('Ա․Ղազարյան:Ա. Քամալյան'!P29)</f>
        <v>0</v>
      </c>
      <c r="Q29" s="27">
        <f>SUM('Ա․Ղազարյան:Ա. Քամալյան'!Q29)</f>
        <v>0</v>
      </c>
      <c r="R29" s="27">
        <f>SUM('Ա․Ղազարյան:Ա. Քամալյան'!R29)</f>
        <v>0</v>
      </c>
      <c r="S29" s="27">
        <f>SUM('Ա․Ղազարյան:Ա. Քամալյան'!S29)</f>
        <v>0</v>
      </c>
      <c r="T29" s="27">
        <f>SUM('Ա․Ղազարյան:Ա. Քամալյան'!T29)</f>
        <v>0</v>
      </c>
      <c r="U29" s="27">
        <f>SUM('Ա․Ղազարյան:Ա. Քամալյան'!U29)</f>
        <v>0</v>
      </c>
      <c r="V29" s="27">
        <f>SUM('Ա․Ղազարյան:Ա. Քամալյան'!V29)</f>
        <v>0</v>
      </c>
      <c r="W29" s="27">
        <f>SUM('Ա․Ղազարյան:Ա. Քամալյան'!W29)</f>
        <v>0</v>
      </c>
      <c r="X29" s="27">
        <f>SUM('Ա․Ղազարյան:Ա. Քամալյան'!X29)</f>
        <v>0</v>
      </c>
      <c r="Y29" s="27">
        <f>SUM('Ա․Ղազարյան:Ա. Քամալյան'!Y29)</f>
        <v>0</v>
      </c>
      <c r="Z29" s="27">
        <f>SUM('Ա․Ղազարյան:Ա. Քամալյան'!Z29)</f>
        <v>0</v>
      </c>
      <c r="AA29" s="27">
        <f>SUM('Ա․Ղազարյան:Ա. Քամալյան'!AA29)</f>
        <v>0</v>
      </c>
      <c r="AB29" s="27">
        <f>SUM('Ա․Ղազարյան:Ա. Քամալյան'!AB29)</f>
        <v>0</v>
      </c>
      <c r="AC29" s="27">
        <f>SUM('Ա․Ղազարյան:Ա. Քամալյան'!AC29)</f>
        <v>0</v>
      </c>
      <c r="AD29" s="27">
        <f>SUM('Ա․Ղազարյան:Ա. Քամալյան'!AD29)</f>
        <v>0</v>
      </c>
      <c r="AE29" s="27">
        <f>SUM('Ա․Ղազարյան:Ա. Քամալյան'!AE29)</f>
        <v>0</v>
      </c>
      <c r="AF29" s="27">
        <f>SUM('Ա․Ղազարյան:Ա. Քամալյան'!AF29)</f>
        <v>0</v>
      </c>
      <c r="AG29" s="27">
        <f>SUM('Ա․Ղազարյան:Ա. Քամալյան'!AG29)</f>
        <v>0</v>
      </c>
      <c r="AH29" s="27">
        <f>SUM('Ա․Ղազարյան:Ա. Քամալյան'!AH29)</f>
        <v>0</v>
      </c>
      <c r="AI29" s="27">
        <f>SUM('Ա․Ղազարյան:Ա. Քամալյան'!AI29)</f>
        <v>0</v>
      </c>
      <c r="AJ29" s="27">
        <f>SUM('Ա․Ղազարյան:Ա. Քամալյան'!AJ29)</f>
        <v>0</v>
      </c>
      <c r="AK29" s="27">
        <f>SUM('Ա․Ղազարյան:Ա. Քամալյան'!AK29)</f>
        <v>0</v>
      </c>
      <c r="AL29" s="27">
        <f>SUM('Ա․Ղազարյան:Ա. Քամալյան'!AL29)</f>
        <v>0</v>
      </c>
      <c r="AM29" s="27">
        <f>SUM('Ա․Ղազարյան:Ա. Քամալյան'!AM29)</f>
        <v>0</v>
      </c>
    </row>
    <row r="30" spans="1:39" s="5" customFormat="1" ht="69" customHeight="1">
      <c r="A30" s="37" t="s">
        <v>73</v>
      </c>
      <c r="B30" s="3" t="s">
        <v>74</v>
      </c>
      <c r="C30" s="27">
        <f>SUM('Ա․Ղազարյան:Ա. Քամալյան'!C30)</f>
        <v>0</v>
      </c>
      <c r="D30" s="27">
        <f>SUM('Ա․Ղազարյան:Ա. Քամալյան'!D30)</f>
        <v>0</v>
      </c>
      <c r="E30" s="27">
        <f>SUM('Ա․Ղազարյան:Ա. Քամալյան'!E30)</f>
        <v>0</v>
      </c>
      <c r="F30" s="27">
        <f>SUM('Ա․Ղազարյան:Ա. Քամալյան'!F30)</f>
        <v>0</v>
      </c>
      <c r="G30" s="27">
        <f>SUM('Ա․Ղազարյան:Ա. Քամալյան'!G30)</f>
        <v>0</v>
      </c>
      <c r="H30" s="27">
        <f>SUM('Ա․Ղազարյան:Ա. Քամալյան'!H30)</f>
        <v>7</v>
      </c>
      <c r="I30" s="27">
        <f>SUM('Ա․Ղազարյան:Ա. Քամալյան'!I30)</f>
        <v>0</v>
      </c>
      <c r="J30" s="27">
        <f>SUM('Ա․Ղազարյան:Ա. Քամալյան'!J30)</f>
        <v>3</v>
      </c>
      <c r="K30" s="27">
        <f>SUM('Ա․Ղազարյան:Ա. Քամալյան'!K30)</f>
        <v>4</v>
      </c>
      <c r="L30" s="27">
        <f>SUM('Ա․Ղազարյան:Ա. Քամալյան'!L30)</f>
        <v>0</v>
      </c>
      <c r="M30" s="27">
        <f>SUM('Ա․Ղազարյան:Ա. Քամալյան'!M30)</f>
        <v>0</v>
      </c>
      <c r="N30" s="27">
        <f>SUM('Ա․Ղազարյան:Ա. Քամալյան'!N30)</f>
        <v>0</v>
      </c>
      <c r="O30" s="27">
        <f>SUM('Ա․Ղազարյան:Ա. Քամալյան'!O30)</f>
        <v>0</v>
      </c>
      <c r="P30" s="27">
        <f>SUM('Ա․Ղազարյան:Ա. Քամալյան'!P30)</f>
        <v>0</v>
      </c>
      <c r="Q30" s="27">
        <f>SUM('Ա․Ղազարյան:Ա. Քամալյան'!Q30)</f>
        <v>0</v>
      </c>
      <c r="R30" s="27">
        <f>SUM('Ա․Ղազարյան:Ա. Քամալյան'!R30)</f>
        <v>0</v>
      </c>
      <c r="S30" s="27">
        <f>SUM('Ա․Ղազարյան:Ա. Քամալյան'!S30)</f>
        <v>0</v>
      </c>
      <c r="T30" s="27">
        <f>SUM('Ա․Ղազարյան:Ա. Քամալյան'!T30)</f>
        <v>0</v>
      </c>
      <c r="U30" s="27">
        <f>SUM('Ա․Ղազարյան:Ա. Քամալյան'!U30)</f>
        <v>0</v>
      </c>
      <c r="V30" s="27">
        <f>SUM('Ա․Ղազարյան:Ա. Քամալյան'!V30)</f>
        <v>0</v>
      </c>
      <c r="W30" s="27">
        <f>SUM('Ա․Ղազարյան:Ա. Քամալյան'!W30)</f>
        <v>0</v>
      </c>
      <c r="X30" s="27">
        <f>SUM('Ա․Ղազարյան:Ա. Քամալյան'!X30)</f>
        <v>0</v>
      </c>
      <c r="Y30" s="27">
        <f>SUM('Ա․Ղազարյան:Ա. Քամալյան'!Y30)</f>
        <v>0</v>
      </c>
      <c r="Z30" s="27">
        <f>SUM('Ա․Ղազարյան:Ա. Քամալյան'!Z30)</f>
        <v>0</v>
      </c>
      <c r="AA30" s="27">
        <f>SUM('Ա․Ղազարյան:Ա. Քամալյան'!AA30)</f>
        <v>0</v>
      </c>
      <c r="AB30" s="27">
        <f>SUM('Ա․Ղազարյան:Ա. Քամալյան'!AB30)</f>
        <v>1</v>
      </c>
      <c r="AC30" s="27">
        <f>SUM('Ա․Ղազարյան:Ա. Քամալյան'!AC30)</f>
        <v>2</v>
      </c>
      <c r="AD30" s="27">
        <f>SUM('Ա․Ղազարյան:Ա. Քամալյան'!AD30)</f>
        <v>3</v>
      </c>
      <c r="AE30" s="27">
        <f>SUM('Ա․Ղազարյան:Ա. Քամալյան'!AE30)</f>
        <v>1</v>
      </c>
      <c r="AF30" s="27">
        <f>SUM('Ա․Ղազարյան:Ա. Քամալյան'!AF30)</f>
        <v>2</v>
      </c>
      <c r="AG30" s="27">
        <f>SUM('Ա․Ղազարյան:Ա. Քամալյան'!AG30)</f>
        <v>0</v>
      </c>
      <c r="AH30" s="27">
        <f>SUM('Ա․Ղազարյան:Ա. Քամալյան'!AH30)</f>
        <v>0</v>
      </c>
      <c r="AI30" s="27">
        <f>SUM('Ա․Ղազարյան:Ա. Քամալյան'!AI30)</f>
        <v>0</v>
      </c>
      <c r="AJ30" s="27">
        <f>SUM('Ա․Ղազարյան:Ա. Քամալյան'!AJ30)</f>
        <v>0</v>
      </c>
      <c r="AK30" s="27">
        <f>SUM('Ա․Ղազարյան:Ա. Քամալյան'!AK30)</f>
        <v>0</v>
      </c>
      <c r="AL30" s="27">
        <f>SUM('Ա․Ղազարյան:Ա. Քամալյան'!AL30)</f>
        <v>0</v>
      </c>
      <c r="AM30" s="27">
        <f>SUM('Ա․Ղազարյան:Ա. Քամալյան'!AM30)</f>
        <v>0</v>
      </c>
    </row>
    <row r="31" spans="1:39" s="5" customFormat="1" ht="69" customHeight="1">
      <c r="A31" s="37" t="s">
        <v>75</v>
      </c>
      <c r="B31" s="3" t="s">
        <v>76</v>
      </c>
      <c r="C31" s="27">
        <f>SUM('Ա․Ղազարյան:Ա. Քամալյան'!C31)</f>
        <v>99</v>
      </c>
      <c r="D31" s="27">
        <f>SUM('Ա․Ղազարյան:Ա. Քամալյան'!D31)</f>
        <v>1</v>
      </c>
      <c r="E31" s="27">
        <f>SUM('Ա․Ղազարյան:Ա. Քամալյան'!E31)</f>
        <v>98</v>
      </c>
      <c r="F31" s="27">
        <f>SUM('Ա․Ղազարյան:Ա. Քամալյան'!F31)</f>
        <v>0</v>
      </c>
      <c r="G31" s="27">
        <f>SUM('Ա․Ղազարյան:Ա. Քամալյան'!G31)</f>
        <v>0</v>
      </c>
      <c r="H31" s="27">
        <f>SUM('Ա․Ղազարյան:Ա. Քամալյան'!H31)</f>
        <v>17</v>
      </c>
      <c r="I31" s="27">
        <f>SUM('Ա․Ղազարյան:Ա. Քամալյան'!I31)</f>
        <v>16</v>
      </c>
      <c r="J31" s="27">
        <f>SUM('Ա․Ղազարյան:Ա. Քամալյան'!J31)</f>
        <v>0</v>
      </c>
      <c r="K31" s="27">
        <f>SUM('Ա․Ղազարյան:Ա. Քամալյան'!K31)</f>
        <v>0</v>
      </c>
      <c r="L31" s="27">
        <f>SUM('Ա․Ղազարյան:Ա. Քամալյան'!L31)</f>
        <v>1</v>
      </c>
      <c r="M31" s="27">
        <f>SUM('Ա․Ղազարյան:Ա. Քամալյան'!M31)</f>
        <v>5</v>
      </c>
      <c r="N31" s="27">
        <f>SUM('Ա․Ղազարյան:Ա. Քամալյան'!N31)</f>
        <v>68</v>
      </c>
      <c r="O31" s="27">
        <f>SUM('Ա․Ղազարյան:Ա. Քամալյան'!O31)</f>
        <v>12</v>
      </c>
      <c r="P31" s="27">
        <f>SUM('Ա․Ղազարյան:Ա. Քամալյան'!P31)</f>
        <v>19</v>
      </c>
      <c r="Q31" s="27">
        <f>SUM('Ա․Ղազարյան:Ա. Քամալյան'!Q31)</f>
        <v>37</v>
      </c>
      <c r="R31" s="27">
        <f>SUM('Ա․Ղազարյան:Ա. Քամալյան'!R31)</f>
        <v>0</v>
      </c>
      <c r="S31" s="27">
        <f>SUM('Ա․Ղազարյան:Ա. Քամալյան'!S31)</f>
        <v>1</v>
      </c>
      <c r="T31" s="27">
        <f>SUM('Ա․Ղազարյան:Ա. Քամալյան'!T31)</f>
        <v>0</v>
      </c>
      <c r="U31" s="27">
        <f>SUM('Ա․Ղազարյան:Ա. Քամալյան'!U31)</f>
        <v>1</v>
      </c>
      <c r="V31" s="27">
        <f>SUM('Ա․Ղազարյան:Ա. Քամալյան'!V31)</f>
        <v>0</v>
      </c>
      <c r="W31" s="27">
        <f>SUM('Ա․Ղազարյան:Ա. Քամալյան'!W31)</f>
        <v>69</v>
      </c>
      <c r="X31" s="27">
        <f>SUM('Ա․Ղազարյան:Ա. Քամալյան'!X31)</f>
        <v>16</v>
      </c>
      <c r="Y31" s="27">
        <f>SUM('Ա․Ղազարյան:Ա. Քամալյան'!Y31)</f>
        <v>0</v>
      </c>
      <c r="Z31" s="27">
        <f>SUM('Ա․Ղազարյան:Ա. Քամալյան'!Z31)</f>
        <v>25</v>
      </c>
      <c r="AA31" s="27">
        <f>SUM('Ա․Ղազարյան:Ա. Քամալյան'!AA31)</f>
        <v>1</v>
      </c>
      <c r="AB31" s="27">
        <f>SUM('Ա․Ղազարյան:Ա. Քամալյան'!AB31)</f>
        <v>47</v>
      </c>
      <c r="AC31" s="27">
        <f>SUM('Ա․Ղազարյան:Ա. Քամալյան'!AC31)</f>
        <v>0</v>
      </c>
      <c r="AD31" s="27">
        <f>SUM('Ա․Ղազարյան:Ա. Քամալյան'!AD31)</f>
        <v>47</v>
      </c>
      <c r="AE31" s="27">
        <f>SUM('Ա․Ղազարյան:Ա. Քամալյան'!AE31)</f>
        <v>7</v>
      </c>
      <c r="AF31" s="27">
        <f>SUM('Ա․Ղազարյան:Ա. Քամալյան'!AF31)</f>
        <v>40</v>
      </c>
      <c r="AG31" s="27">
        <f>SUM('Ա․Ղազարյան:Ա. Քամալյան'!AG31)</f>
        <v>0</v>
      </c>
      <c r="AH31" s="27">
        <f>SUM('Ա․Ղազարյան:Ա. Քամալյան'!AH31)</f>
        <v>0</v>
      </c>
      <c r="AI31" s="27">
        <f>SUM('Ա․Ղազարյան:Ա. Քամալյան'!AI31)</f>
        <v>5</v>
      </c>
      <c r="AJ31" s="27">
        <f>SUM('Ա․Ղազարյան:Ա. Քամալյան'!AJ31)</f>
        <v>0</v>
      </c>
      <c r="AK31" s="27">
        <f>SUM('Ա․Ղազարյան:Ա. Քամալյան'!AK31)</f>
        <v>5</v>
      </c>
      <c r="AL31" s="27">
        <f>SUM('Ա․Ղազարյան:Ա. Քամալյան'!AL31)</f>
        <v>5</v>
      </c>
      <c r="AM31" s="27">
        <f>SUM('Ա․Ղազարյան:Ա. Քամալյան'!AM31)</f>
        <v>0</v>
      </c>
    </row>
    <row r="32" spans="1:39" s="5" customFormat="1" ht="69" customHeight="1">
      <c r="A32" s="37" t="s">
        <v>77</v>
      </c>
      <c r="B32" s="3" t="s">
        <v>78</v>
      </c>
      <c r="C32" s="27">
        <f>SUM('Ա․Ղազարյան:Ա. Քամալյան'!C32)</f>
        <v>0</v>
      </c>
      <c r="D32" s="27">
        <f>SUM('Ա․Ղազարյան:Ա. Քամալյան'!D32)</f>
        <v>0</v>
      </c>
      <c r="E32" s="27">
        <f>SUM('Ա․Ղազարյան:Ա. Քամալյան'!E32)</f>
        <v>0</v>
      </c>
      <c r="F32" s="27">
        <f>SUM('Ա․Ղազարյան:Ա. Քամալյան'!F32)</f>
        <v>0</v>
      </c>
      <c r="G32" s="27">
        <f>SUM('Ա․Ղազարյան:Ա. Քամալյան'!G32)</f>
        <v>0</v>
      </c>
      <c r="H32" s="27">
        <f>SUM('Ա․Ղազարյան:Ա. Քամալյան'!H32)</f>
        <v>0</v>
      </c>
      <c r="I32" s="27">
        <f>SUM('Ա․Ղազարյան:Ա. Քամալյան'!I32)</f>
        <v>0</v>
      </c>
      <c r="J32" s="27">
        <f>SUM('Ա․Ղազարյան:Ա. Քամալյան'!J32)</f>
        <v>0</v>
      </c>
      <c r="K32" s="27">
        <f>SUM('Ա․Ղազարյան:Ա. Քամալյան'!K32)</f>
        <v>0</v>
      </c>
      <c r="L32" s="27">
        <f>SUM('Ա․Ղազարյան:Ա. Քամալյան'!L32)</f>
        <v>0</v>
      </c>
      <c r="M32" s="27">
        <f>SUM('Ա․Ղազարյան:Ա. Քամալյան'!M32)</f>
        <v>0</v>
      </c>
      <c r="N32" s="27">
        <f>SUM('Ա․Ղազարյան:Ա. Քամալյան'!N32)</f>
        <v>0</v>
      </c>
      <c r="O32" s="27">
        <f>SUM('Ա․Ղազարյան:Ա. Քամալյան'!O32)</f>
        <v>0</v>
      </c>
      <c r="P32" s="27">
        <f>SUM('Ա․Ղազարյան:Ա. Քամալյան'!P32)</f>
        <v>0</v>
      </c>
      <c r="Q32" s="27">
        <f>SUM('Ա․Ղազարյան:Ա. Քամալյան'!Q32)</f>
        <v>0</v>
      </c>
      <c r="R32" s="27">
        <f>SUM('Ա․Ղազարյան:Ա. Քամալյան'!R32)</f>
        <v>0</v>
      </c>
      <c r="S32" s="27">
        <f>SUM('Ա․Ղազարյան:Ա. Քամալյան'!S32)</f>
        <v>0</v>
      </c>
      <c r="T32" s="27">
        <f>SUM('Ա․Ղազարյան:Ա. Քամալյան'!T32)</f>
        <v>0</v>
      </c>
      <c r="U32" s="27">
        <f>SUM('Ա․Ղազարյան:Ա. Քամալյան'!U32)</f>
        <v>0</v>
      </c>
      <c r="V32" s="27">
        <f>SUM('Ա․Ղազարյան:Ա. Քամալյան'!V32)</f>
        <v>0</v>
      </c>
      <c r="W32" s="27">
        <f>SUM('Ա․Ղազարյան:Ա. Քամալյան'!W32)</f>
        <v>0</v>
      </c>
      <c r="X32" s="27">
        <f>SUM('Ա․Ղազարյան:Ա. Քամալյան'!X32)</f>
        <v>0</v>
      </c>
      <c r="Y32" s="27">
        <f>SUM('Ա․Ղազարյան:Ա. Քամալյան'!Y32)</f>
        <v>0</v>
      </c>
      <c r="Z32" s="27">
        <f>SUM('Ա․Ղազարյան:Ա. Քամալյան'!Z32)</f>
        <v>0</v>
      </c>
      <c r="AA32" s="27">
        <f>SUM('Ա․Ղազարյան:Ա. Քամալյան'!AA32)</f>
        <v>0</v>
      </c>
      <c r="AB32" s="27">
        <f>SUM('Ա․Ղազարյան:Ա. Քամալյան'!AB32)</f>
        <v>0</v>
      </c>
      <c r="AC32" s="27">
        <f>SUM('Ա․Ղազարյան:Ա. Քամալյան'!AC32)</f>
        <v>0</v>
      </c>
      <c r="AD32" s="27">
        <f>SUM('Ա․Ղազարյան:Ա. Քամալյան'!AD32)</f>
        <v>0</v>
      </c>
      <c r="AE32" s="27">
        <f>SUM('Ա․Ղազարյան:Ա. Քամալյան'!AE32)</f>
        <v>0</v>
      </c>
      <c r="AF32" s="27">
        <f>SUM('Ա․Ղազարյան:Ա. Քամալյան'!AF32)</f>
        <v>0</v>
      </c>
      <c r="AG32" s="27">
        <f>SUM('Ա․Ղազարյան:Ա. Քամալյան'!AG32)</f>
        <v>0</v>
      </c>
      <c r="AH32" s="27">
        <f>SUM('Ա․Ղազարյան:Ա. Քամալյան'!AH32)</f>
        <v>0</v>
      </c>
      <c r="AI32" s="27">
        <f>SUM('Ա․Ղազարյան:Ա. Քամալյան'!AI32)</f>
        <v>0</v>
      </c>
      <c r="AJ32" s="27">
        <f>SUM('Ա․Ղազարյան:Ա. Քամալյան'!AJ32)</f>
        <v>0</v>
      </c>
      <c r="AK32" s="27">
        <f>SUM('Ա․Ղազարյան:Ա. Քամալյան'!AK32)</f>
        <v>0</v>
      </c>
      <c r="AL32" s="27">
        <f>SUM('Ա․Ղազարյան:Ա. Քամալյան'!AL32)</f>
        <v>0</v>
      </c>
      <c r="AM32" s="27">
        <f>SUM('Ա․Ղազարյան:Ա. Քամալյան'!AM32)</f>
        <v>0</v>
      </c>
    </row>
    <row r="33" spans="1:39" s="5" customFormat="1" ht="69" customHeight="1">
      <c r="A33" s="37" t="s">
        <v>79</v>
      </c>
      <c r="B33" s="3" t="s">
        <v>80</v>
      </c>
      <c r="C33" s="27">
        <f>SUM('Ա․Ղազարյան:Ա. Քամալյան'!C33)</f>
        <v>0</v>
      </c>
      <c r="D33" s="27">
        <f>SUM('Ա․Ղազարյան:Ա. Քամալյան'!D33)</f>
        <v>0</v>
      </c>
      <c r="E33" s="27">
        <f>SUM('Ա․Ղազարյան:Ա. Քամալյան'!E33)</f>
        <v>0</v>
      </c>
      <c r="F33" s="27">
        <f>SUM('Ա․Ղազարյան:Ա. Քամալյան'!F33)</f>
        <v>0</v>
      </c>
      <c r="G33" s="27">
        <f>SUM('Ա․Ղազարյան:Ա. Քամալյան'!G33)</f>
        <v>0</v>
      </c>
      <c r="H33" s="27">
        <f>SUM('Ա․Ղազարյան:Ա. Քամալյան'!H33)</f>
        <v>13</v>
      </c>
      <c r="I33" s="27">
        <f>SUM('Ա․Ղազարյան:Ա. Քամալյան'!I33)</f>
        <v>11</v>
      </c>
      <c r="J33" s="27">
        <f>SUM('Ա․Ղազարյան:Ա. Քամալյան'!J33)</f>
        <v>2</v>
      </c>
      <c r="K33" s="27">
        <f>SUM('Ա․Ղազարյան:Ա. Քամալյան'!K33)</f>
        <v>0</v>
      </c>
      <c r="L33" s="27">
        <f>SUM('Ա․Ղազարյան:Ա. Քամալյան'!L33)</f>
        <v>0</v>
      </c>
      <c r="M33" s="27">
        <f>SUM('Ա․Ղազարյան:Ա. Քամալյան'!M33)</f>
        <v>0</v>
      </c>
      <c r="N33" s="27">
        <f>SUM('Ա․Ղազարյան:Ա. Քամալյան'!N33)</f>
        <v>4</v>
      </c>
      <c r="O33" s="27">
        <f>SUM('Ա․Ղազարյան:Ա. Քամալյան'!O33)</f>
        <v>1</v>
      </c>
      <c r="P33" s="27">
        <f>SUM('Ա․Ղազարյան:Ա. Քամալյան'!P33)</f>
        <v>0</v>
      </c>
      <c r="Q33" s="27">
        <f>SUM('Ա․Ղազարյան:Ա. Քամալյան'!Q33)</f>
        <v>3</v>
      </c>
      <c r="R33" s="27">
        <f>SUM('Ա․Ղազարյան:Ա. Քամալյան'!R33)</f>
        <v>0</v>
      </c>
      <c r="S33" s="27">
        <f>SUM('Ա․Ղազարյան:Ա. Քամալյան'!S33)</f>
        <v>2</v>
      </c>
      <c r="T33" s="27">
        <f>SUM('Ա․Ղազարյան:Ա. Քամալյան'!T33)</f>
        <v>0</v>
      </c>
      <c r="U33" s="27">
        <f>SUM('Ա․Ղազարյան:Ա. Քամալյան'!U33)</f>
        <v>1</v>
      </c>
      <c r="V33" s="27">
        <f>SUM('Ա․Ղազարյան:Ա. Քամալյան'!V33)</f>
        <v>1</v>
      </c>
      <c r="W33" s="27">
        <f>SUM('Ա․Ղազարյան:Ա. Քամալյան'!W33)</f>
        <v>6</v>
      </c>
      <c r="X33" s="27">
        <f>SUM('Ա․Ղազարյան:Ա. Քամալյան'!X33)</f>
        <v>0</v>
      </c>
      <c r="Y33" s="27">
        <f>SUM('Ա․Ղազարյան:Ա. Քամալյան'!Y33)</f>
        <v>0</v>
      </c>
      <c r="Z33" s="27">
        <f>SUM('Ա․Ղազարյան:Ա. Քամալյան'!Z33)</f>
        <v>5</v>
      </c>
      <c r="AA33" s="27">
        <f>SUM('Ա․Ղազարյան:Ա. Քամալյան'!AA33)</f>
        <v>0</v>
      </c>
      <c r="AB33" s="27">
        <f>SUM('Ա․Ղազարյան:Ա. Քամալյան'!AB33)</f>
        <v>0</v>
      </c>
      <c r="AC33" s="27">
        <f>SUM('Ա․Ղազարյան:Ա. Քամալյան'!AC33)</f>
        <v>0</v>
      </c>
      <c r="AD33" s="27">
        <f>SUM('Ա․Ղազարյան:Ա. Քամալյան'!AD33)</f>
        <v>0</v>
      </c>
      <c r="AE33" s="27">
        <f>SUM('Ա․Ղազարյան:Ա. Քամալյան'!AE33)</f>
        <v>0</v>
      </c>
      <c r="AF33" s="27">
        <f>SUM('Ա․Ղազարյան:Ա. Քամալյան'!AF33)</f>
        <v>0</v>
      </c>
      <c r="AG33" s="27">
        <f>SUM('Ա․Ղազարյան:Ա. Քամալյան'!AG33)</f>
        <v>0</v>
      </c>
      <c r="AH33" s="27">
        <f>SUM('Ա․Ղազարյան:Ա. Քամալյան'!AH33)</f>
        <v>0</v>
      </c>
      <c r="AI33" s="27">
        <f>SUM('Ա․Ղազարյան:Ա. Քամալյան'!AI33)</f>
        <v>0</v>
      </c>
      <c r="AJ33" s="27">
        <f>SUM('Ա․Ղազարյան:Ա. Քամալյան'!AJ33)</f>
        <v>0</v>
      </c>
      <c r="AK33" s="27">
        <f>SUM('Ա․Ղազարյան:Ա. Քամալյան'!AK33)</f>
        <v>0</v>
      </c>
      <c r="AL33" s="27">
        <f>SUM('Ա․Ղազարյան:Ա. Քամալյան'!AL33)</f>
        <v>0</v>
      </c>
      <c r="AM33" s="27">
        <f>SUM('Ա․Ղազարյան:Ա. Քամալյան'!AM33)</f>
        <v>0</v>
      </c>
    </row>
    <row r="34" spans="1:39" s="5" customFormat="1" ht="69" customHeight="1">
      <c r="A34" s="37" t="s">
        <v>81</v>
      </c>
      <c r="B34" s="3" t="s">
        <v>82</v>
      </c>
      <c r="C34" s="27">
        <f>SUM('Ա․Ղազարյան:Ա. Քամալյան'!C34)</f>
        <v>7</v>
      </c>
      <c r="D34" s="27">
        <f>SUM('Ա․Ղազարյան:Ա. Քամալյան'!D34)</f>
        <v>0</v>
      </c>
      <c r="E34" s="27">
        <f>SUM('Ա․Ղազարյան:Ա. Քամալյան'!E34)</f>
        <v>7</v>
      </c>
      <c r="F34" s="27">
        <f>SUM('Ա․Ղազարյան:Ա. Քամալյան'!F34)</f>
        <v>0</v>
      </c>
      <c r="G34" s="27">
        <f>SUM('Ա․Ղազարյան:Ա. Քամալյան'!G34)</f>
        <v>0</v>
      </c>
      <c r="H34" s="27">
        <f>SUM('Ա․Ղազարյան:Ա. Քամալյան'!H34)</f>
        <v>5</v>
      </c>
      <c r="I34" s="27">
        <f>SUM('Ա․Ղազարյան:Ա. Քամալյան'!I34)</f>
        <v>4</v>
      </c>
      <c r="J34" s="27">
        <f>SUM('Ա․Ղազարյան:Ա. Քամալյան'!J34)</f>
        <v>0</v>
      </c>
      <c r="K34" s="27">
        <f>SUM('Ա․Ղազարյան:Ա. Քամալյան'!K34)</f>
        <v>0</v>
      </c>
      <c r="L34" s="27">
        <f>SUM('Ա․Ղազարյան:Ա. Քամալյան'!L34)</f>
        <v>1</v>
      </c>
      <c r="M34" s="27">
        <f>SUM('Ա․Ղազարյան:Ա. Քամալյան'!M34)</f>
        <v>0</v>
      </c>
      <c r="N34" s="27">
        <f>SUM('Ա․Ղազարյան:Ա. Քամալյան'!N34)</f>
        <v>6</v>
      </c>
      <c r="O34" s="27">
        <f>SUM('Ա․Ղազարյան:Ա. Քամալյան'!O34)</f>
        <v>2</v>
      </c>
      <c r="P34" s="27">
        <f>SUM('Ա․Ղազարյան:Ա. Քամալյան'!P34)</f>
        <v>1</v>
      </c>
      <c r="Q34" s="27">
        <f>SUM('Ա․Ղազարյան:Ա. Քամալյան'!Q34)</f>
        <v>3</v>
      </c>
      <c r="R34" s="27">
        <f>SUM('Ա․Ղազարյան:Ա. Քամալյան'!R34)</f>
        <v>0</v>
      </c>
      <c r="S34" s="27">
        <f>SUM('Ա․Ղազարյան:Ա. Քամալյան'!S34)</f>
        <v>1</v>
      </c>
      <c r="T34" s="27">
        <f>SUM('Ա․Ղազարյան:Ա. Քամալյան'!T34)</f>
        <v>0</v>
      </c>
      <c r="U34" s="27">
        <f>SUM('Ա․Ղազարյան:Ա. Քամալյան'!U34)</f>
        <v>0</v>
      </c>
      <c r="V34" s="27">
        <f>SUM('Ա․Ղազարյան:Ա. Քամալյան'!V34)</f>
        <v>1</v>
      </c>
      <c r="W34" s="27">
        <f>SUM('Ա․Ղազարյան:Ա. Քամալյան'!W34)</f>
        <v>7</v>
      </c>
      <c r="X34" s="27">
        <f>SUM('Ա․Ղազարյան:Ա. Քամալյան'!X34)</f>
        <v>0</v>
      </c>
      <c r="Y34" s="27">
        <f>SUM('Ա․Ղազարյան:Ա. Քամալյան'!Y34)</f>
        <v>0</v>
      </c>
      <c r="Z34" s="27">
        <f>SUM('Ա․Ղազարյան:Ա. Քամալյան'!Z34)</f>
        <v>4</v>
      </c>
      <c r="AA34" s="27">
        <f>SUM('Ա․Ղազարյան:Ա. Քամալյան'!AA34)</f>
        <v>0</v>
      </c>
      <c r="AB34" s="27">
        <f>SUM('Ա․Ղազարյան:Ա. Քամալյան'!AB34)</f>
        <v>5</v>
      </c>
      <c r="AC34" s="27">
        <f>SUM('Ա․Ղազարյան:Ա. Քամալյան'!AC34)</f>
        <v>0</v>
      </c>
      <c r="AD34" s="27">
        <f>SUM('Ա․Ղազարյան:Ա. Քամալյան'!AD34)</f>
        <v>5</v>
      </c>
      <c r="AE34" s="27">
        <f>SUM('Ա․Ղազարյան:Ա. Քամալյան'!AE34)</f>
        <v>0</v>
      </c>
      <c r="AF34" s="27">
        <f>SUM('Ա․Ղազարյան:Ա. Քամալյան'!AF34)</f>
        <v>5</v>
      </c>
      <c r="AG34" s="27">
        <f>SUM('Ա․Ղազարյան:Ա. Քամալյան'!AG34)</f>
        <v>0</v>
      </c>
      <c r="AH34" s="27">
        <f>SUM('Ա․Ղազարյան:Ա. Քամալյան'!AH34)</f>
        <v>0</v>
      </c>
      <c r="AI34" s="27">
        <f>SUM('Ա․Ղազարյան:Ա. Քամալյան'!AI34)</f>
        <v>0</v>
      </c>
      <c r="AJ34" s="27">
        <f>SUM('Ա․Ղազարյան:Ա. Քամալյան'!AJ34)</f>
        <v>0</v>
      </c>
      <c r="AK34" s="27">
        <f>SUM('Ա․Ղազարյան:Ա. Քամալյան'!AK34)</f>
        <v>0</v>
      </c>
      <c r="AL34" s="27">
        <f>SUM('Ա․Ղազարյան:Ա. Քամալյան'!AL34)</f>
        <v>0</v>
      </c>
      <c r="AM34" s="27">
        <f>SUM('Ա․Ղազարյան:Ա. Քամալյան'!AM34)</f>
        <v>0</v>
      </c>
    </row>
    <row r="35" spans="1:39" s="5" customFormat="1" ht="69" customHeight="1">
      <c r="A35" s="37" t="s">
        <v>83</v>
      </c>
      <c r="B35" s="3" t="s">
        <v>104</v>
      </c>
      <c r="C35" s="27">
        <f>SUM('Ա․Ղազարյան:Ա. Քամալյան'!C35)</f>
        <v>0</v>
      </c>
      <c r="D35" s="27">
        <f>SUM('Ա․Ղազարյան:Ա. Քամալյան'!D35)</f>
        <v>0</v>
      </c>
      <c r="E35" s="27">
        <f>SUM('Ա․Ղազարյան:Ա. Քամալյան'!E35)</f>
        <v>0</v>
      </c>
      <c r="F35" s="27">
        <f>SUM('Ա․Ղազարյան:Ա. Քամալյան'!F35)</f>
        <v>0</v>
      </c>
      <c r="G35" s="27">
        <f>SUM('Ա․Ղազարյան:Ա. Քամալյան'!G35)</f>
        <v>0</v>
      </c>
      <c r="H35" s="27">
        <f>SUM('Ա․Ղազարյան:Ա. Քամալյան'!H35)</f>
        <v>53</v>
      </c>
      <c r="I35" s="27">
        <f>SUM('Ա․Ղազարյան:Ա. Քամալյան'!I35)</f>
        <v>50</v>
      </c>
      <c r="J35" s="27">
        <f>SUM('Ա․Ղազարյան:Ա. Քամալյան'!J35)</f>
        <v>2</v>
      </c>
      <c r="K35" s="27">
        <f>SUM('Ա․Ղազարյան:Ա. Քամալյան'!K35)</f>
        <v>1</v>
      </c>
      <c r="L35" s="27">
        <f>SUM('Ա․Ղազարյան:Ա. Քամալյան'!L35)</f>
        <v>0</v>
      </c>
      <c r="M35" s="27">
        <f>SUM('Ա․Ղազարյան:Ա. Քամալյան'!M35)</f>
        <v>1</v>
      </c>
      <c r="N35" s="27">
        <f>SUM('Ա․Ղազարյան:Ա. Քամալյան'!N35)</f>
        <v>47</v>
      </c>
      <c r="O35" s="27">
        <f>SUM('Ա․Ղազարյան:Ա. Քամալյան'!O35)</f>
        <v>37</v>
      </c>
      <c r="P35" s="27">
        <f>SUM('Ա․Ղազարյան:Ա. Քամալյան'!P35)</f>
        <v>2</v>
      </c>
      <c r="Q35" s="27">
        <f>SUM('Ա․Ղազարյան:Ա. Քամալյան'!Q35)</f>
        <v>8</v>
      </c>
      <c r="R35" s="27">
        <f>SUM('Ա․Ղազարյան:Ա. Քամալյան'!R35)</f>
        <v>0</v>
      </c>
      <c r="S35" s="27">
        <f>SUM('Ա․Ղազարյան:Ա. Քամալյան'!S35)</f>
        <v>0</v>
      </c>
      <c r="T35" s="27">
        <f>SUM('Ա․Ղազարյան:Ա. Քամալյան'!T35)</f>
        <v>0</v>
      </c>
      <c r="U35" s="27">
        <f>SUM('Ա․Ղազարյան:Ա. Քամալյան'!U35)</f>
        <v>0</v>
      </c>
      <c r="V35" s="27">
        <f>SUM('Ա․Ղազարյան:Ա. Քամալյան'!V35)</f>
        <v>0</v>
      </c>
      <c r="W35" s="27">
        <f>SUM('Ա․Ղազարյան:Ա. Քամալյան'!W35)</f>
        <v>47</v>
      </c>
      <c r="X35" s="27">
        <f>SUM('Ա․Ղազարյան:Ա. Քամալյան'!X35)</f>
        <v>0</v>
      </c>
      <c r="Y35" s="27">
        <f>SUM('Ա․Ղազարյան:Ա. Քամալյան'!Y35)</f>
        <v>0</v>
      </c>
      <c r="Z35" s="27">
        <f>SUM('Ա․Ղազարյան:Ա. Քամալյան'!Z35)</f>
        <v>0</v>
      </c>
      <c r="AA35" s="27">
        <f>SUM('Ա․Ղազարյան:Ա. Քամալյան'!AA35)</f>
        <v>0</v>
      </c>
      <c r="AB35" s="27">
        <f>SUM('Ա․Ղազարյան:Ա. Քամալյան'!AB35)</f>
        <v>28</v>
      </c>
      <c r="AC35" s="27">
        <f>SUM('Ա․Ղազարյան:Ա. Քամալյան'!AC35)</f>
        <v>0</v>
      </c>
      <c r="AD35" s="27">
        <f>SUM('Ա․Ղազարյան:Ա. Քամալյան'!AD35)</f>
        <v>28</v>
      </c>
      <c r="AE35" s="27">
        <f>SUM('Ա․Ղազարյան:Ա. Քամալյան'!AE35)</f>
        <v>0</v>
      </c>
      <c r="AF35" s="27">
        <f>SUM('Ա․Ղազարյան:Ա. Քամալյան'!AF35)</f>
        <v>28</v>
      </c>
      <c r="AG35" s="27">
        <f>SUM('Ա․Ղազարյան:Ա. Քամալյան'!AG35)</f>
        <v>0</v>
      </c>
      <c r="AH35" s="27">
        <f>SUM('Ա․Ղազարյան:Ա. Քամալյան'!AH35)</f>
        <v>0</v>
      </c>
      <c r="AI35" s="27">
        <f>SUM('Ա․Ղազարյան:Ա. Քամալյան'!AI35)</f>
        <v>2</v>
      </c>
      <c r="AJ35" s="27">
        <f>SUM('Ա․Ղազարյան:Ա. Քամալյան'!AJ35)</f>
        <v>0</v>
      </c>
      <c r="AK35" s="27">
        <f>SUM('Ա․Ղազարյան:Ա. Քամալյան'!AK35)</f>
        <v>2</v>
      </c>
      <c r="AL35" s="27">
        <f>SUM('Ա․Ղազարյան:Ա. Քամալյան'!AL35)</f>
        <v>0</v>
      </c>
      <c r="AM35" s="27">
        <f>SUM('Ա․Ղազարյան:Ա. Քամալյան'!AM35)</f>
        <v>2</v>
      </c>
    </row>
    <row r="36" spans="1:39" s="5" customFormat="1" ht="69" customHeight="1">
      <c r="A36" s="37" t="s">
        <v>108</v>
      </c>
      <c r="B36" s="3" t="s">
        <v>105</v>
      </c>
      <c r="C36" s="27">
        <f>SUM('Ա․Ղազարյան:Ա. Քամալյան'!C36)</f>
        <v>0</v>
      </c>
      <c r="D36" s="27">
        <f>SUM('Ա․Ղազարյան:Ա. Քամալյան'!D36)</f>
        <v>0</v>
      </c>
      <c r="E36" s="27">
        <f>SUM('Ա․Ղազարյան:Ա. Քամալյան'!E36)</f>
        <v>0</v>
      </c>
      <c r="F36" s="27">
        <f>SUM('Ա․Ղազարյան:Ա. Քամալյան'!F36)</f>
        <v>0</v>
      </c>
      <c r="G36" s="27">
        <f>SUM('Ա․Ղազարյան:Ա. Քամալյան'!G36)</f>
        <v>0</v>
      </c>
      <c r="H36" s="27">
        <f>SUM('Ա․Ղազարյան:Ա. Քամալյան'!H36)</f>
        <v>0</v>
      </c>
      <c r="I36" s="27">
        <f>SUM('Ա․Ղազարյան:Ա. Քամալյան'!I36)</f>
        <v>0</v>
      </c>
      <c r="J36" s="27">
        <f>SUM('Ա․Ղազարյան:Ա. Քամալյան'!J36)</f>
        <v>0</v>
      </c>
      <c r="K36" s="27">
        <f>SUM('Ա․Ղազարյան:Ա. Քամալյան'!K36)</f>
        <v>0</v>
      </c>
      <c r="L36" s="27">
        <f>SUM('Ա․Ղազարյան:Ա. Քամալյան'!L36)</f>
        <v>0</v>
      </c>
      <c r="M36" s="27">
        <f>SUM('Ա․Ղազարյան:Ա. Քամալյան'!M36)</f>
        <v>0</v>
      </c>
      <c r="N36" s="27">
        <f>SUM('Ա․Ղազարյան:Ա. Քամալյան'!N36)</f>
        <v>0</v>
      </c>
      <c r="O36" s="27">
        <f>SUM('Ա․Ղազարյան:Ա. Քամալյան'!O36)</f>
        <v>0</v>
      </c>
      <c r="P36" s="27">
        <f>SUM('Ա․Ղազարյան:Ա. Քամալյան'!P36)</f>
        <v>0</v>
      </c>
      <c r="Q36" s="27">
        <f>SUM('Ա․Ղազարյան:Ա. Քամալյան'!Q36)</f>
        <v>0</v>
      </c>
      <c r="R36" s="27">
        <f>SUM('Ա․Ղազարյան:Ա. Քամալյան'!R36)</f>
        <v>0</v>
      </c>
      <c r="S36" s="27">
        <f>SUM('Ա․Ղազարյան:Ա. Քամալյան'!S36)</f>
        <v>0</v>
      </c>
      <c r="T36" s="27">
        <f>SUM('Ա․Ղազարյան:Ա. Քամալյան'!T36)</f>
        <v>0</v>
      </c>
      <c r="U36" s="27">
        <f>SUM('Ա․Ղազարյան:Ա. Քամալյան'!U36)</f>
        <v>0</v>
      </c>
      <c r="V36" s="27">
        <f>SUM('Ա․Ղազարյան:Ա. Քամալյան'!V36)</f>
        <v>0</v>
      </c>
      <c r="W36" s="27">
        <f>SUM('Ա․Ղազարյան:Ա. Քամալյան'!W36)</f>
        <v>0</v>
      </c>
      <c r="X36" s="27">
        <f>SUM('Ա․Ղազարյան:Ա. Քամալյան'!X36)</f>
        <v>0</v>
      </c>
      <c r="Y36" s="27">
        <f>SUM('Ա․Ղազարյան:Ա. Քամալյան'!Y36)</f>
        <v>0</v>
      </c>
      <c r="Z36" s="27">
        <f>SUM('Ա․Ղազարյան:Ա. Քամալյան'!Z36)</f>
        <v>0</v>
      </c>
      <c r="AA36" s="27">
        <f>SUM('Ա․Ղազարյան:Ա. Քամալյան'!AA36)</f>
        <v>0</v>
      </c>
      <c r="AB36" s="27">
        <f>SUM('Ա․Ղազարյան:Ա. Քամալյան'!AB36)</f>
        <v>0</v>
      </c>
      <c r="AC36" s="27">
        <f>SUM('Ա․Ղազարյան:Ա. Քամալյան'!AC36)</f>
        <v>0</v>
      </c>
      <c r="AD36" s="27">
        <f>SUM('Ա․Ղազարյան:Ա. Քամալյան'!AD36)</f>
        <v>0</v>
      </c>
      <c r="AE36" s="27">
        <f>SUM('Ա․Ղազարյան:Ա. Քամալյան'!AE36)</f>
        <v>0</v>
      </c>
      <c r="AF36" s="27">
        <f>SUM('Ա․Ղազարյան:Ա. Քամալյան'!AF36)</f>
        <v>0</v>
      </c>
      <c r="AG36" s="27">
        <f>SUM('Ա․Ղազարյան:Ա. Քամալյան'!AG36)</f>
        <v>0</v>
      </c>
      <c r="AH36" s="27">
        <f>SUM('Ա․Ղազարյան:Ա. Քամալյան'!AH36)</f>
        <v>0</v>
      </c>
      <c r="AI36" s="27">
        <f>SUM('Ա․Ղազարյան:Ա. Քամալյան'!AI36)</f>
        <v>0</v>
      </c>
      <c r="AJ36" s="27">
        <f>SUM('Ա․Ղազարյան:Ա. Քամալյան'!AJ36)</f>
        <v>0</v>
      </c>
      <c r="AK36" s="27">
        <f>SUM('Ա․Ղազարյան:Ա. Քամալյան'!AK36)</f>
        <v>0</v>
      </c>
      <c r="AL36" s="27">
        <f>SUM('Ա․Ղազարյան:Ա. Քամալյան'!AL36)</f>
        <v>0</v>
      </c>
      <c r="AM36" s="27">
        <f>SUM('Ա․Ղազարյան:Ա. Քամալյան'!AM36)</f>
        <v>0</v>
      </c>
    </row>
    <row r="37" spans="1:39" ht="69" customHeight="1">
      <c r="A37" s="37" t="s">
        <v>84</v>
      </c>
      <c r="B37" s="3" t="s">
        <v>85</v>
      </c>
      <c r="C37" s="27">
        <f>SUM('Ա․Ղազարյան:Ա. Քամալյան'!C37)</f>
        <v>0</v>
      </c>
      <c r="D37" s="27">
        <f>SUM('Ա․Ղազարյան:Ա. Քամալյան'!D37)</f>
        <v>0</v>
      </c>
      <c r="E37" s="27">
        <f>SUM('Ա․Ղազարյան:Ա. Քամալյան'!E37)</f>
        <v>0</v>
      </c>
      <c r="F37" s="27">
        <f>SUM('Ա․Ղազարյան:Ա. Քամալյան'!F37)</f>
        <v>0</v>
      </c>
      <c r="G37" s="27">
        <f>SUM('Ա․Ղազարյան:Ա. Քամալյան'!G37)</f>
        <v>0</v>
      </c>
      <c r="H37" s="27">
        <f>SUM('Ա․Ղազարյան:Ա. Քամալյան'!H37)</f>
        <v>0</v>
      </c>
      <c r="I37" s="27">
        <f>SUM('Ա․Ղազարյան:Ա. Քամալյան'!I37)</f>
        <v>0</v>
      </c>
      <c r="J37" s="27">
        <f>SUM('Ա․Ղազարյան:Ա. Քամալյան'!J37)</f>
        <v>0</v>
      </c>
      <c r="K37" s="27">
        <f>SUM('Ա․Ղազարյան:Ա. Քամալյան'!K37)</f>
        <v>0</v>
      </c>
      <c r="L37" s="27">
        <f>SUM('Ա․Ղազարյան:Ա. Քամալյան'!L37)</f>
        <v>0</v>
      </c>
      <c r="M37" s="27">
        <f>SUM('Ա․Ղազարյան:Ա. Քամալյան'!M37)</f>
        <v>0</v>
      </c>
      <c r="N37" s="27">
        <f>SUM('Ա․Ղազարյան:Ա. Քամալյան'!N37)</f>
        <v>0</v>
      </c>
      <c r="O37" s="27">
        <f>SUM('Ա․Ղազարյան:Ա. Քամալյան'!O37)</f>
        <v>0</v>
      </c>
      <c r="P37" s="27">
        <f>SUM('Ա․Ղազարյան:Ա. Քամալյան'!P37)</f>
        <v>0</v>
      </c>
      <c r="Q37" s="27">
        <f>SUM('Ա․Ղազարյան:Ա. Քամալյան'!Q37)</f>
        <v>0</v>
      </c>
      <c r="R37" s="27">
        <f>SUM('Ա․Ղազարյան:Ա. Քամալյան'!R37)</f>
        <v>0</v>
      </c>
      <c r="S37" s="27">
        <f>SUM('Ա․Ղազարյան:Ա. Քամալյան'!S37)</f>
        <v>0</v>
      </c>
      <c r="T37" s="27">
        <f>SUM('Ա․Ղազարյան:Ա. Քամալյան'!T37)</f>
        <v>0</v>
      </c>
      <c r="U37" s="27">
        <f>SUM('Ա․Ղազարյան:Ա. Քամալյան'!U37)</f>
        <v>0</v>
      </c>
      <c r="V37" s="27">
        <f>SUM('Ա․Ղազարյան:Ա. Քամալյան'!V37)</f>
        <v>0</v>
      </c>
      <c r="W37" s="27">
        <f>SUM('Ա․Ղազարյան:Ա. Քամալյան'!W37)</f>
        <v>0</v>
      </c>
      <c r="X37" s="27">
        <f>SUM('Ա․Ղազարյան:Ա. Քամալյան'!X37)</f>
        <v>0</v>
      </c>
      <c r="Y37" s="27">
        <f>SUM('Ա․Ղազարյան:Ա. Քամալյան'!Y37)</f>
        <v>0</v>
      </c>
      <c r="Z37" s="27">
        <f>SUM('Ա․Ղազարյան:Ա. Քամալյան'!Z37)</f>
        <v>0</v>
      </c>
      <c r="AA37" s="27">
        <f>SUM('Ա․Ղազարյան:Ա. Քամալյան'!AA37)</f>
        <v>0</v>
      </c>
      <c r="AB37" s="27">
        <f>SUM('Ա․Ղազարյան:Ա. Քամալյան'!AB37)</f>
        <v>0</v>
      </c>
      <c r="AC37" s="27">
        <f>SUM('Ա․Ղազարյան:Ա. Քամալյան'!AC37)</f>
        <v>0</v>
      </c>
      <c r="AD37" s="27">
        <f>SUM('Ա․Ղազարյան:Ա. Քամալյան'!AD37)</f>
        <v>0</v>
      </c>
      <c r="AE37" s="27">
        <f>SUM('Ա․Ղազարյան:Ա. Քամալյան'!AE37)</f>
        <v>0</v>
      </c>
      <c r="AF37" s="27">
        <f>SUM('Ա․Ղազարյան:Ա. Քամալյան'!AF37)</f>
        <v>0</v>
      </c>
      <c r="AG37" s="27">
        <f>SUM('Ա․Ղազարյան:Ա. Քամալյան'!AG37)</f>
        <v>0</v>
      </c>
      <c r="AH37" s="27">
        <f>SUM('Ա․Ղազարյան:Ա. Քամալյան'!AH37)</f>
        <v>0</v>
      </c>
      <c r="AI37" s="27">
        <f>SUM('Ա․Ղազարյան:Ա. Քամալյան'!AI37)</f>
        <v>0</v>
      </c>
      <c r="AJ37" s="27">
        <f>SUM('Ա․Ղազարյան:Ա. Քամալյան'!AJ37)</f>
        <v>0</v>
      </c>
      <c r="AK37" s="27">
        <f>SUM('Ա․Ղազարյան:Ա. Քամալյան'!AK37)</f>
        <v>0</v>
      </c>
      <c r="AL37" s="27">
        <f>SUM('Ա․Ղազարյան:Ա. Քամալյան'!AL37)</f>
        <v>0</v>
      </c>
      <c r="AM37" s="27">
        <f>SUM('Ա․Ղազարյան:Ա. Քամալյան'!AM37)</f>
        <v>0</v>
      </c>
    </row>
    <row r="38" spans="1:39" ht="69" customHeight="1">
      <c r="A38" s="37" t="s">
        <v>86</v>
      </c>
      <c r="B38" s="3" t="s">
        <v>87</v>
      </c>
      <c r="C38" s="27">
        <f>SUM('Ա․Ղազարյան:Ա. Քամալյան'!C38)</f>
        <v>3</v>
      </c>
      <c r="D38" s="27">
        <f>SUM('Ա․Ղազարյան:Ա. Քամալյան'!D38)</f>
        <v>0</v>
      </c>
      <c r="E38" s="27">
        <f>SUM('Ա․Ղազարյան:Ա. Քամալյան'!E38)</f>
        <v>3</v>
      </c>
      <c r="F38" s="27">
        <f>SUM('Ա․Ղազարյան:Ա. Քամալյան'!F38)</f>
        <v>0</v>
      </c>
      <c r="G38" s="27">
        <f>SUM('Ա․Ղազարյան:Ա. Քամալյան'!G38)</f>
        <v>0</v>
      </c>
      <c r="H38" s="27">
        <f>SUM('Ա․Ղազարյան:Ա. Քամալյան'!H38)</f>
        <v>6</v>
      </c>
      <c r="I38" s="27">
        <f>SUM('Ա․Ղազարյան:Ա. Քամալյան'!I38)</f>
        <v>6</v>
      </c>
      <c r="J38" s="27">
        <f>SUM('Ա․Ղազարյան:Ա. Քամալյան'!J38)</f>
        <v>0</v>
      </c>
      <c r="K38" s="27">
        <f>SUM('Ա․Ղազարյան:Ա. Քամալյան'!K38)</f>
        <v>0</v>
      </c>
      <c r="L38" s="27">
        <f>SUM('Ա․Ղազարյան:Ա. Քամալյան'!L38)</f>
        <v>0</v>
      </c>
      <c r="M38" s="27">
        <f>SUM('Ա․Ղազարյան:Ա. Քամալյան'!M38)</f>
        <v>1</v>
      </c>
      <c r="N38" s="27">
        <f>SUM('Ա․Ղազարյան:Ա. Քամալյան'!N38)</f>
        <v>6</v>
      </c>
      <c r="O38" s="27">
        <f>SUM('Ա․Ղազարյան:Ա. Քամալյան'!O38)</f>
        <v>1</v>
      </c>
      <c r="P38" s="27">
        <f>SUM('Ա․Ղազարյան:Ա. Քամալյան'!P38)</f>
        <v>0</v>
      </c>
      <c r="Q38" s="27">
        <f>SUM('Ա․Ղազարյան:Ա. Քամալյան'!Q38)</f>
        <v>5</v>
      </c>
      <c r="R38" s="27">
        <f>SUM('Ա․Ղազարյան:Ա. Քամալյան'!R38)</f>
        <v>0</v>
      </c>
      <c r="S38" s="27">
        <f>SUM('Ա․Ղազարյան:Ա. Քամալյան'!S38)</f>
        <v>0</v>
      </c>
      <c r="T38" s="27">
        <f>SUM('Ա․Ղազարյան:Ա. Քամալյան'!T38)</f>
        <v>0</v>
      </c>
      <c r="U38" s="27">
        <f>SUM('Ա․Ղազարյան:Ա. Քամալյան'!U38)</f>
        <v>0</v>
      </c>
      <c r="V38" s="27">
        <f>SUM('Ա․Ղազարյան:Ա. Քամալյան'!V38)</f>
        <v>0</v>
      </c>
      <c r="W38" s="27">
        <f>SUM('Ա․Ղազարյան:Ա. Քամալյան'!W38)</f>
        <v>6</v>
      </c>
      <c r="X38" s="27">
        <f>SUM('Ա․Ղազարյան:Ա. Քամալյան'!X38)</f>
        <v>0</v>
      </c>
      <c r="Y38" s="27">
        <f>SUM('Ա․Ղազարյան:Ա. Քամալյան'!Y38)</f>
        <v>0</v>
      </c>
      <c r="Z38" s="27">
        <f>SUM('Ա․Ղազարյան:Ա. Քամալյան'!Z38)</f>
        <v>2</v>
      </c>
      <c r="AA38" s="27">
        <f>SUM('Ա․Ղազարյան:Ա. Քամալյան'!AA38)</f>
        <v>0</v>
      </c>
      <c r="AB38" s="27">
        <f>SUM('Ա․Ղազարյան:Ա. Քամալյան'!AB38)</f>
        <v>6</v>
      </c>
      <c r="AC38" s="27">
        <f>SUM('Ա․Ղազարյան:Ա. Քամալյան'!AC38)</f>
        <v>0</v>
      </c>
      <c r="AD38" s="27">
        <f>SUM('Ա․Ղազարյան:Ա. Քամալյան'!AD38)</f>
        <v>6</v>
      </c>
      <c r="AE38" s="27">
        <f>SUM('Ա․Ղազարյան:Ա. Քամալյան'!AE38)</f>
        <v>0</v>
      </c>
      <c r="AF38" s="27">
        <f>SUM('Ա․Ղազարյան:Ա. Քամալյան'!AF38)</f>
        <v>6</v>
      </c>
      <c r="AG38" s="27">
        <f>SUM('Ա․Ղազարյան:Ա. Քամալյան'!AG38)</f>
        <v>0</v>
      </c>
      <c r="AH38" s="27">
        <f>SUM('Ա․Ղազարյան:Ա. Քամալյան'!AH38)</f>
        <v>0</v>
      </c>
      <c r="AI38" s="27">
        <f>SUM('Ա․Ղազարյան:Ա. Քամալյան'!AI38)</f>
        <v>1</v>
      </c>
      <c r="AJ38" s="27">
        <f>SUM('Ա․Ղազարյան:Ա. Քամալյան'!AJ38)</f>
        <v>0</v>
      </c>
      <c r="AK38" s="27">
        <f>SUM('Ա․Ղազարյան:Ա. Քամալյան'!AK38)</f>
        <v>1</v>
      </c>
      <c r="AL38" s="27">
        <f>SUM('Ա․Ղազարյան:Ա. Քամալյան'!AL38)</f>
        <v>1</v>
      </c>
      <c r="AM38" s="27">
        <f>SUM('Ա․Ղազարյան:Ա. Քամալյան'!AM38)</f>
        <v>0</v>
      </c>
    </row>
    <row r="39" spans="1:39" ht="69" customHeight="1">
      <c r="A39" s="37" t="s">
        <v>88</v>
      </c>
      <c r="B39" s="3" t="s">
        <v>89</v>
      </c>
      <c r="C39" s="27">
        <f>SUM('Ա․Ղազարյան:Ա. Քամալյան'!C39)</f>
        <v>371</v>
      </c>
      <c r="D39" s="27">
        <f>SUM('Ա․Ղազարյան:Ա. Քամալյան'!D39)</f>
        <v>56</v>
      </c>
      <c r="E39" s="27">
        <f>SUM('Ա․Ղազարյան:Ա. Քամալյան'!E39)</f>
        <v>315</v>
      </c>
      <c r="F39" s="27">
        <f>SUM('Ա․Ղազարյան:Ա. Քամալյան'!F39)</f>
        <v>0</v>
      </c>
      <c r="G39" s="27">
        <f>SUM('Ա․Ղազարյան:Ա. Քամալյան'!G39)</f>
        <v>0</v>
      </c>
      <c r="H39" s="27">
        <f>SUM('Ա․Ղազարյան:Ա. Քամալյան'!H39)</f>
        <v>351</v>
      </c>
      <c r="I39" s="27">
        <f>SUM('Ա․Ղազարյան:Ա. Քամալյան'!I39)</f>
        <v>329</v>
      </c>
      <c r="J39" s="27">
        <f>SUM('Ա․Ղազարյան:Ա. Քամալյան'!J39)</f>
        <v>14</v>
      </c>
      <c r="K39" s="27">
        <f>SUM('Ա․Ղազարյան:Ա. Քամալյան'!K39)</f>
        <v>7</v>
      </c>
      <c r="L39" s="27">
        <f>SUM('Ա․Ղազարյան:Ա. Քամալյան'!L39)</f>
        <v>1</v>
      </c>
      <c r="M39" s="27">
        <f>SUM('Ա․Ղազարյան:Ա. Քամալյան'!M39)</f>
        <v>27</v>
      </c>
      <c r="N39" s="27">
        <f>SUM('Ա․Ղազարյան:Ա. Քամալյան'!N39)</f>
        <v>422</v>
      </c>
      <c r="O39" s="27">
        <f>SUM('Ա․Ղազարյան:Ա. Քամալյան'!O39)</f>
        <v>115</v>
      </c>
      <c r="P39" s="27">
        <f>SUM('Ա․Ղազարյան:Ա. Քամալյան'!P39)</f>
        <v>0</v>
      </c>
      <c r="Q39" s="27">
        <f>SUM('Ա․Ղազարյան:Ա. Քամալյան'!Q39)</f>
        <v>307</v>
      </c>
      <c r="R39" s="27">
        <f>SUM('Ա․Ղազարյան:Ա. Քամալյան'!R39)</f>
        <v>0</v>
      </c>
      <c r="S39" s="27">
        <f>SUM('Ա․Ղազարյան:Ա. Քամալյան'!S39)</f>
        <v>4</v>
      </c>
      <c r="T39" s="27">
        <f>SUM('Ա․Ղազարյան:Ա. Քամալյան'!T39)</f>
        <v>0</v>
      </c>
      <c r="U39" s="27">
        <f>SUM('Ա․Ղազարյան:Ա. Քամալյան'!U39)</f>
        <v>0</v>
      </c>
      <c r="V39" s="27">
        <f>SUM('Ա․Ղազարյան:Ա. Քամալյան'!V39)</f>
        <v>4</v>
      </c>
      <c r="W39" s="27">
        <f>SUM('Ա․Ղազարյան:Ա. Քամալյան'!W39)</f>
        <v>426</v>
      </c>
      <c r="X39" s="27">
        <f>SUM('Ա․Ղազարյան:Ա. Քամալյան'!X39)</f>
        <v>0</v>
      </c>
      <c r="Y39" s="27">
        <f>SUM('Ա․Ղազարյան:Ա. Քամալյան'!Y39)</f>
        <v>3</v>
      </c>
      <c r="Z39" s="27">
        <f>SUM('Ա․Ղազարյան:Ա. Քամալյան'!Z39)</f>
        <v>247</v>
      </c>
      <c r="AA39" s="27">
        <f>SUM('Ա․Ղազարյան:Ա. Քամալյան'!AA39)</f>
        <v>56</v>
      </c>
      <c r="AB39" s="27">
        <f>SUM('Ա․Ղազարյան:Ա. Քամալյան'!AB39)</f>
        <v>131</v>
      </c>
      <c r="AC39" s="27">
        <f>SUM('Ա․Ղազարյան:Ա. Քամալյան'!AC39)</f>
        <v>5</v>
      </c>
      <c r="AD39" s="27">
        <f>SUM('Ա․Ղազարյան:Ա. Քամալյան'!AD39)</f>
        <v>136</v>
      </c>
      <c r="AE39" s="27">
        <f>SUM('Ա․Ղազարյան:Ա. Քամալյան'!AE39)</f>
        <v>32</v>
      </c>
      <c r="AF39" s="27">
        <f>SUM('Ա․Ղազարյան:Ա. Քամալյան'!AF39)</f>
        <v>104</v>
      </c>
      <c r="AG39" s="27">
        <f>SUM('Ա․Ղազարյան:Ա. Քամալյան'!AG39)</f>
        <v>0</v>
      </c>
      <c r="AH39" s="27">
        <f>SUM('Ա․Ղազարյան:Ա. Քամալյան'!AH39)</f>
        <v>0</v>
      </c>
      <c r="AI39" s="27">
        <f>SUM('Ա․Ղազարյան:Ա. Քամալյան'!AI39)</f>
        <v>2</v>
      </c>
      <c r="AJ39" s="27">
        <f>SUM('Ա․Ղազարյան:Ա. Քամալյան'!AJ39)</f>
        <v>0</v>
      </c>
      <c r="AK39" s="27">
        <f>SUM('Ա․Ղազարյան:Ա. Քամալյան'!AK39)</f>
        <v>2</v>
      </c>
      <c r="AL39" s="27">
        <f>SUM('Ա․Ղազարյան:Ա. Քամալյան'!AL39)</f>
        <v>2</v>
      </c>
      <c r="AM39" s="27">
        <f>SUM('Ա․Ղազարյան:Ա. Քամալյան'!AM39)</f>
        <v>0</v>
      </c>
    </row>
    <row r="40" spans="1:39" ht="99" customHeight="1">
      <c r="A40" s="37" t="s">
        <v>106</v>
      </c>
      <c r="B40" s="3" t="s">
        <v>107</v>
      </c>
      <c r="C40" s="27">
        <f>SUM('Ա․Ղազարյան:Ա. Քամալյան'!C40)</f>
        <v>0</v>
      </c>
      <c r="D40" s="27">
        <f>SUM('Ա․Ղազարյան:Ա. Քամալյան'!D40)</f>
        <v>0</v>
      </c>
      <c r="E40" s="27">
        <f>SUM('Ա․Ղազարյան:Ա. Քամալյան'!E40)</f>
        <v>0</v>
      </c>
      <c r="F40" s="27">
        <f>SUM('Ա․Ղազարյան:Ա. Քամալյան'!F40)</f>
        <v>0</v>
      </c>
      <c r="G40" s="27">
        <f>SUM('Ա․Ղազարյան:Ա. Քամալյան'!G40)</f>
        <v>0</v>
      </c>
      <c r="H40" s="27">
        <f>SUM('Ա․Ղազարյան:Ա. Քամալյան'!H40)</f>
        <v>0</v>
      </c>
      <c r="I40" s="27">
        <f>SUM('Ա․Ղազարյան:Ա. Քամալյան'!I40)</f>
        <v>0</v>
      </c>
      <c r="J40" s="27">
        <f>SUM('Ա․Ղազարյան:Ա. Քամալյան'!J40)</f>
        <v>0</v>
      </c>
      <c r="K40" s="27">
        <f>SUM('Ա․Ղազարյան:Ա. Քամալյան'!K40)</f>
        <v>0</v>
      </c>
      <c r="L40" s="27">
        <f>SUM('Ա․Ղազարյան:Ա. Քամալյան'!L40)</f>
        <v>0</v>
      </c>
      <c r="M40" s="27">
        <f>SUM('Ա․Ղազարյան:Ա. Քամալյան'!M40)</f>
        <v>0</v>
      </c>
      <c r="N40" s="27">
        <f>SUM('Ա․Ղազարյան:Ա. Քամալյան'!N40)</f>
        <v>0</v>
      </c>
      <c r="O40" s="27">
        <f>SUM('Ա․Ղազարյան:Ա. Քամալյան'!O40)</f>
        <v>0</v>
      </c>
      <c r="P40" s="27">
        <f>SUM('Ա․Ղազարյան:Ա. Քամալյան'!P40)</f>
        <v>0</v>
      </c>
      <c r="Q40" s="27">
        <f>SUM('Ա․Ղազարյան:Ա. Քամալյան'!Q40)</f>
        <v>0</v>
      </c>
      <c r="R40" s="27">
        <f>SUM('Ա․Ղազարյան:Ա. Քամալյան'!R40)</f>
        <v>0</v>
      </c>
      <c r="S40" s="27">
        <f>SUM('Ա․Ղազարյան:Ա. Քամալյան'!S40)</f>
        <v>0</v>
      </c>
      <c r="T40" s="27">
        <f>SUM('Ա․Ղազարյան:Ա. Քամալյան'!T40)</f>
        <v>0</v>
      </c>
      <c r="U40" s="27">
        <f>SUM('Ա․Ղազարյան:Ա. Քամալյան'!U40)</f>
        <v>0</v>
      </c>
      <c r="V40" s="27">
        <f>SUM('Ա․Ղազարյան:Ա. Քամալյան'!V40)</f>
        <v>0</v>
      </c>
      <c r="W40" s="27">
        <f>SUM('Ա․Ղազարյան:Ա. Քամալյան'!W40)</f>
        <v>0</v>
      </c>
      <c r="X40" s="27">
        <f>SUM('Ա․Ղազարյան:Ա. Քամալյան'!X40)</f>
        <v>0</v>
      </c>
      <c r="Y40" s="27">
        <f>SUM('Ա․Ղազարյան:Ա. Քամալյան'!Y40)</f>
        <v>0</v>
      </c>
      <c r="Z40" s="27">
        <f>SUM('Ա․Ղազարյան:Ա. Քամալյան'!Z40)</f>
        <v>0</v>
      </c>
      <c r="AA40" s="27">
        <f>SUM('Ա․Ղազարյան:Ա. Քամալյան'!AA40)</f>
        <v>0</v>
      </c>
      <c r="AB40" s="27">
        <f>SUM('Ա․Ղազարյան:Ա. Քամալյան'!AB40)</f>
        <v>0</v>
      </c>
      <c r="AC40" s="27">
        <f>SUM('Ա․Ղազարյան:Ա. Քամալյան'!AC40)</f>
        <v>0</v>
      </c>
      <c r="AD40" s="27">
        <f>SUM('Ա․Ղազարյան:Ա. Քամալյան'!AD40)</f>
        <v>0</v>
      </c>
      <c r="AE40" s="27">
        <f>SUM('Ա․Ղազարյան:Ա. Քամալյան'!AE40)</f>
        <v>0</v>
      </c>
      <c r="AF40" s="27">
        <f>SUM('Ա․Ղազարյան:Ա. Քամալյան'!AF40)</f>
        <v>0</v>
      </c>
      <c r="AG40" s="27">
        <f>SUM('Ա․Ղազարյան:Ա. Քամալյան'!AG40)</f>
        <v>0</v>
      </c>
      <c r="AH40" s="27">
        <f>SUM('Ա․Ղազարյան:Ա. Քամալյան'!AH40)</f>
        <v>0</v>
      </c>
      <c r="AI40" s="27">
        <f>SUM('Ա․Ղազարյան:Ա. Քամալյան'!AI40)</f>
        <v>0</v>
      </c>
      <c r="AJ40" s="27">
        <f>SUM('Ա․Ղազարյան:Ա. Քամալյան'!AJ40)</f>
        <v>0</v>
      </c>
      <c r="AK40" s="27">
        <f>SUM('Ա․Ղազարյան:Ա. Քամալյան'!AK40)</f>
        <v>0</v>
      </c>
      <c r="AL40" s="27">
        <f>SUM('Ա․Ղազարյան:Ա. Քամալյան'!AL40)</f>
        <v>0</v>
      </c>
      <c r="AM40" s="27">
        <f>SUM('Ա․Ղազարյան:Ա. Քամալյան'!AM40)</f>
        <v>0</v>
      </c>
    </row>
    <row r="41" spans="1:39" ht="69" customHeight="1">
      <c r="A41" s="37" t="s">
        <v>90</v>
      </c>
      <c r="B41" s="34" t="s">
        <v>91</v>
      </c>
      <c r="C41" s="27">
        <f>SUM('Ա․Ղազարյան:Ա. Քամալյան'!C41)</f>
        <v>27</v>
      </c>
      <c r="D41" s="27">
        <f>SUM('Ա․Ղազարյան:Ա. Քամալյան'!D41)</f>
        <v>0</v>
      </c>
      <c r="E41" s="27">
        <f>SUM('Ա․Ղազարյան:Ա. Քամալյան'!E41)</f>
        <v>27</v>
      </c>
      <c r="F41" s="27">
        <f>SUM('Ա․Ղազարյան:Ա. Քամալյան'!F41)</f>
        <v>0</v>
      </c>
      <c r="G41" s="27">
        <f>SUM('Ա․Ղազարյան:Ա. Քամալյան'!G41)</f>
        <v>0</v>
      </c>
      <c r="H41" s="27">
        <f>SUM('Ա․Ղազարյան:Ա. Քամալյան'!H41)</f>
        <v>25</v>
      </c>
      <c r="I41" s="27">
        <f>SUM('Ա․Ղազարյան:Ա. Քամալյան'!I41)</f>
        <v>21</v>
      </c>
      <c r="J41" s="27">
        <f>SUM('Ա․Ղազարյան:Ա. Քամալյան'!J41)</f>
        <v>4</v>
      </c>
      <c r="K41" s="27">
        <f>SUM('Ա․Ղազարյան:Ա. Քամալյան'!K41)</f>
        <v>0</v>
      </c>
      <c r="L41" s="27">
        <f>SUM('Ա․Ղազարյան:Ա. Քամալյան'!L41)</f>
        <v>0</v>
      </c>
      <c r="M41" s="27">
        <f>SUM('Ա․Ղազարյան:Ա. Քամալյան'!M41)</f>
        <v>4</v>
      </c>
      <c r="N41" s="27">
        <f>SUM('Ա․Ղազարյան:Ա. Քամալյան'!N41)</f>
        <v>19</v>
      </c>
      <c r="O41" s="27">
        <f>SUM('Ա․Ղազարյան:Ա. Քամալյան'!O41)</f>
        <v>8</v>
      </c>
      <c r="P41" s="27">
        <f>SUM('Ա․Ղազարյան:Ա. Քամալյան'!P41)</f>
        <v>1</v>
      </c>
      <c r="Q41" s="27">
        <f>SUM('Ա․Ղազարյան:Ա. Քամալյան'!Q41)</f>
        <v>10</v>
      </c>
      <c r="R41" s="27">
        <f>SUM('Ա․Ղազարյան:Ա. Քամալյան'!R41)</f>
        <v>0</v>
      </c>
      <c r="S41" s="27">
        <f>SUM('Ա․Ղազարյան:Ա. Քամալյան'!S41)</f>
        <v>0</v>
      </c>
      <c r="T41" s="27">
        <f>SUM('Ա․Ղազարյան:Ա. Քամալյան'!T41)</f>
        <v>0</v>
      </c>
      <c r="U41" s="27">
        <f>SUM('Ա․Ղազարյան:Ա. Քամալյան'!U41)</f>
        <v>0</v>
      </c>
      <c r="V41" s="27">
        <f>SUM('Ա․Ղազարյան:Ա. Քամալյան'!V41)</f>
        <v>0</v>
      </c>
      <c r="W41" s="27">
        <f>SUM('Ա․Ղազարյան:Ա. Քամալյան'!W41)</f>
        <v>19</v>
      </c>
      <c r="X41" s="27">
        <f>SUM('Ա․Ղազարյան:Ա. Քամալյան'!X41)</f>
        <v>0</v>
      </c>
      <c r="Y41" s="27">
        <f>SUM('Ա․Ղազարյան:Ա. Քամալյան'!Y41)</f>
        <v>0</v>
      </c>
      <c r="Z41" s="27">
        <f>SUM('Ա․Ղազարյան:Ա. Քամալյան'!Z41)</f>
        <v>25</v>
      </c>
      <c r="AA41" s="27">
        <f>SUM('Ա․Ղազարյան:Ա. Քամալյան'!AA41)</f>
        <v>0</v>
      </c>
      <c r="AB41" s="27">
        <f>SUM('Ա․Ղազարյան:Ա. Քամալյան'!AB41)</f>
        <v>5</v>
      </c>
      <c r="AC41" s="27">
        <f>SUM('Ա․Ղազարյան:Ա. Քամալյան'!AC41)</f>
        <v>0</v>
      </c>
      <c r="AD41" s="27">
        <f>SUM('Ա․Ղազարյան:Ա. Քամալյան'!AD41)</f>
        <v>5</v>
      </c>
      <c r="AE41" s="27">
        <f>SUM('Ա․Ղազարյան:Ա. Քամալյան'!AE41)</f>
        <v>1</v>
      </c>
      <c r="AF41" s="27">
        <f>SUM('Ա․Ղազարյան:Ա. Քամալյան'!AF41)</f>
        <v>4</v>
      </c>
      <c r="AG41" s="27">
        <f>SUM('Ա․Ղազարյան:Ա. Քամալյան'!AG41)</f>
        <v>0</v>
      </c>
      <c r="AH41" s="27">
        <f>SUM('Ա․Ղազարյան:Ա. Քամալյան'!AH41)</f>
        <v>0</v>
      </c>
      <c r="AI41" s="27">
        <f>SUM('Ա․Ղազարյան:Ա. Քամալյան'!AI41)</f>
        <v>4</v>
      </c>
      <c r="AJ41" s="27">
        <f>SUM('Ա․Ղազարյան:Ա. Քամալյան'!AJ41)</f>
        <v>0</v>
      </c>
      <c r="AK41" s="27">
        <f>SUM('Ա․Ղազարյան:Ա. Քամալյան'!AK41)</f>
        <v>4</v>
      </c>
      <c r="AL41" s="27">
        <f>SUM('Ա․Ղազարյան:Ա. Քամալյան'!AL41)</f>
        <v>4</v>
      </c>
      <c r="AM41" s="27">
        <f>SUM('Ա․Ղազարյան:Ա. Քամալյան'!AM41)</f>
        <v>0</v>
      </c>
    </row>
    <row r="42" spans="1:39" ht="69" customHeight="1">
      <c r="A42" s="37" t="s">
        <v>92</v>
      </c>
      <c r="B42" s="34" t="s">
        <v>93</v>
      </c>
      <c r="C42" s="27">
        <f>SUM('Ա․Ղազարյան:Ա. Քամալյան'!C42)</f>
        <v>7</v>
      </c>
      <c r="D42" s="27">
        <f>SUM('Ա․Ղազարյան:Ա. Քամալյան'!D42)</f>
        <v>2</v>
      </c>
      <c r="E42" s="27">
        <f>SUM('Ա․Ղազարյան:Ա. Քամալյան'!E42)</f>
        <v>5</v>
      </c>
      <c r="F42" s="27">
        <f>SUM('Ա․Ղազարյան:Ա. Քամալյան'!F42)</f>
        <v>0</v>
      </c>
      <c r="G42" s="27">
        <f>SUM('Ա․Ղազարյան:Ա. Քամալյան'!G42)</f>
        <v>0</v>
      </c>
      <c r="H42" s="27">
        <f>SUM('Ա․Ղազարյան:Ա. Քամալյան'!H42)</f>
        <v>5</v>
      </c>
      <c r="I42" s="27">
        <f>SUM('Ա․Ղազարյան:Ա. Քամալյան'!I42)</f>
        <v>4</v>
      </c>
      <c r="J42" s="27">
        <f>SUM('Ա․Ղազարյան:Ա. Քամալյան'!J42)</f>
        <v>1</v>
      </c>
      <c r="K42" s="27">
        <f>SUM('Ա․Ղազարյան:Ա. Քամալյան'!K42)</f>
        <v>0</v>
      </c>
      <c r="L42" s="27">
        <f>SUM('Ա․Ղազարյան:Ա. Քամալյան'!L42)</f>
        <v>0</v>
      </c>
      <c r="M42" s="27">
        <f>SUM('Ա․Ղազարյան:Ա. Քամալյան'!M42)</f>
        <v>1</v>
      </c>
      <c r="N42" s="27">
        <f>SUM('Ա․Ղազարյան:Ա. Քամալյան'!N42)</f>
        <v>3</v>
      </c>
      <c r="O42" s="27">
        <f>SUM('Ա․Ղազարյան:Ա. Քամալյան'!O42)</f>
        <v>1</v>
      </c>
      <c r="P42" s="27">
        <f>SUM('Ա․Ղազարյան:Ա. Քամալյան'!P42)</f>
        <v>0</v>
      </c>
      <c r="Q42" s="27">
        <f>SUM('Ա․Ղազարյան:Ա. Քամալյան'!Q42)</f>
        <v>2</v>
      </c>
      <c r="R42" s="27">
        <f>SUM('Ա․Ղազարյան:Ա. Քամալյան'!R42)</f>
        <v>0</v>
      </c>
      <c r="S42" s="27">
        <f>SUM('Ա․Ղազարյան:Ա. Քամալյան'!S42)</f>
        <v>0</v>
      </c>
      <c r="T42" s="27">
        <f>SUM('Ա․Ղազարյան:Ա. Քամալյան'!T42)</f>
        <v>0</v>
      </c>
      <c r="U42" s="27">
        <f>SUM('Ա․Ղազարյան:Ա. Քամալյան'!U42)</f>
        <v>0</v>
      </c>
      <c r="V42" s="27">
        <f>SUM('Ա․Ղազարյան:Ա. Քամալյան'!V42)</f>
        <v>0</v>
      </c>
      <c r="W42" s="27">
        <f>SUM('Ա․Ղազարյան:Ա. Քամալյան'!W42)</f>
        <v>3</v>
      </c>
      <c r="X42" s="27">
        <f>SUM('Ա․Ղազարյան:Ա. Քամալյան'!X42)</f>
        <v>0</v>
      </c>
      <c r="Y42" s="27">
        <f>SUM('Ա․Ղազարյան:Ա. Քամալյան'!Y42)</f>
        <v>0</v>
      </c>
      <c r="Z42" s="27">
        <f>SUM('Ա․Ղազարյան:Ա. Քամալյան'!Z42)</f>
        <v>7</v>
      </c>
      <c r="AA42" s="27">
        <f>SUM('Ա․Ղազարյան:Ա. Քամալյան'!AA42)</f>
        <v>2</v>
      </c>
      <c r="AB42" s="27">
        <f>SUM('Ա․Ղազարյան:Ա. Քամալյան'!AB42)</f>
        <v>0</v>
      </c>
      <c r="AC42" s="27">
        <f>SUM('Ա․Ղազարյան:Ա. Քամալյան'!AC42)</f>
        <v>1</v>
      </c>
      <c r="AD42" s="27">
        <f>SUM('Ա․Ղազարյան:Ա. Քամալյան'!AD42)</f>
        <v>1</v>
      </c>
      <c r="AE42" s="27">
        <f>SUM('Ա․Ղազարյան:Ա. Քամալյան'!AE42)</f>
        <v>0</v>
      </c>
      <c r="AF42" s="27">
        <f>SUM('Ա․Ղազարյան:Ա. Քամալյան'!AF42)</f>
        <v>1</v>
      </c>
      <c r="AG42" s="27">
        <f>SUM('Ա․Ղազարյան:Ա. Քամալյան'!AG42)</f>
        <v>0</v>
      </c>
      <c r="AH42" s="27">
        <f>SUM('Ա․Ղազարյան:Ա. Քամալյան'!AH42)</f>
        <v>0</v>
      </c>
      <c r="AI42" s="27">
        <f>SUM('Ա․Ղազարյան:Ա. Քամալյան'!AI42)</f>
        <v>0</v>
      </c>
      <c r="AJ42" s="27">
        <f>SUM('Ա․Ղազարյան:Ա. Քամալյան'!AJ42)</f>
        <v>0</v>
      </c>
      <c r="AK42" s="27">
        <f>SUM('Ա․Ղազարյան:Ա. Քամալյան'!AK42)</f>
        <v>0</v>
      </c>
      <c r="AL42" s="27">
        <f>SUM('Ա․Ղազարյան:Ա. Քամալյան'!AL42)</f>
        <v>0</v>
      </c>
      <c r="AM42" s="27">
        <f>SUM('Ա․Ղազարյան:Ա. Քամալյան'!AM42)</f>
        <v>0</v>
      </c>
    </row>
    <row r="43" spans="1:39" ht="69" customHeight="1">
      <c r="A43" s="37" t="s">
        <v>94</v>
      </c>
      <c r="B43" s="34" t="s">
        <v>95</v>
      </c>
      <c r="C43" s="27">
        <f>SUM('Ա․Ղազարյան:Ա. Քամալյան'!C43)</f>
        <v>0</v>
      </c>
      <c r="D43" s="27">
        <f>SUM('Ա․Ղազարյան:Ա. Քամալյան'!D43)</f>
        <v>0</v>
      </c>
      <c r="E43" s="27">
        <f>SUM('Ա․Ղազարյան:Ա. Քամալյան'!E43)</f>
        <v>0</v>
      </c>
      <c r="F43" s="27">
        <f>SUM('Ա․Ղազարյան:Ա. Քամալյան'!F43)</f>
        <v>0</v>
      </c>
      <c r="G43" s="27">
        <f>SUM('Ա․Ղազարյան:Ա. Քամալյան'!G43)</f>
        <v>0</v>
      </c>
      <c r="H43" s="27">
        <f>SUM('Ա․Ղազարյան:Ա. Քամալյան'!H43)</f>
        <v>0</v>
      </c>
      <c r="I43" s="27">
        <f>SUM('Ա․Ղազարյան:Ա. Քամալյան'!I43)</f>
        <v>0</v>
      </c>
      <c r="J43" s="27">
        <f>SUM('Ա․Ղազարյան:Ա. Քամալյան'!J43)</f>
        <v>0</v>
      </c>
      <c r="K43" s="27">
        <f>SUM('Ա․Ղազարյան:Ա. Քամալյան'!K43)</f>
        <v>0</v>
      </c>
      <c r="L43" s="27">
        <f>SUM('Ա․Ղազարյան:Ա. Քամալյան'!L43)</f>
        <v>0</v>
      </c>
      <c r="M43" s="27">
        <f>SUM('Ա․Ղազարյան:Ա. Քամալյան'!M43)</f>
        <v>0</v>
      </c>
      <c r="N43" s="27">
        <f>SUM('Ա․Ղազարյան:Ա. Քամալյան'!N43)</f>
        <v>0</v>
      </c>
      <c r="O43" s="27">
        <f>SUM('Ա․Ղազարյան:Ա. Քամալյան'!O43)</f>
        <v>0</v>
      </c>
      <c r="P43" s="27">
        <f>SUM('Ա․Ղազարյան:Ա. Քամալյան'!P43)</f>
        <v>0</v>
      </c>
      <c r="Q43" s="27">
        <f>SUM('Ա․Ղազարյան:Ա. Քամալյան'!Q43)</f>
        <v>0</v>
      </c>
      <c r="R43" s="27">
        <f>SUM('Ա․Ղազարյան:Ա. Քամալյան'!R43)</f>
        <v>0</v>
      </c>
      <c r="S43" s="27">
        <f>SUM('Ա․Ղազարյան:Ա. Քամալյան'!S43)</f>
        <v>0</v>
      </c>
      <c r="T43" s="27">
        <f>SUM('Ա․Ղազարյան:Ա. Քամալյան'!T43)</f>
        <v>0</v>
      </c>
      <c r="U43" s="27">
        <f>SUM('Ա․Ղազարյան:Ա. Քամալյան'!U43)</f>
        <v>0</v>
      </c>
      <c r="V43" s="27">
        <f>SUM('Ա․Ղազարյան:Ա. Քամալյան'!V43)</f>
        <v>0</v>
      </c>
      <c r="W43" s="27">
        <f>SUM('Ա․Ղազարյան:Ա. Քամալյան'!W43)</f>
        <v>0</v>
      </c>
      <c r="X43" s="27">
        <f>SUM('Ա․Ղազարյան:Ա. Քամալյան'!X43)</f>
        <v>0</v>
      </c>
      <c r="Y43" s="27">
        <f>SUM('Ա․Ղազարյան:Ա. Քամալյան'!Y43)</f>
        <v>0</v>
      </c>
      <c r="Z43" s="27">
        <f>SUM('Ա․Ղազարյան:Ա. Քամալյան'!Z43)</f>
        <v>0</v>
      </c>
      <c r="AA43" s="27">
        <f>SUM('Ա․Ղազարյան:Ա. Քամալյան'!AA43)</f>
        <v>0</v>
      </c>
      <c r="AB43" s="27">
        <f>SUM('Ա․Ղազարյան:Ա. Քամալյան'!AB43)</f>
        <v>0</v>
      </c>
      <c r="AC43" s="27">
        <f>SUM('Ա․Ղազարյան:Ա. Քամալյան'!AC43)</f>
        <v>0</v>
      </c>
      <c r="AD43" s="27">
        <f>SUM('Ա․Ղազարյան:Ա. Քամալյան'!AD43)</f>
        <v>0</v>
      </c>
      <c r="AE43" s="27">
        <f>SUM('Ա․Ղազարյան:Ա. Քամալյան'!AE43)</f>
        <v>0</v>
      </c>
      <c r="AF43" s="27">
        <f>SUM('Ա․Ղազարյան:Ա. Քամալյան'!AF43)</f>
        <v>0</v>
      </c>
      <c r="AG43" s="27">
        <f>SUM('Ա․Ղազարյան:Ա. Քամալյան'!AG43)</f>
        <v>0</v>
      </c>
      <c r="AH43" s="27">
        <f>SUM('Ա․Ղազարյան:Ա. Քամալյան'!AH43)</f>
        <v>0</v>
      </c>
      <c r="AI43" s="27">
        <f>SUM('Ա․Ղազարյան:Ա. Քամալյան'!AI43)</f>
        <v>0</v>
      </c>
      <c r="AJ43" s="27">
        <f>SUM('Ա․Ղազարյան:Ա. Քամալյան'!AJ43)</f>
        <v>0</v>
      </c>
      <c r="AK43" s="27">
        <f>SUM('Ա․Ղազարյան:Ա. Քամալյան'!AK43)</f>
        <v>0</v>
      </c>
      <c r="AL43" s="27">
        <f>SUM('Ա․Ղազարյան:Ա. Քամալյան'!AL43)</f>
        <v>0</v>
      </c>
      <c r="AM43" s="27">
        <f>SUM('Ա․Ղազարյան:Ա. Քամալյան'!AM43)</f>
        <v>0</v>
      </c>
    </row>
    <row r="44" spans="1:39" ht="69" customHeight="1">
      <c r="A44" s="37" t="s">
        <v>96</v>
      </c>
      <c r="B44" s="34" t="s">
        <v>97</v>
      </c>
      <c r="C44" s="27">
        <f>SUM('Ա․Ղազարյան:Ա. Քամալյան'!C44)</f>
        <v>0</v>
      </c>
      <c r="D44" s="27">
        <f>SUM('Ա․Ղազարյան:Ա. Քամալյան'!D44)</f>
        <v>0</v>
      </c>
      <c r="E44" s="27">
        <f>SUM('Ա․Ղազարյան:Ա. Քամալյան'!E44)</f>
        <v>0</v>
      </c>
      <c r="F44" s="27">
        <f>SUM('Ա․Ղազարյան:Ա. Քամալյան'!F44)</f>
        <v>0</v>
      </c>
      <c r="G44" s="27">
        <f>SUM('Ա․Ղազարյան:Ա. Քամալյան'!G44)</f>
        <v>0</v>
      </c>
      <c r="H44" s="27">
        <f>SUM('Ա․Ղազարյան:Ա. Քամալյան'!H44)</f>
        <v>2</v>
      </c>
      <c r="I44" s="27">
        <f>SUM('Ա․Ղազարյան:Ա. Քամալյան'!I44)</f>
        <v>1</v>
      </c>
      <c r="J44" s="27">
        <f>SUM('Ա․Ղազարյան:Ա. Քամալյան'!J44)</f>
        <v>0</v>
      </c>
      <c r="K44" s="27">
        <f>SUM('Ա․Ղազարյան:Ա. Քամալյան'!K44)</f>
        <v>1</v>
      </c>
      <c r="L44" s="27">
        <f>SUM('Ա․Ղազարյան:Ա. Քամալյան'!L44)</f>
        <v>0</v>
      </c>
      <c r="M44" s="27">
        <f>SUM('Ա․Ղազարյան:Ա. Քամալյան'!M44)</f>
        <v>0</v>
      </c>
      <c r="N44" s="27">
        <f>SUM('Ա․Ղազարյան:Ա. Քամալյան'!N44)</f>
        <v>0</v>
      </c>
      <c r="O44" s="27">
        <f>SUM('Ա․Ղազարյան:Ա. Քամալյան'!O44)</f>
        <v>0</v>
      </c>
      <c r="P44" s="27">
        <f>SUM('Ա․Ղազարյան:Ա. Քամալյան'!P44)</f>
        <v>0</v>
      </c>
      <c r="Q44" s="27">
        <f>SUM('Ա․Ղազարյան:Ա. Քամալյան'!Q44)</f>
        <v>0</v>
      </c>
      <c r="R44" s="27">
        <f>SUM('Ա․Ղազարյան:Ա. Քամալյան'!R44)</f>
        <v>0</v>
      </c>
      <c r="S44" s="27">
        <f>SUM('Ա․Ղազարյան:Ա. Քամալյան'!S44)</f>
        <v>0</v>
      </c>
      <c r="T44" s="27">
        <f>SUM('Ա․Ղազարյան:Ա. Քամալյան'!T44)</f>
        <v>0</v>
      </c>
      <c r="U44" s="27">
        <f>SUM('Ա․Ղազարյան:Ա. Քամալյան'!U44)</f>
        <v>0</v>
      </c>
      <c r="V44" s="27">
        <f>SUM('Ա․Ղազարյան:Ա. Քամալյան'!V44)</f>
        <v>0</v>
      </c>
      <c r="W44" s="27">
        <f>SUM('Ա․Ղազարյան:Ա. Քամալյան'!W44)</f>
        <v>0</v>
      </c>
      <c r="X44" s="27">
        <f>SUM('Ա․Ղազարյան:Ա. Քամալյան'!X44)</f>
        <v>0</v>
      </c>
      <c r="Y44" s="27">
        <f>SUM('Ա․Ղազարյան:Ա. Քամալյան'!Y44)</f>
        <v>0</v>
      </c>
      <c r="Z44" s="27">
        <f>SUM('Ա․Ղազարյան:Ա. Քամալյան'!Z44)</f>
        <v>1</v>
      </c>
      <c r="AA44" s="27">
        <f>SUM('Ա․Ղազարյան:Ա. Քամալյան'!AA44)</f>
        <v>0</v>
      </c>
      <c r="AB44" s="27">
        <f>SUM('Ա․Ղազարյան:Ա. Քամալյան'!AB44)</f>
        <v>0</v>
      </c>
      <c r="AC44" s="27">
        <f>SUM('Ա․Ղազարյան:Ա. Քամալյան'!AC44)</f>
        <v>1</v>
      </c>
      <c r="AD44" s="27">
        <f>SUM('Ա․Ղազարյան:Ա. Քամալյան'!AD44)</f>
        <v>1</v>
      </c>
      <c r="AE44" s="27">
        <f>SUM('Ա․Ղազարյան:Ա. Քամալյան'!AE44)</f>
        <v>0</v>
      </c>
      <c r="AF44" s="27">
        <f>SUM('Ա․Ղազարյան:Ա. Քամալյան'!AF44)</f>
        <v>1</v>
      </c>
      <c r="AG44" s="27">
        <f>SUM('Ա․Ղազարյան:Ա. Քամալյան'!AG44)</f>
        <v>0</v>
      </c>
      <c r="AH44" s="27">
        <f>SUM('Ա․Ղազարյան:Ա. Քամալյան'!AH44)</f>
        <v>0</v>
      </c>
      <c r="AI44" s="27">
        <f>SUM('Ա․Ղազարյան:Ա. Քամալյան'!AI44)</f>
        <v>0</v>
      </c>
      <c r="AJ44" s="27">
        <f>SUM('Ա․Ղազարյան:Ա. Քամալյան'!AJ44)</f>
        <v>0</v>
      </c>
      <c r="AK44" s="27">
        <f>SUM('Ա․Ղազարյան:Ա. Քամալյան'!AK44)</f>
        <v>0</v>
      </c>
      <c r="AL44" s="27">
        <f>SUM('Ա․Ղազարյան:Ա. Քամալյան'!AL44)</f>
        <v>0</v>
      </c>
      <c r="AM44" s="27">
        <f>SUM('Ա․Ղազարյան:Ա. Քամալյան'!AM44)</f>
        <v>0</v>
      </c>
    </row>
    <row r="45" spans="1:39" ht="69" customHeight="1">
      <c r="A45" s="37" t="s">
        <v>98</v>
      </c>
      <c r="B45" s="3" t="s">
        <v>99</v>
      </c>
      <c r="C45" s="27">
        <f>SUM('Ա․Ղազարյան:Ա. Քամալյան'!C45)</f>
        <v>31</v>
      </c>
      <c r="D45" s="27">
        <f>SUM('Ա․Ղազարյան:Ա. Քամալյան'!D45)</f>
        <v>0</v>
      </c>
      <c r="E45" s="27">
        <f>SUM('Ա․Ղազարյան:Ա. Քամալյան'!E45)</f>
        <v>31</v>
      </c>
      <c r="F45" s="27">
        <f>SUM('Ա․Ղազարյան:Ա. Քամալյան'!F45)</f>
        <v>0</v>
      </c>
      <c r="G45" s="27">
        <f>SUM('Ա․Ղազարյան:Ա. Քամալյան'!G45)</f>
        <v>0</v>
      </c>
      <c r="H45" s="27">
        <f>SUM('Ա․Ղազարյան:Ա. Քամալյան'!H45)</f>
        <v>108</v>
      </c>
      <c r="I45" s="27">
        <f>SUM('Ա․Ղազարյան:Ա. Քամալյան'!I45)</f>
        <v>101</v>
      </c>
      <c r="J45" s="27">
        <f>SUM('Ա․Ղազարյան:Ա. Քամալյան'!J45)</f>
        <v>5</v>
      </c>
      <c r="K45" s="27">
        <f>SUM('Ա․Ղազարյան:Ա. Քամալյան'!K45)</f>
        <v>2</v>
      </c>
      <c r="L45" s="27">
        <f>SUM('Ա․Ղազարյան:Ա. Քամալյան'!L45)</f>
        <v>0</v>
      </c>
      <c r="M45" s="27">
        <f>SUM('Ա․Ղազարյան:Ա. Քամալյան'!M45)</f>
        <v>4</v>
      </c>
      <c r="N45" s="27">
        <f>SUM('Ա․Ղազարյան:Ա. Քամալյան'!N45)</f>
        <v>63</v>
      </c>
      <c r="O45" s="27">
        <f>SUM('Ա․Ղազարյան:Ա. Քամալյան'!O45)</f>
        <v>27</v>
      </c>
      <c r="P45" s="27">
        <f>SUM('Ա․Ղազարյան:Ա. Քամալյան'!P45)</f>
        <v>0</v>
      </c>
      <c r="Q45" s="27">
        <f>SUM('Ա․Ղազարյան:Ա. Քամալյան'!Q45)</f>
        <v>36</v>
      </c>
      <c r="R45" s="27">
        <f>SUM('Ա․Ղազարյան:Ա. Քամալյան'!R45)</f>
        <v>0</v>
      </c>
      <c r="S45" s="27">
        <f>SUM('Ա․Ղազարյան:Ա. Քամալյան'!S45)</f>
        <v>0</v>
      </c>
      <c r="T45" s="27">
        <f>SUM('Ա․Ղազարյան:Ա. Քամալյան'!T45)</f>
        <v>0</v>
      </c>
      <c r="U45" s="27">
        <f>SUM('Ա․Ղազարյան:Ա. Քամալյան'!U45)</f>
        <v>0</v>
      </c>
      <c r="V45" s="27">
        <f>SUM('Ա․Ղազարյան:Ա. Քամալյան'!V45)</f>
        <v>0</v>
      </c>
      <c r="W45" s="27">
        <f>SUM('Ա․Ղազարյան:Ա. Քամալյան'!W45)</f>
        <v>63</v>
      </c>
      <c r="X45" s="27">
        <f>SUM('Ա․Ղազարյան:Ա. Քամալյան'!X45)</f>
        <v>0</v>
      </c>
      <c r="Y45" s="27">
        <f>SUM('Ա․Ղազարյան:Ա. Քամալյան'!Y45)</f>
        <v>0</v>
      </c>
      <c r="Z45" s="27">
        <f>SUM('Ա․Ղազարյան:Ա. Քամալյան'!Z45)</f>
        <v>65</v>
      </c>
      <c r="AA45" s="27">
        <f>SUM('Ա․Ղազարյան:Ա. Քամալյան'!AA45)</f>
        <v>0</v>
      </c>
      <c r="AB45" s="27">
        <f>SUM('Ա․Ղազարյան:Ա. Քամալյան'!AB45)</f>
        <v>17</v>
      </c>
      <c r="AC45" s="27">
        <f>SUM('Ա․Ղազարյան:Ա. Քամալյան'!AC45)</f>
        <v>0</v>
      </c>
      <c r="AD45" s="27">
        <f>SUM('Ա․Ղազարյան:Ա. Քամալյան'!AD45)</f>
        <v>17</v>
      </c>
      <c r="AE45" s="27">
        <f>SUM('Ա․Ղազարյան:Ա. Քամալյան'!AE45)</f>
        <v>3</v>
      </c>
      <c r="AF45" s="27">
        <f>SUM('Ա․Ղազարյան:Ա. Քամալյան'!AF45)</f>
        <v>14</v>
      </c>
      <c r="AG45" s="27">
        <f>SUM('Ա․Ղազարյան:Ա. Քամալյան'!AG45)</f>
        <v>0</v>
      </c>
      <c r="AH45" s="27">
        <f>SUM('Ա․Ղազարյան:Ա. Քամալյան'!AH45)</f>
        <v>0</v>
      </c>
      <c r="AI45" s="27">
        <f>SUM('Ա․Ղազարյան:Ա. Քամալյան'!AI45)</f>
        <v>0</v>
      </c>
      <c r="AJ45" s="27">
        <f>SUM('Ա․Ղազարյան:Ա. Քամալյան'!AJ45)</f>
        <v>0</v>
      </c>
      <c r="AK45" s="27">
        <f>SUM('Ա․Ղազարյան:Ա. Քամալյան'!AK45)</f>
        <v>0</v>
      </c>
      <c r="AL45" s="27">
        <f>SUM('Ա․Ղազարյան:Ա. Քամալյան'!AL45)</f>
        <v>0</v>
      </c>
      <c r="AM45" s="27">
        <f>SUM('Ա․Ղազարյան:Ա. Քամալյան'!AM45)</f>
        <v>0</v>
      </c>
    </row>
    <row r="46" spans="1:39" ht="69" customHeight="1">
      <c r="A46" s="37" t="s">
        <v>100</v>
      </c>
      <c r="B46" s="34" t="s">
        <v>101</v>
      </c>
      <c r="C46" s="27">
        <f>SUM('Ա․Ղազարյան:Ա. Քամալյան'!C46)</f>
        <v>0</v>
      </c>
      <c r="D46" s="27">
        <f>SUM('Ա․Ղազարյան:Ա. Քամալյան'!D46)</f>
        <v>0</v>
      </c>
      <c r="E46" s="27">
        <f>SUM('Ա․Ղազարյան:Ա. Քամալյան'!E46)</f>
        <v>0</v>
      </c>
      <c r="F46" s="27">
        <f>SUM('Ա․Ղազարյան:Ա. Քամալյան'!F46)</f>
        <v>0</v>
      </c>
      <c r="G46" s="27">
        <f>SUM('Ա․Ղազարյան:Ա. Քամալյան'!G46)</f>
        <v>0</v>
      </c>
      <c r="H46" s="27">
        <f>SUM('Ա․Ղազարյան:Ա. Քամալյան'!H46)</f>
        <v>0</v>
      </c>
      <c r="I46" s="27">
        <f>SUM('Ա․Ղազարյան:Ա. Քամալյան'!I46)</f>
        <v>0</v>
      </c>
      <c r="J46" s="27">
        <f>SUM('Ա․Ղազարյան:Ա. Քամալյան'!J46)</f>
        <v>0</v>
      </c>
      <c r="K46" s="27">
        <f>SUM('Ա․Ղազարյան:Ա. Քամալյան'!K46)</f>
        <v>0</v>
      </c>
      <c r="L46" s="27">
        <f>SUM('Ա․Ղազարյան:Ա. Քամալյան'!L46)</f>
        <v>0</v>
      </c>
      <c r="M46" s="27">
        <f>SUM('Ա․Ղազարյան:Ա. Քամալյան'!M46)</f>
        <v>0</v>
      </c>
      <c r="N46" s="27">
        <f>SUM('Ա․Ղազարյան:Ա. Քամալյան'!N46)</f>
        <v>0</v>
      </c>
      <c r="O46" s="27">
        <f>SUM('Ա․Ղազարյան:Ա. Քամալյան'!O46)</f>
        <v>0</v>
      </c>
      <c r="P46" s="27">
        <f>SUM('Ա․Ղազարյան:Ա. Քամալյան'!P46)</f>
        <v>0</v>
      </c>
      <c r="Q46" s="27">
        <f>SUM('Ա․Ղազարյան:Ա. Քամալյան'!Q46)</f>
        <v>0</v>
      </c>
      <c r="R46" s="27">
        <f>SUM('Ա․Ղազարյան:Ա. Քամալյան'!R46)</f>
        <v>0</v>
      </c>
      <c r="S46" s="27">
        <f>SUM('Ա․Ղազարյան:Ա. Քամալյան'!S46)</f>
        <v>0</v>
      </c>
      <c r="T46" s="27">
        <f>SUM('Ա․Ղազարյան:Ա. Քամալյան'!T46)</f>
        <v>0</v>
      </c>
      <c r="U46" s="27">
        <f>SUM('Ա․Ղազարյան:Ա. Քամալյան'!U46)</f>
        <v>0</v>
      </c>
      <c r="V46" s="27">
        <f>SUM('Ա․Ղազարյան:Ա. Քամալյան'!V46)</f>
        <v>0</v>
      </c>
      <c r="W46" s="27">
        <f>SUM('Ա․Ղազարյան:Ա. Քամալյան'!W46)</f>
        <v>0</v>
      </c>
      <c r="X46" s="27">
        <f>SUM('Ա․Ղազարյան:Ա. Քամալյան'!X46)</f>
        <v>0</v>
      </c>
      <c r="Y46" s="27">
        <f>SUM('Ա․Ղազարյան:Ա. Քամալյան'!Y46)</f>
        <v>0</v>
      </c>
      <c r="Z46" s="27">
        <f>SUM('Ա․Ղազարյան:Ա. Քամալյան'!Z46)</f>
        <v>0</v>
      </c>
      <c r="AA46" s="27">
        <f>SUM('Ա․Ղազարյան:Ա. Քամալյան'!AA46)</f>
        <v>0</v>
      </c>
      <c r="AB46" s="27">
        <f>SUM('Ա․Ղազարյան:Ա. Քամալյան'!AB46)</f>
        <v>0</v>
      </c>
      <c r="AC46" s="27">
        <f>SUM('Ա․Ղազարյան:Ա. Քամալյան'!AC46)</f>
        <v>0</v>
      </c>
      <c r="AD46" s="27">
        <f>SUM('Ա․Ղազարյան:Ա. Քամալյան'!AD46)</f>
        <v>0</v>
      </c>
      <c r="AE46" s="27">
        <f>SUM('Ա․Ղազարյան:Ա. Քամալյան'!AE46)</f>
        <v>0</v>
      </c>
      <c r="AF46" s="27">
        <f>SUM('Ա․Ղազարյան:Ա. Քամալյան'!AF46)</f>
        <v>0</v>
      </c>
      <c r="AG46" s="27">
        <f>SUM('Ա․Ղազարյան:Ա. Քամալյան'!AG46)</f>
        <v>0</v>
      </c>
      <c r="AH46" s="27">
        <f>SUM('Ա․Ղազարյան:Ա. Քամալյան'!AH46)</f>
        <v>0</v>
      </c>
      <c r="AI46" s="27">
        <f>SUM('Ա․Ղազարյան:Ա. Քամալյան'!AI46)</f>
        <v>0</v>
      </c>
      <c r="AJ46" s="27">
        <f>SUM('Ա․Ղազարյան:Ա. Քամալյան'!AJ46)</f>
        <v>0</v>
      </c>
      <c r="AK46" s="27">
        <f>SUM('Ա․Ղազարյան:Ա. Քամալյան'!AK46)</f>
        <v>0</v>
      </c>
      <c r="AL46" s="27">
        <f>SUM('Ա․Ղազարյան:Ա. Քամալյան'!AL46)</f>
        <v>0</v>
      </c>
      <c r="AM46" s="27">
        <f>SUM('Ա․Ղազարյան:Ա. Քամալյան'!AM46)</f>
        <v>0</v>
      </c>
    </row>
    <row r="47" spans="1:39" s="5" customFormat="1" ht="69" customHeight="1">
      <c r="A47" s="37" t="s">
        <v>102</v>
      </c>
      <c r="B47" s="3" t="s">
        <v>72</v>
      </c>
      <c r="C47" s="27">
        <f>SUM('Ա․Ղազարյան:Ա. Քամալյան'!C47)</f>
        <v>88</v>
      </c>
      <c r="D47" s="27">
        <f>SUM('Ա․Ղազարյան:Ա. Քամալյան'!D47)</f>
        <v>16</v>
      </c>
      <c r="E47" s="27">
        <f>SUM('Ա․Ղազարյան:Ա. Քամալյան'!E47)</f>
        <v>72</v>
      </c>
      <c r="F47" s="27">
        <f>SUM('Ա․Ղազարյան:Ա. Քամալյան'!F47)</f>
        <v>0</v>
      </c>
      <c r="G47" s="27">
        <f>SUM('Ա․Ղազարյան:Ա. Քամալյան'!G47)</f>
        <v>0</v>
      </c>
      <c r="H47" s="27">
        <f>SUM('Ա․Ղազարյան:Ա. Քամալյան'!H47)</f>
        <v>308</v>
      </c>
      <c r="I47" s="27">
        <f>SUM('Ա․Ղազարյան:Ա. Քամալյան'!I47)</f>
        <v>252</v>
      </c>
      <c r="J47" s="27">
        <f>SUM('Ա․Ղազարյան:Ա. Քամալյան'!J47)</f>
        <v>42</v>
      </c>
      <c r="K47" s="27">
        <f>SUM('Ա․Ղազարյան:Ա. Քամալյան'!K47)</f>
        <v>8</v>
      </c>
      <c r="L47" s="27">
        <f>SUM('Ա․Ղազարյան:Ա. Քամալյան'!L47)</f>
        <v>6</v>
      </c>
      <c r="M47" s="27">
        <f>SUM('Ա․Ղազարյան:Ա. Քամալյան'!M47)</f>
        <v>16</v>
      </c>
      <c r="N47" s="27">
        <f>SUM('Ա․Ղազարյան:Ա. Քամալյան'!N47)</f>
        <v>114</v>
      </c>
      <c r="O47" s="27">
        <f>SUM('Ա․Ղազարյան:Ա. Քամալյան'!O47)</f>
        <v>87</v>
      </c>
      <c r="P47" s="27">
        <f>SUM('Ա․Ղազարյան:Ա. Քամալյան'!P47)</f>
        <v>4</v>
      </c>
      <c r="Q47" s="27">
        <f>SUM('Ա․Ղազարյան:Ա. Քամալյան'!Q47)</f>
        <v>23</v>
      </c>
      <c r="R47" s="27">
        <f>SUM('Ա․Ղազարյան:Ա. Քամալյան'!R47)</f>
        <v>0</v>
      </c>
      <c r="S47" s="27">
        <f>SUM('Ա․Ղազարյան:Ա. Քամալյան'!S47)</f>
        <v>35</v>
      </c>
      <c r="T47" s="27">
        <f>SUM('Ա․Ղազարյան:Ա. Քամալյան'!T47)</f>
        <v>0</v>
      </c>
      <c r="U47" s="27">
        <f>SUM('Ա․Ղազարյան:Ա. Քամալյան'!U47)</f>
        <v>24</v>
      </c>
      <c r="V47" s="27">
        <f>SUM('Ա․Ղազարյան:Ա. Քամալյան'!V47)</f>
        <v>11</v>
      </c>
      <c r="W47" s="27">
        <f>SUM('Ա․Ղազարյան:Ա. Քամալյան'!W47)</f>
        <v>149</v>
      </c>
      <c r="X47" s="27">
        <f>SUM('Ա․Ղազարյան:Ա. Քամալյան'!X47)</f>
        <v>4</v>
      </c>
      <c r="Y47" s="27">
        <f>SUM('Ա․Ղազարյան:Ա. Քամալյան'!Y47)</f>
        <v>19</v>
      </c>
      <c r="Z47" s="27">
        <f>SUM('Ա․Ղազարյան:Ա. Քամալյան'!Z47)</f>
        <v>171</v>
      </c>
      <c r="AA47" s="27">
        <f>SUM('Ա․Ղազարյան:Ա. Քամալյան'!AA47)</f>
        <v>31</v>
      </c>
      <c r="AB47" s="27">
        <f>SUM('Ա․Ղազարյան:Ա. Քամալյան'!AB47)</f>
        <v>15</v>
      </c>
      <c r="AC47" s="27">
        <f>SUM('Ա․Ղազարյան:Ա. Քամալյան'!AC47)</f>
        <v>4</v>
      </c>
      <c r="AD47" s="27">
        <f>SUM('Ա․Ղազարյան:Ա. Քամալյան'!AD47)</f>
        <v>19</v>
      </c>
      <c r="AE47" s="27">
        <f>SUM('Ա․Ղազարյան:Ա. Քամալյան'!AE47)</f>
        <v>5</v>
      </c>
      <c r="AF47" s="27">
        <f>SUM('Ա․Ղազարյան:Ա. Քամալյան'!AF47)</f>
        <v>14</v>
      </c>
      <c r="AG47" s="27">
        <f>SUM('Ա․Ղազարյան:Ա. Քամալյան'!AG47)</f>
        <v>0</v>
      </c>
      <c r="AH47" s="27">
        <f>SUM('Ա․Ղազարյան:Ա. Քամալյան'!AH47)</f>
        <v>0</v>
      </c>
      <c r="AI47" s="27">
        <f>SUM('Ա․Ղազարյան:Ա. Քամալյան'!AI47)</f>
        <v>3</v>
      </c>
      <c r="AJ47" s="27">
        <f>SUM('Ա․Ղազարյան:Ա. Քամալյան'!AJ47)</f>
        <v>1</v>
      </c>
      <c r="AK47" s="27">
        <f>SUM('Ա․Ղազարյան:Ա. Քամալյան'!AK47)</f>
        <v>4</v>
      </c>
      <c r="AL47" s="27">
        <f>SUM('Ա․Ղազարյան:Ա. Քամալյան'!AL47)</f>
        <v>3</v>
      </c>
      <c r="AM47" s="27">
        <f>SUM('Ա․Ղազարյան:Ա. Քամալյան'!AM47)</f>
        <v>1</v>
      </c>
    </row>
    <row r="48" spans="1:39" s="5" customFormat="1" ht="69" customHeight="1">
      <c r="A48" s="37"/>
      <c r="B48" s="3" t="s">
        <v>13</v>
      </c>
      <c r="C48" s="27">
        <f>+'Ա․Ղազարյան'!C48+'Ռ․Ազրոյան'!C48+'Գ․Առաքելյան'!C48+'Ե․Առաքելյան'!C48+'Ա․Ավագյան'!C48+'Դ․Դանիելյան'!C48+'Ա․Դարբինյան'!C48+'Ա․Դիլբարյան'!C48+'Կ․Զարիկյան'!C48+'Մ․Համբարձումյան'!C48+'Ա․Ծատուրյան'!C48+'Ա․Հարությունյան'!C48+'Ռ․Մաքեյան'!C48+'Վ․Միքաելյան'!C48+'Ա․Ներսիսյան'!C48+'Ա․Չիլինգարյան'!C48+'Մ․Պետրոսյան'!C48+'Լ․Սադոյան'!C48+'Տ․Սանթրոսյան'!C48+'Ա․Մկրտչյան'!C48+'Լ․Բոյաջյան'!C48+'Հ․Մուրադյան'!C48+'Ն. Գասպարյան'!C48+'Օ. Դիլբանդյան'!C48+'Ա. Քամալյան'!C48</f>
        <v>13808</v>
      </c>
      <c r="D48" s="27">
        <f>+'Ա․Ղազարյան'!D48+'Ռ․Ազրոյան'!D48+'Գ․Առաքելյան'!D48+'Ե․Առաքելյան'!D48+'Ա․Ավագյան'!D48+'Դ․Դանիելյան'!D48+'Ա․Դարբինյան'!D48+'Ա․Դիլբարյան'!D48+'Կ․Զարիկյան'!D48+'Մ․Համբարձումյան'!D48+'Ա․Ծատուրյան'!D48+'Ա․Հարությունյան'!D48+'Ռ․Մաքեյան'!D48+'Վ․Միքաելյան'!D48+'Ա․Ներսիսյան'!D48+'Ա․Չիլինգարյան'!D48+'Մ․Պետրոսյան'!D48+'Լ․Սադոյան'!D48+'Տ․Սանթրոսյան'!D48+'Ա․Մկրտչյան'!D48+'Լ․Բոյաջյան'!D48+'Հ․Մուրադյան'!D48+'Ն. Գասպարյան'!D48+'Օ. Դիլբանդյան'!D48+'Ա. Քամալյան'!D48</f>
        <v>780</v>
      </c>
      <c r="E48" s="27">
        <f>+'Ա․Ղազարյան'!E48+'Ռ․Ազրոյան'!E48+'Գ․Առաքելյան'!E48+'Ե․Առաքելյան'!E48+'Ա․Ավագյան'!E48+'Դ․Դանիելյան'!E48+'Ա․Դարբինյան'!E48+'Ա․Դիլբարյան'!E48+'Կ․Զարիկյան'!E48+'Մ․Համբարձումյան'!E48+'Ա․Ծատուրյան'!E48+'Ա․Հարությունյան'!E48+'Ռ․Մաքեյան'!E48+'Վ․Միքաելյան'!E48+'Ա․Ներսիսյան'!E48+'Ա․Չիլինգարյան'!E48+'Մ․Պետրոսյան'!E48+'Լ․Սադոյան'!E48+'Տ․Սանթրոսյան'!E48+'Ա․Մկրտչյան'!E48+'Լ․Բոյաջյան'!E48+'Հ․Մուրադյան'!E48+'Ն. Գասպարյան'!E48+'Օ. Դիլբանդյան'!E48+'Ա. Քամալյան'!E48</f>
        <v>12886</v>
      </c>
      <c r="F48" s="27">
        <f>+'Ա․Ղազարյան'!F48+'Ռ․Ազրոյան'!F48+'Գ․Առաքելյան'!F48+'Ե․Առաքելյան'!F48+'Ա․Ավագյան'!F48+'Դ․Դանիելյան'!F48+'Ա․Դարբինյան'!F48+'Ա․Դիլբարյան'!F48+'Կ․Զարիկյան'!F48+'Մ․Համբարձումյան'!F48+'Ա․Ծատուրյան'!F48+'Ա․Հարությունյան'!F48+'Ռ․Մաքեյան'!F48+'Վ․Միքաելյան'!F48+'Ա․Ներսիսյան'!F48+'Ա․Չիլինգարյան'!F48+'Մ․Պետրոսյան'!F48+'Լ․Սադոյան'!F48+'Տ․Սանթրոսյան'!F48+'Ա․Մկրտչյան'!F48+'Լ․Բոյաջյան'!F48+'Հ․Մուրադյան'!F48+'Ն. Գասպարյան'!F48+'Օ. Դիլբանդյան'!F48+'Ա. Քամալյան'!F48</f>
        <v>63</v>
      </c>
      <c r="G48" s="27">
        <f>+'Ա․Ղազարյան'!G48+'Ռ․Ազրոյան'!G48+'Գ․Առաքելյան'!G48+'Ե․Առաքելյան'!G48+'Ա․Ավագյան'!G48+'Դ․Դանիելյան'!G48+'Ա․Դարբինյան'!G48+'Ա․Դիլբարյան'!G48+'Կ․Զարիկյան'!G48+'Մ․Համբարձումյան'!G48+'Ա․Ծատուրյան'!G48+'Ա․Հարությունյան'!G48+'Ռ․Մաքեյան'!G48+'Վ․Միքաելյան'!G48+'Ա․Ներսիսյան'!G48+'Ա․Չիլինգարյան'!G48+'Մ․Պետրոսյան'!G48+'Լ․Սադոյան'!G48+'Տ․Սանթրոսյան'!G48+'Ա․Մկրտչյան'!G48+'Լ․Բոյաջյան'!G48+'Հ․Մուրադյան'!G48+'Ն. Գասպարյան'!G48+'Օ. Դիլբանդյան'!G48+'Ա. Քամալյան'!G48</f>
        <v>79</v>
      </c>
      <c r="H48" s="27">
        <f>+'Ա․Ղազարյան'!H48+'Ռ․Ազրոյան'!H48+'Գ․Առաքելյան'!H48+'Ե․Առաքելյան'!H48+'Ա․Ավագյան'!H48+'Դ․Դանիելյան'!H48+'Ա․Դարբինյան'!H48+'Ա․Դիլբարյան'!H48+'Կ․Զարիկյան'!H48+'Մ․Համբարձումյան'!H48+'Ա․Ծատուրյան'!H48+'Ա․Հարությունյան'!H48+'Ռ․Մաքեյան'!H48+'Վ․Միքաելյան'!H48+'Ա․Ներսիսյան'!H48+'Ա․Չիլինգարյան'!H48+'Մ․Պետրոսյան'!H48+'Լ․Սադոյան'!H48+'Տ․Սանթրոսյան'!H48+'Ա․Մկրտչյան'!H48+'Լ․Բոյաջյան'!H48+'Հ․Մուրադյան'!H48+'Ն. Գասպարյան'!H48+'Օ. Դիլբանդյան'!H48+'Ա. Քամալյան'!H48</f>
        <v>28570</v>
      </c>
      <c r="I48" s="27">
        <f>+'Ա․Ղազարյան'!I48+'Ռ․Ազրոյան'!I48+'Գ․Առաքելյան'!I48+'Ե․Առաքելյան'!I48+'Ա․Ավագյան'!I48+'Դ․Դանիելյան'!I48+'Ա․Դարբինյան'!I48+'Ա․Դիլբարյան'!I48+'Կ․Զարիկյան'!I48+'Մ․Համբարձումյան'!I48+'Ա․Ծատուրյան'!I48+'Ա․Հարությունյան'!I48+'Ռ․Մաքեյան'!I48+'Վ․Միքաելյան'!I48+'Ա․Ներսիսյան'!I48+'Ա․Չիլինգարյան'!I48+'Մ․Պետրոսյան'!I48+'Լ․Սադոյան'!I48+'Տ․Սանթրոսյան'!I48+'Ա․Մկրտչյան'!I48+'Լ․Բոյաջյան'!I48+'Հ․Մուրադյան'!I48+'Ն. Գասպարյան'!I48+'Օ. Դիլբանդյան'!I48+'Ա. Քամալյան'!I48</f>
        <v>24023</v>
      </c>
      <c r="J48" s="27">
        <f>+'Ա․Ղազարյան'!J48+'Ռ․Ազրոյան'!J48+'Գ․Առաքելյան'!J48+'Ե․Առաքելյան'!J48+'Ա․Ավագյան'!J48+'Դ․Դանիելյան'!J48+'Ա․Դարբինյան'!J48+'Ա․Դիլբարյան'!J48+'Կ․Զարիկյան'!J48+'Մ․Համբարձումյան'!J48+'Ա․Ծատուրյան'!J48+'Ա․Հարությունյան'!J48+'Ռ․Մաքեյան'!J48+'Վ․Միքաելյան'!J48+'Ա․Ներսիսյան'!J48+'Ա․Չիլինգարյան'!J48+'Մ․Պետրոսյան'!J48+'Լ․Սադոյան'!J48+'Տ․Սանթրոսյան'!J48+'Ա․Մկրտչյան'!J48+'Լ․Բոյաջյան'!J48+'Հ․Մուրադյան'!J48+'Ն. Գասպարյան'!J48+'Օ. Դիլբանդյան'!J48+'Ա. Քամալյան'!J48</f>
        <v>3028</v>
      </c>
      <c r="K48" s="27">
        <f>+'Ա․Ղազարյան'!K48+'Ռ․Ազրոյան'!K48+'Գ․Առաքելյան'!K48+'Ե․Առաքելյան'!K48+'Ա․Ավագյան'!K48+'Դ․Դանիելյան'!K48+'Ա․Դարբինյան'!K48+'Ա․Դիլբարյան'!K48+'Կ․Զարիկյան'!K48+'Մ․Համբարձումյան'!K48+'Ա․Ծատուրյան'!K48+'Ա․Հարությունյան'!K48+'Ռ․Մաքեյան'!K48+'Վ․Միքաելյան'!K48+'Ա․Ներսիսյան'!K48+'Ա․Չիլինգարյան'!K48+'Մ․Պետրոսյան'!K48+'Լ․Սադոյան'!K48+'Տ․Սանթրոսյան'!K48+'Ա․Մկրտչյան'!K48+'Լ․Բոյաջյան'!K48+'Հ․Մուրադյան'!K48+'Ն. Գասպարյան'!K48+'Օ. Դիլբանդյան'!K48+'Ա. Քամալյան'!K48</f>
        <v>901</v>
      </c>
      <c r="L48" s="27">
        <f>+'Ա․Ղազարյան'!L48+'Ռ․Ազրոյան'!L48+'Գ․Առաքելյան'!L48+'Ե․Առաքելյան'!L48+'Ա․Ավագյան'!L48+'Դ․Դանիելյան'!L48+'Ա․Դարբինյան'!L48+'Ա․Դիլբարյան'!L48+'Կ․Զարիկյան'!L48+'Մ․Համբարձումյան'!L48+'Ա․Ծատուրյան'!L48+'Ա․Հարությունյան'!L48+'Ռ․Մաքեյան'!L48+'Վ․Միքաելյան'!L48+'Ա․Ներսիսյան'!L48+'Ա․Չիլինգարյան'!L48+'Մ․Պետրոսյան'!L48+'Լ․Սադոյան'!L48+'Տ․Սանթրոսյան'!L48+'Ա․Մկրտչյան'!L48+'Լ․Բոյաջյան'!L48+'Հ․Մուրադյան'!L48+'Ն. Գասպարյան'!L48+'Օ. Դիլբանդյան'!L48+'Ա. Քամալյան'!L48</f>
        <v>618</v>
      </c>
      <c r="M48" s="27">
        <f>+'Ա․Ղազարյան'!M48+'Ռ․Ազրոյան'!M48+'Գ․Առաքելյան'!M48+'Ե․Առաքելյան'!M48+'Ա․Ավագյան'!M48+'Դ․Դանիելյան'!M48+'Ա․Դարբինյան'!M48+'Ա․Դիլբարյան'!M48+'Կ․Զարիկյան'!M48+'Մ․Համբարձումյան'!M48+'Ա․Ծատուրյան'!M48+'Ա․Հարությունյան'!M48+'Ռ․Մաքեյան'!M48+'Վ․Միքաելյան'!M48+'Ա․Ներսիսյան'!M48+'Ա․Չիլինգարյան'!M48+'Մ․Պետրոսյան'!M48+'Լ․Սադոյան'!M48+'Տ․Սանթրոսյան'!M48+'Ա․Մկրտչյան'!M48+'Լ․Բոյաջյան'!M48+'Հ․Մուրադյան'!M48+'Ն. Գասպարյան'!M48+'Օ. Դիլբանդյան'!M48+'Ա. Քամալյան'!M48</f>
        <v>1064</v>
      </c>
      <c r="N48" s="27">
        <f>+'Ա․Ղազարյան'!N48+'Ռ․Ազրոյան'!N48+'Գ․Առաքելյան'!N48+'Ե․Առաքելյան'!N48+'Ա․Ավագյան'!N48+'Դ․Դանիելյան'!N48+'Ա․Դարբինյան'!N48+'Ա․Դիլբարյան'!N48+'Կ․Զարիկյան'!N48+'Մ․Համբարձումյան'!N48+'Ա․Ծատուրյան'!N48+'Ա․Հարությունյան'!N48+'Ռ․Մաքեյան'!N48+'Վ․Միքաելյան'!N48+'Ա․Ներսիսյան'!N48+'Ա․Չիլինգարյան'!N48+'Մ․Պետրոսյան'!N48+'Լ․Սադոյան'!N48+'Տ․Սանթրոսյան'!N48+'Ա․Մկրտչյան'!N48+'Լ․Բոյաջյան'!N48+'Հ․Մուրադյան'!N48+'Ն. Գասպարյան'!N48+'Օ. Դիլբանդյան'!N48+'Ա. Քամալյան'!N48</f>
        <v>18767</v>
      </c>
      <c r="O48" s="27">
        <f>+'Ա․Ղազարյան'!O48+'Ռ․Ազրոյան'!O48+'Գ․Առաքելյան'!O48+'Ե․Առաքելյան'!O48+'Ա․Ավագյան'!O48+'Դ․Դանիելյան'!O48+'Ա․Դարբինյան'!O48+'Ա․Դիլբարյան'!O48+'Կ․Զարիկյան'!O48+'Մ․Համբարձումյան'!O48+'Ա․Ծատուրյան'!O48+'Ա․Հարությունյան'!O48+'Ռ․Մաքեյան'!O48+'Վ․Միքաելյան'!O48+'Ա․Ներսիսյան'!O48+'Ա․Չիլինգարյան'!O48+'Մ․Պետրոսյան'!O48+'Լ․Սադոյան'!O48+'Տ․Սանթրոսյան'!O48+'Ա․Մկրտչյան'!O48+'Լ․Բոյաջյան'!O48+'Հ․Մուրադյան'!O48+'Ն. Գասպարյան'!O48+'Օ. Դիլբանդյան'!O48+'Ա. Քամալյան'!O48</f>
        <v>14165</v>
      </c>
      <c r="P48" s="27">
        <f>+'Ա․Ղազարյան'!P48+'Ռ․Ազրոյան'!P48+'Գ․Առաքելյան'!P48+'Ե․Առաքելյան'!P48+'Ա․Ավագյան'!P48+'Դ․Դանիելյան'!P48+'Ա․Դարբինյան'!P48+'Ա․Դիլբարյան'!P48+'Կ․Զարիկյան'!P48+'Մ․Համբարձումյան'!P48+'Ա․Ծատուրյան'!P48+'Ա․Հարությունյան'!P48+'Ռ․Մաքեյան'!P48+'Վ․Միքաելյան'!P48+'Ա․Ներսիսյան'!P48+'Ա․Չիլինգարյան'!P48+'Մ․Պետրոսյան'!P48+'Լ․Սադոյան'!P48+'Տ․Սանթրոսյան'!P48+'Ա․Մկրտչյան'!P48+'Լ․Բոյաջյան'!P48+'Հ․Մուրադյան'!P48+'Ն. Գասպարյան'!P48+'Օ. Դիլբանդյան'!P48+'Ա. Քամալյան'!P48</f>
        <v>270</v>
      </c>
      <c r="Q48" s="27">
        <f>+'Ա․Ղազարյան'!Q48+'Ռ․Ազրոյան'!Q48+'Գ․Առաքելյան'!Q48+'Ե․Առաքելյան'!Q48+'Ա․Ավագյան'!Q48+'Դ․Դանիելյան'!Q48+'Ա․Դարբինյան'!Q48+'Ա․Դիլբարյան'!Q48+'Կ․Զարիկյան'!Q48+'Մ․Համբարձումյան'!Q48+'Ա․Ծատուրյան'!Q48+'Ա․Հարությունյան'!Q48+'Ռ․Մաքեյան'!Q48+'Վ․Միքաելյան'!Q48+'Ա․Ներսիսյան'!Q48+'Ա․Չիլինգարյան'!Q48+'Մ․Պետրոսյան'!Q48+'Լ․Սադոյան'!Q48+'Տ․Սանթրոսյան'!Q48+'Ա․Մկրտչյան'!Q48+'Լ․Բոյաջյան'!Q48+'Հ․Մուրադյան'!Q48+'Ն. Գասպարյան'!Q48+'Օ. Դիլբանդյան'!Q48+'Ա. Քամալյան'!Q48</f>
        <v>4328</v>
      </c>
      <c r="R48" s="27">
        <f>+'Ա․Ղազարյան'!R48+'Ռ․Ազրոյան'!R48+'Գ․Առաքելյան'!R48+'Ե․Առաքելյան'!R48+'Ա․Ավագյան'!R48+'Դ․Դանիելյան'!R48+'Ա․Դարբինյան'!R48+'Ա․Դիլբարյան'!R48+'Կ․Զարիկյան'!R48+'Մ․Համբարձումյան'!R48+'Ա․Ծատուրյան'!R48+'Ա․Հարությունյան'!R48+'Ռ․Մաքեյան'!R48+'Վ․Միքաելյան'!R48+'Ա․Ներսիսյան'!R48+'Ա․Չիլինգարյան'!R48+'Մ․Պետրոսյան'!R48+'Լ․Սադոյան'!R48+'Տ․Սանթրոսյան'!R48+'Ա․Մկրտչյան'!R48+'Լ․Բոյաջյան'!R48+'Հ․Մուրադյան'!R48+'Ն. Գասպարյան'!R48+'Օ. Դիլբանդյան'!R48+'Ա. Քամալյան'!R48</f>
        <v>4</v>
      </c>
      <c r="S48" s="27">
        <f>+'Ա․Ղազարյան'!S48+'Ռ․Ազրոյան'!S48+'Գ․Առաքելյան'!S48+'Ե․Առաքելյան'!S48+'Ա․Ավագյան'!S48+'Դ․Դանիելյան'!S48+'Ա․Դարբինյան'!S48+'Ա․Դիլբարյան'!S48+'Կ․Զարիկյան'!S48+'Մ․Համբարձումյան'!S48+'Ա․Ծատուրյան'!S48+'Ա․Հարությունյան'!S48+'Ռ․Մաքեյան'!S48+'Վ․Միքաելյան'!S48+'Ա․Ներսիսյան'!S48+'Ա․Չիլինգարյան'!S48+'Մ․Պետրոսյան'!S48+'Լ․Սադոյան'!S48+'Տ․Սանթրոսյան'!S48+'Ա․Մկրտչյան'!S48+'Լ․Բոյաջյան'!S48+'Հ․Մուրադյան'!S48+'Ն. Գասպարյան'!S48+'Օ. Դիլբանդյան'!S48+'Ա. Քամալյան'!S48</f>
        <v>803</v>
      </c>
      <c r="T48" s="27">
        <f>+'Ա․Ղազարյան'!T48+'Ռ․Ազրոյան'!T48+'Գ․Առաքելյան'!T48+'Ե․Առաքելյան'!T48+'Ա․Ավագյան'!T48+'Դ․Դանիելյան'!T48+'Ա․Դարբինյան'!T48+'Ա․Դիլբարյան'!T48+'Կ․Զարիկյան'!T48+'Մ․Համբարձումյան'!T48+'Ա․Ծատուրյան'!T48+'Ա․Հարությունյան'!T48+'Ռ․Մաքեյան'!T48+'Վ․Միքաելյան'!T48+'Ա․Ներսիսյան'!T48+'Ա․Չիլինգարյան'!T48+'Մ․Պետրոսյան'!T48+'Լ․Սադոյան'!T48+'Տ․Սանթրոսյան'!T48+'Ա․Մկրտչյան'!T48+'Լ․Բոյաջյան'!T48+'Հ․Մուրադյան'!T48+'Ն. Գասպարյան'!T48+'Օ. Դիլբանդյան'!T48+'Ա. Քամալյան'!T48</f>
        <v>9</v>
      </c>
      <c r="U48" s="27">
        <f>+'Ա․Ղազարյան'!U48+'Ռ․Ազրոյան'!U48+'Գ․Առաքելյան'!U48+'Ե․Առաքելյան'!U48+'Ա․Ավագյան'!U48+'Դ․Դանիելյան'!U48+'Ա․Դարբինյան'!U48+'Ա․Դիլբարյան'!U48+'Կ․Զարիկյան'!U48+'Մ․Համբարձումյան'!U48+'Ա․Ծատուրյան'!U48+'Ա․Հարությունյան'!U48+'Ռ․Մաքեյան'!U48+'Վ․Միքաելյան'!U48+'Ա․Ներսիսյան'!U48+'Ա․Չիլինգարյան'!U48+'Մ․Պետրոսյան'!U48+'Լ․Սադոյան'!U48+'Տ․Սանթրոսյան'!U48+'Ա․Մկրտչյան'!U48+'Լ․Բոյաջյան'!U48+'Հ․Մուրադյան'!U48+'Ն. Գասպարյան'!U48+'Օ. Դիլբանդյան'!U48+'Ա. Քամալյան'!U48</f>
        <v>271</v>
      </c>
      <c r="V48" s="27">
        <f>+'Ա․Ղազարյան'!V48+'Ռ․Ազրոյան'!V48+'Գ․Առաքելյան'!V48+'Ե․Առաքելյան'!V48+'Ա․Ավագյան'!V48+'Դ․Դանիելյան'!V48+'Ա․Դարբինյան'!V48+'Ա․Դիլբարյան'!V48+'Կ․Զարիկյան'!V48+'Մ․Համբարձումյան'!V48+'Ա․Ծատուրյան'!V48+'Ա․Հարությունյան'!V48+'Ռ․Մաքեյան'!V48+'Վ․Միքաելյան'!V48+'Ա․Ներսիսյան'!V48+'Ա․Չիլինգարյան'!V48+'Մ․Պետրոսյան'!V48+'Լ․Սադոյան'!V48+'Տ․Սանթրոսյան'!V48+'Ա․Մկրտչյան'!V48+'Լ․Բոյաջյան'!V48+'Հ․Մուրադյան'!V48+'Ն. Գասպարյան'!V48+'Օ. Դիլբանդյան'!V48+'Ա. Քամալյան'!V48</f>
        <v>523</v>
      </c>
      <c r="W48" s="27">
        <f>+'Ա․Ղազարյան'!W48+'Ռ․Ազրոյան'!W48+'Գ․Առաքելյան'!W48+'Ե․Առաքելյան'!W48+'Ա․Ավագյան'!W48+'Դ․Դանիելյան'!W48+'Ա․Դարբինյան'!W48+'Ա․Դիլբարյան'!W48+'Կ․Զարիկյան'!W48+'Մ․Համբարձումյան'!W48+'Ա․Ծատուրյան'!W48+'Ա․Հարությունյան'!W48+'Ռ․Մաքեյան'!W48+'Վ․Միքաելյան'!W48+'Ա․Ներսիսյան'!W48+'Ա․Չիլինգարյան'!W48+'Մ․Պետրոսյան'!W48+'Լ․Սադոյան'!W48+'Տ․Սանթրոսյան'!W48+'Ա․Մկրտչյան'!W48+'Լ․Բոյաջյան'!W48+'Հ․Մուրադյան'!W48+'Ն. Գասպարյան'!W48+'Օ. Դիլբանդյան'!W48+'Ա. Քամալյան'!W48</f>
        <v>19570</v>
      </c>
      <c r="X48" s="27">
        <f>+'Ա․Ղազարյան'!X48+'Ռ․Ազրոյան'!X48+'Գ․Առաքելյան'!X48+'Ե․Առաքելյան'!X48+'Ա․Ավագյան'!X48+'Դ․Դանիելյան'!X48+'Ա․Դարբինյան'!X48+'Ա․Դիլբարյան'!X48+'Կ․Զարիկյան'!X48+'Մ․Համբարձումյան'!X48+'Ա․Ծատուրյան'!X48+'Ա․Հարությունյան'!X48+'Ռ․Մաքեյան'!X48+'Վ․Միքաելյան'!X48+'Ա․Ներսիսյան'!X48+'Ա․Չիլինգարյան'!X48+'Մ․Պետրոսյան'!X48+'Լ․Սադոյան'!X48+'Տ․Սանթրոսյան'!X48+'Ա․Մկրտչյան'!X48+'Լ․Բոյաջյան'!X48+'Հ․Մուրադյան'!X48+'Ն. Գասպարյան'!X48+'Օ. Դիլբանդյան'!X48+'Ա. Քամալյան'!X48</f>
        <v>225</v>
      </c>
      <c r="Y48" s="27">
        <f>+'Ա․Ղազարյան'!Y48+'Ռ․Ազրոյան'!Y48+'Գ․Առաքելյան'!Y48+'Ե․Առաքելյան'!Y48+'Ա․Ավագյան'!Y48+'Դ․Դանիելյան'!Y48+'Ա․Դարբինյան'!Y48+'Ա․Դիլբարյան'!Y48+'Կ․Զարիկյան'!Y48+'Մ․Համբարձումյան'!Y48+'Ա․Ծատուրյան'!Y48+'Ա․Հարությունյան'!Y48+'Ռ․Մաքեյան'!Y48+'Վ․Միքաելյան'!Y48+'Ա․Ներսիսյան'!Y48+'Ա․Չիլինգարյան'!Y48+'Մ․Պետրոսյան'!Y48+'Լ․Սադոյան'!Y48+'Տ․Սանթրոսյան'!Y48+'Ա․Մկրտչյան'!Y48+'Լ․Բոյաջյան'!Y48+'Հ․Մուրադյան'!Y48+'Ն. Գասպարյան'!Y48+'Օ. Դիլբանդյան'!Y48+'Ա. Քամալյան'!Y48</f>
        <v>343</v>
      </c>
      <c r="Z48" s="27">
        <f>+'Ա․Ղազարյան'!Z48+'Ռ․Ազրոյան'!Z48+'Գ․Առաքելյան'!Z48+'Ե․Առաքելյան'!Z48+'Ա․Ավագյան'!Z48+'Դ․Դանիելյան'!Z48+'Ա․Դարբինյան'!Z48+'Ա․Դիլբարյան'!Z48+'Կ․Զարիկյան'!Z48+'Մ․Համբարձումյան'!Z48+'Ա․Ծատուրյան'!Z48+'Ա․Հարությունյան'!Z48+'Ռ․Մաքեյան'!Z48+'Վ․Միքաելյան'!Z48+'Ա․Ներսիսյան'!Z48+'Ա․Չիլինգարյան'!Z48+'Մ․Պետրոսյան'!Z48+'Լ․Սադոյան'!Z48+'Տ․Սանթրոսյան'!Z48+'Ա․Մկրտչյան'!Z48+'Լ․Բոյաջյան'!Z48+'Հ․Մուրադյան'!Z48+'Ն. Գասպարյան'!Z48+'Օ. Դիլբանդյան'!Z48+'Ա. Քամալյան'!Z48</f>
        <v>16826</v>
      </c>
      <c r="AA48" s="27">
        <f>+'Ա․Ղազարյան'!AA48+'Ռ․Ազրոյան'!AA48+'Գ․Առաքելյան'!AA48+'Ե․Առաքելյան'!AA48+'Ա․Ավագյան'!AA48+'Դ․Դանիելյան'!AA48+'Ա․Դարբինյան'!AA48+'Ա․Դիլբարյան'!AA48+'Կ․Զարիկյան'!AA48+'Մ․Համբարձումյան'!AA48+'Ա․Ծատուրյան'!AA48+'Ա․Հարությունյան'!AA48+'Ռ․Մաքեյան'!AA48+'Վ․Միքաելյան'!AA48+'Ա․Ներսիսյան'!AA48+'Ա․Չիլինգարյան'!AA48+'Մ․Պետրոսյան'!AA48+'Լ․Սադոյան'!AA48+'Տ․Սանթրոսյան'!AA48+'Ա․Մկրտչյան'!AA48+'Լ․Բոյաջյան'!AA48+'Հ․Մուրադյան'!AA48+'Ն. Գասպարյան'!AA48+'Օ. Դիլբանդյան'!AA48+'Ա. Քամալյան'!AA48</f>
        <v>975</v>
      </c>
      <c r="AB48" s="27">
        <f>+'Ա․Ղազարյան'!AB48+'Ռ․Ազրոյան'!AB48+'Գ․Առաքելյան'!AB48+'Ե․Առաքելյան'!AB48+'Ա․Ավագյան'!AB48+'Դ․Դանիելյան'!AB48+'Ա․Դարբինյան'!AB48+'Ա․Դիլբարյան'!AB48+'Կ․Զարիկյան'!AB48+'Մ․Համբարձումյան'!AB48+'Ա․Ծատուրյան'!AB48+'Ա․Հարությունյան'!AB48+'Ռ․Մաքեյան'!AB48+'Վ․Միքաելյան'!AB48+'Ա․Ներսիսյան'!AB48+'Ա․Չիլինգարյան'!AB48+'Մ․Պետրոսյան'!AB48+'Լ․Սադոյան'!AB48+'Տ․Սանթրոսյան'!AB48+'Ա․Մկրտչյան'!AB48+'Լ․Բոյաջյան'!AB48+'Հ․Մուրադյան'!AB48+'Ն. Գասպարյան'!AB48+'Օ. Դիլբանդյան'!AB48+'Ա. Քամալյան'!AB48</f>
        <v>5758</v>
      </c>
      <c r="AC48" s="27">
        <f>+'Ա․Ղազարյան'!AC48+'Ռ․Ազրոյան'!AC48+'Գ․Առաքելյան'!AC48+'Ե․Առաքելյան'!AC48+'Ա․Ավագյան'!AC48+'Դ․Դանիելյան'!AC48+'Ա․Դարբինյան'!AC48+'Ա․Դիլբարյան'!AC48+'Կ․Զարիկյան'!AC48+'Մ․Համբարձումյան'!AC48+'Ա․Ծատուրյան'!AC48+'Ա․Հարությունյան'!AC48+'Ռ․Մաքեյան'!AC48+'Վ․Միքաելյան'!AC48+'Ա․Ներսիսյան'!AC48+'Ա․Չիլինգարյան'!AC48+'Մ․Պետրոսյան'!AC48+'Լ․Սադոյան'!AC48+'Տ․Սանթրոսյան'!AC48+'Ա․Մկրտչյան'!AC48+'Լ․Բոյաջյան'!AC48+'Հ․Մուրադյան'!AC48+'Ն. Գասպարյան'!AC48+'Օ. Դիլբանդյան'!AC48+'Ա. Քամալյան'!AC48</f>
        <v>960</v>
      </c>
      <c r="AD48" s="27">
        <f>+'Ա․Ղազարյան'!AD48+'Ռ․Ազրոյան'!AD48+'Գ․Առաքելյան'!AD48+'Ե․Առաքելյան'!AD48+'Ա․Ավագյան'!AD48+'Դ․Դանիելյան'!AD48+'Ա․Դարբինյան'!AD48+'Ա․Դիլբարյան'!AD48+'Կ․Զարիկյան'!AD48+'Մ․Համբարձումյան'!AD48+'Ա․Ծատուրյան'!AD48+'Ա․Հարությունյան'!AD48+'Ռ․Մաքեյան'!AD48+'Վ․Միքաելյան'!AD48+'Ա․Ներսիսյան'!AD48+'Ա․Չիլինգարյան'!AD48+'Մ․Պետրոսյան'!AD48+'Լ․Սադոյան'!AD48+'Տ․Սանթրոսյան'!AD48+'Ա․Մկրտչյան'!AD48+'Լ․Բոյաջյան'!AD48+'Հ․Մուրադյան'!AD48+'Ն. Գասպարյան'!AD48+'Օ. Դիլբանդյան'!AD48+'Ա. Քամալյան'!AD48</f>
        <v>6718</v>
      </c>
      <c r="AE48" s="27">
        <f>+'Ա․Ղազարյան'!AE48+'Ռ․Ազրոյան'!AE48+'Գ․Առաքելյան'!AE48+'Ե․Առաքելյան'!AE48+'Ա․Ավագյան'!AE48+'Դ․Դանիելյան'!AE48+'Ա․Դարբինյան'!AE48+'Ա․Դիլբարյան'!AE48+'Կ․Զարիկյան'!AE48+'Մ․Համբարձումյան'!AE48+'Ա․Ծատուրյան'!AE48+'Ա․Հարությունյան'!AE48+'Ռ․Մաքեյան'!AE48+'Վ․Միքաելյան'!AE48+'Ա․Ներսիսյան'!AE48+'Ա․Չիլինգարյան'!AE48+'Մ․Պետրոսյան'!AE48+'Լ․Սադոյան'!AE48+'Տ․Սանթրոսյան'!AE48+'Ա․Մկրտչյան'!AE48+'Լ․Բոյաջյան'!AE48+'Հ․Մուրադյան'!AE48+'Ն. Գասպարյան'!AE48+'Օ. Դիլբանդյան'!AE48+'Ա. Քամալյան'!AE48</f>
        <v>1101</v>
      </c>
      <c r="AF48" s="27">
        <f>+'Ա․Ղազարյան'!AF48+'Ռ․Ազրոյան'!AF48+'Գ․Առաքելյան'!AF48+'Ե․Առաքելյան'!AF48+'Ա․Ավագյան'!AF48+'Դ․Դանիելյան'!AF48+'Ա․Դարբինյան'!AF48+'Ա․Դիլբարյան'!AF48+'Կ․Զարիկյան'!AF48+'Մ․Համբարձումյան'!AF48+'Ա․Ծատուրյան'!AF48+'Ա․Հարությունյան'!AF48+'Ռ․Մաքեյան'!AF48+'Վ․Միքաելյան'!AF48+'Ա․Ներսիսյան'!AF48+'Ա․Չիլինգարյան'!AF48+'Մ․Պետրոսյան'!AF48+'Լ․Սադոյան'!AF48+'Տ․Սանթրոսյան'!AF48+'Ա․Մկրտչյան'!AF48+'Լ․Բոյաջյան'!AF48+'Հ․Մուրադյան'!AF48+'Ն. Գասպարյան'!AF48+'Օ. Դիլբանդյան'!AF48+'Ա. Քամալյան'!AF48</f>
        <v>5617</v>
      </c>
      <c r="AG48" s="27">
        <f>+'Ա․Ղազարյան'!AG48+'Ռ․Ազրոյան'!AG48+'Գ․Առաքելյան'!AG48+'Ե․Առաքելյան'!AG48+'Ա․Ավագյան'!AG48+'Դ․Դանիելյան'!AG48+'Ա․Դարբինյան'!AG48+'Ա․Դիլբարյան'!AG48+'Կ․Զարիկյան'!AG48+'Մ․Համբարձումյան'!AG48+'Ա․Ծատուրյան'!AG48+'Ա․Հարությունյան'!AG48+'Ռ․Մաքեյան'!AG48+'Վ․Միքաելյան'!AG48+'Ա․Ներսիսյան'!AG48+'Ա․Չիլինգարյան'!AG48+'Մ․Պետրոսյան'!AG48+'Լ․Սադոյան'!AG48+'Տ․Սանթրոսյան'!AG48+'Ա․Մկրտչյան'!AG48+'Լ․Բոյաջյան'!AG48+'Հ․Մուրադյան'!AG48+'Ն. Գասպարյան'!AG48+'Օ. Դիլբանդյան'!AG48+'Ա. Քամալյան'!AG48</f>
        <v>0</v>
      </c>
      <c r="AH48" s="27">
        <f>+'Ա․Ղազարյան'!AH48+'Ռ․Ազրոյան'!AH48+'Գ․Առաքելյան'!AH48+'Ե․Առաքելյան'!AH48+'Ա․Ավագյան'!AH48+'Դ․Դանիելյան'!AH48+'Ա․Դարբինյան'!AH48+'Ա․Դիլբարյան'!AH48+'Կ․Զարիկյան'!AH48+'Մ․Համբարձումյան'!AH48+'Ա․Ծատուրյան'!AH48+'Ա․Հարությունյան'!AH48+'Ռ․Մաքեյան'!AH48+'Վ․Միքաելյան'!AH48+'Ա․Ներսիսյան'!AH48+'Ա․Չիլինգարյան'!AH48+'Մ․Պետրոսյան'!AH48+'Լ․Սադոյան'!AH48+'Տ․Սանթրոսյան'!AH48+'Ա․Մկրտչյան'!AH48+'Լ․Բոյաջյան'!AH48+'Հ․Մուրադյան'!AH48+'Ն. Գասպարյան'!AH48+'Օ. Դիլբանդյան'!AH48+'Ա. Քամալյան'!AH48</f>
        <v>0</v>
      </c>
      <c r="AI48" s="27">
        <f>+'Ա․Ղազարյան'!AI48+'Ռ․Ազրոյան'!AI48+'Գ․Առաքելյան'!AI48+'Ե․Առաքելյան'!AI48+'Ա․Ավագյան'!AI48+'Դ․Դանիելյան'!AI48+'Ա․Դարբինյան'!AI48+'Ա․Դիլբարյան'!AI48+'Կ․Զարիկյան'!AI48+'Մ․Համբարձումյան'!AI48+'Ա․Ծատուրյան'!AI48+'Ա․Հարությունյան'!AI48+'Ռ․Մաքեյան'!AI48+'Վ․Միքաելյան'!AI48+'Ա․Ներսիսյան'!AI48+'Ա․Չիլինգարյան'!AI48+'Մ․Պետրոսյան'!AI48+'Լ․Սադոյան'!AI48+'Տ․Սանթրոսյան'!AI48+'Ա․Մկրտչյան'!AI48+'Լ․Բոյաջյան'!AI48+'Հ․Մուրադյան'!AI48+'Ն. Գասպարյան'!AI48+'Օ. Դիլբանդյան'!AI48+'Ա. Քամալյան'!AI48</f>
        <v>755</v>
      </c>
      <c r="AJ48" s="27">
        <f>+'Ա․Ղազարյան'!AJ48+'Ռ․Ազրոյան'!AJ48+'Գ․Առաքելյան'!AJ48+'Ե․Առաքելյան'!AJ48+'Ա․Ավագյան'!AJ48+'Դ․Դանիելյան'!AJ48+'Ա․Դարբինյան'!AJ48+'Ա․Դիլբարյան'!AJ48+'Կ․Զարիկյան'!AJ48+'Մ․Համբարձումյան'!AJ48+'Ա․Ծատուրյան'!AJ48+'Ա․Հարությունյան'!AJ48+'Ռ․Մաքեյան'!AJ48+'Վ․Միքաելյան'!AJ48+'Ա․Ներսիսյան'!AJ48+'Ա․Չիլինգարյան'!AJ48+'Մ․Պետրոսյան'!AJ48+'Լ․Սադոյան'!AJ48+'Տ․Սանթրոսյան'!AJ48+'Ա․Մկրտչյան'!AJ48+'Լ․Բոյաջյան'!AJ48+'Հ․Մուրադյան'!AJ48+'Ն. Գասպարյան'!AJ48+'Օ. Դիլբանդյան'!AJ48+'Ա. Քամալյան'!AJ48</f>
        <v>166</v>
      </c>
      <c r="AK48" s="27">
        <f>+'Ա․Ղազարյան'!AK48+'Ռ․Ազրոյան'!AK48+'Գ․Առաքելյան'!AK48+'Ե․Առաքելյան'!AK48+'Ա․Ավագյան'!AK48+'Դ․Դանիելյան'!AK48+'Ա․Դարբինյան'!AK48+'Ա․Դիլբարյան'!AK48+'Կ․Զարիկյան'!AK48+'Մ․Համբարձումյան'!AK48+'Ա․Ծատուրյան'!AK48+'Ա․Հարությունյան'!AK48+'Ռ․Մաքեյան'!AK48+'Վ․Միքաելյան'!AK48+'Ա․Ներսիսյան'!AK48+'Ա․Չիլինգարյան'!AK48+'Մ․Պետրոսյան'!AK48+'Լ․Սադոյան'!AK48+'Տ․Սանթրոսյան'!AK48+'Ա․Մկրտչյան'!AK48+'Լ․Բոյաջյան'!AK48+'Հ․Մուրադյան'!AK48+'Ն. Գասպարյան'!AK48+'Օ. Դիլբանդյան'!AK48+'Ա. Քամալյան'!AK48</f>
        <v>921</v>
      </c>
      <c r="AL48" s="27">
        <f>+'Ա․Ղազարյան'!AL48+'Ռ․Ազրոյան'!AL48+'Գ․Առաքելյան'!AL48+'Ե․Առաքելյան'!AL48+'Ա․Ավագյան'!AL48+'Դ․Դանիելյան'!AL48+'Ա․Դարբինյան'!AL48+'Ա․Դիլբարյան'!AL48+'Կ․Զարիկյան'!AL48+'Մ․Համբարձումյան'!AL48+'Ա․Ծատուրյան'!AL48+'Ա․Հարությունյան'!AL48+'Ռ․Մաքեյան'!AL48+'Վ․Միքաելյան'!AL48+'Ա․Ներսիսյան'!AL48+'Ա․Չիլինգարյան'!AL48+'Մ․Պետրոսյան'!AL48+'Լ․Սադոյան'!AL48+'Տ․Սանթրոսյան'!AL48+'Ա․Մկրտչյան'!AL48+'Լ․Բոյաջյան'!AL48+'Հ․Մուրադյան'!AL48+'Ն. Գասպարյան'!AL48+'Օ. Դիլբանդյան'!AL48+'Ա. Քամալյան'!AL48</f>
        <v>769</v>
      </c>
      <c r="AM48" s="27">
        <f>+'Ա․Ղազարյան'!AM48+'Ռ․Ազրոյան'!AM48+'Գ․Առաքելյան'!AM48+'Ե․Առաքելյան'!AM48+'Ա․Ավագյան'!AM48+'Դ․Դանիելյան'!AM48+'Ա․Դարբինյան'!AM48+'Ա․Դիլբարյան'!AM48+'Կ․Զարիկյան'!AM48+'Մ․Համբարձումյան'!AM48+'Ա․Ծատուրյան'!AM48+'Ա․Հարությունյան'!AM48+'Ռ․Մաքեյան'!AM48+'Վ․Միքաելյան'!AM48+'Ա․Ներսիսյան'!AM48+'Ա․Չիլինգարյան'!AM48+'Մ․Պետրոսյան'!AM48+'Լ․Սադոյան'!AM48+'Տ․Սանթրոսյան'!AM48+'Ա․Մկրտչյան'!AM48+'Լ․Բոյաջյան'!AM48+'Հ․Մուրադյան'!AM48+'Ն. Գասպարյան'!AM48+'Օ. Դիլբանդյան'!AM48+'Ա. Քամալյան'!AM48</f>
        <v>152</v>
      </c>
    </row>
    <row r="49" spans="1:39" ht="16.5" customHeight="1">
      <c r="A49" s="6"/>
      <c r="B49" s="6"/>
      <c r="C49" s="6" t="s">
        <v>123</v>
      </c>
      <c r="D49" s="6" t="s">
        <v>124</v>
      </c>
      <c r="E49" s="6" t="s">
        <v>125</v>
      </c>
      <c r="F49" s="6" t="s">
        <v>126</v>
      </c>
      <c r="G49" s="6" t="s">
        <v>127</v>
      </c>
      <c r="H49" s="6" t="s">
        <v>128</v>
      </c>
      <c r="I49" s="6" t="s">
        <v>129</v>
      </c>
      <c r="J49" s="6" t="s">
        <v>102</v>
      </c>
      <c r="K49" s="6" t="s">
        <v>73</v>
      </c>
      <c r="L49" s="6" t="s">
        <v>75</v>
      </c>
      <c r="M49" s="6" t="s">
        <v>77</v>
      </c>
      <c r="N49" s="6" t="s">
        <v>79</v>
      </c>
      <c r="O49" s="6" t="s">
        <v>81</v>
      </c>
      <c r="P49" s="6" t="s">
        <v>83</v>
      </c>
      <c r="Q49" s="6" t="s">
        <v>130</v>
      </c>
      <c r="R49" s="6" t="s">
        <v>108</v>
      </c>
      <c r="S49" s="6" t="s">
        <v>131</v>
      </c>
      <c r="T49" s="6" t="s">
        <v>132</v>
      </c>
      <c r="U49" s="6" t="s">
        <v>133</v>
      </c>
      <c r="V49" s="6" t="s">
        <v>134</v>
      </c>
      <c r="W49" s="6" t="s">
        <v>135</v>
      </c>
      <c r="X49" s="6" t="s">
        <v>136</v>
      </c>
      <c r="Y49" s="6" t="s">
        <v>137</v>
      </c>
      <c r="Z49" s="6" t="s">
        <v>138</v>
      </c>
      <c r="AA49" s="6" t="s">
        <v>139</v>
      </c>
      <c r="AB49" s="6" t="s">
        <v>140</v>
      </c>
      <c r="AC49" s="6" t="s">
        <v>141</v>
      </c>
      <c r="AD49" s="6" t="s">
        <v>142</v>
      </c>
      <c r="AE49" s="6" t="s">
        <v>143</v>
      </c>
      <c r="AF49" s="6" t="s">
        <v>144</v>
      </c>
      <c r="AG49" s="6" t="s">
        <v>145</v>
      </c>
      <c r="AH49" s="6" t="s">
        <v>146</v>
      </c>
      <c r="AI49" s="6" t="s">
        <v>147</v>
      </c>
      <c r="AJ49" s="6" t="s">
        <v>148</v>
      </c>
      <c r="AK49" s="6" t="s">
        <v>149</v>
      </c>
      <c r="AL49" s="6" t="s">
        <v>150</v>
      </c>
      <c r="AM49" s="6" t="s">
        <v>151</v>
      </c>
    </row>
    <row r="50" spans="1:39" ht="69" customHeight="1">
      <c r="A50" s="6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</row>
    <row r="51" spans="1:39">
      <c r="A51" s="6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</row>
    <row r="52" spans="1:39">
      <c r="A52" s="6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</row>
    <row r="53" spans="1:39">
      <c r="A53" s="6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</row>
    <row r="54" spans="1:39">
      <c r="A54" s="6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</row>
    <row r="55" spans="1:39">
      <c r="A55" s="6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</row>
    <row r="56" spans="1:39">
      <c r="A56" s="6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</row>
    <row r="57" spans="1:39">
      <c r="A57" s="6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</row>
    <row r="58" spans="1:39">
      <c r="A58" s="6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</row>
    <row r="59" spans="1:39">
      <c r="A59" s="6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</row>
    <row r="60" spans="1:39">
      <c r="A60" s="6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</row>
    <row r="61" spans="1:39">
      <c r="A61" s="6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</row>
    <row r="62" spans="1:39">
      <c r="A62" s="6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</row>
    <row r="63" spans="1:39">
      <c r="A63" s="6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</row>
    <row r="64" spans="1:39">
      <c r="A64" s="6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</row>
    <row r="65" spans="1:39">
      <c r="A65" s="6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</row>
    <row r="66" spans="1:39">
      <c r="A66" s="6"/>
      <c r="B66" s="6"/>
      <c r="C66" s="6"/>
      <c r="D66" s="6"/>
      <c r="E66" s="6"/>
      <c r="F66" s="6"/>
      <c r="G66" s="6"/>
      <c r="H66" s="6"/>
      <c r="I66" s="6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</row>
    <row r="67" spans="1:39">
      <c r="A67" s="6"/>
      <c r="B67" s="6"/>
      <c r="C67" s="6"/>
      <c r="D67" s="6"/>
      <c r="E67" s="6"/>
      <c r="F67" s="6"/>
      <c r="G67" s="6"/>
      <c r="H67" s="6"/>
      <c r="I67" s="6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</row>
    <row r="68" spans="1:39">
      <c r="A68" s="6"/>
      <c r="B68" s="6"/>
      <c r="C68" s="6"/>
      <c r="D68" s="6"/>
      <c r="E68" s="6"/>
      <c r="F68" s="6"/>
      <c r="G68" s="6"/>
      <c r="H68" s="6"/>
      <c r="I68" s="6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</row>
    <row r="69" spans="1:39">
      <c r="A69" s="6"/>
      <c r="B69" s="6"/>
      <c r="C69" s="6"/>
      <c r="D69" s="6"/>
      <c r="E69" s="6"/>
      <c r="F69" s="6"/>
      <c r="G69" s="6"/>
      <c r="H69" s="6"/>
      <c r="I69" s="6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</row>
    <row r="70" spans="1:39">
      <c r="A70" s="6"/>
      <c r="B70" s="6"/>
      <c r="C70" s="6"/>
      <c r="D70" s="6"/>
      <c r="E70" s="6"/>
      <c r="F70" s="6"/>
      <c r="G70" s="6"/>
      <c r="H70" s="6"/>
      <c r="I70" s="6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</row>
    <row r="71" spans="1:39">
      <c r="A71" s="6"/>
      <c r="B71" s="6"/>
      <c r="C71" s="6"/>
      <c r="D71" s="6"/>
      <c r="E71" s="6"/>
      <c r="F71" s="6"/>
      <c r="G71" s="6"/>
      <c r="H71" s="6"/>
      <c r="I71" s="6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</row>
    <row r="72" spans="1:39">
      <c r="A72" s="6"/>
      <c r="B72" s="6"/>
      <c r="C72" s="6"/>
      <c r="D72" s="6"/>
      <c r="E72" s="6"/>
      <c r="F72" s="6"/>
      <c r="G72" s="6"/>
      <c r="H72" s="6"/>
      <c r="I72" s="6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</row>
    <row r="73" spans="1:39">
      <c r="A73" s="6"/>
      <c r="B73" s="6"/>
      <c r="C73" s="6"/>
      <c r="D73" s="6"/>
      <c r="E73" s="6"/>
      <c r="F73" s="6"/>
      <c r="G73" s="6"/>
      <c r="H73" s="6"/>
      <c r="I73" s="6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</row>
    <row r="74" spans="1:39">
      <c r="A74" s="6"/>
      <c r="B74" s="6"/>
      <c r="C74" s="6"/>
      <c r="D74" s="6"/>
      <c r="E74" s="6"/>
      <c r="F74" s="6"/>
      <c r="G74" s="6"/>
      <c r="H74" s="6"/>
      <c r="I74" s="6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</row>
    <row r="75" spans="1:39">
      <c r="A75" s="6"/>
      <c r="B75" s="6"/>
      <c r="C75" s="6"/>
      <c r="D75" s="6"/>
      <c r="E75" s="6"/>
      <c r="F75" s="6"/>
      <c r="G75" s="6"/>
      <c r="H75" s="6"/>
      <c r="I75" s="6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</row>
    <row r="76" spans="1:39">
      <c r="A76" s="6"/>
      <c r="B76" s="6"/>
      <c r="C76" s="6"/>
      <c r="D76" s="6"/>
      <c r="E76" s="6"/>
      <c r="F76" s="6"/>
      <c r="G76" s="6"/>
      <c r="H76" s="6"/>
      <c r="I76" s="6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</row>
    <row r="77" spans="1:39">
      <c r="A77" s="6"/>
      <c r="B77" s="6"/>
      <c r="C77" s="6"/>
      <c r="D77" s="6"/>
      <c r="E77" s="6"/>
      <c r="F77" s="6"/>
      <c r="G77" s="6"/>
      <c r="H77" s="6"/>
      <c r="I77" s="6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</row>
    <row r="78" spans="1:39">
      <c r="A78" s="6"/>
      <c r="B78" s="6"/>
      <c r="C78" s="6"/>
      <c r="D78" s="6"/>
      <c r="E78" s="6"/>
      <c r="F78" s="6"/>
      <c r="G78" s="6"/>
      <c r="H78" s="6"/>
      <c r="I78" s="6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</row>
    <row r="79" spans="1:39">
      <c r="A79" s="6"/>
      <c r="B79" s="6"/>
      <c r="C79" s="6"/>
      <c r="D79" s="6"/>
      <c r="E79" s="6"/>
      <c r="F79" s="6"/>
      <c r="G79" s="6"/>
      <c r="H79" s="6"/>
      <c r="I79" s="6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</row>
    <row r="80" spans="1:39">
      <c r="A80" s="6"/>
      <c r="B80" s="6"/>
      <c r="C80" s="6"/>
      <c r="D80" s="6"/>
      <c r="E80" s="6"/>
      <c r="F80" s="6"/>
      <c r="G80" s="6"/>
      <c r="H80" s="6"/>
      <c r="I80" s="6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</row>
    <row r="81" spans="1:39">
      <c r="A81" s="6"/>
      <c r="B81" s="6"/>
      <c r="C81" s="6"/>
      <c r="D81" s="6"/>
      <c r="E81" s="6"/>
      <c r="F81" s="6"/>
      <c r="G81" s="6"/>
      <c r="H81" s="6"/>
      <c r="I81" s="6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</row>
    <row r="82" spans="1:39">
      <c r="A82" s="6"/>
      <c r="B82" s="6"/>
      <c r="C82" s="6"/>
      <c r="D82" s="6"/>
      <c r="E82" s="6"/>
      <c r="F82" s="6"/>
      <c r="G82" s="6"/>
      <c r="H82" s="6"/>
      <c r="I82" s="6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</row>
    <row r="83" spans="1:39">
      <c r="A83" s="6"/>
      <c r="B83" s="6"/>
      <c r="C83" s="6"/>
      <c r="D83" s="6"/>
      <c r="E83" s="6"/>
      <c r="F83" s="6"/>
      <c r="G83" s="6"/>
      <c r="H83" s="6"/>
      <c r="I83" s="6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</row>
    <row r="84" spans="1:39">
      <c r="A84" s="6"/>
      <c r="B84" s="6"/>
      <c r="C84" s="6"/>
      <c r="D84" s="6"/>
      <c r="E84" s="6"/>
      <c r="F84" s="6"/>
      <c r="G84" s="6"/>
      <c r="H84" s="6"/>
      <c r="I84" s="6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</row>
    <row r="85" spans="1:39">
      <c r="A85" s="6"/>
      <c r="B85" s="6"/>
      <c r="C85" s="6"/>
      <c r="D85" s="6"/>
      <c r="E85" s="6"/>
      <c r="F85" s="6"/>
      <c r="G85" s="6"/>
      <c r="H85" s="6"/>
      <c r="I85" s="6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</row>
    <row r="86" spans="1:39">
      <c r="A86" s="6"/>
      <c r="B86" s="6"/>
      <c r="C86" s="6"/>
      <c r="D86" s="6"/>
      <c r="E86" s="6"/>
      <c r="F86" s="6"/>
      <c r="G86" s="6"/>
      <c r="H86" s="6"/>
      <c r="I86" s="6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</row>
    <row r="87" spans="1:39">
      <c r="A87" s="6"/>
      <c r="B87" s="6"/>
      <c r="C87" s="6"/>
      <c r="D87" s="6"/>
      <c r="E87" s="6"/>
      <c r="F87" s="6"/>
      <c r="G87" s="6"/>
      <c r="H87" s="6"/>
      <c r="I87" s="6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</row>
    <row r="88" spans="1:39">
      <c r="A88" s="6"/>
      <c r="B88" s="6"/>
      <c r="C88" s="6"/>
      <c r="D88" s="6"/>
      <c r="E88" s="6"/>
      <c r="F88" s="6"/>
      <c r="G88" s="6"/>
      <c r="H88" s="6"/>
      <c r="I88" s="6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</row>
    <row r="89" spans="1:39">
      <c r="A89" s="6"/>
      <c r="B89" s="6"/>
      <c r="C89" s="6"/>
      <c r="D89" s="6"/>
      <c r="E89" s="6"/>
      <c r="F89" s="6"/>
      <c r="G89" s="6"/>
      <c r="H89" s="6"/>
      <c r="I89" s="6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</row>
    <row r="90" spans="1:39">
      <c r="A90" s="6"/>
      <c r="B90" s="6"/>
      <c r="C90" s="6"/>
      <c r="D90" s="6"/>
      <c r="E90" s="6"/>
      <c r="F90" s="6"/>
      <c r="G90" s="6"/>
      <c r="H90" s="6"/>
      <c r="I90" s="6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</row>
    <row r="91" spans="1:39">
      <c r="A91" s="6"/>
      <c r="B91" s="6"/>
      <c r="C91" s="6"/>
      <c r="D91" s="6"/>
      <c r="E91" s="6"/>
      <c r="F91" s="6"/>
      <c r="G91" s="6"/>
      <c r="H91" s="6"/>
      <c r="I91" s="6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</row>
    <row r="92" spans="1:39">
      <c r="A92" s="6"/>
      <c r="B92" s="6"/>
      <c r="C92" s="6"/>
      <c r="D92" s="6"/>
      <c r="E92" s="6"/>
      <c r="F92" s="6"/>
      <c r="G92" s="6"/>
      <c r="H92" s="6"/>
      <c r="I92" s="6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</row>
    <row r="93" spans="1:39">
      <c r="A93" s="6"/>
      <c r="B93" s="8"/>
      <c r="C93" s="8"/>
      <c r="D93" s="8"/>
      <c r="E93" s="8"/>
      <c r="F93" s="8"/>
      <c r="G93" s="8"/>
      <c r="H93" s="8"/>
      <c r="I93" s="6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</row>
    <row r="94" spans="1:39">
      <c r="A94" s="6"/>
      <c r="B94" s="8"/>
      <c r="C94" s="8"/>
      <c r="D94" s="8"/>
      <c r="E94" s="8"/>
      <c r="F94" s="8"/>
      <c r="G94" s="8"/>
      <c r="H94" s="8"/>
      <c r="I94" s="8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</row>
    <row r="95" spans="1:39">
      <c r="A95" s="6"/>
      <c r="B95" s="8"/>
      <c r="C95" s="8"/>
      <c r="D95" s="8"/>
      <c r="E95" s="8"/>
      <c r="F95" s="8"/>
      <c r="G95" s="8"/>
      <c r="H95" s="8"/>
      <c r="I95" s="8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</row>
    <row r="96" spans="1:39">
      <c r="A96" s="6"/>
      <c r="B96" s="8"/>
      <c r="C96" s="8"/>
      <c r="D96" s="8"/>
      <c r="E96" s="8"/>
      <c r="F96" s="8"/>
      <c r="G96" s="8"/>
      <c r="H96" s="8"/>
      <c r="I96" s="8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</row>
    <row r="97" spans="1:39">
      <c r="A97" s="6"/>
      <c r="B97" s="8"/>
      <c r="C97" s="8"/>
      <c r="D97" s="8"/>
      <c r="E97" s="8"/>
      <c r="F97" s="8"/>
      <c r="G97" s="8"/>
      <c r="H97" s="8"/>
      <c r="I97" s="8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</row>
    <row r="98" spans="1:39">
      <c r="A98" s="6"/>
      <c r="B98" s="8"/>
      <c r="C98" s="8"/>
      <c r="D98" s="8"/>
      <c r="E98" s="8"/>
      <c r="F98" s="8"/>
      <c r="G98" s="8"/>
      <c r="H98" s="8"/>
      <c r="I98" s="8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</row>
    <row r="99" spans="1:39">
      <c r="A99" s="6"/>
      <c r="B99" s="8"/>
      <c r="C99" s="8"/>
      <c r="D99" s="8"/>
      <c r="E99" s="8"/>
      <c r="F99" s="8"/>
      <c r="G99" s="8"/>
      <c r="H99" s="8"/>
      <c r="I99" s="8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</row>
    <row r="100" spans="1:39">
      <c r="A100" s="6"/>
      <c r="B100" s="8"/>
      <c r="C100" s="8"/>
      <c r="D100" s="8"/>
      <c r="E100" s="8"/>
      <c r="F100" s="8"/>
      <c r="G100" s="8"/>
      <c r="H100" s="8"/>
      <c r="I100" s="8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</row>
    <row r="101" spans="1:39">
      <c r="A101" s="6"/>
      <c r="B101" s="9"/>
      <c r="C101" s="9"/>
      <c r="D101" s="9"/>
      <c r="E101" s="9"/>
      <c r="F101" s="9"/>
      <c r="G101" s="9"/>
      <c r="H101" s="9"/>
      <c r="I101" s="8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</row>
    <row r="102" spans="1:39">
      <c r="A102" s="6"/>
      <c r="B102" s="9"/>
      <c r="C102" s="9"/>
      <c r="D102" s="9"/>
      <c r="E102" s="9"/>
      <c r="F102" s="9"/>
      <c r="G102" s="9"/>
      <c r="H102" s="9"/>
      <c r="I102" s="8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</row>
    <row r="103" spans="1:39">
      <c r="A103" s="6"/>
      <c r="B103" s="8"/>
      <c r="C103" s="8"/>
      <c r="D103" s="8"/>
      <c r="E103" s="8"/>
      <c r="F103" s="8"/>
      <c r="G103" s="8"/>
      <c r="H103" s="8"/>
      <c r="I103" s="8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</row>
    <row r="104" spans="1:39">
      <c r="A104" s="6"/>
      <c r="B104" s="10"/>
      <c r="C104" s="10"/>
      <c r="D104" s="10"/>
      <c r="E104" s="10"/>
      <c r="F104" s="10"/>
      <c r="G104" s="10"/>
      <c r="H104" s="10"/>
      <c r="I104" s="8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</row>
    <row r="105" spans="1:39">
      <c r="A105" s="38"/>
      <c r="B105" s="9"/>
      <c r="C105" s="9"/>
      <c r="D105" s="9"/>
      <c r="E105" s="9"/>
      <c r="F105" s="9"/>
      <c r="G105" s="9"/>
      <c r="H105" s="9"/>
      <c r="I105" s="11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</row>
    <row r="106" spans="1:39">
      <c r="A106" s="6"/>
      <c r="B106" s="9"/>
      <c r="C106" s="9"/>
      <c r="D106" s="9"/>
      <c r="E106" s="9"/>
      <c r="F106" s="9"/>
      <c r="G106" s="9"/>
      <c r="H106" s="9"/>
      <c r="I106" s="8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</row>
    <row r="107" spans="1:39">
      <c r="A107" s="6"/>
      <c r="B107" s="8"/>
      <c r="C107" s="8"/>
      <c r="D107" s="8"/>
      <c r="E107" s="8"/>
      <c r="F107" s="8"/>
      <c r="G107" s="8"/>
      <c r="H107" s="8"/>
      <c r="I107" s="8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</row>
    <row r="108" spans="1:39">
      <c r="A108" s="6"/>
      <c r="B108" s="10"/>
      <c r="C108" s="10"/>
      <c r="D108" s="10"/>
      <c r="E108" s="10"/>
      <c r="F108" s="10"/>
      <c r="G108" s="10"/>
      <c r="H108" s="10"/>
      <c r="I108" s="8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</row>
    <row r="109" spans="1:39">
      <c r="A109" s="38"/>
      <c r="B109" s="9"/>
      <c r="C109" s="9"/>
      <c r="D109" s="9"/>
      <c r="E109" s="9"/>
      <c r="F109" s="9"/>
      <c r="G109" s="9"/>
      <c r="H109" s="9"/>
      <c r="I109" s="11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</row>
    <row r="110" spans="1:39">
      <c r="A110" s="6"/>
      <c r="B110" s="9"/>
      <c r="C110" s="9"/>
      <c r="D110" s="9"/>
      <c r="E110" s="9"/>
      <c r="F110" s="9"/>
      <c r="G110" s="9"/>
      <c r="H110" s="9"/>
      <c r="I110" s="8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</row>
    <row r="111" spans="1:39">
      <c r="A111" s="6"/>
      <c r="B111" s="9"/>
      <c r="C111" s="9"/>
      <c r="D111" s="9"/>
      <c r="E111" s="9"/>
      <c r="F111" s="9"/>
      <c r="G111" s="9"/>
      <c r="H111" s="9"/>
      <c r="I111" s="8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</row>
    <row r="112" spans="1:39">
      <c r="A112" s="6"/>
      <c r="B112" s="9"/>
      <c r="C112" s="9"/>
      <c r="D112" s="9"/>
      <c r="E112" s="9"/>
      <c r="F112" s="9"/>
      <c r="G112" s="9"/>
      <c r="H112" s="9"/>
      <c r="I112" s="8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</row>
    <row r="113" spans="1:39">
      <c r="A113" s="6"/>
      <c r="B113" s="9"/>
      <c r="C113" s="9"/>
      <c r="D113" s="9"/>
      <c r="E113" s="9"/>
      <c r="F113" s="9"/>
      <c r="G113" s="9"/>
      <c r="H113" s="9"/>
      <c r="I113" s="8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</row>
    <row r="114" spans="1:39">
      <c r="A114" s="6"/>
      <c r="B114" s="8"/>
      <c r="C114" s="8"/>
      <c r="D114" s="8"/>
      <c r="E114" s="8"/>
      <c r="F114" s="8"/>
      <c r="G114" s="8"/>
      <c r="H114" s="8"/>
      <c r="I114" s="8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</row>
    <row r="115" spans="1:39">
      <c r="A115" s="6"/>
      <c r="B115" s="10"/>
      <c r="C115" s="10"/>
      <c r="D115" s="10"/>
      <c r="E115" s="10"/>
      <c r="F115" s="10"/>
      <c r="G115" s="10"/>
      <c r="H115" s="10"/>
      <c r="I115" s="8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</row>
    <row r="116" spans="1:39">
      <c r="A116" s="38"/>
      <c r="B116" s="9"/>
      <c r="C116" s="9"/>
      <c r="D116" s="9"/>
      <c r="E116" s="9"/>
      <c r="F116" s="9"/>
      <c r="G116" s="9"/>
      <c r="H116" s="9"/>
      <c r="I116" s="11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</row>
    <row r="117" spans="1:39">
      <c r="A117" s="6"/>
      <c r="B117" s="9"/>
      <c r="C117" s="9"/>
      <c r="D117" s="9"/>
      <c r="E117" s="9"/>
      <c r="F117" s="9"/>
      <c r="G117" s="9"/>
      <c r="H117" s="9"/>
      <c r="I117" s="8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</row>
    <row r="118" spans="1:39">
      <c r="A118" s="6"/>
      <c r="B118" s="9"/>
      <c r="C118" s="10"/>
      <c r="D118" s="10"/>
      <c r="E118" s="10"/>
      <c r="F118" s="10"/>
      <c r="G118" s="10"/>
      <c r="H118" s="10"/>
      <c r="I118" s="8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</row>
    <row r="119" spans="1:39">
      <c r="A119" s="6"/>
      <c r="B119" s="9"/>
      <c r="C119" s="10"/>
      <c r="D119" s="10"/>
      <c r="E119" s="10"/>
      <c r="F119" s="10"/>
      <c r="G119" s="10"/>
      <c r="H119" s="10"/>
      <c r="I119" s="11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</row>
    <row r="120" spans="1:39">
      <c r="A120" s="6"/>
      <c r="B120" s="9"/>
      <c r="C120" s="9"/>
      <c r="D120" s="9"/>
      <c r="E120" s="9"/>
      <c r="F120" s="9"/>
      <c r="G120" s="9"/>
      <c r="H120" s="9"/>
      <c r="I120" s="11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</row>
    <row r="121" spans="1:39">
      <c r="A121" s="6"/>
      <c r="B121" s="9"/>
      <c r="C121" s="9"/>
      <c r="D121" s="9"/>
      <c r="E121" s="9"/>
      <c r="F121" s="9"/>
      <c r="G121" s="9"/>
      <c r="H121" s="9"/>
      <c r="I121" s="8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</row>
    <row r="122" spans="1:39">
      <c r="A122" s="6"/>
      <c r="B122" s="9"/>
      <c r="C122" s="9"/>
      <c r="D122" s="9"/>
      <c r="E122" s="9"/>
      <c r="F122" s="9"/>
      <c r="G122" s="9"/>
      <c r="H122" s="9"/>
      <c r="I122" s="8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</row>
    <row r="123" spans="1:39">
      <c r="A123" s="6"/>
      <c r="B123" s="8"/>
      <c r="C123" s="8"/>
      <c r="D123" s="8"/>
      <c r="E123" s="8"/>
      <c r="F123" s="8"/>
      <c r="G123" s="8"/>
      <c r="H123" s="8"/>
      <c r="I123" s="8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</row>
    <row r="124" spans="1:39">
      <c r="A124" s="6"/>
      <c r="B124" s="10"/>
      <c r="C124" s="8"/>
      <c r="D124" s="8"/>
      <c r="E124" s="8"/>
      <c r="F124" s="8"/>
      <c r="G124" s="8"/>
      <c r="H124" s="8"/>
      <c r="I124" s="8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</row>
    <row r="125" spans="1:39">
      <c r="A125" s="39"/>
      <c r="B125" s="9"/>
      <c r="C125" s="10"/>
      <c r="D125" s="10"/>
      <c r="E125" s="10"/>
      <c r="F125" s="10"/>
      <c r="G125" s="10"/>
      <c r="H125" s="10"/>
      <c r="I125" s="8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</row>
    <row r="126" spans="1:39">
      <c r="A126" s="6"/>
      <c r="B126" s="9"/>
      <c r="C126" s="9"/>
      <c r="D126" s="9"/>
      <c r="E126" s="9"/>
      <c r="F126" s="9"/>
      <c r="G126" s="9"/>
      <c r="H126" s="9"/>
      <c r="I126" s="11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</row>
    <row r="127" spans="1:39">
      <c r="A127" s="6"/>
      <c r="B127" s="9"/>
      <c r="C127" s="9"/>
      <c r="D127" s="9"/>
      <c r="E127" s="9"/>
      <c r="F127" s="9"/>
      <c r="G127" s="9"/>
      <c r="H127" s="9"/>
      <c r="I127" s="8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</row>
    <row r="128" spans="1:39">
      <c r="A128" s="6"/>
      <c r="B128" s="8"/>
      <c r="C128" s="8"/>
      <c r="D128" s="8"/>
      <c r="E128" s="8"/>
      <c r="F128" s="8"/>
      <c r="G128" s="8"/>
      <c r="H128" s="8"/>
      <c r="I128" s="8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</row>
    <row r="129" spans="1:39">
      <c r="A129" s="6"/>
      <c r="B129" s="10"/>
      <c r="C129" s="10"/>
      <c r="D129" s="10"/>
      <c r="E129" s="10"/>
      <c r="F129" s="10"/>
      <c r="G129" s="10"/>
      <c r="H129" s="10"/>
      <c r="I129" s="8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</row>
    <row r="130" spans="1:39">
      <c r="A130" s="39"/>
      <c r="B130" s="10"/>
      <c r="C130" s="10"/>
      <c r="D130" s="10"/>
      <c r="E130" s="10"/>
      <c r="F130" s="10"/>
      <c r="G130" s="10"/>
      <c r="H130" s="10"/>
      <c r="I130" s="11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</row>
    <row r="131" spans="1:39">
      <c r="A131" s="39"/>
      <c r="I131" s="11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</row>
  </sheetData>
  <sheetProtection sheet="1" objects="1" scenarios="1"/>
  <mergeCells count="45">
    <mergeCell ref="A5:B7"/>
    <mergeCell ref="C5:G5"/>
    <mergeCell ref="H5:L5"/>
    <mergeCell ref="M5:M7"/>
    <mergeCell ref="Q6:Q7"/>
    <mergeCell ref="L6:L7"/>
    <mergeCell ref="N6:N7"/>
    <mergeCell ref="O6:O7"/>
    <mergeCell ref="P6:P7"/>
    <mergeCell ref="H6:H7"/>
    <mergeCell ref="I6:I7"/>
    <mergeCell ref="J6:J7"/>
    <mergeCell ref="AI1:AM1"/>
    <mergeCell ref="A2:B2"/>
    <mergeCell ref="C2:AM2"/>
    <mergeCell ref="A3:AM3"/>
    <mergeCell ref="A4:AM4"/>
    <mergeCell ref="X5:X7"/>
    <mergeCell ref="Y5:Y7"/>
    <mergeCell ref="K6:K7"/>
    <mergeCell ref="N5:W5"/>
    <mergeCell ref="C6:C7"/>
    <mergeCell ref="D6:D7"/>
    <mergeCell ref="E6:E7"/>
    <mergeCell ref="F6:F7"/>
    <mergeCell ref="G6:G7"/>
    <mergeCell ref="R6:R7"/>
    <mergeCell ref="S6:V6"/>
    <mergeCell ref="W6:W7"/>
    <mergeCell ref="AK6:AK7"/>
    <mergeCell ref="AL6:AL7"/>
    <mergeCell ref="AM6:AM7"/>
    <mergeCell ref="AH5:AH7"/>
    <mergeCell ref="AI5:AM5"/>
    <mergeCell ref="AI6:AI7"/>
    <mergeCell ref="AB5:AF5"/>
    <mergeCell ref="AB6:AB7"/>
    <mergeCell ref="AC6:AC7"/>
    <mergeCell ref="AJ6:AJ7"/>
    <mergeCell ref="Z5:Z7"/>
    <mergeCell ref="AA5:AA7"/>
    <mergeCell ref="AD6:AD7"/>
    <mergeCell ref="AG5:AG7"/>
    <mergeCell ref="AE6:AE7"/>
    <mergeCell ref="AF6:AF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A137"/>
  <sheetViews>
    <sheetView topLeftCell="A46" zoomScale="90" zoomScaleNormal="90" workbookViewId="0">
      <pane xSplit="1" topLeftCell="B1" activePane="topRight" state="frozen"/>
      <selection activeCell="A7" sqref="A7"/>
      <selection pane="topRight" activeCell="AV36" sqref="AV36"/>
    </sheetView>
  </sheetViews>
  <sheetFormatPr defaultRowHeight="12.75"/>
  <cols>
    <col min="1" max="1" width="14.28515625" style="14" customWidth="1"/>
    <col min="2" max="2" width="63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4" customWidth="1"/>
    <col min="7" max="7" width="8" style="14" customWidth="1"/>
    <col min="8" max="8" width="7.140625" style="14" customWidth="1"/>
    <col min="9" max="9" width="8.42578125" style="14" customWidth="1"/>
    <col min="10" max="10" width="7.85546875" style="14" customWidth="1"/>
    <col min="11" max="12" width="8.28515625" style="14" customWidth="1"/>
    <col min="13" max="13" width="8.140625" style="14" customWidth="1"/>
    <col min="14" max="14" width="8.42578125" style="14" customWidth="1"/>
    <col min="15" max="15" width="5.85546875" style="14" customWidth="1"/>
    <col min="16" max="16" width="7.42578125" style="1" customWidth="1"/>
    <col min="17" max="17" width="6.85546875" style="14" customWidth="1"/>
    <col min="18" max="18" width="6.85546875" style="1" customWidth="1"/>
    <col min="19" max="19" width="7" style="1" customWidth="1"/>
    <col min="20" max="20" width="9.28515625" style="1" customWidth="1"/>
    <col min="21" max="21" width="7.5703125" style="1" customWidth="1"/>
    <col min="22" max="22" width="7" style="1" customWidth="1"/>
    <col min="23" max="23" width="7.85546875" style="14" customWidth="1"/>
    <col min="24" max="24" width="5.85546875" style="14" customWidth="1"/>
    <col min="25" max="25" width="6.85546875" style="1" customWidth="1"/>
    <col min="26" max="26" width="9.5703125" style="14" customWidth="1"/>
    <col min="27" max="27" width="8" style="1" customWidth="1"/>
    <col min="28" max="28" width="6.140625" style="14" customWidth="1"/>
    <col min="29" max="29" width="6.85546875" style="14" customWidth="1"/>
    <col min="30" max="30" width="7.140625" style="14" customWidth="1"/>
    <col min="31" max="31" width="7.28515625" style="14" customWidth="1"/>
    <col min="32" max="32" width="8" style="14" customWidth="1"/>
    <col min="33" max="33" width="8.28515625" style="1" customWidth="1"/>
    <col min="34" max="34" width="7.28515625" style="1" customWidth="1"/>
    <col min="35" max="35" width="7.5703125" style="14" customWidth="1"/>
    <col min="36" max="37" width="6.7109375" style="14" customWidth="1"/>
    <col min="38" max="38" width="8.42578125" style="14" customWidth="1"/>
    <col min="39" max="39" width="7.28515625" style="14" customWidth="1"/>
    <col min="40" max="16384" width="9.140625" style="1"/>
  </cols>
  <sheetData>
    <row r="1" spans="1:39" ht="75.75" customHeight="1">
      <c r="H1" s="32"/>
      <c r="AI1" s="89" t="s">
        <v>111</v>
      </c>
      <c r="AJ1" s="90"/>
      <c r="AK1" s="90"/>
      <c r="AL1" s="90"/>
      <c r="AM1" s="90"/>
    </row>
    <row r="2" spans="1:39" ht="53.25" customHeight="1">
      <c r="A2" s="75" t="s">
        <v>154</v>
      </c>
      <c r="B2" s="75"/>
      <c r="C2" s="76" t="s">
        <v>0</v>
      </c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</row>
    <row r="3" spans="1:39" ht="33" customHeight="1">
      <c r="A3" s="76" t="s">
        <v>155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</row>
    <row r="4" spans="1:39" ht="23.25" customHeight="1">
      <c r="A4" s="72" t="s">
        <v>112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</row>
    <row r="5" spans="1:39" ht="67.5" customHeight="1">
      <c r="A5" s="76" t="s">
        <v>109</v>
      </c>
      <c r="B5" s="76"/>
      <c r="C5" s="72" t="s">
        <v>1</v>
      </c>
      <c r="D5" s="72"/>
      <c r="E5" s="72"/>
      <c r="F5" s="72"/>
      <c r="G5" s="72"/>
      <c r="H5" s="86" t="s">
        <v>2</v>
      </c>
      <c r="I5" s="87"/>
      <c r="J5" s="87"/>
      <c r="K5" s="87"/>
      <c r="L5" s="88"/>
      <c r="M5" s="82" t="s">
        <v>3</v>
      </c>
      <c r="N5" s="72" t="s">
        <v>4</v>
      </c>
      <c r="O5" s="72"/>
      <c r="P5" s="72"/>
      <c r="Q5" s="72"/>
      <c r="R5" s="72"/>
      <c r="S5" s="72"/>
      <c r="T5" s="72"/>
      <c r="U5" s="72"/>
      <c r="V5" s="72"/>
      <c r="W5" s="72"/>
      <c r="X5" s="82" t="s">
        <v>5</v>
      </c>
      <c r="Y5" s="71" t="s">
        <v>6</v>
      </c>
      <c r="Z5" s="82" t="s">
        <v>7</v>
      </c>
      <c r="AA5" s="71" t="s">
        <v>8</v>
      </c>
      <c r="AB5" s="83" t="s">
        <v>9</v>
      </c>
      <c r="AC5" s="83"/>
      <c r="AD5" s="83"/>
      <c r="AE5" s="83"/>
      <c r="AF5" s="83"/>
      <c r="AG5" s="71" t="s">
        <v>10</v>
      </c>
      <c r="AH5" s="71" t="s">
        <v>11</v>
      </c>
      <c r="AI5" s="83" t="s">
        <v>12</v>
      </c>
      <c r="AJ5" s="83"/>
      <c r="AK5" s="83"/>
      <c r="AL5" s="83"/>
      <c r="AM5" s="83"/>
    </row>
    <row r="6" spans="1:39" ht="21.75" customHeight="1">
      <c r="A6" s="76"/>
      <c r="B6" s="76"/>
      <c r="C6" s="71" t="s">
        <v>13</v>
      </c>
      <c r="D6" s="71" t="s">
        <v>14</v>
      </c>
      <c r="E6" s="71" t="s">
        <v>15</v>
      </c>
      <c r="F6" s="82" t="s">
        <v>16</v>
      </c>
      <c r="G6" s="82" t="s">
        <v>17</v>
      </c>
      <c r="H6" s="82" t="s">
        <v>13</v>
      </c>
      <c r="I6" s="82" t="s">
        <v>15</v>
      </c>
      <c r="J6" s="82" t="s">
        <v>16</v>
      </c>
      <c r="K6" s="82" t="s">
        <v>17</v>
      </c>
      <c r="L6" s="84" t="s">
        <v>110</v>
      </c>
      <c r="M6" s="82"/>
      <c r="N6" s="82" t="s">
        <v>18</v>
      </c>
      <c r="O6" s="82" t="s">
        <v>19</v>
      </c>
      <c r="P6" s="71" t="s">
        <v>20</v>
      </c>
      <c r="Q6" s="82" t="s">
        <v>21</v>
      </c>
      <c r="R6" s="71" t="s">
        <v>22</v>
      </c>
      <c r="S6" s="72" t="s">
        <v>23</v>
      </c>
      <c r="T6" s="72"/>
      <c r="U6" s="72"/>
      <c r="V6" s="72"/>
      <c r="W6" s="82" t="s">
        <v>24</v>
      </c>
      <c r="X6" s="82"/>
      <c r="Y6" s="71"/>
      <c r="Z6" s="82"/>
      <c r="AA6" s="71"/>
      <c r="AB6" s="82" t="s">
        <v>25</v>
      </c>
      <c r="AC6" s="82" t="s">
        <v>26</v>
      </c>
      <c r="AD6" s="82" t="s">
        <v>13</v>
      </c>
      <c r="AE6" s="82" t="s">
        <v>27</v>
      </c>
      <c r="AF6" s="82" t="s">
        <v>28</v>
      </c>
      <c r="AG6" s="71"/>
      <c r="AH6" s="71"/>
      <c r="AI6" s="82" t="s">
        <v>25</v>
      </c>
      <c r="AJ6" s="82" t="s">
        <v>26</v>
      </c>
      <c r="AK6" s="82" t="s">
        <v>13</v>
      </c>
      <c r="AL6" s="82" t="s">
        <v>29</v>
      </c>
      <c r="AM6" s="82" t="s">
        <v>30</v>
      </c>
    </row>
    <row r="7" spans="1:39" ht="152.25" customHeight="1">
      <c r="A7" s="76"/>
      <c r="B7" s="76"/>
      <c r="C7" s="71"/>
      <c r="D7" s="71"/>
      <c r="E7" s="71"/>
      <c r="F7" s="82"/>
      <c r="G7" s="82"/>
      <c r="H7" s="82"/>
      <c r="I7" s="82"/>
      <c r="J7" s="82"/>
      <c r="K7" s="82"/>
      <c r="L7" s="85"/>
      <c r="M7" s="82"/>
      <c r="N7" s="82"/>
      <c r="O7" s="82"/>
      <c r="P7" s="71"/>
      <c r="Q7" s="82"/>
      <c r="R7" s="71"/>
      <c r="S7" s="54" t="s">
        <v>31</v>
      </c>
      <c r="T7" s="54" t="s">
        <v>32</v>
      </c>
      <c r="U7" s="54" t="s">
        <v>33</v>
      </c>
      <c r="V7" s="54" t="s">
        <v>34</v>
      </c>
      <c r="W7" s="82"/>
      <c r="X7" s="82"/>
      <c r="Y7" s="71"/>
      <c r="Z7" s="82"/>
      <c r="AA7" s="71"/>
      <c r="AB7" s="82"/>
      <c r="AC7" s="82"/>
      <c r="AD7" s="82"/>
      <c r="AE7" s="82"/>
      <c r="AF7" s="82"/>
      <c r="AG7" s="71"/>
      <c r="AH7" s="71"/>
      <c r="AI7" s="82"/>
      <c r="AJ7" s="82"/>
      <c r="AK7" s="82"/>
      <c r="AL7" s="82"/>
      <c r="AM7" s="82"/>
    </row>
    <row r="8" spans="1:39" ht="12.75" customHeight="1">
      <c r="A8" s="65"/>
      <c r="B8" s="2" t="s">
        <v>35</v>
      </c>
      <c r="C8" s="3">
        <v>1</v>
      </c>
      <c r="D8" s="3">
        <v>2</v>
      </c>
      <c r="E8" s="3">
        <v>3</v>
      </c>
      <c r="F8" s="17">
        <v>4</v>
      </c>
      <c r="G8" s="17">
        <v>5</v>
      </c>
      <c r="H8" s="17">
        <v>6</v>
      </c>
      <c r="I8" s="25">
        <v>7</v>
      </c>
      <c r="J8" s="17">
        <v>8</v>
      </c>
      <c r="K8" s="17">
        <v>9</v>
      </c>
      <c r="L8" s="17">
        <v>10</v>
      </c>
      <c r="M8" s="17">
        <v>11</v>
      </c>
      <c r="N8" s="17">
        <v>12</v>
      </c>
      <c r="O8" s="17">
        <v>13</v>
      </c>
      <c r="P8" s="3">
        <v>14</v>
      </c>
      <c r="Q8" s="17">
        <v>15</v>
      </c>
      <c r="R8" s="3">
        <v>16</v>
      </c>
      <c r="S8" s="3">
        <v>17</v>
      </c>
      <c r="T8" s="3">
        <v>18</v>
      </c>
      <c r="U8" s="3">
        <v>19</v>
      </c>
      <c r="V8" s="3">
        <v>20</v>
      </c>
      <c r="W8" s="17">
        <v>21</v>
      </c>
      <c r="X8" s="17">
        <v>22</v>
      </c>
      <c r="Y8" s="3">
        <v>23</v>
      </c>
      <c r="Z8" s="17">
        <v>24</v>
      </c>
      <c r="AA8" s="3">
        <v>25</v>
      </c>
      <c r="AB8" s="17">
        <v>26</v>
      </c>
      <c r="AC8" s="17">
        <v>27</v>
      </c>
      <c r="AD8" s="17">
        <v>28</v>
      </c>
      <c r="AE8" s="17">
        <v>29</v>
      </c>
      <c r="AF8" s="17">
        <v>30</v>
      </c>
      <c r="AG8" s="3">
        <v>31</v>
      </c>
      <c r="AH8" s="3">
        <v>32</v>
      </c>
      <c r="AI8" s="17">
        <v>33</v>
      </c>
      <c r="AJ8" s="17">
        <v>34</v>
      </c>
      <c r="AK8" s="17">
        <v>35</v>
      </c>
      <c r="AL8" s="17">
        <v>36</v>
      </c>
      <c r="AM8" s="17">
        <v>37</v>
      </c>
    </row>
    <row r="9" spans="1:39" s="5" customFormat="1" ht="69" customHeight="1">
      <c r="A9" s="66">
        <v>1</v>
      </c>
      <c r="B9" s="3" t="s">
        <v>36</v>
      </c>
      <c r="C9" s="27">
        <f>+C10+C11</f>
        <v>531</v>
      </c>
      <c r="D9" s="27">
        <f t="shared" ref="D9:AM9" si="0">+D10+D11</f>
        <v>39</v>
      </c>
      <c r="E9" s="27">
        <f t="shared" si="0"/>
        <v>489</v>
      </c>
      <c r="F9" s="27">
        <f t="shared" si="0"/>
        <v>3</v>
      </c>
      <c r="G9" s="27">
        <f t="shared" si="0"/>
        <v>0</v>
      </c>
      <c r="H9" s="27">
        <f t="shared" si="0"/>
        <v>989</v>
      </c>
      <c r="I9" s="27">
        <f t="shared" si="0"/>
        <v>742</v>
      </c>
      <c r="J9" s="27">
        <f t="shared" si="0"/>
        <v>101</v>
      </c>
      <c r="K9" s="27">
        <f t="shared" si="0"/>
        <v>25</v>
      </c>
      <c r="L9" s="27">
        <f t="shared" si="0"/>
        <v>121</v>
      </c>
      <c r="M9" s="27">
        <f t="shared" si="0"/>
        <v>4</v>
      </c>
      <c r="N9" s="27">
        <f t="shared" si="0"/>
        <v>663</v>
      </c>
      <c r="O9" s="27">
        <f t="shared" si="0"/>
        <v>516</v>
      </c>
      <c r="P9" s="27">
        <f t="shared" si="0"/>
        <v>2</v>
      </c>
      <c r="Q9" s="27">
        <f t="shared" si="0"/>
        <v>145</v>
      </c>
      <c r="R9" s="27">
        <f t="shared" si="0"/>
        <v>0</v>
      </c>
      <c r="S9" s="27">
        <f t="shared" si="0"/>
        <v>9</v>
      </c>
      <c r="T9" s="27">
        <f t="shared" si="0"/>
        <v>0</v>
      </c>
      <c r="U9" s="27">
        <f t="shared" si="0"/>
        <v>6</v>
      </c>
      <c r="V9" s="27">
        <f t="shared" si="0"/>
        <v>3</v>
      </c>
      <c r="W9" s="27">
        <f t="shared" si="0"/>
        <v>672</v>
      </c>
      <c r="X9" s="27">
        <f t="shared" si="0"/>
        <v>2</v>
      </c>
      <c r="Y9" s="27">
        <f t="shared" si="0"/>
        <v>4</v>
      </c>
      <c r="Z9" s="27">
        <f t="shared" si="0"/>
        <v>592</v>
      </c>
      <c r="AA9" s="27">
        <f t="shared" si="0"/>
        <v>42</v>
      </c>
      <c r="AB9" s="27">
        <f t="shared" si="0"/>
        <v>135</v>
      </c>
      <c r="AC9" s="27">
        <f t="shared" si="0"/>
        <v>20</v>
      </c>
      <c r="AD9" s="27">
        <f t="shared" si="0"/>
        <v>155</v>
      </c>
      <c r="AE9" s="27">
        <f t="shared" si="0"/>
        <v>27</v>
      </c>
      <c r="AF9" s="27">
        <f t="shared" si="0"/>
        <v>128</v>
      </c>
      <c r="AG9" s="27">
        <f t="shared" si="0"/>
        <v>0</v>
      </c>
      <c r="AH9" s="27">
        <f t="shared" si="0"/>
        <v>0</v>
      </c>
      <c r="AI9" s="27">
        <f t="shared" si="0"/>
        <v>44</v>
      </c>
      <c r="AJ9" s="27">
        <f t="shared" si="0"/>
        <v>2</v>
      </c>
      <c r="AK9" s="27">
        <f t="shared" si="0"/>
        <v>46</v>
      </c>
      <c r="AL9" s="27">
        <f t="shared" si="0"/>
        <v>42</v>
      </c>
      <c r="AM9" s="27">
        <f t="shared" si="0"/>
        <v>4</v>
      </c>
    </row>
    <row r="10" spans="1:39" ht="69" customHeight="1">
      <c r="A10" s="67" t="s">
        <v>37</v>
      </c>
      <c r="B10" s="55" t="s">
        <v>38</v>
      </c>
      <c r="C10" s="23">
        <v>480</v>
      </c>
      <c r="D10" s="23">
        <v>34</v>
      </c>
      <c r="E10" s="29">
        <v>444</v>
      </c>
      <c r="F10" s="23">
        <v>2</v>
      </c>
      <c r="G10" s="23"/>
      <c r="H10" s="23">
        <v>822</v>
      </c>
      <c r="I10" s="23">
        <v>642</v>
      </c>
      <c r="J10" s="23">
        <v>71</v>
      </c>
      <c r="K10" s="23">
        <v>17</v>
      </c>
      <c r="L10" s="23">
        <v>92</v>
      </c>
      <c r="M10" s="23">
        <v>2</v>
      </c>
      <c r="N10" s="30">
        <v>622</v>
      </c>
      <c r="O10" s="23">
        <v>492</v>
      </c>
      <c r="P10" s="23">
        <v>2</v>
      </c>
      <c r="Q10" s="23">
        <v>128</v>
      </c>
      <c r="R10" s="23"/>
      <c r="S10" s="29">
        <v>7</v>
      </c>
      <c r="T10" s="29"/>
      <c r="U10" s="29">
        <v>5</v>
      </c>
      <c r="V10" s="29">
        <v>2</v>
      </c>
      <c r="W10" s="23">
        <v>629</v>
      </c>
      <c r="X10" s="23"/>
      <c r="Y10" s="29">
        <v>3</v>
      </c>
      <c r="Z10" s="30">
        <v>489</v>
      </c>
      <c r="AA10" s="29">
        <v>37</v>
      </c>
      <c r="AB10" s="23">
        <v>105</v>
      </c>
      <c r="AC10" s="23">
        <v>14</v>
      </c>
      <c r="AD10" s="23">
        <v>119</v>
      </c>
      <c r="AE10" s="23">
        <v>21</v>
      </c>
      <c r="AF10" s="23">
        <v>98</v>
      </c>
      <c r="AG10" s="29"/>
      <c r="AH10" s="23"/>
      <c r="AI10" s="23">
        <v>30</v>
      </c>
      <c r="AJ10" s="23">
        <v>1</v>
      </c>
      <c r="AK10" s="23">
        <v>31</v>
      </c>
      <c r="AL10" s="23">
        <v>28</v>
      </c>
      <c r="AM10" s="23">
        <v>3</v>
      </c>
    </row>
    <row r="11" spans="1:39" ht="69" customHeight="1">
      <c r="A11" s="67" t="s">
        <v>39</v>
      </c>
      <c r="B11" s="55" t="s">
        <v>40</v>
      </c>
      <c r="C11" s="23">
        <v>51</v>
      </c>
      <c r="D11" s="23">
        <v>5</v>
      </c>
      <c r="E11" s="29">
        <v>45</v>
      </c>
      <c r="F11" s="23">
        <v>1</v>
      </c>
      <c r="G11" s="23"/>
      <c r="H11" s="23">
        <v>167</v>
      </c>
      <c r="I11" s="23">
        <v>100</v>
      </c>
      <c r="J11" s="23">
        <v>30</v>
      </c>
      <c r="K11" s="23">
        <v>8</v>
      </c>
      <c r="L11" s="23">
        <v>29</v>
      </c>
      <c r="M11" s="23">
        <v>2</v>
      </c>
      <c r="N11" s="30">
        <v>41</v>
      </c>
      <c r="O11" s="23">
        <v>24</v>
      </c>
      <c r="P11" s="23"/>
      <c r="Q11" s="23">
        <v>17</v>
      </c>
      <c r="R11" s="23"/>
      <c r="S11" s="29">
        <v>2</v>
      </c>
      <c r="T11" s="29"/>
      <c r="U11" s="29">
        <v>1</v>
      </c>
      <c r="V11" s="29">
        <v>1</v>
      </c>
      <c r="W11" s="23">
        <v>43</v>
      </c>
      <c r="X11" s="23">
        <v>2</v>
      </c>
      <c r="Y11" s="29">
        <v>1</v>
      </c>
      <c r="Z11" s="30">
        <v>103</v>
      </c>
      <c r="AA11" s="29">
        <v>5</v>
      </c>
      <c r="AB11" s="23">
        <v>30</v>
      </c>
      <c r="AC11" s="23">
        <v>6</v>
      </c>
      <c r="AD11" s="23">
        <v>36</v>
      </c>
      <c r="AE11" s="23">
        <v>6</v>
      </c>
      <c r="AF11" s="23">
        <v>30</v>
      </c>
      <c r="AG11" s="29"/>
      <c r="AH11" s="23"/>
      <c r="AI11" s="23">
        <v>14</v>
      </c>
      <c r="AJ11" s="23">
        <v>1</v>
      </c>
      <c r="AK11" s="23">
        <v>15</v>
      </c>
      <c r="AL11" s="23">
        <v>14</v>
      </c>
      <c r="AM11" s="23">
        <v>1</v>
      </c>
    </row>
    <row r="12" spans="1:39" s="5" customFormat="1" ht="69" customHeight="1">
      <c r="A12" s="66">
        <v>2</v>
      </c>
      <c r="B12" s="3" t="s">
        <v>41</v>
      </c>
      <c r="C12" s="27">
        <f>C13+C14</f>
        <v>122</v>
      </c>
      <c r="D12" s="27">
        <f t="shared" ref="D12:AM12" si="1">D13+D14</f>
        <v>6</v>
      </c>
      <c r="E12" s="27">
        <f t="shared" si="1"/>
        <v>115</v>
      </c>
      <c r="F12" s="27">
        <f t="shared" si="1"/>
        <v>1</v>
      </c>
      <c r="G12" s="27">
        <f t="shared" si="1"/>
        <v>0</v>
      </c>
      <c r="H12" s="27">
        <f t="shared" si="1"/>
        <v>146</v>
      </c>
      <c r="I12" s="27">
        <f t="shared" si="1"/>
        <v>97</v>
      </c>
      <c r="J12" s="27">
        <f t="shared" si="1"/>
        <v>27</v>
      </c>
      <c r="K12" s="27">
        <f t="shared" si="1"/>
        <v>3</v>
      </c>
      <c r="L12" s="27">
        <f t="shared" si="1"/>
        <v>19</v>
      </c>
      <c r="M12" s="27">
        <f t="shared" si="1"/>
        <v>1</v>
      </c>
      <c r="N12" s="27">
        <f t="shared" si="1"/>
        <v>40</v>
      </c>
      <c r="O12" s="27">
        <f t="shared" si="1"/>
        <v>23</v>
      </c>
      <c r="P12" s="27">
        <f t="shared" si="1"/>
        <v>1</v>
      </c>
      <c r="Q12" s="27">
        <f t="shared" si="1"/>
        <v>16</v>
      </c>
      <c r="R12" s="27">
        <f t="shared" si="1"/>
        <v>0</v>
      </c>
      <c r="S12" s="27">
        <f t="shared" si="1"/>
        <v>11</v>
      </c>
      <c r="T12" s="27">
        <f t="shared" si="1"/>
        <v>0</v>
      </c>
      <c r="U12" s="27">
        <f t="shared" si="1"/>
        <v>8</v>
      </c>
      <c r="V12" s="27">
        <f t="shared" si="1"/>
        <v>3</v>
      </c>
      <c r="W12" s="27">
        <f t="shared" si="1"/>
        <v>51</v>
      </c>
      <c r="X12" s="27">
        <f t="shared" si="1"/>
        <v>4</v>
      </c>
      <c r="Y12" s="27">
        <f t="shared" si="1"/>
        <v>1</v>
      </c>
      <c r="Z12" s="27">
        <f t="shared" si="1"/>
        <v>162</v>
      </c>
      <c r="AA12" s="27">
        <f t="shared" si="1"/>
        <v>5</v>
      </c>
      <c r="AB12" s="27">
        <f t="shared" si="1"/>
        <v>27</v>
      </c>
      <c r="AC12" s="27">
        <f t="shared" si="1"/>
        <v>3</v>
      </c>
      <c r="AD12" s="27">
        <f t="shared" si="1"/>
        <v>30</v>
      </c>
      <c r="AE12" s="27">
        <f t="shared" si="1"/>
        <v>6</v>
      </c>
      <c r="AF12" s="27">
        <f t="shared" si="1"/>
        <v>24</v>
      </c>
      <c r="AG12" s="27">
        <f t="shared" si="1"/>
        <v>0</v>
      </c>
      <c r="AH12" s="27">
        <f t="shared" si="1"/>
        <v>0</v>
      </c>
      <c r="AI12" s="27">
        <f t="shared" si="1"/>
        <v>11</v>
      </c>
      <c r="AJ12" s="27">
        <f t="shared" si="1"/>
        <v>2</v>
      </c>
      <c r="AK12" s="27">
        <f t="shared" si="1"/>
        <v>13</v>
      </c>
      <c r="AL12" s="27">
        <f t="shared" si="1"/>
        <v>12</v>
      </c>
      <c r="AM12" s="27">
        <f t="shared" si="1"/>
        <v>1</v>
      </c>
    </row>
    <row r="13" spans="1:39" ht="69" customHeight="1">
      <c r="A13" s="67" t="s">
        <v>42</v>
      </c>
      <c r="B13" s="55" t="s">
        <v>43</v>
      </c>
      <c r="C13" s="23">
        <v>67</v>
      </c>
      <c r="D13" s="23">
        <v>3</v>
      </c>
      <c r="E13" s="29">
        <v>63</v>
      </c>
      <c r="F13" s="23">
        <v>1</v>
      </c>
      <c r="G13" s="23"/>
      <c r="H13" s="23">
        <v>106</v>
      </c>
      <c r="I13" s="23">
        <v>72</v>
      </c>
      <c r="J13" s="23">
        <v>16</v>
      </c>
      <c r="K13" s="23">
        <v>1</v>
      </c>
      <c r="L13" s="23">
        <v>17</v>
      </c>
      <c r="M13" s="23"/>
      <c r="N13" s="30">
        <v>25</v>
      </c>
      <c r="O13" s="23">
        <v>10</v>
      </c>
      <c r="P13" s="23">
        <v>1</v>
      </c>
      <c r="Q13" s="23">
        <v>14</v>
      </c>
      <c r="R13" s="23"/>
      <c r="S13" s="29">
        <v>3</v>
      </c>
      <c r="T13" s="29"/>
      <c r="U13" s="29">
        <v>3</v>
      </c>
      <c r="V13" s="29"/>
      <c r="W13" s="23">
        <v>28</v>
      </c>
      <c r="X13" s="23">
        <v>4</v>
      </c>
      <c r="Y13" s="29"/>
      <c r="Z13" s="30">
        <v>106</v>
      </c>
      <c r="AA13" s="29">
        <v>2</v>
      </c>
      <c r="AB13" s="23">
        <v>13</v>
      </c>
      <c r="AC13" s="23">
        <v>2</v>
      </c>
      <c r="AD13" s="23">
        <v>15</v>
      </c>
      <c r="AE13" s="23">
        <v>5</v>
      </c>
      <c r="AF13" s="23">
        <v>10</v>
      </c>
      <c r="AG13" s="29"/>
      <c r="AH13" s="23"/>
      <c r="AI13" s="23">
        <v>5</v>
      </c>
      <c r="AJ13" s="23">
        <v>2</v>
      </c>
      <c r="AK13" s="23">
        <v>7</v>
      </c>
      <c r="AL13" s="23">
        <v>6</v>
      </c>
      <c r="AM13" s="23">
        <v>1</v>
      </c>
    </row>
    <row r="14" spans="1:39" ht="69" customHeight="1">
      <c r="A14" s="67" t="s">
        <v>44</v>
      </c>
      <c r="B14" s="55" t="s">
        <v>45</v>
      </c>
      <c r="C14" s="29">
        <v>55</v>
      </c>
      <c r="D14" s="29">
        <v>3</v>
      </c>
      <c r="E14" s="29">
        <v>52</v>
      </c>
      <c r="F14" s="29"/>
      <c r="G14" s="29"/>
      <c r="H14" s="23">
        <v>40</v>
      </c>
      <c r="I14" s="23">
        <v>25</v>
      </c>
      <c r="J14" s="23">
        <v>11</v>
      </c>
      <c r="K14" s="23">
        <v>2</v>
      </c>
      <c r="L14" s="23">
        <v>2</v>
      </c>
      <c r="M14" s="29">
        <v>1</v>
      </c>
      <c r="N14" s="41">
        <v>15</v>
      </c>
      <c r="O14" s="29">
        <v>13</v>
      </c>
      <c r="P14" s="29"/>
      <c r="Q14" s="29">
        <v>2</v>
      </c>
      <c r="R14" s="29"/>
      <c r="S14" s="29">
        <v>8</v>
      </c>
      <c r="T14" s="29"/>
      <c r="U14" s="29">
        <v>5</v>
      </c>
      <c r="V14" s="29">
        <v>3</v>
      </c>
      <c r="W14" s="23">
        <v>23</v>
      </c>
      <c r="X14" s="29"/>
      <c r="Y14" s="29">
        <v>1</v>
      </c>
      <c r="Z14" s="30">
        <v>56</v>
      </c>
      <c r="AA14" s="29">
        <v>3</v>
      </c>
      <c r="AB14" s="29">
        <v>14</v>
      </c>
      <c r="AC14" s="29">
        <v>1</v>
      </c>
      <c r="AD14" s="29">
        <v>15</v>
      </c>
      <c r="AE14" s="29">
        <v>1</v>
      </c>
      <c r="AF14" s="29">
        <v>14</v>
      </c>
      <c r="AG14" s="29"/>
      <c r="AH14" s="29"/>
      <c r="AI14" s="29">
        <v>6</v>
      </c>
      <c r="AJ14" s="29"/>
      <c r="AK14" s="29">
        <v>6</v>
      </c>
      <c r="AL14" s="29">
        <v>6</v>
      </c>
      <c r="AM14" s="29"/>
    </row>
    <row r="15" spans="1:39" s="5" customFormat="1" ht="69" customHeight="1">
      <c r="A15" s="67">
        <v>5</v>
      </c>
      <c r="B15" s="3" t="s">
        <v>46</v>
      </c>
      <c r="C15" s="23">
        <v>3</v>
      </c>
      <c r="D15" s="23"/>
      <c r="E15" s="29">
        <v>3</v>
      </c>
      <c r="F15" s="23"/>
      <c r="G15" s="23"/>
      <c r="H15" s="23"/>
      <c r="I15" s="23">
        <v>0</v>
      </c>
      <c r="J15" s="23"/>
      <c r="K15" s="23"/>
      <c r="L15" s="23"/>
      <c r="M15" s="23"/>
      <c r="N15" s="30"/>
      <c r="O15" s="23"/>
      <c r="P15" s="23"/>
      <c r="Q15" s="23"/>
      <c r="R15" s="23"/>
      <c r="S15" s="29">
        <v>1</v>
      </c>
      <c r="T15" s="29"/>
      <c r="U15" s="29">
        <v>1</v>
      </c>
      <c r="V15" s="29"/>
      <c r="W15" s="23">
        <v>1</v>
      </c>
      <c r="X15" s="23"/>
      <c r="Y15" s="29"/>
      <c r="Z15" s="30">
        <v>2</v>
      </c>
      <c r="AA15" s="29"/>
      <c r="AB15" s="23"/>
      <c r="AC15" s="23"/>
      <c r="AD15" s="23"/>
      <c r="AE15" s="23"/>
      <c r="AF15" s="23"/>
      <c r="AG15" s="29"/>
      <c r="AH15" s="23"/>
      <c r="AI15" s="23"/>
      <c r="AJ15" s="23"/>
      <c r="AK15" s="23"/>
      <c r="AL15" s="23"/>
      <c r="AM15" s="23"/>
    </row>
    <row r="16" spans="1:39" s="5" customFormat="1" ht="69" customHeight="1">
      <c r="A16" s="67">
        <v>6</v>
      </c>
      <c r="B16" s="3" t="s">
        <v>47</v>
      </c>
      <c r="C16" s="27">
        <f>C17+C18+C19+C20+C21+C22+C23</f>
        <v>2</v>
      </c>
      <c r="D16" s="27">
        <f t="shared" ref="D16:AM16" si="2">D17+D18+D19+D20+D21+D22+D23</f>
        <v>0</v>
      </c>
      <c r="E16" s="27">
        <f t="shared" si="2"/>
        <v>2</v>
      </c>
      <c r="F16" s="27">
        <f t="shared" si="2"/>
        <v>0</v>
      </c>
      <c r="G16" s="27">
        <f t="shared" si="2"/>
        <v>0</v>
      </c>
      <c r="H16" s="27">
        <f t="shared" si="2"/>
        <v>3</v>
      </c>
      <c r="I16" s="27">
        <f t="shared" si="2"/>
        <v>1</v>
      </c>
      <c r="J16" s="27">
        <f t="shared" si="2"/>
        <v>2</v>
      </c>
      <c r="K16" s="27">
        <f t="shared" si="2"/>
        <v>0</v>
      </c>
      <c r="L16" s="27">
        <f t="shared" si="2"/>
        <v>0</v>
      </c>
      <c r="M16" s="27">
        <f t="shared" si="2"/>
        <v>0</v>
      </c>
      <c r="N16" s="27">
        <f t="shared" si="2"/>
        <v>1</v>
      </c>
      <c r="O16" s="27">
        <f t="shared" si="2"/>
        <v>0</v>
      </c>
      <c r="P16" s="27">
        <f t="shared" si="2"/>
        <v>0</v>
      </c>
      <c r="Q16" s="27">
        <f t="shared" si="2"/>
        <v>1</v>
      </c>
      <c r="R16" s="27">
        <f t="shared" si="2"/>
        <v>0</v>
      </c>
      <c r="S16" s="27">
        <f t="shared" si="2"/>
        <v>0</v>
      </c>
      <c r="T16" s="27">
        <f t="shared" si="2"/>
        <v>0</v>
      </c>
      <c r="U16" s="27">
        <f t="shared" si="2"/>
        <v>0</v>
      </c>
      <c r="V16" s="27">
        <f t="shared" si="2"/>
        <v>0</v>
      </c>
      <c r="W16" s="27">
        <f t="shared" si="2"/>
        <v>1</v>
      </c>
      <c r="X16" s="27">
        <f t="shared" si="2"/>
        <v>0</v>
      </c>
      <c r="Y16" s="27">
        <f t="shared" si="2"/>
        <v>0</v>
      </c>
      <c r="Z16" s="27">
        <f t="shared" si="2"/>
        <v>2</v>
      </c>
      <c r="AA16" s="27">
        <f t="shared" si="2"/>
        <v>0</v>
      </c>
      <c r="AB16" s="27">
        <f t="shared" si="2"/>
        <v>0</v>
      </c>
      <c r="AC16" s="27">
        <f t="shared" si="2"/>
        <v>0</v>
      </c>
      <c r="AD16" s="27">
        <f t="shared" si="2"/>
        <v>0</v>
      </c>
      <c r="AE16" s="27">
        <f t="shared" si="2"/>
        <v>0</v>
      </c>
      <c r="AF16" s="27">
        <f t="shared" si="2"/>
        <v>0</v>
      </c>
      <c r="AG16" s="27">
        <f t="shared" si="2"/>
        <v>0</v>
      </c>
      <c r="AH16" s="27">
        <f t="shared" si="2"/>
        <v>0</v>
      </c>
      <c r="AI16" s="27">
        <f t="shared" si="2"/>
        <v>0</v>
      </c>
      <c r="AJ16" s="27">
        <f t="shared" si="2"/>
        <v>0</v>
      </c>
      <c r="AK16" s="27">
        <f t="shared" si="2"/>
        <v>0</v>
      </c>
      <c r="AL16" s="27">
        <f t="shared" si="2"/>
        <v>0</v>
      </c>
      <c r="AM16" s="27">
        <f t="shared" si="2"/>
        <v>0</v>
      </c>
    </row>
    <row r="17" spans="1:39" ht="69" customHeight="1">
      <c r="A17" s="67" t="s">
        <v>48</v>
      </c>
      <c r="B17" s="55" t="s">
        <v>49</v>
      </c>
      <c r="C17" s="23"/>
      <c r="D17" s="23"/>
      <c r="E17" s="29">
        <v>0</v>
      </c>
      <c r="F17" s="23"/>
      <c r="G17" s="23"/>
      <c r="H17" s="23"/>
      <c r="I17" s="23">
        <v>0</v>
      </c>
      <c r="J17" s="23"/>
      <c r="K17" s="23"/>
      <c r="L17" s="23"/>
      <c r="M17" s="23"/>
      <c r="N17" s="30"/>
      <c r="O17" s="23"/>
      <c r="P17" s="23"/>
      <c r="Q17" s="23"/>
      <c r="R17" s="23"/>
      <c r="S17" s="29"/>
      <c r="T17" s="29"/>
      <c r="U17" s="29"/>
      <c r="V17" s="29"/>
      <c r="W17" s="23">
        <v>0</v>
      </c>
      <c r="X17" s="23"/>
      <c r="Y17" s="29"/>
      <c r="Z17" s="30">
        <v>0</v>
      </c>
      <c r="AA17" s="29"/>
      <c r="AB17" s="23"/>
      <c r="AC17" s="23"/>
      <c r="AD17" s="23"/>
      <c r="AE17" s="23"/>
      <c r="AF17" s="23"/>
      <c r="AG17" s="29"/>
      <c r="AH17" s="23"/>
      <c r="AI17" s="23"/>
      <c r="AJ17" s="23"/>
      <c r="AK17" s="23"/>
      <c r="AL17" s="23"/>
      <c r="AM17" s="23"/>
    </row>
    <row r="18" spans="1:39" ht="69" customHeight="1">
      <c r="A18" s="67" t="s">
        <v>50</v>
      </c>
      <c r="B18" s="55" t="s">
        <v>51</v>
      </c>
      <c r="C18" s="23"/>
      <c r="D18" s="23"/>
      <c r="E18" s="29">
        <v>0</v>
      </c>
      <c r="F18" s="23"/>
      <c r="G18" s="23"/>
      <c r="H18" s="23"/>
      <c r="I18" s="23">
        <v>0</v>
      </c>
      <c r="J18" s="23"/>
      <c r="K18" s="23"/>
      <c r="L18" s="23"/>
      <c r="M18" s="23"/>
      <c r="N18" s="30"/>
      <c r="O18" s="23"/>
      <c r="P18" s="23"/>
      <c r="Q18" s="23"/>
      <c r="R18" s="23"/>
      <c r="S18" s="29"/>
      <c r="T18" s="29"/>
      <c r="U18" s="29"/>
      <c r="V18" s="29"/>
      <c r="W18" s="23">
        <v>0</v>
      </c>
      <c r="X18" s="23"/>
      <c r="Y18" s="29"/>
      <c r="Z18" s="30">
        <v>0</v>
      </c>
      <c r="AA18" s="29"/>
      <c r="AB18" s="23"/>
      <c r="AC18" s="23"/>
      <c r="AD18" s="23"/>
      <c r="AE18" s="23"/>
      <c r="AF18" s="23"/>
      <c r="AG18" s="29"/>
      <c r="AH18" s="23"/>
      <c r="AI18" s="23"/>
      <c r="AJ18" s="23"/>
      <c r="AK18" s="23"/>
      <c r="AL18" s="23"/>
      <c r="AM18" s="23"/>
    </row>
    <row r="19" spans="1:39" ht="69" customHeight="1">
      <c r="A19" s="67" t="s">
        <v>52</v>
      </c>
      <c r="B19" s="55" t="s">
        <v>53</v>
      </c>
      <c r="C19" s="23">
        <v>2</v>
      </c>
      <c r="D19" s="23"/>
      <c r="E19" s="29">
        <v>2</v>
      </c>
      <c r="F19" s="23"/>
      <c r="G19" s="23"/>
      <c r="H19" s="23">
        <v>1</v>
      </c>
      <c r="I19" s="23">
        <v>0</v>
      </c>
      <c r="J19" s="23">
        <v>1</v>
      </c>
      <c r="K19" s="23"/>
      <c r="L19" s="23"/>
      <c r="M19" s="23"/>
      <c r="N19" s="30">
        <v>1</v>
      </c>
      <c r="O19" s="23"/>
      <c r="P19" s="23"/>
      <c r="Q19" s="23">
        <v>1</v>
      </c>
      <c r="R19" s="23"/>
      <c r="S19" s="29"/>
      <c r="T19" s="29"/>
      <c r="U19" s="29"/>
      <c r="V19" s="29"/>
      <c r="W19" s="23">
        <v>1</v>
      </c>
      <c r="X19" s="23"/>
      <c r="Y19" s="29"/>
      <c r="Z19" s="30">
        <v>1</v>
      </c>
      <c r="AA19" s="29"/>
      <c r="AB19" s="23"/>
      <c r="AC19" s="23"/>
      <c r="AD19" s="23"/>
      <c r="AE19" s="23"/>
      <c r="AF19" s="23"/>
      <c r="AG19" s="29"/>
      <c r="AH19" s="23"/>
      <c r="AI19" s="23"/>
      <c r="AJ19" s="23"/>
      <c r="AK19" s="23"/>
      <c r="AL19" s="23"/>
      <c r="AM19" s="23"/>
    </row>
    <row r="20" spans="1:39" ht="69" customHeight="1">
      <c r="A20" s="67" t="s">
        <v>54</v>
      </c>
      <c r="B20" s="55" t="s">
        <v>55</v>
      </c>
      <c r="C20" s="23"/>
      <c r="D20" s="23"/>
      <c r="E20" s="29">
        <v>0</v>
      </c>
      <c r="F20" s="23"/>
      <c r="G20" s="23"/>
      <c r="H20" s="23"/>
      <c r="I20" s="23">
        <v>0</v>
      </c>
      <c r="J20" s="23"/>
      <c r="K20" s="23"/>
      <c r="L20" s="23"/>
      <c r="M20" s="23"/>
      <c r="N20" s="30"/>
      <c r="O20" s="23"/>
      <c r="P20" s="23"/>
      <c r="Q20" s="23"/>
      <c r="R20" s="23"/>
      <c r="S20" s="29"/>
      <c r="T20" s="29"/>
      <c r="U20" s="29"/>
      <c r="V20" s="29"/>
      <c r="W20" s="23">
        <v>0</v>
      </c>
      <c r="X20" s="23"/>
      <c r="Y20" s="29"/>
      <c r="Z20" s="30">
        <v>0</v>
      </c>
      <c r="AA20" s="29"/>
      <c r="AB20" s="23"/>
      <c r="AC20" s="23"/>
      <c r="AD20" s="23"/>
      <c r="AE20" s="23"/>
      <c r="AF20" s="23"/>
      <c r="AG20" s="29"/>
      <c r="AH20" s="23"/>
      <c r="AI20" s="23"/>
      <c r="AJ20" s="23"/>
      <c r="AK20" s="23"/>
      <c r="AL20" s="23"/>
      <c r="AM20" s="23"/>
    </row>
    <row r="21" spans="1:39" ht="69" customHeight="1">
      <c r="A21" s="67" t="s">
        <v>56</v>
      </c>
      <c r="B21" s="55" t="s">
        <v>57</v>
      </c>
      <c r="C21" s="23"/>
      <c r="D21" s="23"/>
      <c r="E21" s="29">
        <v>0</v>
      </c>
      <c r="F21" s="23"/>
      <c r="G21" s="23"/>
      <c r="H21" s="23"/>
      <c r="I21" s="23">
        <v>0</v>
      </c>
      <c r="J21" s="23"/>
      <c r="K21" s="23"/>
      <c r="L21" s="23"/>
      <c r="M21" s="23"/>
      <c r="N21" s="30"/>
      <c r="O21" s="23"/>
      <c r="P21" s="23"/>
      <c r="Q21" s="23"/>
      <c r="R21" s="23"/>
      <c r="S21" s="29"/>
      <c r="T21" s="29"/>
      <c r="U21" s="29"/>
      <c r="V21" s="29"/>
      <c r="W21" s="23">
        <v>0</v>
      </c>
      <c r="X21" s="23"/>
      <c r="Y21" s="29"/>
      <c r="Z21" s="30">
        <v>0</v>
      </c>
      <c r="AA21" s="29"/>
      <c r="AB21" s="23"/>
      <c r="AC21" s="23"/>
      <c r="AD21" s="23"/>
      <c r="AE21" s="23"/>
      <c r="AF21" s="23"/>
      <c r="AG21" s="29"/>
      <c r="AH21" s="23"/>
      <c r="AI21" s="23"/>
      <c r="AJ21" s="23"/>
      <c r="AK21" s="23"/>
      <c r="AL21" s="23"/>
      <c r="AM21" s="23"/>
    </row>
    <row r="22" spans="1:39" ht="69" customHeight="1">
      <c r="A22" s="67" t="s">
        <v>58</v>
      </c>
      <c r="B22" s="55" t="s">
        <v>59</v>
      </c>
      <c r="C22" s="23"/>
      <c r="D22" s="23"/>
      <c r="E22" s="29">
        <v>0</v>
      </c>
      <c r="F22" s="23"/>
      <c r="G22" s="23"/>
      <c r="H22" s="23">
        <v>2</v>
      </c>
      <c r="I22" s="23">
        <v>1</v>
      </c>
      <c r="J22" s="23">
        <v>1</v>
      </c>
      <c r="K22" s="23"/>
      <c r="L22" s="23"/>
      <c r="M22" s="23"/>
      <c r="N22" s="30"/>
      <c r="O22" s="23"/>
      <c r="P22" s="23"/>
      <c r="Q22" s="23"/>
      <c r="R22" s="23"/>
      <c r="S22" s="29"/>
      <c r="T22" s="29"/>
      <c r="U22" s="29"/>
      <c r="V22" s="29"/>
      <c r="W22" s="23">
        <v>0</v>
      </c>
      <c r="X22" s="23"/>
      <c r="Y22" s="29"/>
      <c r="Z22" s="30">
        <v>1</v>
      </c>
      <c r="AA22" s="29"/>
      <c r="AB22" s="23"/>
      <c r="AC22" s="23"/>
      <c r="AD22" s="23"/>
      <c r="AE22" s="23"/>
      <c r="AF22" s="23"/>
      <c r="AG22" s="29"/>
      <c r="AH22" s="23"/>
      <c r="AI22" s="23"/>
      <c r="AJ22" s="23"/>
      <c r="AK22" s="23"/>
      <c r="AL22" s="23"/>
      <c r="AM22" s="23"/>
    </row>
    <row r="23" spans="1:39" ht="69" customHeight="1">
      <c r="A23" s="67" t="s">
        <v>60</v>
      </c>
      <c r="B23" s="55" t="s">
        <v>61</v>
      </c>
      <c r="C23" s="23"/>
      <c r="D23" s="23"/>
      <c r="E23" s="29">
        <v>0</v>
      </c>
      <c r="F23" s="23"/>
      <c r="G23" s="23"/>
      <c r="H23" s="23"/>
      <c r="I23" s="23">
        <v>0</v>
      </c>
      <c r="J23" s="23"/>
      <c r="K23" s="23"/>
      <c r="L23" s="23"/>
      <c r="M23" s="23"/>
      <c r="N23" s="30"/>
      <c r="O23" s="23"/>
      <c r="P23" s="23"/>
      <c r="Q23" s="23"/>
      <c r="R23" s="23"/>
      <c r="S23" s="29"/>
      <c r="T23" s="29"/>
      <c r="U23" s="29"/>
      <c r="V23" s="29"/>
      <c r="W23" s="23">
        <v>0</v>
      </c>
      <c r="X23" s="23"/>
      <c r="Y23" s="29"/>
      <c r="Z23" s="30">
        <v>0</v>
      </c>
      <c r="AA23" s="29"/>
      <c r="AB23" s="23"/>
      <c r="AC23" s="23"/>
      <c r="AD23" s="23"/>
      <c r="AE23" s="23"/>
      <c r="AF23" s="23"/>
      <c r="AG23" s="29"/>
      <c r="AH23" s="23"/>
      <c r="AI23" s="23"/>
      <c r="AJ23" s="23"/>
      <c r="AK23" s="23"/>
      <c r="AL23" s="23"/>
      <c r="AM23" s="23"/>
    </row>
    <row r="24" spans="1:39" s="5" customFormat="1" ht="69" customHeight="1">
      <c r="A24" s="67">
        <v>7</v>
      </c>
      <c r="B24" s="3" t="s">
        <v>62</v>
      </c>
      <c r="C24" s="27">
        <f>+C25+C26+C27+C28+C29</f>
        <v>0</v>
      </c>
      <c r="D24" s="27">
        <f t="shared" ref="D24:AM24" si="3">+D25+D26+D27+D28+D29</f>
        <v>0</v>
      </c>
      <c r="E24" s="27">
        <f t="shared" si="3"/>
        <v>0</v>
      </c>
      <c r="F24" s="27">
        <f t="shared" si="3"/>
        <v>0</v>
      </c>
      <c r="G24" s="27">
        <f t="shared" si="3"/>
        <v>0</v>
      </c>
      <c r="H24" s="27">
        <f t="shared" si="3"/>
        <v>1</v>
      </c>
      <c r="I24" s="27">
        <f t="shared" si="3"/>
        <v>0</v>
      </c>
      <c r="J24" s="27">
        <f t="shared" si="3"/>
        <v>0</v>
      </c>
      <c r="K24" s="27">
        <f t="shared" si="3"/>
        <v>1</v>
      </c>
      <c r="L24" s="27">
        <f t="shared" si="3"/>
        <v>0</v>
      </c>
      <c r="M24" s="27">
        <f t="shared" si="3"/>
        <v>0</v>
      </c>
      <c r="N24" s="27">
        <f t="shared" si="3"/>
        <v>0</v>
      </c>
      <c r="O24" s="27">
        <f t="shared" si="3"/>
        <v>0</v>
      </c>
      <c r="P24" s="27">
        <f t="shared" si="3"/>
        <v>0</v>
      </c>
      <c r="Q24" s="27">
        <f t="shared" si="3"/>
        <v>0</v>
      </c>
      <c r="R24" s="27">
        <f t="shared" si="3"/>
        <v>0</v>
      </c>
      <c r="S24" s="27">
        <f t="shared" si="3"/>
        <v>0</v>
      </c>
      <c r="T24" s="27">
        <f t="shared" si="3"/>
        <v>0</v>
      </c>
      <c r="U24" s="27">
        <f t="shared" si="3"/>
        <v>0</v>
      </c>
      <c r="V24" s="27">
        <f t="shared" si="3"/>
        <v>0</v>
      </c>
      <c r="W24" s="27">
        <f t="shared" si="3"/>
        <v>0</v>
      </c>
      <c r="X24" s="27">
        <f t="shared" si="3"/>
        <v>0</v>
      </c>
      <c r="Y24" s="27">
        <f t="shared" si="3"/>
        <v>0</v>
      </c>
      <c r="Z24" s="27">
        <f t="shared" si="3"/>
        <v>0</v>
      </c>
      <c r="AA24" s="27">
        <f t="shared" si="3"/>
        <v>0</v>
      </c>
      <c r="AB24" s="27">
        <f t="shared" si="3"/>
        <v>0</v>
      </c>
      <c r="AC24" s="27">
        <f t="shared" si="3"/>
        <v>0</v>
      </c>
      <c r="AD24" s="27">
        <f t="shared" si="3"/>
        <v>0</v>
      </c>
      <c r="AE24" s="27">
        <f t="shared" si="3"/>
        <v>0</v>
      </c>
      <c r="AF24" s="27">
        <f t="shared" si="3"/>
        <v>0</v>
      </c>
      <c r="AG24" s="27">
        <f t="shared" si="3"/>
        <v>0</v>
      </c>
      <c r="AH24" s="27">
        <f t="shared" si="3"/>
        <v>0</v>
      </c>
      <c r="AI24" s="27">
        <f t="shared" si="3"/>
        <v>1</v>
      </c>
      <c r="AJ24" s="27">
        <f t="shared" si="3"/>
        <v>0</v>
      </c>
      <c r="AK24" s="27">
        <f t="shared" si="3"/>
        <v>1</v>
      </c>
      <c r="AL24" s="27">
        <f t="shared" si="3"/>
        <v>1</v>
      </c>
      <c r="AM24" s="27">
        <f t="shared" si="3"/>
        <v>0</v>
      </c>
    </row>
    <row r="25" spans="1:39" ht="69" customHeight="1">
      <c r="A25" s="68" t="s">
        <v>63</v>
      </c>
      <c r="B25" s="55" t="s">
        <v>64</v>
      </c>
      <c r="C25" s="23"/>
      <c r="D25" s="23"/>
      <c r="E25" s="29">
        <v>0</v>
      </c>
      <c r="F25" s="23"/>
      <c r="G25" s="23"/>
      <c r="H25" s="23"/>
      <c r="I25" s="23">
        <v>0</v>
      </c>
      <c r="J25" s="23"/>
      <c r="K25" s="23"/>
      <c r="L25" s="23"/>
      <c r="M25" s="23"/>
      <c r="N25" s="30"/>
      <c r="O25" s="23"/>
      <c r="P25" s="23"/>
      <c r="Q25" s="23"/>
      <c r="R25" s="23"/>
      <c r="S25" s="29"/>
      <c r="T25" s="29"/>
      <c r="U25" s="29"/>
      <c r="V25" s="29"/>
      <c r="W25" s="23">
        <v>0</v>
      </c>
      <c r="X25" s="23"/>
      <c r="Y25" s="29"/>
      <c r="Z25" s="30">
        <v>0</v>
      </c>
      <c r="AA25" s="29"/>
      <c r="AB25" s="23"/>
      <c r="AC25" s="23"/>
      <c r="AD25" s="23"/>
      <c r="AE25" s="23"/>
      <c r="AF25" s="23"/>
      <c r="AG25" s="29"/>
      <c r="AH25" s="23"/>
      <c r="AI25" s="23"/>
      <c r="AJ25" s="23"/>
      <c r="AK25" s="23"/>
      <c r="AL25" s="23"/>
      <c r="AM25" s="23"/>
    </row>
    <row r="26" spans="1:39" ht="69" customHeight="1">
      <c r="A26" s="68" t="s">
        <v>65</v>
      </c>
      <c r="B26" s="55" t="s">
        <v>66</v>
      </c>
      <c r="C26" s="23"/>
      <c r="D26" s="23"/>
      <c r="E26" s="29">
        <v>0</v>
      </c>
      <c r="F26" s="23"/>
      <c r="G26" s="23"/>
      <c r="H26" s="23"/>
      <c r="I26" s="23">
        <v>0</v>
      </c>
      <c r="J26" s="23"/>
      <c r="K26" s="23"/>
      <c r="L26" s="23"/>
      <c r="M26" s="23"/>
      <c r="N26" s="30"/>
      <c r="O26" s="23"/>
      <c r="P26" s="23"/>
      <c r="Q26" s="23"/>
      <c r="R26" s="23"/>
      <c r="S26" s="29"/>
      <c r="T26" s="29"/>
      <c r="U26" s="29"/>
      <c r="V26" s="29"/>
      <c r="W26" s="23">
        <v>0</v>
      </c>
      <c r="X26" s="23"/>
      <c r="Y26" s="29"/>
      <c r="Z26" s="30">
        <v>0</v>
      </c>
      <c r="AA26" s="29"/>
      <c r="AB26" s="23"/>
      <c r="AC26" s="23"/>
      <c r="AD26" s="23"/>
      <c r="AE26" s="23"/>
      <c r="AF26" s="23"/>
      <c r="AG26" s="29"/>
      <c r="AH26" s="23"/>
      <c r="AI26" s="23"/>
      <c r="AJ26" s="23"/>
      <c r="AK26" s="23"/>
      <c r="AL26" s="23"/>
      <c r="AM26" s="23"/>
    </row>
    <row r="27" spans="1:39" ht="69" customHeight="1">
      <c r="A27" s="68" t="s">
        <v>67</v>
      </c>
      <c r="B27" s="55" t="s">
        <v>68</v>
      </c>
      <c r="C27" s="23"/>
      <c r="D27" s="23"/>
      <c r="E27" s="29">
        <v>0</v>
      </c>
      <c r="F27" s="23"/>
      <c r="G27" s="23"/>
      <c r="H27" s="23">
        <v>1</v>
      </c>
      <c r="I27" s="23">
        <v>0</v>
      </c>
      <c r="J27" s="23"/>
      <c r="K27" s="23">
        <v>1</v>
      </c>
      <c r="L27" s="23"/>
      <c r="M27" s="23"/>
      <c r="N27" s="30"/>
      <c r="O27" s="23"/>
      <c r="P27" s="23"/>
      <c r="Q27" s="23"/>
      <c r="R27" s="23"/>
      <c r="S27" s="29"/>
      <c r="T27" s="29"/>
      <c r="U27" s="29"/>
      <c r="V27" s="29"/>
      <c r="W27" s="23">
        <v>0</v>
      </c>
      <c r="X27" s="23"/>
      <c r="Y27" s="29"/>
      <c r="Z27" s="30">
        <v>0</v>
      </c>
      <c r="AA27" s="29"/>
      <c r="AB27" s="23"/>
      <c r="AC27" s="23"/>
      <c r="AD27" s="23"/>
      <c r="AE27" s="23"/>
      <c r="AF27" s="23"/>
      <c r="AG27" s="29"/>
      <c r="AH27" s="23"/>
      <c r="AI27" s="23">
        <v>1</v>
      </c>
      <c r="AJ27" s="23"/>
      <c r="AK27" s="23">
        <v>1</v>
      </c>
      <c r="AL27" s="23">
        <v>1</v>
      </c>
      <c r="AM27" s="23"/>
    </row>
    <row r="28" spans="1:39" ht="69" customHeight="1">
      <c r="A28" s="68" t="s">
        <v>69</v>
      </c>
      <c r="B28" s="55" t="s">
        <v>70</v>
      </c>
      <c r="C28" s="23"/>
      <c r="D28" s="23"/>
      <c r="E28" s="29">
        <v>0</v>
      </c>
      <c r="F28" s="23"/>
      <c r="G28" s="23"/>
      <c r="H28" s="23"/>
      <c r="I28" s="23">
        <v>0</v>
      </c>
      <c r="J28" s="23"/>
      <c r="K28" s="23"/>
      <c r="L28" s="23"/>
      <c r="M28" s="23"/>
      <c r="N28" s="30"/>
      <c r="O28" s="23"/>
      <c r="P28" s="23"/>
      <c r="Q28" s="23"/>
      <c r="R28" s="23"/>
      <c r="S28" s="29"/>
      <c r="T28" s="29"/>
      <c r="U28" s="29"/>
      <c r="V28" s="29"/>
      <c r="W28" s="23">
        <v>0</v>
      </c>
      <c r="X28" s="23"/>
      <c r="Y28" s="29"/>
      <c r="Z28" s="30">
        <v>0</v>
      </c>
      <c r="AA28" s="29"/>
      <c r="AB28" s="23"/>
      <c r="AC28" s="23"/>
      <c r="AD28" s="23"/>
      <c r="AE28" s="23"/>
      <c r="AF28" s="23"/>
      <c r="AG28" s="29"/>
      <c r="AH28" s="23"/>
      <c r="AI28" s="23"/>
      <c r="AJ28" s="23"/>
      <c r="AK28" s="23"/>
      <c r="AL28" s="23"/>
      <c r="AM28" s="23"/>
    </row>
    <row r="29" spans="1:39" ht="69" customHeight="1">
      <c r="A29" s="68" t="s">
        <v>71</v>
      </c>
      <c r="B29" s="55" t="s">
        <v>72</v>
      </c>
      <c r="C29" s="23"/>
      <c r="D29" s="23"/>
      <c r="E29" s="29">
        <v>0</v>
      </c>
      <c r="F29" s="23"/>
      <c r="G29" s="23"/>
      <c r="H29" s="23"/>
      <c r="I29" s="23">
        <v>0</v>
      </c>
      <c r="J29" s="23"/>
      <c r="K29" s="23"/>
      <c r="L29" s="23"/>
      <c r="M29" s="23"/>
      <c r="N29" s="30"/>
      <c r="O29" s="23"/>
      <c r="P29" s="23"/>
      <c r="Q29" s="23"/>
      <c r="R29" s="23"/>
      <c r="S29" s="29"/>
      <c r="T29" s="29"/>
      <c r="U29" s="29"/>
      <c r="V29" s="29"/>
      <c r="W29" s="23">
        <v>0</v>
      </c>
      <c r="X29" s="23"/>
      <c r="Y29" s="29"/>
      <c r="Z29" s="30">
        <v>0</v>
      </c>
      <c r="AA29" s="29"/>
      <c r="AB29" s="23"/>
      <c r="AC29" s="23"/>
      <c r="AD29" s="23"/>
      <c r="AE29" s="23"/>
      <c r="AF29" s="23"/>
      <c r="AG29" s="29"/>
      <c r="AH29" s="23"/>
      <c r="AI29" s="23"/>
      <c r="AJ29" s="23"/>
      <c r="AK29" s="23"/>
      <c r="AL29" s="23"/>
      <c r="AM29" s="23"/>
    </row>
    <row r="30" spans="1:39" s="5" customFormat="1" ht="69" customHeight="1">
      <c r="A30" s="68" t="s">
        <v>73</v>
      </c>
      <c r="B30" s="3" t="s">
        <v>74</v>
      </c>
      <c r="C30" s="23"/>
      <c r="D30" s="23"/>
      <c r="E30" s="29">
        <v>0</v>
      </c>
      <c r="F30" s="23"/>
      <c r="G30" s="23"/>
      <c r="H30" s="23">
        <v>2</v>
      </c>
      <c r="I30" s="23">
        <v>0</v>
      </c>
      <c r="J30" s="23">
        <v>1</v>
      </c>
      <c r="K30" s="23">
        <v>1</v>
      </c>
      <c r="L30" s="23"/>
      <c r="M30" s="23"/>
      <c r="N30" s="30"/>
      <c r="O30" s="23"/>
      <c r="P30" s="23"/>
      <c r="Q30" s="23"/>
      <c r="R30" s="23"/>
      <c r="S30" s="29"/>
      <c r="T30" s="29"/>
      <c r="U30" s="29"/>
      <c r="V30" s="29"/>
      <c r="W30" s="23">
        <v>0</v>
      </c>
      <c r="X30" s="23"/>
      <c r="Y30" s="29"/>
      <c r="Z30" s="30">
        <v>0</v>
      </c>
      <c r="AA30" s="29"/>
      <c r="AB30" s="23"/>
      <c r="AC30" s="23">
        <v>1</v>
      </c>
      <c r="AD30" s="23">
        <v>1</v>
      </c>
      <c r="AE30" s="23"/>
      <c r="AF30" s="23">
        <v>1</v>
      </c>
      <c r="AG30" s="29"/>
      <c r="AH30" s="23"/>
      <c r="AI30" s="23"/>
      <c r="AJ30" s="23"/>
      <c r="AK30" s="23"/>
      <c r="AL30" s="23"/>
      <c r="AM30" s="23"/>
    </row>
    <row r="31" spans="1:39" s="5" customFormat="1" ht="69" customHeight="1">
      <c r="A31" s="68" t="s">
        <v>75</v>
      </c>
      <c r="B31" s="3" t="s">
        <v>76</v>
      </c>
      <c r="C31" s="23">
        <v>5</v>
      </c>
      <c r="D31" s="23"/>
      <c r="E31" s="29">
        <v>5</v>
      </c>
      <c r="F31" s="23"/>
      <c r="G31" s="23"/>
      <c r="H31" s="23"/>
      <c r="I31" s="23">
        <v>0</v>
      </c>
      <c r="J31" s="23"/>
      <c r="K31" s="23"/>
      <c r="L31" s="23"/>
      <c r="M31" s="23"/>
      <c r="N31" s="30">
        <v>1</v>
      </c>
      <c r="O31" s="23"/>
      <c r="P31" s="23"/>
      <c r="Q31" s="23">
        <v>1</v>
      </c>
      <c r="R31" s="23"/>
      <c r="S31" s="29"/>
      <c r="T31" s="29"/>
      <c r="U31" s="29"/>
      <c r="V31" s="29"/>
      <c r="W31" s="23">
        <v>1</v>
      </c>
      <c r="X31" s="23"/>
      <c r="Y31" s="29"/>
      <c r="Z31" s="30">
        <v>4</v>
      </c>
      <c r="AA31" s="29"/>
      <c r="AB31" s="23">
        <v>1</v>
      </c>
      <c r="AC31" s="23"/>
      <c r="AD31" s="23">
        <v>1</v>
      </c>
      <c r="AE31" s="23"/>
      <c r="AF31" s="23">
        <v>1</v>
      </c>
      <c r="AG31" s="29"/>
      <c r="AH31" s="23"/>
      <c r="AI31" s="23"/>
      <c r="AJ31" s="23"/>
      <c r="AK31" s="23"/>
      <c r="AL31" s="23"/>
      <c r="AM31" s="23"/>
    </row>
    <row r="32" spans="1:39" s="5" customFormat="1" ht="69" customHeight="1">
      <c r="A32" s="68" t="s">
        <v>77</v>
      </c>
      <c r="B32" s="3" t="s">
        <v>78</v>
      </c>
      <c r="C32" s="23"/>
      <c r="D32" s="23"/>
      <c r="E32" s="29">
        <v>0</v>
      </c>
      <c r="F32" s="23"/>
      <c r="G32" s="23"/>
      <c r="H32" s="23"/>
      <c r="I32" s="23">
        <v>0</v>
      </c>
      <c r="J32" s="23"/>
      <c r="K32" s="23"/>
      <c r="L32" s="23"/>
      <c r="M32" s="23"/>
      <c r="N32" s="30"/>
      <c r="O32" s="23"/>
      <c r="P32" s="23"/>
      <c r="Q32" s="23"/>
      <c r="R32" s="23"/>
      <c r="S32" s="29"/>
      <c r="T32" s="29"/>
      <c r="U32" s="29"/>
      <c r="V32" s="29"/>
      <c r="W32" s="23">
        <v>0</v>
      </c>
      <c r="X32" s="23"/>
      <c r="Y32" s="29"/>
      <c r="Z32" s="30">
        <v>0</v>
      </c>
      <c r="AA32" s="29"/>
      <c r="AB32" s="23"/>
      <c r="AC32" s="23"/>
      <c r="AD32" s="23"/>
      <c r="AE32" s="23"/>
      <c r="AF32" s="23"/>
      <c r="AG32" s="29"/>
      <c r="AH32" s="23"/>
      <c r="AI32" s="23"/>
      <c r="AJ32" s="23"/>
      <c r="AK32" s="23"/>
      <c r="AL32" s="23"/>
      <c r="AM32" s="23"/>
    </row>
    <row r="33" spans="1:53" s="5" customFormat="1" ht="69" customHeight="1">
      <c r="A33" s="68" t="s">
        <v>79</v>
      </c>
      <c r="B33" s="3" t="s">
        <v>80</v>
      </c>
      <c r="C33" s="23"/>
      <c r="D33" s="23"/>
      <c r="E33" s="29">
        <v>0</v>
      </c>
      <c r="F33" s="23"/>
      <c r="G33" s="23"/>
      <c r="H33" s="23"/>
      <c r="I33" s="23">
        <v>0</v>
      </c>
      <c r="J33" s="23"/>
      <c r="K33" s="23"/>
      <c r="L33" s="23"/>
      <c r="M33" s="23"/>
      <c r="N33" s="30"/>
      <c r="O33" s="23"/>
      <c r="P33" s="23"/>
      <c r="Q33" s="23"/>
      <c r="R33" s="23"/>
      <c r="S33" s="29"/>
      <c r="T33" s="29"/>
      <c r="U33" s="29"/>
      <c r="V33" s="29"/>
      <c r="W33" s="23">
        <v>0</v>
      </c>
      <c r="X33" s="23"/>
      <c r="Y33" s="29"/>
      <c r="Z33" s="30">
        <v>0</v>
      </c>
      <c r="AA33" s="29"/>
      <c r="AB33" s="23"/>
      <c r="AC33" s="23"/>
      <c r="AD33" s="23"/>
      <c r="AE33" s="23"/>
      <c r="AF33" s="23"/>
      <c r="AG33" s="29"/>
      <c r="AH33" s="23"/>
      <c r="AI33" s="23"/>
      <c r="AJ33" s="23"/>
      <c r="AK33" s="23"/>
      <c r="AL33" s="23"/>
      <c r="AM33" s="23"/>
    </row>
    <row r="34" spans="1:53" s="5" customFormat="1" ht="69" customHeight="1">
      <c r="A34" s="68" t="s">
        <v>81</v>
      </c>
      <c r="B34" s="3" t="s">
        <v>82</v>
      </c>
      <c r="C34" s="23"/>
      <c r="D34" s="23"/>
      <c r="E34" s="29">
        <v>0</v>
      </c>
      <c r="F34" s="23"/>
      <c r="G34" s="23"/>
      <c r="H34" s="23"/>
      <c r="I34" s="23">
        <v>0</v>
      </c>
      <c r="J34" s="23"/>
      <c r="K34" s="23"/>
      <c r="L34" s="23"/>
      <c r="M34" s="23"/>
      <c r="N34" s="30"/>
      <c r="O34" s="23"/>
      <c r="P34" s="23"/>
      <c r="Q34" s="23"/>
      <c r="R34" s="23"/>
      <c r="S34" s="29"/>
      <c r="T34" s="29"/>
      <c r="U34" s="29"/>
      <c r="V34" s="29"/>
      <c r="W34" s="23">
        <v>0</v>
      </c>
      <c r="X34" s="23"/>
      <c r="Y34" s="29"/>
      <c r="Z34" s="30">
        <v>0</v>
      </c>
      <c r="AA34" s="29"/>
      <c r="AB34" s="23"/>
      <c r="AC34" s="23"/>
      <c r="AD34" s="23"/>
      <c r="AE34" s="23"/>
      <c r="AF34" s="23"/>
      <c r="AG34" s="29"/>
      <c r="AH34" s="23"/>
      <c r="AI34" s="23"/>
      <c r="AJ34" s="23"/>
      <c r="AK34" s="23"/>
      <c r="AL34" s="23"/>
      <c r="AM34" s="23"/>
    </row>
    <row r="35" spans="1:53" s="5" customFormat="1" ht="69" customHeight="1">
      <c r="A35" s="68" t="s">
        <v>83</v>
      </c>
      <c r="B35" s="3" t="s">
        <v>104</v>
      </c>
      <c r="C35" s="23"/>
      <c r="D35" s="23"/>
      <c r="E35" s="29">
        <v>0</v>
      </c>
      <c r="F35" s="23"/>
      <c r="G35" s="23"/>
      <c r="H35" s="23">
        <v>6</v>
      </c>
      <c r="I35" s="23">
        <v>6</v>
      </c>
      <c r="J35" s="23"/>
      <c r="K35" s="23"/>
      <c r="L35" s="23"/>
      <c r="M35" s="23"/>
      <c r="N35" s="30">
        <v>6</v>
      </c>
      <c r="O35" s="23">
        <v>4</v>
      </c>
      <c r="P35" s="23"/>
      <c r="Q35" s="23">
        <v>2</v>
      </c>
      <c r="R35" s="23"/>
      <c r="S35" s="29"/>
      <c r="T35" s="29"/>
      <c r="U35" s="29"/>
      <c r="V35" s="29"/>
      <c r="W35" s="23">
        <v>6</v>
      </c>
      <c r="X35" s="23"/>
      <c r="Y35" s="29"/>
      <c r="Z35" s="30">
        <v>0</v>
      </c>
      <c r="AA35" s="29"/>
      <c r="AB35" s="23">
        <v>6</v>
      </c>
      <c r="AC35" s="23"/>
      <c r="AD35" s="23">
        <v>6</v>
      </c>
      <c r="AE35" s="23"/>
      <c r="AF35" s="23">
        <v>6</v>
      </c>
      <c r="AG35" s="29"/>
      <c r="AH35" s="23"/>
      <c r="AI35" s="23"/>
      <c r="AJ35" s="23"/>
      <c r="AK35" s="23"/>
      <c r="AL35" s="23"/>
      <c r="AM35" s="23"/>
    </row>
    <row r="36" spans="1:53" s="5" customFormat="1" ht="69" customHeight="1">
      <c r="A36" s="68" t="s">
        <v>108</v>
      </c>
      <c r="B36" s="3" t="s">
        <v>105</v>
      </c>
      <c r="C36" s="23"/>
      <c r="D36" s="23"/>
      <c r="E36" s="29">
        <v>0</v>
      </c>
      <c r="F36" s="23"/>
      <c r="G36" s="23"/>
      <c r="H36" s="23"/>
      <c r="I36" s="23">
        <v>0</v>
      </c>
      <c r="J36" s="23"/>
      <c r="K36" s="23"/>
      <c r="L36" s="23"/>
      <c r="M36" s="23"/>
      <c r="N36" s="30"/>
      <c r="O36" s="23"/>
      <c r="P36" s="23"/>
      <c r="Q36" s="23"/>
      <c r="R36" s="23"/>
      <c r="S36" s="29"/>
      <c r="T36" s="29"/>
      <c r="U36" s="29"/>
      <c r="V36" s="29"/>
      <c r="W36" s="23">
        <v>0</v>
      </c>
      <c r="X36" s="23"/>
      <c r="Y36" s="29"/>
      <c r="Z36" s="30">
        <v>0</v>
      </c>
      <c r="AA36" s="29"/>
      <c r="AB36" s="23"/>
      <c r="AC36" s="23"/>
      <c r="AD36" s="23"/>
      <c r="AE36" s="23"/>
      <c r="AF36" s="23"/>
      <c r="AG36" s="29"/>
      <c r="AH36" s="23"/>
      <c r="AI36" s="23"/>
      <c r="AJ36" s="23"/>
      <c r="AK36" s="23"/>
      <c r="AL36" s="23"/>
      <c r="AM36" s="23"/>
    </row>
    <row r="37" spans="1:53" ht="69" customHeight="1">
      <c r="A37" s="68" t="s">
        <v>84</v>
      </c>
      <c r="B37" s="3" t="s">
        <v>85</v>
      </c>
      <c r="C37" s="23"/>
      <c r="D37" s="23"/>
      <c r="E37" s="29">
        <v>0</v>
      </c>
      <c r="F37" s="23"/>
      <c r="G37" s="23"/>
      <c r="H37" s="23"/>
      <c r="I37" s="23">
        <v>0</v>
      </c>
      <c r="J37" s="23"/>
      <c r="K37" s="23"/>
      <c r="L37" s="23"/>
      <c r="M37" s="23"/>
      <c r="N37" s="30"/>
      <c r="O37" s="23"/>
      <c r="P37" s="23"/>
      <c r="Q37" s="23"/>
      <c r="R37" s="23"/>
      <c r="S37" s="29"/>
      <c r="T37" s="29"/>
      <c r="U37" s="29"/>
      <c r="V37" s="29"/>
      <c r="W37" s="23">
        <v>0</v>
      </c>
      <c r="X37" s="23"/>
      <c r="Y37" s="29"/>
      <c r="Z37" s="30">
        <v>0</v>
      </c>
      <c r="AA37" s="29"/>
      <c r="AB37" s="23"/>
      <c r="AC37" s="23"/>
      <c r="AD37" s="23"/>
      <c r="AE37" s="23"/>
      <c r="AF37" s="23"/>
      <c r="AG37" s="29"/>
      <c r="AH37" s="23"/>
      <c r="AI37" s="23"/>
      <c r="AJ37" s="23"/>
      <c r="AK37" s="23"/>
      <c r="AL37" s="23"/>
      <c r="AM37" s="23"/>
    </row>
    <row r="38" spans="1:53" ht="69" customHeight="1">
      <c r="A38" s="68" t="s">
        <v>86</v>
      </c>
      <c r="B38" s="3" t="s">
        <v>87</v>
      </c>
      <c r="C38" s="23"/>
      <c r="D38" s="23"/>
      <c r="E38" s="29">
        <v>0</v>
      </c>
      <c r="F38" s="23"/>
      <c r="G38" s="23"/>
      <c r="H38" s="23"/>
      <c r="I38" s="23">
        <v>0</v>
      </c>
      <c r="J38" s="23"/>
      <c r="K38" s="23"/>
      <c r="L38" s="23"/>
      <c r="M38" s="23"/>
      <c r="N38" s="30"/>
      <c r="O38" s="23"/>
      <c r="P38" s="23"/>
      <c r="Q38" s="23"/>
      <c r="R38" s="23"/>
      <c r="S38" s="29"/>
      <c r="T38" s="29"/>
      <c r="U38" s="29"/>
      <c r="V38" s="29"/>
      <c r="W38" s="23">
        <v>0</v>
      </c>
      <c r="X38" s="23"/>
      <c r="Y38" s="29"/>
      <c r="Z38" s="30">
        <v>0</v>
      </c>
      <c r="AA38" s="29"/>
      <c r="AB38" s="23"/>
      <c r="AC38" s="23"/>
      <c r="AD38" s="23"/>
      <c r="AE38" s="23"/>
      <c r="AF38" s="23"/>
      <c r="AG38" s="29"/>
      <c r="AH38" s="23"/>
      <c r="AI38" s="23"/>
      <c r="AJ38" s="23"/>
      <c r="AK38" s="23"/>
      <c r="AL38" s="23"/>
      <c r="AM38" s="23"/>
    </row>
    <row r="39" spans="1:53" ht="69" customHeight="1">
      <c r="A39" s="68" t="s">
        <v>88</v>
      </c>
      <c r="B39" s="3" t="s">
        <v>89</v>
      </c>
      <c r="C39" s="23">
        <v>30</v>
      </c>
      <c r="D39" s="23">
        <v>1</v>
      </c>
      <c r="E39" s="29">
        <v>29</v>
      </c>
      <c r="F39" s="23"/>
      <c r="G39" s="23"/>
      <c r="H39" s="23">
        <v>11</v>
      </c>
      <c r="I39" s="23">
        <v>11</v>
      </c>
      <c r="J39" s="23"/>
      <c r="K39" s="23"/>
      <c r="L39" s="23"/>
      <c r="M39" s="23"/>
      <c r="N39" s="30">
        <v>21</v>
      </c>
      <c r="O39" s="23">
        <v>2</v>
      </c>
      <c r="P39" s="23"/>
      <c r="Q39" s="23">
        <v>19</v>
      </c>
      <c r="R39" s="23"/>
      <c r="S39" s="29"/>
      <c r="T39" s="29"/>
      <c r="U39" s="29"/>
      <c r="V39" s="29"/>
      <c r="W39" s="23">
        <v>21</v>
      </c>
      <c r="X39" s="23"/>
      <c r="Y39" s="29"/>
      <c r="Z39" s="30">
        <v>20</v>
      </c>
      <c r="AA39" s="29">
        <v>1</v>
      </c>
      <c r="AB39" s="23">
        <v>3</v>
      </c>
      <c r="AC39" s="23"/>
      <c r="AD39" s="23">
        <v>3</v>
      </c>
      <c r="AE39" s="23">
        <v>1</v>
      </c>
      <c r="AF39" s="23">
        <v>2</v>
      </c>
      <c r="AG39" s="29"/>
      <c r="AH39" s="23"/>
      <c r="AI39" s="23"/>
      <c r="AJ39" s="23"/>
      <c r="AK39" s="23"/>
      <c r="AL39" s="23"/>
      <c r="AM39" s="23"/>
    </row>
    <row r="40" spans="1:53" ht="99" customHeight="1">
      <c r="A40" s="68" t="s">
        <v>106</v>
      </c>
      <c r="B40" s="3" t="s">
        <v>107</v>
      </c>
      <c r="C40" s="23"/>
      <c r="D40" s="23"/>
      <c r="E40" s="29">
        <v>0</v>
      </c>
      <c r="F40" s="23"/>
      <c r="G40" s="23"/>
      <c r="H40" s="23"/>
      <c r="I40" s="23">
        <v>0</v>
      </c>
      <c r="J40" s="23"/>
      <c r="K40" s="23"/>
      <c r="L40" s="23"/>
      <c r="M40" s="23"/>
      <c r="N40" s="30"/>
      <c r="O40" s="23"/>
      <c r="P40" s="23"/>
      <c r="Q40" s="23"/>
      <c r="R40" s="23"/>
      <c r="S40" s="29"/>
      <c r="T40" s="29"/>
      <c r="U40" s="29"/>
      <c r="V40" s="29"/>
      <c r="W40" s="23">
        <v>0</v>
      </c>
      <c r="X40" s="23"/>
      <c r="Y40" s="29"/>
      <c r="Z40" s="30">
        <v>0</v>
      </c>
      <c r="AA40" s="29"/>
      <c r="AB40" s="23"/>
      <c r="AC40" s="23"/>
      <c r="AD40" s="23"/>
      <c r="AE40" s="23"/>
      <c r="AF40" s="23"/>
      <c r="AG40" s="29"/>
      <c r="AH40" s="23"/>
      <c r="AI40" s="23"/>
      <c r="AJ40" s="23"/>
      <c r="AK40" s="23"/>
      <c r="AL40" s="23"/>
      <c r="AM40" s="23"/>
    </row>
    <row r="41" spans="1:53" ht="69" customHeight="1">
      <c r="A41" s="68" t="s">
        <v>90</v>
      </c>
      <c r="B41" s="57" t="s">
        <v>91</v>
      </c>
      <c r="C41" s="23">
        <v>5</v>
      </c>
      <c r="D41" s="23"/>
      <c r="E41" s="29">
        <v>5</v>
      </c>
      <c r="F41" s="23"/>
      <c r="G41" s="23"/>
      <c r="H41" s="23">
        <v>1</v>
      </c>
      <c r="I41" s="23">
        <v>1</v>
      </c>
      <c r="J41" s="23"/>
      <c r="K41" s="23"/>
      <c r="L41" s="23"/>
      <c r="M41" s="23"/>
      <c r="N41" s="30">
        <v>2</v>
      </c>
      <c r="O41" s="23">
        <v>1</v>
      </c>
      <c r="P41" s="23"/>
      <c r="Q41" s="23">
        <v>1</v>
      </c>
      <c r="R41" s="23"/>
      <c r="S41" s="29"/>
      <c r="T41" s="29"/>
      <c r="U41" s="29"/>
      <c r="V41" s="29"/>
      <c r="W41" s="23">
        <v>2</v>
      </c>
      <c r="X41" s="23"/>
      <c r="Y41" s="29"/>
      <c r="Z41" s="30">
        <v>4</v>
      </c>
      <c r="AA41" s="29"/>
      <c r="AB41" s="23"/>
      <c r="AC41" s="23"/>
      <c r="AD41" s="23"/>
      <c r="AE41" s="23"/>
      <c r="AF41" s="23"/>
      <c r="AG41" s="29"/>
      <c r="AH41" s="23"/>
      <c r="AI41" s="23">
        <v>1</v>
      </c>
      <c r="AJ41" s="23"/>
      <c r="AK41" s="23">
        <v>1</v>
      </c>
      <c r="AL41" s="23">
        <v>1</v>
      </c>
      <c r="AM41" s="23"/>
    </row>
    <row r="42" spans="1:53" ht="69" customHeight="1">
      <c r="A42" s="68" t="s">
        <v>92</v>
      </c>
      <c r="B42" s="57" t="s">
        <v>93</v>
      </c>
      <c r="C42" s="23"/>
      <c r="D42" s="23"/>
      <c r="E42" s="29">
        <v>0</v>
      </c>
      <c r="F42" s="23"/>
      <c r="G42" s="23"/>
      <c r="H42" s="23"/>
      <c r="I42" s="23">
        <v>0</v>
      </c>
      <c r="J42" s="23"/>
      <c r="K42" s="23"/>
      <c r="L42" s="23"/>
      <c r="M42" s="23"/>
      <c r="N42" s="30"/>
      <c r="O42" s="23"/>
      <c r="P42" s="23"/>
      <c r="Q42" s="23"/>
      <c r="R42" s="23"/>
      <c r="S42" s="29"/>
      <c r="T42" s="29"/>
      <c r="U42" s="29"/>
      <c r="V42" s="29"/>
      <c r="W42" s="23">
        <v>0</v>
      </c>
      <c r="X42" s="23"/>
      <c r="Y42" s="29"/>
      <c r="Z42" s="30">
        <v>0</v>
      </c>
      <c r="AA42" s="29"/>
      <c r="AB42" s="23"/>
      <c r="AC42" s="23"/>
      <c r="AD42" s="23"/>
      <c r="AE42" s="23"/>
      <c r="AF42" s="23"/>
      <c r="AG42" s="29"/>
      <c r="AH42" s="23"/>
      <c r="AI42" s="23"/>
      <c r="AJ42" s="23"/>
      <c r="AK42" s="23"/>
      <c r="AL42" s="23"/>
      <c r="AM42" s="23"/>
    </row>
    <row r="43" spans="1:53" ht="69" customHeight="1">
      <c r="A43" s="68" t="s">
        <v>94</v>
      </c>
      <c r="B43" s="57" t="s">
        <v>95</v>
      </c>
      <c r="C43" s="23"/>
      <c r="D43" s="23"/>
      <c r="E43" s="29">
        <v>0</v>
      </c>
      <c r="F43" s="23"/>
      <c r="G43" s="23"/>
      <c r="H43" s="23"/>
      <c r="I43" s="23">
        <v>0</v>
      </c>
      <c r="J43" s="23"/>
      <c r="K43" s="23"/>
      <c r="L43" s="23"/>
      <c r="M43" s="23"/>
      <c r="N43" s="30"/>
      <c r="O43" s="23"/>
      <c r="P43" s="23"/>
      <c r="Q43" s="23"/>
      <c r="R43" s="23"/>
      <c r="S43" s="29"/>
      <c r="T43" s="29"/>
      <c r="U43" s="29"/>
      <c r="V43" s="29"/>
      <c r="W43" s="23">
        <v>0</v>
      </c>
      <c r="X43" s="23"/>
      <c r="Y43" s="29"/>
      <c r="Z43" s="30">
        <v>0</v>
      </c>
      <c r="AA43" s="29"/>
      <c r="AB43" s="23"/>
      <c r="AC43" s="23"/>
      <c r="AD43" s="23"/>
      <c r="AE43" s="23"/>
      <c r="AF43" s="23"/>
      <c r="AG43" s="29"/>
      <c r="AH43" s="23"/>
      <c r="AI43" s="23"/>
      <c r="AJ43" s="23"/>
      <c r="AK43" s="23"/>
      <c r="AL43" s="23"/>
      <c r="AM43" s="23"/>
    </row>
    <row r="44" spans="1:53" ht="69" customHeight="1">
      <c r="A44" s="68" t="s">
        <v>96</v>
      </c>
      <c r="B44" s="57" t="s">
        <v>97</v>
      </c>
      <c r="C44" s="23"/>
      <c r="D44" s="23"/>
      <c r="E44" s="29">
        <v>0</v>
      </c>
      <c r="F44" s="23"/>
      <c r="G44" s="23"/>
      <c r="H44" s="23"/>
      <c r="I44" s="23">
        <v>0</v>
      </c>
      <c r="J44" s="23"/>
      <c r="K44" s="23"/>
      <c r="L44" s="23"/>
      <c r="M44" s="23"/>
      <c r="N44" s="30"/>
      <c r="O44" s="23"/>
      <c r="P44" s="23"/>
      <c r="Q44" s="23"/>
      <c r="R44" s="23"/>
      <c r="S44" s="29"/>
      <c r="T44" s="29"/>
      <c r="U44" s="29"/>
      <c r="V44" s="29"/>
      <c r="W44" s="23">
        <v>0</v>
      </c>
      <c r="X44" s="23"/>
      <c r="Y44" s="29"/>
      <c r="Z44" s="30">
        <v>0</v>
      </c>
      <c r="AA44" s="29"/>
      <c r="AB44" s="23"/>
      <c r="AC44" s="23"/>
      <c r="AD44" s="23"/>
      <c r="AE44" s="23"/>
      <c r="AF44" s="23"/>
      <c r="AG44" s="29"/>
      <c r="AH44" s="23"/>
      <c r="AI44" s="23"/>
      <c r="AJ44" s="23"/>
      <c r="AK44" s="23"/>
      <c r="AL44" s="23"/>
      <c r="AM44" s="23"/>
    </row>
    <row r="45" spans="1:53" ht="69" customHeight="1">
      <c r="A45" s="68" t="s">
        <v>98</v>
      </c>
      <c r="B45" s="3" t="s">
        <v>99</v>
      </c>
      <c r="C45" s="23"/>
      <c r="D45" s="23"/>
      <c r="E45" s="29">
        <v>0</v>
      </c>
      <c r="F45" s="23"/>
      <c r="G45" s="23"/>
      <c r="H45" s="23">
        <v>9</v>
      </c>
      <c r="I45" s="23">
        <v>9</v>
      </c>
      <c r="J45" s="23"/>
      <c r="K45" s="23"/>
      <c r="L45" s="23"/>
      <c r="M45" s="23"/>
      <c r="N45" s="30"/>
      <c r="O45" s="23"/>
      <c r="P45" s="23"/>
      <c r="Q45" s="23"/>
      <c r="R45" s="23"/>
      <c r="S45" s="29"/>
      <c r="T45" s="29"/>
      <c r="U45" s="29"/>
      <c r="V45" s="29"/>
      <c r="W45" s="23">
        <v>0</v>
      </c>
      <c r="X45" s="23"/>
      <c r="Y45" s="29"/>
      <c r="Z45" s="30">
        <v>9</v>
      </c>
      <c r="AA45" s="29"/>
      <c r="AB45" s="23"/>
      <c r="AC45" s="23"/>
      <c r="AD45" s="23"/>
      <c r="AE45" s="23"/>
      <c r="AF45" s="23"/>
      <c r="AG45" s="29"/>
      <c r="AH45" s="23"/>
      <c r="AI45" s="23"/>
      <c r="AJ45" s="23"/>
      <c r="AK45" s="23"/>
      <c r="AL45" s="23"/>
      <c r="AM45" s="23"/>
    </row>
    <row r="46" spans="1:53" ht="69" customHeight="1">
      <c r="A46" s="68" t="s">
        <v>100</v>
      </c>
      <c r="B46" s="57" t="s">
        <v>101</v>
      </c>
      <c r="C46" s="23"/>
      <c r="D46" s="23"/>
      <c r="E46" s="29">
        <v>0</v>
      </c>
      <c r="F46" s="23"/>
      <c r="G46" s="23"/>
      <c r="H46" s="23"/>
      <c r="I46" s="23">
        <v>0</v>
      </c>
      <c r="J46" s="23"/>
      <c r="K46" s="23"/>
      <c r="L46" s="23"/>
      <c r="M46" s="23"/>
      <c r="N46" s="30"/>
      <c r="O46" s="23"/>
      <c r="P46" s="23"/>
      <c r="Q46" s="23"/>
      <c r="R46" s="23"/>
      <c r="S46" s="29"/>
      <c r="T46" s="29"/>
      <c r="U46" s="29"/>
      <c r="V46" s="29"/>
      <c r="W46" s="23">
        <v>0</v>
      </c>
      <c r="X46" s="23"/>
      <c r="Y46" s="29"/>
      <c r="Z46" s="30">
        <v>0</v>
      </c>
      <c r="AA46" s="29"/>
      <c r="AB46" s="23"/>
      <c r="AC46" s="23"/>
      <c r="AD46" s="23"/>
      <c r="AE46" s="23"/>
      <c r="AF46" s="23"/>
      <c r="AG46" s="29"/>
      <c r="AH46" s="23"/>
      <c r="AI46" s="23"/>
      <c r="AJ46" s="23"/>
      <c r="AK46" s="23"/>
      <c r="AL46" s="23"/>
      <c r="AM46" s="23"/>
    </row>
    <row r="47" spans="1:53" s="5" customFormat="1" ht="69" customHeight="1">
      <c r="A47" s="68" t="s">
        <v>102</v>
      </c>
      <c r="B47" s="3" t="s">
        <v>72</v>
      </c>
      <c r="C47" s="23">
        <v>7</v>
      </c>
      <c r="D47" s="23">
        <v>3</v>
      </c>
      <c r="E47" s="29">
        <v>4</v>
      </c>
      <c r="F47" s="23"/>
      <c r="G47" s="23"/>
      <c r="H47" s="23">
        <v>7</v>
      </c>
      <c r="I47" s="23">
        <v>5</v>
      </c>
      <c r="J47" s="23">
        <v>0</v>
      </c>
      <c r="K47" s="23"/>
      <c r="L47" s="23">
        <v>2</v>
      </c>
      <c r="M47" s="23"/>
      <c r="N47" s="30">
        <v>1</v>
      </c>
      <c r="O47" s="23">
        <v>1</v>
      </c>
      <c r="P47" s="23"/>
      <c r="Q47" s="23"/>
      <c r="R47" s="23"/>
      <c r="S47" s="29"/>
      <c r="T47" s="29"/>
      <c r="U47" s="29"/>
      <c r="V47" s="29"/>
      <c r="W47" s="23">
        <v>1</v>
      </c>
      <c r="X47" s="23"/>
      <c r="Y47" s="29"/>
      <c r="Z47" s="30">
        <v>11</v>
      </c>
      <c r="AA47" s="29">
        <v>4</v>
      </c>
      <c r="AB47" s="23">
        <v>1</v>
      </c>
      <c r="AC47" s="23"/>
      <c r="AD47" s="23">
        <v>1</v>
      </c>
      <c r="AE47" s="23"/>
      <c r="AF47" s="23">
        <v>1</v>
      </c>
      <c r="AG47" s="29"/>
      <c r="AH47" s="23"/>
      <c r="AI47" s="23"/>
      <c r="AJ47" s="23"/>
      <c r="AK47" s="23"/>
      <c r="AL47" s="23"/>
      <c r="AM47" s="23"/>
    </row>
    <row r="48" spans="1:53" s="53" customFormat="1" ht="69" customHeight="1">
      <c r="A48" s="68"/>
      <c r="B48" s="3" t="s">
        <v>13</v>
      </c>
      <c r="C48" s="28">
        <f>+C9+C12+C15+C16+C24+C30+C31+C32+C33+C34+C35+C36+C37+C38+C39+C40+C41+C42+C43+C44+C45+C46+C47</f>
        <v>705</v>
      </c>
      <c r="D48" s="28">
        <f t="shared" ref="D48:AM48" si="4">+D9+D12+D15+D16+D24+D30+D31+D32+D33+D34+D35+D36+D37+D38+D39+D40+D41+D42+D43+D44+D45+D46+D47</f>
        <v>49</v>
      </c>
      <c r="E48" s="28">
        <f t="shared" si="4"/>
        <v>652</v>
      </c>
      <c r="F48" s="28">
        <f t="shared" si="4"/>
        <v>4</v>
      </c>
      <c r="G48" s="28">
        <f t="shared" si="4"/>
        <v>0</v>
      </c>
      <c r="H48" s="28">
        <f t="shared" si="4"/>
        <v>1175</v>
      </c>
      <c r="I48" s="28">
        <f t="shared" si="4"/>
        <v>872</v>
      </c>
      <c r="J48" s="28">
        <f t="shared" si="4"/>
        <v>131</v>
      </c>
      <c r="K48" s="28">
        <f t="shared" si="4"/>
        <v>30</v>
      </c>
      <c r="L48" s="28">
        <f t="shared" si="4"/>
        <v>142</v>
      </c>
      <c r="M48" s="28">
        <f t="shared" si="4"/>
        <v>5</v>
      </c>
      <c r="N48" s="28">
        <f t="shared" si="4"/>
        <v>735</v>
      </c>
      <c r="O48" s="28">
        <f t="shared" si="4"/>
        <v>547</v>
      </c>
      <c r="P48" s="28">
        <f t="shared" si="4"/>
        <v>3</v>
      </c>
      <c r="Q48" s="28">
        <f t="shared" si="4"/>
        <v>185</v>
      </c>
      <c r="R48" s="28">
        <f t="shared" si="4"/>
        <v>0</v>
      </c>
      <c r="S48" s="28">
        <f t="shared" si="4"/>
        <v>21</v>
      </c>
      <c r="T48" s="28">
        <f t="shared" si="4"/>
        <v>0</v>
      </c>
      <c r="U48" s="28">
        <f t="shared" si="4"/>
        <v>15</v>
      </c>
      <c r="V48" s="28">
        <f t="shared" si="4"/>
        <v>6</v>
      </c>
      <c r="W48" s="28">
        <f t="shared" si="4"/>
        <v>756</v>
      </c>
      <c r="X48" s="28">
        <f t="shared" si="4"/>
        <v>6</v>
      </c>
      <c r="Y48" s="28">
        <f t="shared" si="4"/>
        <v>5</v>
      </c>
      <c r="Z48" s="28">
        <f t="shared" si="4"/>
        <v>806</v>
      </c>
      <c r="AA48" s="28">
        <f t="shared" si="4"/>
        <v>52</v>
      </c>
      <c r="AB48" s="28">
        <f t="shared" si="4"/>
        <v>173</v>
      </c>
      <c r="AC48" s="28">
        <f t="shared" si="4"/>
        <v>24</v>
      </c>
      <c r="AD48" s="28">
        <f t="shared" si="4"/>
        <v>197</v>
      </c>
      <c r="AE48" s="28">
        <f t="shared" si="4"/>
        <v>34</v>
      </c>
      <c r="AF48" s="28">
        <f t="shared" si="4"/>
        <v>163</v>
      </c>
      <c r="AG48" s="28">
        <f t="shared" si="4"/>
        <v>0</v>
      </c>
      <c r="AH48" s="28">
        <f t="shared" si="4"/>
        <v>0</v>
      </c>
      <c r="AI48" s="28">
        <f t="shared" si="4"/>
        <v>57</v>
      </c>
      <c r="AJ48" s="28">
        <f t="shared" si="4"/>
        <v>4</v>
      </c>
      <c r="AK48" s="28">
        <f t="shared" si="4"/>
        <v>61</v>
      </c>
      <c r="AL48" s="28">
        <f t="shared" si="4"/>
        <v>56</v>
      </c>
      <c r="AM48" s="28">
        <f t="shared" si="4"/>
        <v>5</v>
      </c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</row>
    <row r="49" spans="1:39" ht="16.5" customHeight="1">
      <c r="A49" s="15"/>
      <c r="B49" s="6"/>
      <c r="C49" s="6" t="s">
        <v>123</v>
      </c>
      <c r="D49" s="6" t="s">
        <v>124</v>
      </c>
      <c r="E49" s="6" t="s">
        <v>125</v>
      </c>
      <c r="F49" s="15" t="s">
        <v>126</v>
      </c>
      <c r="G49" s="15" t="s">
        <v>127</v>
      </c>
      <c r="H49" s="15" t="s">
        <v>128</v>
      </c>
      <c r="I49" s="12">
        <v>7</v>
      </c>
      <c r="J49" s="15" t="s">
        <v>102</v>
      </c>
      <c r="K49" s="15" t="s">
        <v>73</v>
      </c>
      <c r="L49" s="15" t="s">
        <v>75</v>
      </c>
      <c r="M49" s="15" t="s">
        <v>77</v>
      </c>
      <c r="N49" s="15" t="s">
        <v>79</v>
      </c>
      <c r="O49" s="15" t="s">
        <v>81</v>
      </c>
      <c r="P49" s="6" t="s">
        <v>83</v>
      </c>
      <c r="Q49" s="15" t="s">
        <v>130</v>
      </c>
      <c r="R49" s="6" t="s">
        <v>108</v>
      </c>
      <c r="S49" s="6" t="s">
        <v>131</v>
      </c>
      <c r="T49" s="6" t="s">
        <v>132</v>
      </c>
      <c r="U49" s="6" t="s">
        <v>133</v>
      </c>
      <c r="V49" s="6" t="s">
        <v>134</v>
      </c>
      <c r="W49" s="15" t="s">
        <v>135</v>
      </c>
      <c r="X49" s="15" t="s">
        <v>136</v>
      </c>
      <c r="Y49" s="6" t="s">
        <v>137</v>
      </c>
      <c r="Z49" s="15" t="s">
        <v>138</v>
      </c>
      <c r="AA49" s="6" t="s">
        <v>139</v>
      </c>
      <c r="AB49" s="15" t="s">
        <v>140</v>
      </c>
      <c r="AC49" s="15" t="s">
        <v>141</v>
      </c>
      <c r="AD49" s="15" t="s">
        <v>142</v>
      </c>
      <c r="AE49" s="15" t="s">
        <v>143</v>
      </c>
      <c r="AF49" s="15" t="s">
        <v>144</v>
      </c>
      <c r="AG49" s="6" t="s">
        <v>145</v>
      </c>
      <c r="AH49" s="6" t="s">
        <v>146</v>
      </c>
      <c r="AI49" s="15" t="s">
        <v>147</v>
      </c>
      <c r="AJ49" s="15" t="s">
        <v>148</v>
      </c>
      <c r="AK49" s="15" t="s">
        <v>149</v>
      </c>
      <c r="AL49" s="15" t="s">
        <v>150</v>
      </c>
      <c r="AM49" s="15" t="s">
        <v>151</v>
      </c>
    </row>
    <row r="50" spans="1:39" ht="21.75" customHeight="1">
      <c r="A50" s="15"/>
      <c r="B50" s="6"/>
      <c r="C50" s="6"/>
      <c r="D50" s="6"/>
      <c r="E50" s="6"/>
      <c r="F50" s="15"/>
      <c r="G50" s="15"/>
      <c r="H50" s="15"/>
      <c r="I50" s="15"/>
      <c r="J50" s="20"/>
      <c r="K50" s="20"/>
      <c r="L50" s="20"/>
      <c r="M50" s="20"/>
      <c r="N50" s="20"/>
      <c r="O50" s="20"/>
      <c r="P50" s="7"/>
      <c r="Q50" s="20"/>
      <c r="R50" s="7"/>
      <c r="S50" s="7"/>
      <c r="T50" s="7"/>
      <c r="U50" s="7"/>
      <c r="V50" s="7"/>
      <c r="W50" s="20"/>
      <c r="X50" s="20"/>
      <c r="Y50" s="7"/>
      <c r="Z50" s="20"/>
      <c r="AA50" s="7"/>
      <c r="AB50" s="20"/>
      <c r="AC50" s="20"/>
      <c r="AD50" s="20"/>
      <c r="AE50" s="20"/>
      <c r="AF50" s="20"/>
      <c r="AG50" s="7"/>
      <c r="AH50" s="7"/>
      <c r="AI50" s="20"/>
      <c r="AJ50" s="20"/>
      <c r="AK50" s="20"/>
      <c r="AL50" s="20"/>
      <c r="AM50" s="20"/>
    </row>
    <row r="51" spans="1:39" ht="44.25" customHeight="1">
      <c r="A51" s="15"/>
      <c r="B51" s="6"/>
      <c r="C51" s="6"/>
      <c r="D51" s="6"/>
      <c r="E51" s="6"/>
      <c r="F51" s="15"/>
      <c r="G51" s="15"/>
      <c r="H51" s="15"/>
      <c r="I51" s="15"/>
      <c r="J51" s="20"/>
      <c r="K51" s="20"/>
      <c r="L51" s="20"/>
      <c r="M51" s="20"/>
      <c r="N51" s="20"/>
      <c r="O51" s="20"/>
      <c r="P51" s="7"/>
      <c r="Q51" s="20"/>
      <c r="S51" s="7"/>
      <c r="T51" s="7"/>
      <c r="U51" s="7"/>
      <c r="V51" s="7"/>
      <c r="W51" s="20"/>
      <c r="X51" s="20"/>
      <c r="Y51" s="7"/>
      <c r="Z51" s="20"/>
      <c r="AA51" s="7"/>
      <c r="AB51" s="20"/>
      <c r="AC51" s="20"/>
      <c r="AD51" s="20"/>
      <c r="AE51" s="20"/>
      <c r="AF51" s="20"/>
      <c r="AG51" s="7"/>
      <c r="AH51" s="7"/>
      <c r="AI51" s="20"/>
      <c r="AJ51" s="20"/>
      <c r="AK51" s="20"/>
      <c r="AL51" s="20"/>
      <c r="AM51" s="20"/>
    </row>
    <row r="52" spans="1:39" ht="69" customHeight="1">
      <c r="A52" s="15"/>
      <c r="B52" s="6"/>
      <c r="C52" s="6"/>
      <c r="D52" s="6"/>
      <c r="E52" s="6"/>
      <c r="F52" s="15"/>
      <c r="G52" s="15"/>
      <c r="H52" s="15"/>
      <c r="I52" s="15"/>
      <c r="J52" s="20"/>
      <c r="K52" s="20"/>
      <c r="L52" s="20"/>
      <c r="M52" s="20"/>
      <c r="N52" s="20"/>
      <c r="O52" s="20"/>
      <c r="P52" s="7"/>
      <c r="Q52" s="20"/>
      <c r="R52" s="7"/>
      <c r="S52" s="7"/>
      <c r="T52" s="7"/>
      <c r="U52" s="7"/>
      <c r="V52" s="7"/>
      <c r="W52" s="20"/>
      <c r="X52" s="20"/>
      <c r="Y52" s="7"/>
      <c r="Z52" s="20"/>
      <c r="AA52" s="7"/>
      <c r="AB52" s="20"/>
      <c r="AC52" s="20"/>
      <c r="AD52" s="20"/>
      <c r="AE52" s="20"/>
      <c r="AF52" s="20"/>
      <c r="AG52" s="7"/>
      <c r="AH52" s="7"/>
      <c r="AI52" s="20"/>
      <c r="AJ52" s="20"/>
      <c r="AK52" s="20"/>
      <c r="AL52" s="20"/>
      <c r="AM52" s="20"/>
    </row>
    <row r="53" spans="1:39" ht="69" customHeight="1">
      <c r="A53" s="15"/>
      <c r="B53" s="6"/>
      <c r="C53" s="6"/>
      <c r="D53" s="6"/>
      <c r="E53" s="6"/>
      <c r="F53" s="15"/>
      <c r="G53" s="15"/>
      <c r="H53" s="15"/>
      <c r="I53" s="15"/>
      <c r="J53" s="20"/>
      <c r="K53" s="20"/>
      <c r="L53" s="20"/>
      <c r="M53" s="20"/>
      <c r="N53" s="20"/>
      <c r="O53" s="20"/>
      <c r="P53" s="7"/>
      <c r="Q53" s="20"/>
      <c r="R53" s="7"/>
      <c r="S53" s="7"/>
      <c r="T53" s="7"/>
      <c r="U53" s="7"/>
      <c r="V53" s="7"/>
      <c r="W53" s="20"/>
      <c r="X53" s="20"/>
      <c r="Y53" s="7"/>
      <c r="Z53" s="20"/>
      <c r="AA53" s="7"/>
      <c r="AB53" s="20"/>
      <c r="AC53" s="20"/>
      <c r="AD53" s="20"/>
      <c r="AE53" s="20"/>
      <c r="AF53" s="20"/>
      <c r="AG53" s="7"/>
      <c r="AH53" s="7"/>
      <c r="AI53" s="20"/>
      <c r="AJ53" s="20"/>
      <c r="AK53" s="20"/>
      <c r="AL53" s="20"/>
      <c r="AM53" s="20"/>
    </row>
    <row r="54" spans="1:39" ht="69" customHeight="1">
      <c r="A54" s="15"/>
      <c r="B54" s="6"/>
      <c r="C54" s="6"/>
      <c r="D54" s="6"/>
      <c r="E54" s="6"/>
      <c r="F54" s="15"/>
      <c r="G54" s="15"/>
      <c r="H54" s="15"/>
      <c r="I54" s="15"/>
      <c r="J54" s="20"/>
      <c r="K54" s="20"/>
      <c r="L54" s="20"/>
      <c r="M54" s="20"/>
      <c r="N54" s="20"/>
      <c r="O54" s="20"/>
      <c r="P54" s="7"/>
      <c r="Q54" s="20"/>
      <c r="R54" s="7"/>
      <c r="S54" s="7"/>
      <c r="T54" s="7"/>
      <c r="U54" s="7"/>
      <c r="V54" s="7"/>
      <c r="W54" s="20"/>
      <c r="X54" s="20"/>
      <c r="Y54" s="7"/>
      <c r="Z54" s="20"/>
      <c r="AA54" s="7"/>
      <c r="AB54" s="20"/>
      <c r="AC54" s="20"/>
      <c r="AD54" s="20"/>
      <c r="AE54" s="20"/>
      <c r="AF54" s="20"/>
      <c r="AG54" s="7"/>
      <c r="AH54" s="7"/>
      <c r="AI54" s="20"/>
      <c r="AJ54" s="20"/>
      <c r="AK54" s="20"/>
      <c r="AL54" s="20"/>
      <c r="AM54" s="20"/>
    </row>
    <row r="55" spans="1:39" ht="69" customHeight="1">
      <c r="A55" s="15"/>
      <c r="B55" s="6"/>
      <c r="C55" s="6"/>
      <c r="D55" s="6"/>
      <c r="E55" s="6"/>
      <c r="F55" s="15"/>
      <c r="G55" s="15"/>
      <c r="H55" s="15"/>
      <c r="I55" s="15"/>
      <c r="J55" s="20"/>
      <c r="K55" s="20"/>
      <c r="L55" s="20"/>
      <c r="M55" s="20"/>
      <c r="N55" s="20"/>
      <c r="O55" s="20"/>
      <c r="P55" s="7"/>
      <c r="Q55" s="20"/>
      <c r="R55" s="7" t="s">
        <v>103</v>
      </c>
      <c r="S55" s="7"/>
      <c r="T55" s="7"/>
      <c r="U55" s="7"/>
      <c r="V55" s="7"/>
      <c r="W55" s="20"/>
      <c r="X55" s="20"/>
      <c r="Y55" s="7"/>
      <c r="Z55" s="20"/>
      <c r="AA55" s="7"/>
      <c r="AB55" s="20"/>
      <c r="AC55" s="20"/>
      <c r="AD55" s="20"/>
      <c r="AE55" s="20"/>
      <c r="AF55" s="20"/>
      <c r="AG55" s="7"/>
      <c r="AH55" s="7"/>
      <c r="AI55" s="20"/>
      <c r="AJ55" s="20"/>
      <c r="AK55" s="20"/>
      <c r="AL55" s="20"/>
      <c r="AM55" s="20"/>
    </row>
    <row r="56" spans="1:39" ht="69" customHeight="1">
      <c r="A56" s="15"/>
      <c r="B56" s="6"/>
      <c r="C56" s="6"/>
      <c r="D56" s="6"/>
      <c r="E56" s="6"/>
      <c r="F56" s="15"/>
      <c r="G56" s="15"/>
      <c r="H56" s="15"/>
      <c r="I56" s="15"/>
      <c r="J56" s="20"/>
      <c r="K56" s="20"/>
      <c r="L56" s="20"/>
      <c r="M56" s="20"/>
      <c r="N56" s="20"/>
      <c r="O56" s="20"/>
      <c r="P56" s="7"/>
      <c r="Q56" s="20"/>
      <c r="R56" s="7"/>
      <c r="S56" s="7"/>
      <c r="T56" s="7"/>
      <c r="U56" s="7"/>
      <c r="V56" s="7"/>
      <c r="W56" s="20"/>
      <c r="X56" s="20"/>
      <c r="Y56" s="7"/>
      <c r="Z56" s="20"/>
      <c r="AA56" s="7"/>
      <c r="AB56" s="20"/>
      <c r="AC56" s="20"/>
      <c r="AD56" s="20"/>
      <c r="AE56" s="20"/>
      <c r="AF56" s="20"/>
      <c r="AG56" s="7"/>
      <c r="AH56" s="7"/>
      <c r="AI56" s="20"/>
      <c r="AJ56" s="20"/>
      <c r="AK56" s="20"/>
      <c r="AL56" s="20"/>
      <c r="AM56" s="20"/>
    </row>
    <row r="57" spans="1:39">
      <c r="A57" s="15"/>
      <c r="B57" s="6"/>
      <c r="C57" s="6"/>
      <c r="D57" s="6"/>
      <c r="E57" s="6"/>
      <c r="F57" s="15"/>
      <c r="G57" s="15"/>
      <c r="H57" s="15"/>
      <c r="I57" s="15"/>
      <c r="J57" s="20"/>
      <c r="K57" s="20"/>
      <c r="L57" s="20"/>
      <c r="M57" s="20"/>
      <c r="N57" s="20"/>
      <c r="O57" s="20"/>
      <c r="P57" s="7"/>
      <c r="Q57" s="20"/>
      <c r="R57" s="7"/>
      <c r="S57" s="7"/>
      <c r="T57" s="7"/>
      <c r="U57" s="7"/>
      <c r="V57" s="7"/>
      <c r="W57" s="20"/>
      <c r="X57" s="20"/>
      <c r="Y57" s="7"/>
      <c r="Z57" s="20"/>
      <c r="AA57" s="7"/>
      <c r="AB57" s="20"/>
      <c r="AC57" s="20"/>
      <c r="AD57" s="20"/>
      <c r="AE57" s="20"/>
      <c r="AF57" s="20"/>
      <c r="AG57" s="7"/>
      <c r="AH57" s="7"/>
      <c r="AI57" s="20"/>
      <c r="AJ57" s="20"/>
      <c r="AK57" s="20"/>
      <c r="AL57" s="20"/>
      <c r="AM57" s="20"/>
    </row>
    <row r="58" spans="1:39">
      <c r="A58" s="15"/>
      <c r="B58" s="6"/>
      <c r="C58" s="6"/>
      <c r="D58" s="6"/>
      <c r="E58" s="6"/>
      <c r="F58" s="15"/>
      <c r="G58" s="15"/>
      <c r="H58" s="15"/>
      <c r="I58" s="15"/>
      <c r="J58" s="20"/>
      <c r="K58" s="20"/>
      <c r="L58" s="20"/>
      <c r="M58" s="20"/>
      <c r="N58" s="20"/>
      <c r="O58" s="20"/>
      <c r="P58" s="7"/>
      <c r="Q58" s="20"/>
      <c r="R58" s="7"/>
      <c r="S58" s="7"/>
      <c r="T58" s="7"/>
      <c r="U58" s="7"/>
      <c r="V58" s="7"/>
      <c r="W58" s="20"/>
      <c r="X58" s="20"/>
      <c r="Y58" s="7"/>
      <c r="Z58" s="20"/>
      <c r="AA58" s="7"/>
      <c r="AB58" s="20"/>
      <c r="AC58" s="20"/>
      <c r="AD58" s="20"/>
      <c r="AE58" s="20"/>
      <c r="AF58" s="20"/>
      <c r="AG58" s="7"/>
      <c r="AH58" s="7"/>
      <c r="AI58" s="20"/>
      <c r="AJ58" s="20"/>
      <c r="AK58" s="20"/>
      <c r="AL58" s="20"/>
      <c r="AM58" s="20"/>
    </row>
    <row r="59" spans="1:39">
      <c r="A59" s="15"/>
      <c r="B59" s="6"/>
      <c r="C59" s="6"/>
      <c r="D59" s="6"/>
      <c r="E59" s="6"/>
      <c r="F59" s="15"/>
      <c r="G59" s="15"/>
      <c r="H59" s="15"/>
      <c r="I59" s="15"/>
      <c r="J59" s="20"/>
      <c r="K59" s="20"/>
      <c r="L59" s="20"/>
      <c r="M59" s="20"/>
      <c r="N59" s="20"/>
      <c r="O59" s="20"/>
      <c r="P59" s="7"/>
      <c r="Q59" s="20"/>
      <c r="R59" s="7"/>
      <c r="S59" s="7"/>
      <c r="T59" s="7"/>
      <c r="U59" s="7"/>
      <c r="V59" s="7"/>
      <c r="W59" s="20"/>
      <c r="X59" s="20"/>
      <c r="Y59" s="7"/>
      <c r="Z59" s="20"/>
      <c r="AA59" s="7"/>
      <c r="AB59" s="20"/>
      <c r="AC59" s="20"/>
      <c r="AD59" s="20"/>
      <c r="AE59" s="20"/>
      <c r="AF59" s="20"/>
      <c r="AG59" s="7"/>
      <c r="AH59" s="7"/>
      <c r="AI59" s="20"/>
      <c r="AJ59" s="20"/>
      <c r="AK59" s="20"/>
      <c r="AL59" s="20"/>
      <c r="AM59" s="20"/>
    </row>
    <row r="60" spans="1:39">
      <c r="A60" s="15"/>
      <c r="B60" s="6"/>
      <c r="C60" s="6"/>
      <c r="D60" s="6"/>
      <c r="E60" s="6"/>
      <c r="F60" s="15"/>
      <c r="G60" s="15"/>
      <c r="H60" s="15"/>
      <c r="I60" s="15"/>
      <c r="J60" s="20"/>
      <c r="K60" s="20"/>
      <c r="L60" s="20"/>
      <c r="M60" s="20"/>
      <c r="N60" s="20"/>
      <c r="O60" s="20"/>
      <c r="P60" s="7"/>
      <c r="Q60" s="20"/>
      <c r="R60" s="7"/>
      <c r="S60" s="7"/>
      <c r="T60" s="7"/>
      <c r="U60" s="7"/>
      <c r="V60" s="7"/>
      <c r="W60" s="20"/>
      <c r="X60" s="20"/>
      <c r="Y60" s="7"/>
      <c r="Z60" s="20"/>
      <c r="AA60" s="7"/>
      <c r="AB60" s="20"/>
      <c r="AC60" s="20"/>
      <c r="AD60" s="20"/>
      <c r="AE60" s="20"/>
      <c r="AF60" s="20"/>
      <c r="AG60" s="7"/>
      <c r="AH60" s="7"/>
      <c r="AI60" s="20"/>
      <c r="AJ60" s="20"/>
      <c r="AK60" s="20"/>
      <c r="AL60" s="20"/>
      <c r="AM60" s="20"/>
    </row>
    <row r="61" spans="1:39">
      <c r="A61" s="15"/>
      <c r="B61" s="6"/>
      <c r="C61" s="6"/>
      <c r="D61" s="6"/>
      <c r="E61" s="6"/>
      <c r="F61" s="15"/>
      <c r="G61" s="15"/>
      <c r="H61" s="15"/>
      <c r="I61" s="15"/>
      <c r="J61" s="20"/>
      <c r="K61" s="20"/>
      <c r="L61" s="20"/>
      <c r="M61" s="20"/>
      <c r="N61" s="20"/>
      <c r="O61" s="20"/>
      <c r="P61" s="7"/>
      <c r="Q61" s="20"/>
      <c r="R61" s="7"/>
      <c r="S61" s="7"/>
      <c r="T61" s="7"/>
      <c r="U61" s="7"/>
      <c r="V61" s="7"/>
      <c r="W61" s="20"/>
      <c r="X61" s="20"/>
      <c r="Y61" s="7"/>
      <c r="Z61" s="20"/>
      <c r="AA61" s="7"/>
      <c r="AB61" s="20"/>
      <c r="AC61" s="20"/>
      <c r="AD61" s="20"/>
      <c r="AE61" s="20"/>
      <c r="AF61" s="20"/>
      <c r="AG61" s="7"/>
      <c r="AH61" s="7"/>
      <c r="AI61" s="20"/>
      <c r="AJ61" s="20"/>
      <c r="AK61" s="20"/>
      <c r="AL61" s="20"/>
      <c r="AM61" s="20"/>
    </row>
    <row r="62" spans="1:39">
      <c r="A62" s="15"/>
      <c r="B62" s="6"/>
      <c r="C62" s="6"/>
      <c r="D62" s="6"/>
      <c r="E62" s="6"/>
      <c r="F62" s="15"/>
      <c r="G62" s="15"/>
      <c r="H62" s="15"/>
      <c r="I62" s="15"/>
      <c r="J62" s="20"/>
      <c r="K62" s="20"/>
      <c r="L62" s="20"/>
      <c r="M62" s="20"/>
      <c r="N62" s="20"/>
      <c r="O62" s="20"/>
      <c r="P62" s="7"/>
      <c r="Q62" s="20"/>
      <c r="R62" s="7"/>
      <c r="S62" s="7"/>
      <c r="T62" s="7"/>
      <c r="U62" s="7"/>
      <c r="V62" s="7"/>
      <c r="W62" s="20"/>
      <c r="X62" s="20"/>
      <c r="Y62" s="7"/>
      <c r="Z62" s="20"/>
      <c r="AA62" s="7"/>
      <c r="AB62" s="20"/>
      <c r="AC62" s="20"/>
      <c r="AD62" s="20"/>
      <c r="AE62" s="20"/>
      <c r="AF62" s="20"/>
      <c r="AG62" s="7"/>
      <c r="AH62" s="7"/>
      <c r="AI62" s="20"/>
      <c r="AJ62" s="20"/>
      <c r="AK62" s="20"/>
      <c r="AL62" s="20"/>
      <c r="AM62" s="20"/>
    </row>
    <row r="63" spans="1:39">
      <c r="A63" s="15"/>
      <c r="B63" s="6"/>
      <c r="C63" s="6"/>
      <c r="D63" s="6"/>
      <c r="E63" s="6"/>
      <c r="F63" s="15"/>
      <c r="G63" s="15"/>
      <c r="H63" s="15"/>
      <c r="I63" s="15"/>
      <c r="J63" s="20"/>
      <c r="K63" s="20"/>
      <c r="L63" s="20"/>
      <c r="M63" s="20"/>
      <c r="N63" s="20"/>
      <c r="O63" s="20"/>
      <c r="P63" s="7"/>
      <c r="Q63" s="20"/>
      <c r="R63" s="7"/>
      <c r="S63" s="7"/>
      <c r="T63" s="7"/>
      <c r="U63" s="7"/>
      <c r="V63" s="7"/>
      <c r="W63" s="20"/>
      <c r="X63" s="20"/>
      <c r="Y63" s="7"/>
      <c r="Z63" s="20"/>
      <c r="AA63" s="7"/>
      <c r="AB63" s="20"/>
      <c r="AC63" s="20"/>
      <c r="AD63" s="20"/>
      <c r="AE63" s="20"/>
      <c r="AF63" s="20"/>
      <c r="AG63" s="7"/>
      <c r="AH63" s="7"/>
      <c r="AI63" s="20"/>
      <c r="AJ63" s="20"/>
      <c r="AK63" s="20"/>
      <c r="AL63" s="20"/>
      <c r="AM63" s="20"/>
    </row>
    <row r="64" spans="1:39">
      <c r="A64" s="15"/>
      <c r="B64" s="6"/>
      <c r="C64" s="6"/>
      <c r="D64" s="6"/>
      <c r="E64" s="6"/>
      <c r="F64" s="15"/>
      <c r="G64" s="15"/>
      <c r="H64" s="15"/>
      <c r="I64" s="15"/>
      <c r="J64" s="20"/>
      <c r="K64" s="20"/>
      <c r="L64" s="20"/>
      <c r="M64" s="20"/>
      <c r="N64" s="20"/>
      <c r="O64" s="20"/>
      <c r="P64" s="7"/>
      <c r="Q64" s="20"/>
      <c r="R64" s="7"/>
      <c r="S64" s="7"/>
      <c r="T64" s="7"/>
      <c r="U64" s="7"/>
      <c r="V64" s="7"/>
      <c r="W64" s="20"/>
      <c r="X64" s="20"/>
      <c r="Y64" s="7"/>
      <c r="Z64" s="20"/>
      <c r="AA64" s="7"/>
      <c r="AB64" s="20"/>
      <c r="AC64" s="20"/>
      <c r="AD64" s="20"/>
      <c r="AE64" s="20"/>
      <c r="AF64" s="20"/>
      <c r="AG64" s="7"/>
      <c r="AH64" s="7"/>
      <c r="AI64" s="20"/>
      <c r="AJ64" s="20"/>
      <c r="AK64" s="20"/>
      <c r="AL64" s="20"/>
      <c r="AM64" s="20"/>
    </row>
    <row r="65" spans="1:39">
      <c r="A65" s="15"/>
      <c r="B65" s="6"/>
      <c r="C65" s="6"/>
      <c r="D65" s="6"/>
      <c r="E65" s="6"/>
      <c r="F65" s="15"/>
      <c r="G65" s="15"/>
      <c r="H65" s="15"/>
      <c r="I65" s="15"/>
      <c r="J65" s="20"/>
      <c r="K65" s="20"/>
      <c r="L65" s="20"/>
      <c r="M65" s="20"/>
      <c r="N65" s="20"/>
      <c r="O65" s="20"/>
      <c r="P65" s="7"/>
      <c r="Q65" s="20"/>
      <c r="R65" s="7"/>
      <c r="S65" s="7"/>
      <c r="T65" s="7"/>
      <c r="U65" s="7"/>
      <c r="V65" s="7"/>
      <c r="W65" s="20"/>
      <c r="X65" s="20"/>
      <c r="Y65" s="7"/>
      <c r="Z65" s="20"/>
      <c r="AA65" s="7"/>
      <c r="AB65" s="20"/>
      <c r="AC65" s="20"/>
      <c r="AD65" s="20"/>
      <c r="AE65" s="20"/>
      <c r="AF65" s="20"/>
      <c r="AG65" s="7"/>
      <c r="AH65" s="7"/>
      <c r="AI65" s="20"/>
      <c r="AJ65" s="20"/>
      <c r="AK65" s="20"/>
      <c r="AL65" s="20"/>
      <c r="AM65" s="20"/>
    </row>
    <row r="66" spans="1:39">
      <c r="A66" s="15"/>
      <c r="B66" s="6"/>
      <c r="C66" s="6"/>
      <c r="D66" s="6"/>
      <c r="E66" s="6"/>
      <c r="F66" s="15"/>
      <c r="G66" s="15"/>
      <c r="H66" s="15"/>
      <c r="I66" s="15"/>
      <c r="J66" s="20"/>
      <c r="K66" s="20"/>
      <c r="L66" s="20"/>
      <c r="M66" s="20"/>
      <c r="N66" s="20"/>
      <c r="O66" s="20"/>
      <c r="P66" s="7"/>
      <c r="Q66" s="20"/>
      <c r="R66" s="7"/>
      <c r="S66" s="7"/>
      <c r="T66" s="7"/>
      <c r="U66" s="7"/>
      <c r="V66" s="7"/>
      <c r="W66" s="20"/>
      <c r="X66" s="20"/>
      <c r="Y66" s="7"/>
      <c r="Z66" s="20"/>
      <c r="AA66" s="7"/>
      <c r="AB66" s="20"/>
      <c r="AC66" s="20"/>
      <c r="AD66" s="20"/>
      <c r="AE66" s="20"/>
      <c r="AF66" s="20"/>
      <c r="AG66" s="7"/>
      <c r="AH66" s="7"/>
      <c r="AI66" s="20"/>
      <c r="AJ66" s="20"/>
      <c r="AK66" s="20"/>
      <c r="AL66" s="20"/>
      <c r="AM66" s="20"/>
    </row>
    <row r="67" spans="1:39">
      <c r="A67" s="15"/>
      <c r="B67" s="6"/>
      <c r="C67" s="6"/>
      <c r="D67" s="6"/>
      <c r="E67" s="6"/>
      <c r="F67" s="15"/>
      <c r="G67" s="15"/>
      <c r="H67" s="15"/>
      <c r="I67" s="15"/>
      <c r="J67" s="20"/>
      <c r="K67" s="20"/>
      <c r="L67" s="20"/>
      <c r="M67" s="20"/>
      <c r="N67" s="20"/>
      <c r="O67" s="20"/>
      <c r="P67" s="7"/>
      <c r="Q67" s="20"/>
      <c r="R67" s="7"/>
      <c r="S67" s="7"/>
      <c r="T67" s="7"/>
      <c r="U67" s="7"/>
      <c r="V67" s="7"/>
      <c r="W67" s="20"/>
      <c r="X67" s="20"/>
      <c r="Y67" s="7"/>
      <c r="Z67" s="20"/>
      <c r="AA67" s="7"/>
      <c r="AB67" s="20"/>
      <c r="AC67" s="20"/>
      <c r="AD67" s="20"/>
      <c r="AE67" s="20"/>
      <c r="AF67" s="20"/>
      <c r="AG67" s="7"/>
      <c r="AH67" s="7"/>
      <c r="AI67" s="20"/>
      <c r="AJ67" s="20"/>
      <c r="AK67" s="20"/>
      <c r="AL67" s="20"/>
      <c r="AM67" s="20"/>
    </row>
    <row r="68" spans="1:39">
      <c r="A68" s="15"/>
      <c r="B68" s="6"/>
      <c r="C68" s="6"/>
      <c r="D68" s="6"/>
      <c r="E68" s="6"/>
      <c r="F68" s="15"/>
      <c r="G68" s="15"/>
      <c r="H68" s="15"/>
      <c r="I68" s="15"/>
      <c r="J68" s="20"/>
      <c r="K68" s="20"/>
      <c r="L68" s="20"/>
      <c r="M68" s="20"/>
      <c r="N68" s="20"/>
      <c r="O68" s="20"/>
      <c r="P68" s="7"/>
      <c r="Q68" s="20"/>
      <c r="R68" s="7"/>
      <c r="S68" s="7"/>
      <c r="T68" s="7"/>
      <c r="U68" s="7"/>
      <c r="V68" s="7"/>
      <c r="W68" s="20"/>
      <c r="X68" s="20"/>
      <c r="Y68" s="7"/>
      <c r="Z68" s="20"/>
      <c r="AA68" s="7"/>
      <c r="AB68" s="20"/>
      <c r="AC68" s="20"/>
      <c r="AD68" s="20"/>
      <c r="AE68" s="20"/>
      <c r="AF68" s="20"/>
      <c r="AG68" s="7"/>
      <c r="AH68" s="7"/>
      <c r="AI68" s="20"/>
      <c r="AJ68" s="20"/>
      <c r="AK68" s="20"/>
      <c r="AL68" s="20"/>
      <c r="AM68" s="20"/>
    </row>
    <row r="69" spans="1:39">
      <c r="A69" s="15"/>
      <c r="B69" s="6"/>
      <c r="C69" s="6"/>
      <c r="D69" s="6"/>
      <c r="E69" s="6"/>
      <c r="F69" s="15"/>
      <c r="G69" s="15"/>
      <c r="H69" s="15"/>
      <c r="I69" s="15"/>
      <c r="J69" s="20"/>
      <c r="K69" s="20"/>
      <c r="L69" s="20"/>
      <c r="M69" s="20"/>
      <c r="N69" s="20"/>
      <c r="O69" s="20"/>
      <c r="P69" s="7"/>
      <c r="Q69" s="20"/>
      <c r="R69" s="7"/>
      <c r="S69" s="7"/>
      <c r="T69" s="7"/>
      <c r="U69" s="7"/>
      <c r="V69" s="7"/>
      <c r="W69" s="20"/>
      <c r="X69" s="20"/>
      <c r="Y69" s="7"/>
      <c r="Z69" s="20"/>
      <c r="AA69" s="7"/>
      <c r="AB69" s="20"/>
      <c r="AC69" s="20"/>
      <c r="AD69" s="20"/>
      <c r="AE69" s="20"/>
      <c r="AF69" s="20"/>
      <c r="AG69" s="7"/>
      <c r="AH69" s="7"/>
      <c r="AI69" s="20"/>
      <c r="AJ69" s="20"/>
      <c r="AK69" s="20"/>
      <c r="AL69" s="20"/>
      <c r="AM69" s="20"/>
    </row>
    <row r="70" spans="1:39">
      <c r="A70" s="15"/>
      <c r="B70" s="6"/>
      <c r="C70" s="6"/>
      <c r="D70" s="6"/>
      <c r="E70" s="6"/>
      <c r="F70" s="15"/>
      <c r="G70" s="15"/>
      <c r="H70" s="15"/>
      <c r="I70" s="15"/>
      <c r="J70" s="20"/>
      <c r="K70" s="20"/>
      <c r="L70" s="20"/>
      <c r="M70" s="20"/>
      <c r="N70" s="20"/>
      <c r="O70" s="20"/>
      <c r="P70" s="7"/>
      <c r="Q70" s="20"/>
      <c r="R70" s="7"/>
      <c r="S70" s="7"/>
      <c r="T70" s="7"/>
      <c r="U70" s="7"/>
      <c r="V70" s="7"/>
      <c r="W70" s="20"/>
      <c r="X70" s="20"/>
      <c r="Y70" s="7"/>
      <c r="Z70" s="20"/>
      <c r="AA70" s="7"/>
      <c r="AB70" s="20"/>
      <c r="AC70" s="20"/>
      <c r="AD70" s="20"/>
      <c r="AE70" s="20"/>
      <c r="AF70" s="20"/>
      <c r="AG70" s="7"/>
      <c r="AH70" s="7"/>
      <c r="AI70" s="20"/>
      <c r="AJ70" s="20"/>
      <c r="AK70" s="20"/>
      <c r="AL70" s="20"/>
      <c r="AM70" s="20"/>
    </row>
    <row r="71" spans="1:39">
      <c r="A71" s="15"/>
      <c r="B71" s="6"/>
      <c r="C71" s="6"/>
      <c r="D71" s="6"/>
      <c r="E71" s="6"/>
      <c r="F71" s="15"/>
      <c r="G71" s="15"/>
      <c r="H71" s="15"/>
      <c r="I71" s="15"/>
      <c r="J71" s="20"/>
      <c r="K71" s="20"/>
      <c r="L71" s="20"/>
      <c r="M71" s="20"/>
      <c r="N71" s="20"/>
      <c r="O71" s="20"/>
      <c r="P71" s="7"/>
      <c r="Q71" s="20"/>
      <c r="R71" s="7"/>
      <c r="S71" s="7"/>
      <c r="T71" s="7"/>
      <c r="U71" s="7"/>
      <c r="V71" s="7"/>
      <c r="W71" s="20"/>
      <c r="X71" s="20"/>
      <c r="Y71" s="7"/>
      <c r="Z71" s="20"/>
      <c r="AA71" s="7"/>
      <c r="AB71" s="20"/>
      <c r="AC71" s="20"/>
      <c r="AD71" s="20"/>
      <c r="AE71" s="20"/>
      <c r="AF71" s="20"/>
      <c r="AG71" s="7"/>
      <c r="AH71" s="7"/>
      <c r="AI71" s="20"/>
      <c r="AJ71" s="20"/>
      <c r="AK71" s="20"/>
      <c r="AL71" s="20"/>
      <c r="AM71" s="20"/>
    </row>
    <row r="72" spans="1:39">
      <c r="A72" s="15"/>
      <c r="B72" s="6"/>
      <c r="C72" s="6"/>
      <c r="D72" s="6"/>
      <c r="E72" s="6"/>
      <c r="F72" s="15"/>
      <c r="G72" s="15"/>
      <c r="H72" s="15"/>
      <c r="I72" s="15"/>
      <c r="J72" s="20"/>
      <c r="K72" s="20"/>
      <c r="L72" s="20"/>
      <c r="M72" s="20"/>
      <c r="N72" s="20"/>
      <c r="O72" s="20"/>
      <c r="P72" s="7"/>
      <c r="Q72" s="20"/>
      <c r="R72" s="7"/>
      <c r="S72" s="7"/>
      <c r="T72" s="7"/>
      <c r="U72" s="7"/>
      <c r="V72" s="7"/>
      <c r="W72" s="20"/>
      <c r="X72" s="20"/>
      <c r="Y72" s="7"/>
      <c r="Z72" s="20"/>
      <c r="AA72" s="7"/>
      <c r="AB72" s="20"/>
      <c r="AC72" s="20"/>
      <c r="AD72" s="20"/>
      <c r="AE72" s="20"/>
      <c r="AF72" s="20"/>
      <c r="AG72" s="7"/>
      <c r="AH72" s="7"/>
      <c r="AI72" s="20"/>
      <c r="AJ72" s="20"/>
      <c r="AK72" s="20"/>
      <c r="AL72" s="20"/>
      <c r="AM72" s="20"/>
    </row>
    <row r="73" spans="1:39">
      <c r="A73" s="15"/>
      <c r="B73" s="6"/>
      <c r="C73" s="6"/>
      <c r="D73" s="6"/>
      <c r="E73" s="6"/>
      <c r="F73" s="15"/>
      <c r="G73" s="15"/>
      <c r="H73" s="15"/>
      <c r="I73" s="15"/>
      <c r="J73" s="20"/>
      <c r="K73" s="20"/>
      <c r="L73" s="20"/>
      <c r="M73" s="20"/>
      <c r="N73" s="20"/>
      <c r="O73" s="20"/>
      <c r="P73" s="7"/>
      <c r="Q73" s="20"/>
      <c r="R73" s="7"/>
      <c r="S73" s="7"/>
      <c r="T73" s="7"/>
      <c r="U73" s="7"/>
      <c r="V73" s="7"/>
      <c r="W73" s="20"/>
      <c r="X73" s="20"/>
      <c r="Y73" s="7"/>
      <c r="Z73" s="20"/>
      <c r="AA73" s="7"/>
      <c r="AB73" s="20"/>
      <c r="AC73" s="20"/>
      <c r="AD73" s="20"/>
      <c r="AE73" s="20"/>
      <c r="AF73" s="20"/>
      <c r="AG73" s="7"/>
      <c r="AH73" s="7"/>
      <c r="AI73" s="20"/>
      <c r="AJ73" s="20"/>
      <c r="AK73" s="20"/>
      <c r="AL73" s="20"/>
      <c r="AM73" s="20"/>
    </row>
    <row r="74" spans="1:39">
      <c r="A74" s="15"/>
      <c r="B74" s="6"/>
      <c r="C74" s="6"/>
      <c r="D74" s="6"/>
      <c r="E74" s="6"/>
      <c r="F74" s="15"/>
      <c r="G74" s="15"/>
      <c r="H74" s="15"/>
      <c r="I74" s="15"/>
      <c r="J74" s="20"/>
      <c r="K74" s="20"/>
      <c r="L74" s="20"/>
      <c r="M74" s="20"/>
      <c r="N74" s="20"/>
      <c r="O74" s="20"/>
      <c r="P74" s="7"/>
      <c r="Q74" s="20"/>
      <c r="R74" s="7"/>
      <c r="S74" s="7"/>
      <c r="T74" s="7"/>
      <c r="U74" s="7"/>
      <c r="V74" s="7"/>
      <c r="W74" s="20"/>
      <c r="X74" s="20"/>
      <c r="Y74" s="7"/>
      <c r="Z74" s="20"/>
      <c r="AA74" s="7"/>
      <c r="AB74" s="20"/>
      <c r="AC74" s="20"/>
      <c r="AD74" s="20"/>
      <c r="AE74" s="20"/>
      <c r="AF74" s="20"/>
      <c r="AG74" s="7"/>
      <c r="AH74" s="7"/>
      <c r="AI74" s="20"/>
      <c r="AJ74" s="20"/>
      <c r="AK74" s="20"/>
      <c r="AL74" s="20"/>
      <c r="AM74" s="20"/>
    </row>
    <row r="75" spans="1:39">
      <c r="A75" s="15"/>
      <c r="B75" s="6"/>
      <c r="C75" s="6"/>
      <c r="D75" s="6"/>
      <c r="E75" s="6"/>
      <c r="F75" s="15"/>
      <c r="G75" s="15"/>
      <c r="H75" s="15"/>
      <c r="I75" s="15"/>
      <c r="J75" s="20"/>
      <c r="K75" s="20"/>
      <c r="L75" s="20"/>
      <c r="M75" s="20"/>
      <c r="N75" s="20"/>
      <c r="O75" s="20"/>
      <c r="P75" s="7"/>
      <c r="Q75" s="20"/>
      <c r="R75" s="7"/>
      <c r="S75" s="7"/>
      <c r="T75" s="7"/>
      <c r="U75" s="7"/>
      <c r="V75" s="7"/>
      <c r="W75" s="20"/>
      <c r="X75" s="20"/>
      <c r="Y75" s="7"/>
      <c r="Z75" s="20"/>
      <c r="AA75" s="7"/>
      <c r="AB75" s="20"/>
      <c r="AC75" s="20"/>
      <c r="AD75" s="20"/>
      <c r="AE75" s="20"/>
      <c r="AF75" s="20"/>
      <c r="AG75" s="7"/>
      <c r="AH75" s="7"/>
      <c r="AI75" s="20"/>
      <c r="AJ75" s="20"/>
      <c r="AK75" s="20"/>
      <c r="AL75" s="20"/>
      <c r="AM75" s="20"/>
    </row>
    <row r="76" spans="1:39">
      <c r="A76" s="15"/>
      <c r="B76" s="6"/>
      <c r="C76" s="6"/>
      <c r="D76" s="6"/>
      <c r="E76" s="6"/>
      <c r="F76" s="15"/>
      <c r="G76" s="15"/>
      <c r="H76" s="15"/>
      <c r="I76" s="15"/>
      <c r="J76" s="20"/>
      <c r="K76" s="20"/>
      <c r="L76" s="20"/>
      <c r="M76" s="20"/>
      <c r="N76" s="20"/>
      <c r="O76" s="20"/>
      <c r="P76" s="7"/>
      <c r="Q76" s="20"/>
      <c r="R76" s="7"/>
      <c r="S76" s="7"/>
      <c r="T76" s="7"/>
      <c r="U76" s="7"/>
      <c r="V76" s="7"/>
      <c r="W76" s="20"/>
      <c r="X76" s="20"/>
      <c r="Y76" s="7"/>
      <c r="Z76" s="20"/>
      <c r="AA76" s="7"/>
      <c r="AB76" s="20"/>
      <c r="AC76" s="20"/>
      <c r="AD76" s="20"/>
      <c r="AE76" s="20"/>
      <c r="AF76" s="20"/>
      <c r="AG76" s="7"/>
      <c r="AH76" s="7"/>
      <c r="AI76" s="20"/>
      <c r="AJ76" s="20"/>
      <c r="AK76" s="20"/>
      <c r="AL76" s="20"/>
      <c r="AM76" s="20"/>
    </row>
    <row r="77" spans="1:39">
      <c r="A77" s="15"/>
      <c r="B77" s="6"/>
      <c r="C77" s="6"/>
      <c r="D77" s="6"/>
      <c r="E77" s="6"/>
      <c r="F77" s="15"/>
      <c r="G77" s="15"/>
      <c r="H77" s="15"/>
      <c r="I77" s="15"/>
      <c r="J77" s="20"/>
      <c r="K77" s="20"/>
      <c r="L77" s="20"/>
      <c r="M77" s="20"/>
      <c r="N77" s="20"/>
      <c r="O77" s="20"/>
      <c r="P77" s="7"/>
      <c r="Q77" s="20"/>
      <c r="R77" s="7"/>
      <c r="S77" s="7"/>
      <c r="T77" s="7"/>
      <c r="U77" s="7"/>
      <c r="V77" s="7"/>
      <c r="W77" s="20"/>
      <c r="X77" s="20"/>
      <c r="Y77" s="7"/>
      <c r="Z77" s="20"/>
      <c r="AA77" s="7"/>
      <c r="AB77" s="20"/>
      <c r="AC77" s="20"/>
      <c r="AD77" s="20"/>
      <c r="AE77" s="20"/>
      <c r="AF77" s="20"/>
      <c r="AG77" s="7"/>
      <c r="AH77" s="7"/>
      <c r="AI77" s="20"/>
      <c r="AJ77" s="20"/>
      <c r="AK77" s="20"/>
      <c r="AL77" s="20"/>
      <c r="AM77" s="20"/>
    </row>
    <row r="78" spans="1:39">
      <c r="A78" s="15"/>
      <c r="B78" s="6"/>
      <c r="C78" s="6"/>
      <c r="D78" s="6"/>
      <c r="E78" s="6"/>
      <c r="F78" s="15"/>
      <c r="G78" s="15"/>
      <c r="H78" s="15"/>
      <c r="I78" s="15"/>
      <c r="J78" s="20"/>
      <c r="K78" s="20"/>
      <c r="L78" s="20"/>
      <c r="M78" s="20"/>
      <c r="N78" s="20"/>
      <c r="O78" s="20"/>
      <c r="P78" s="7"/>
      <c r="Q78" s="20"/>
      <c r="R78" s="7"/>
      <c r="S78" s="7"/>
      <c r="T78" s="7"/>
      <c r="U78" s="7"/>
      <c r="V78" s="7"/>
      <c r="W78" s="20"/>
      <c r="X78" s="20"/>
      <c r="Y78" s="7"/>
      <c r="Z78" s="20"/>
      <c r="AA78" s="7"/>
      <c r="AB78" s="20"/>
      <c r="AC78" s="20"/>
      <c r="AD78" s="20"/>
      <c r="AE78" s="20"/>
      <c r="AF78" s="20"/>
      <c r="AG78" s="7"/>
      <c r="AH78" s="7"/>
      <c r="AI78" s="20"/>
      <c r="AJ78" s="20"/>
      <c r="AK78" s="20"/>
      <c r="AL78" s="20"/>
      <c r="AM78" s="20"/>
    </row>
    <row r="79" spans="1:39">
      <c r="A79" s="15"/>
      <c r="B79" s="6"/>
      <c r="C79" s="6"/>
      <c r="D79" s="6"/>
      <c r="E79" s="6"/>
      <c r="F79" s="15"/>
      <c r="G79" s="15"/>
      <c r="H79" s="15"/>
      <c r="I79" s="15"/>
      <c r="J79" s="20"/>
      <c r="K79" s="20"/>
      <c r="L79" s="20"/>
      <c r="M79" s="20"/>
      <c r="N79" s="20"/>
      <c r="O79" s="20"/>
      <c r="P79" s="7"/>
      <c r="Q79" s="20"/>
      <c r="R79" s="7"/>
      <c r="S79" s="7"/>
      <c r="T79" s="7"/>
      <c r="U79" s="7"/>
      <c r="V79" s="7"/>
      <c r="W79" s="20"/>
      <c r="X79" s="20"/>
      <c r="Y79" s="7"/>
      <c r="Z79" s="20"/>
      <c r="AA79" s="7"/>
      <c r="AB79" s="20"/>
      <c r="AC79" s="20"/>
      <c r="AD79" s="20"/>
      <c r="AE79" s="20"/>
      <c r="AF79" s="20"/>
      <c r="AG79" s="7"/>
      <c r="AH79" s="7"/>
      <c r="AI79" s="20"/>
      <c r="AJ79" s="20"/>
      <c r="AK79" s="20"/>
      <c r="AL79" s="20"/>
      <c r="AM79" s="20"/>
    </row>
    <row r="80" spans="1:39">
      <c r="A80" s="15"/>
      <c r="B80" s="6"/>
      <c r="C80" s="6"/>
      <c r="D80" s="6"/>
      <c r="E80" s="6"/>
      <c r="F80" s="15"/>
      <c r="G80" s="15"/>
      <c r="H80" s="15"/>
      <c r="I80" s="15"/>
      <c r="J80" s="20"/>
      <c r="K80" s="20"/>
      <c r="L80" s="20"/>
      <c r="M80" s="20"/>
      <c r="N80" s="20"/>
      <c r="O80" s="20"/>
      <c r="P80" s="7"/>
      <c r="Q80" s="20"/>
      <c r="R80" s="7"/>
      <c r="S80" s="7"/>
      <c r="T80" s="7"/>
      <c r="U80" s="7"/>
      <c r="V80" s="7"/>
      <c r="W80" s="20"/>
      <c r="X80" s="20"/>
      <c r="Y80" s="7"/>
      <c r="Z80" s="20"/>
      <c r="AA80" s="7"/>
      <c r="AB80" s="20"/>
      <c r="AC80" s="20"/>
      <c r="AD80" s="20"/>
      <c r="AE80" s="20"/>
      <c r="AF80" s="20"/>
      <c r="AG80" s="7"/>
      <c r="AH80" s="7"/>
      <c r="AI80" s="20"/>
      <c r="AJ80" s="20"/>
      <c r="AK80" s="20"/>
      <c r="AL80" s="20"/>
      <c r="AM80" s="20"/>
    </row>
    <row r="81" spans="1:39">
      <c r="A81" s="15"/>
      <c r="B81" s="6"/>
      <c r="C81" s="6"/>
      <c r="D81" s="6"/>
      <c r="E81" s="6"/>
      <c r="F81" s="15"/>
      <c r="G81" s="15"/>
      <c r="H81" s="15"/>
      <c r="I81" s="15"/>
      <c r="J81" s="20"/>
      <c r="K81" s="20"/>
      <c r="L81" s="20"/>
      <c r="M81" s="20"/>
      <c r="N81" s="20"/>
      <c r="O81" s="20"/>
      <c r="P81" s="7"/>
      <c r="Q81" s="20"/>
      <c r="R81" s="7"/>
      <c r="S81" s="7"/>
      <c r="T81" s="7"/>
      <c r="U81" s="7"/>
      <c r="V81" s="7"/>
      <c r="W81" s="20"/>
      <c r="X81" s="20"/>
      <c r="Y81" s="7"/>
      <c r="Z81" s="20"/>
      <c r="AA81" s="7"/>
      <c r="AB81" s="20"/>
      <c r="AC81" s="20"/>
      <c r="AD81" s="20"/>
      <c r="AE81" s="20"/>
      <c r="AF81" s="20"/>
      <c r="AG81" s="7"/>
      <c r="AH81" s="7"/>
      <c r="AI81" s="20"/>
      <c r="AJ81" s="20"/>
      <c r="AK81" s="20"/>
      <c r="AL81" s="20"/>
      <c r="AM81" s="20"/>
    </row>
    <row r="82" spans="1:39">
      <c r="A82" s="15"/>
      <c r="B82" s="6"/>
      <c r="C82" s="6"/>
      <c r="D82" s="6"/>
      <c r="E82" s="6"/>
      <c r="F82" s="15"/>
      <c r="G82" s="15"/>
      <c r="H82" s="15"/>
      <c r="I82" s="15"/>
      <c r="J82" s="20"/>
      <c r="K82" s="20"/>
      <c r="L82" s="20"/>
      <c r="M82" s="20"/>
      <c r="N82" s="20"/>
      <c r="O82" s="20"/>
      <c r="P82" s="7"/>
      <c r="Q82" s="20"/>
      <c r="R82" s="7"/>
      <c r="S82" s="7"/>
      <c r="T82" s="7"/>
      <c r="U82" s="7"/>
      <c r="V82" s="7"/>
      <c r="W82" s="20"/>
      <c r="X82" s="20"/>
      <c r="Y82" s="7"/>
      <c r="Z82" s="20"/>
      <c r="AA82" s="7"/>
      <c r="AB82" s="20"/>
      <c r="AC82" s="20"/>
      <c r="AD82" s="20"/>
      <c r="AE82" s="20"/>
      <c r="AF82" s="20"/>
      <c r="AG82" s="7"/>
      <c r="AH82" s="7"/>
      <c r="AI82" s="20"/>
      <c r="AJ82" s="20"/>
      <c r="AK82" s="20"/>
      <c r="AL82" s="20"/>
      <c r="AM82" s="20"/>
    </row>
    <row r="83" spans="1:39">
      <c r="A83" s="15"/>
      <c r="B83" s="6"/>
      <c r="C83" s="6"/>
      <c r="D83" s="6"/>
      <c r="E83" s="6"/>
      <c r="F83" s="15"/>
      <c r="G83" s="15"/>
      <c r="H83" s="15"/>
      <c r="I83" s="15"/>
      <c r="J83" s="20"/>
      <c r="K83" s="20"/>
      <c r="L83" s="20"/>
      <c r="M83" s="20"/>
      <c r="N83" s="20"/>
      <c r="O83" s="20"/>
      <c r="P83" s="7"/>
      <c r="Q83" s="20"/>
      <c r="R83" s="7"/>
      <c r="S83" s="7"/>
      <c r="T83" s="7"/>
      <c r="U83" s="7"/>
      <c r="V83" s="7"/>
      <c r="W83" s="20"/>
      <c r="X83" s="20"/>
      <c r="Y83" s="7"/>
      <c r="Z83" s="20"/>
      <c r="AA83" s="7"/>
      <c r="AB83" s="20"/>
      <c r="AC83" s="20"/>
      <c r="AD83" s="20"/>
      <c r="AE83" s="20"/>
      <c r="AF83" s="20"/>
      <c r="AG83" s="7"/>
      <c r="AH83" s="7"/>
      <c r="AI83" s="20"/>
      <c r="AJ83" s="20"/>
      <c r="AK83" s="20"/>
      <c r="AL83" s="20"/>
      <c r="AM83" s="20"/>
    </row>
    <row r="84" spans="1:39">
      <c r="A84" s="15"/>
      <c r="B84" s="6"/>
      <c r="C84" s="6"/>
      <c r="D84" s="6"/>
      <c r="E84" s="6"/>
      <c r="F84" s="15"/>
      <c r="G84" s="15"/>
      <c r="H84" s="15"/>
      <c r="I84" s="15"/>
      <c r="J84" s="20"/>
      <c r="K84" s="20"/>
      <c r="L84" s="20"/>
      <c r="M84" s="20"/>
      <c r="N84" s="20"/>
      <c r="O84" s="20"/>
      <c r="P84" s="7"/>
      <c r="Q84" s="20"/>
      <c r="R84" s="7"/>
      <c r="S84" s="7"/>
      <c r="T84" s="7"/>
      <c r="U84" s="7"/>
      <c r="V84" s="7"/>
      <c r="W84" s="20"/>
      <c r="X84" s="20"/>
      <c r="Y84" s="7"/>
      <c r="Z84" s="20"/>
      <c r="AA84" s="7"/>
      <c r="AB84" s="20"/>
      <c r="AC84" s="20"/>
      <c r="AD84" s="20"/>
      <c r="AE84" s="20"/>
      <c r="AF84" s="20"/>
      <c r="AG84" s="7"/>
      <c r="AH84" s="7"/>
      <c r="AI84" s="20"/>
      <c r="AJ84" s="20"/>
      <c r="AK84" s="20"/>
      <c r="AL84" s="20"/>
      <c r="AM84" s="20"/>
    </row>
    <row r="85" spans="1:39">
      <c r="A85" s="15"/>
      <c r="B85" s="6"/>
      <c r="C85" s="6"/>
      <c r="D85" s="6"/>
      <c r="E85" s="6"/>
      <c r="F85" s="15"/>
      <c r="G85" s="15"/>
      <c r="H85" s="15"/>
      <c r="I85" s="15"/>
      <c r="J85" s="20"/>
      <c r="K85" s="20"/>
      <c r="L85" s="20"/>
      <c r="M85" s="20"/>
      <c r="N85" s="20"/>
      <c r="O85" s="20"/>
      <c r="P85" s="7"/>
      <c r="Q85" s="20"/>
      <c r="R85" s="7"/>
      <c r="S85" s="7"/>
      <c r="T85" s="7"/>
      <c r="U85" s="7"/>
      <c r="V85" s="7"/>
      <c r="W85" s="20"/>
      <c r="X85" s="20"/>
      <c r="Y85" s="7"/>
      <c r="Z85" s="20"/>
      <c r="AA85" s="7"/>
      <c r="AB85" s="20"/>
      <c r="AC85" s="20"/>
      <c r="AD85" s="20"/>
      <c r="AE85" s="20"/>
      <c r="AF85" s="20"/>
      <c r="AG85" s="7"/>
      <c r="AH85" s="7"/>
      <c r="AI85" s="20"/>
      <c r="AJ85" s="20"/>
      <c r="AK85" s="20"/>
      <c r="AL85" s="20"/>
      <c r="AM85" s="20"/>
    </row>
    <row r="86" spans="1:39">
      <c r="A86" s="15"/>
      <c r="B86" s="6"/>
      <c r="C86" s="6"/>
      <c r="D86" s="6"/>
      <c r="E86" s="6"/>
      <c r="F86" s="15"/>
      <c r="G86" s="15"/>
      <c r="H86" s="15"/>
      <c r="I86" s="15"/>
      <c r="J86" s="20"/>
      <c r="K86" s="20"/>
      <c r="L86" s="20"/>
      <c r="M86" s="20"/>
      <c r="N86" s="20"/>
      <c r="O86" s="20"/>
      <c r="P86" s="7"/>
      <c r="Q86" s="20"/>
      <c r="R86" s="7"/>
      <c r="S86" s="7"/>
      <c r="T86" s="7"/>
      <c r="U86" s="7"/>
      <c r="V86" s="7"/>
      <c r="W86" s="20"/>
      <c r="X86" s="20"/>
      <c r="Y86" s="7"/>
      <c r="Z86" s="20"/>
      <c r="AA86" s="7"/>
      <c r="AB86" s="20"/>
      <c r="AC86" s="20"/>
      <c r="AD86" s="20"/>
      <c r="AE86" s="20"/>
      <c r="AF86" s="20"/>
      <c r="AG86" s="7"/>
      <c r="AH86" s="7"/>
      <c r="AI86" s="20"/>
      <c r="AJ86" s="20"/>
      <c r="AK86" s="20"/>
      <c r="AL86" s="20"/>
      <c r="AM86" s="20"/>
    </row>
    <row r="87" spans="1:39">
      <c r="A87" s="15"/>
      <c r="B87" s="6"/>
      <c r="C87" s="6"/>
      <c r="D87" s="6"/>
      <c r="E87" s="6"/>
      <c r="F87" s="15"/>
      <c r="G87" s="15"/>
      <c r="H87" s="15"/>
      <c r="I87" s="15"/>
      <c r="J87" s="20"/>
      <c r="K87" s="20"/>
      <c r="L87" s="20"/>
      <c r="M87" s="20"/>
      <c r="N87" s="20"/>
      <c r="O87" s="20"/>
      <c r="P87" s="7"/>
      <c r="Q87" s="20"/>
      <c r="R87" s="7"/>
      <c r="S87" s="7"/>
      <c r="T87" s="7"/>
      <c r="U87" s="7"/>
      <c r="V87" s="7"/>
      <c r="W87" s="20"/>
      <c r="X87" s="20"/>
      <c r="Y87" s="7"/>
      <c r="Z87" s="20"/>
      <c r="AA87" s="7"/>
      <c r="AB87" s="20"/>
      <c r="AC87" s="20"/>
      <c r="AD87" s="20"/>
      <c r="AE87" s="20"/>
      <c r="AF87" s="20"/>
      <c r="AG87" s="7"/>
      <c r="AH87" s="7"/>
      <c r="AI87" s="20"/>
      <c r="AJ87" s="20"/>
      <c r="AK87" s="20"/>
      <c r="AL87" s="20"/>
      <c r="AM87" s="20"/>
    </row>
    <row r="88" spans="1:39">
      <c r="A88" s="15"/>
      <c r="B88" s="6"/>
      <c r="C88" s="6"/>
      <c r="D88" s="6"/>
      <c r="E88" s="6"/>
      <c r="F88" s="15"/>
      <c r="G88" s="15"/>
      <c r="H88" s="15"/>
      <c r="I88" s="15"/>
      <c r="J88" s="20"/>
      <c r="K88" s="20"/>
      <c r="L88" s="20"/>
      <c r="M88" s="20"/>
      <c r="N88" s="20"/>
      <c r="O88" s="20"/>
      <c r="P88" s="7"/>
      <c r="Q88" s="20"/>
      <c r="R88" s="7"/>
      <c r="S88" s="7"/>
      <c r="T88" s="7"/>
      <c r="U88" s="7"/>
      <c r="V88" s="7"/>
      <c r="W88" s="20"/>
      <c r="X88" s="20"/>
      <c r="Y88" s="7"/>
      <c r="Z88" s="20"/>
      <c r="AA88" s="7"/>
      <c r="AB88" s="20"/>
      <c r="AC88" s="20"/>
      <c r="AD88" s="20"/>
      <c r="AE88" s="20"/>
      <c r="AF88" s="20"/>
      <c r="AG88" s="7"/>
      <c r="AH88" s="7"/>
      <c r="AI88" s="20"/>
      <c r="AJ88" s="20"/>
      <c r="AK88" s="20"/>
      <c r="AL88" s="20"/>
      <c r="AM88" s="20"/>
    </row>
    <row r="89" spans="1:39">
      <c r="A89" s="15"/>
      <c r="B89" s="6"/>
      <c r="C89" s="6"/>
      <c r="D89" s="6"/>
      <c r="E89" s="6"/>
      <c r="F89" s="15"/>
      <c r="G89" s="15"/>
      <c r="H89" s="15"/>
      <c r="I89" s="15"/>
      <c r="J89" s="20"/>
      <c r="K89" s="20"/>
      <c r="L89" s="20"/>
      <c r="M89" s="20"/>
      <c r="N89" s="20"/>
      <c r="O89" s="20"/>
      <c r="P89" s="7"/>
      <c r="Q89" s="20"/>
      <c r="R89" s="7"/>
      <c r="S89" s="7"/>
      <c r="T89" s="7"/>
      <c r="U89" s="7"/>
      <c r="V89" s="7"/>
      <c r="W89" s="20"/>
      <c r="X89" s="20"/>
      <c r="Y89" s="7"/>
      <c r="Z89" s="20"/>
      <c r="AA89" s="7"/>
      <c r="AB89" s="20"/>
      <c r="AC89" s="20"/>
      <c r="AD89" s="20"/>
      <c r="AE89" s="20"/>
      <c r="AF89" s="20"/>
      <c r="AG89" s="7"/>
      <c r="AH89" s="7"/>
      <c r="AI89" s="20"/>
      <c r="AJ89" s="20"/>
      <c r="AK89" s="20"/>
      <c r="AL89" s="20"/>
      <c r="AM89" s="20"/>
    </row>
    <row r="90" spans="1:39">
      <c r="A90" s="15"/>
      <c r="B90" s="6"/>
      <c r="C90" s="6"/>
      <c r="D90" s="6"/>
      <c r="E90" s="6"/>
      <c r="F90" s="15"/>
      <c r="G90" s="15"/>
      <c r="H90" s="15"/>
      <c r="I90" s="15"/>
      <c r="J90" s="20"/>
      <c r="K90" s="20"/>
      <c r="L90" s="20"/>
      <c r="M90" s="20"/>
      <c r="N90" s="20"/>
      <c r="O90" s="20"/>
      <c r="P90" s="7"/>
      <c r="Q90" s="20"/>
      <c r="R90" s="7"/>
      <c r="S90" s="7"/>
      <c r="T90" s="7"/>
      <c r="U90" s="7"/>
      <c r="V90" s="7"/>
      <c r="W90" s="20"/>
      <c r="X90" s="20"/>
      <c r="Y90" s="7"/>
      <c r="Z90" s="20"/>
      <c r="AA90" s="7"/>
      <c r="AB90" s="20"/>
      <c r="AC90" s="20"/>
      <c r="AD90" s="20"/>
      <c r="AE90" s="20"/>
      <c r="AF90" s="20"/>
      <c r="AG90" s="7"/>
      <c r="AH90" s="7"/>
      <c r="AI90" s="20"/>
      <c r="AJ90" s="20"/>
      <c r="AK90" s="20"/>
      <c r="AL90" s="20"/>
      <c r="AM90" s="20"/>
    </row>
    <row r="91" spans="1:39">
      <c r="A91" s="15"/>
      <c r="B91" s="6"/>
      <c r="C91" s="6"/>
      <c r="D91" s="6"/>
      <c r="E91" s="6"/>
      <c r="F91" s="15"/>
      <c r="G91" s="15"/>
      <c r="H91" s="15"/>
      <c r="I91" s="15"/>
      <c r="J91" s="20"/>
      <c r="K91" s="20"/>
      <c r="L91" s="20"/>
      <c r="M91" s="20"/>
      <c r="N91" s="20"/>
      <c r="O91" s="20"/>
      <c r="P91" s="7"/>
      <c r="Q91" s="20"/>
      <c r="R91" s="7"/>
      <c r="S91" s="7"/>
      <c r="T91" s="7"/>
      <c r="U91" s="7"/>
      <c r="V91" s="7"/>
      <c r="W91" s="20"/>
      <c r="X91" s="20"/>
      <c r="Y91" s="7"/>
      <c r="Z91" s="20"/>
      <c r="AA91" s="7"/>
      <c r="AB91" s="20"/>
      <c r="AC91" s="20"/>
      <c r="AD91" s="20"/>
      <c r="AE91" s="20"/>
      <c r="AF91" s="20"/>
      <c r="AG91" s="7"/>
      <c r="AH91" s="7"/>
      <c r="AI91" s="20"/>
      <c r="AJ91" s="20"/>
      <c r="AK91" s="20"/>
      <c r="AL91" s="20"/>
      <c r="AM91" s="20"/>
    </row>
    <row r="92" spans="1:39">
      <c r="A92" s="15"/>
      <c r="B92" s="6"/>
      <c r="C92" s="6"/>
      <c r="D92" s="6"/>
      <c r="E92" s="6"/>
      <c r="F92" s="15"/>
      <c r="G92" s="15"/>
      <c r="H92" s="15"/>
      <c r="I92" s="15"/>
      <c r="J92" s="20"/>
      <c r="K92" s="20"/>
      <c r="L92" s="20"/>
      <c r="M92" s="20"/>
      <c r="N92" s="20"/>
      <c r="O92" s="20"/>
      <c r="P92" s="7"/>
      <c r="Q92" s="20"/>
      <c r="R92" s="7"/>
      <c r="S92" s="7"/>
      <c r="T92" s="7"/>
      <c r="U92" s="7"/>
      <c r="V92" s="7"/>
      <c r="W92" s="20"/>
      <c r="X92" s="20"/>
      <c r="Y92" s="7"/>
      <c r="Z92" s="20"/>
      <c r="AA92" s="7"/>
      <c r="AB92" s="20"/>
      <c r="AC92" s="20"/>
      <c r="AD92" s="20"/>
      <c r="AE92" s="20"/>
      <c r="AF92" s="20"/>
      <c r="AG92" s="7"/>
      <c r="AH92" s="7"/>
      <c r="AI92" s="20"/>
      <c r="AJ92" s="20"/>
      <c r="AK92" s="20"/>
      <c r="AL92" s="20"/>
      <c r="AM92" s="20"/>
    </row>
    <row r="93" spans="1:39">
      <c r="A93" s="15"/>
      <c r="B93" s="6"/>
      <c r="C93" s="6"/>
      <c r="D93" s="6"/>
      <c r="E93" s="6"/>
      <c r="F93" s="15"/>
      <c r="G93" s="15"/>
      <c r="H93" s="15"/>
      <c r="I93" s="15"/>
      <c r="J93" s="20"/>
      <c r="K93" s="20"/>
      <c r="L93" s="20"/>
      <c r="M93" s="20"/>
      <c r="N93" s="20"/>
      <c r="O93" s="20"/>
      <c r="P93" s="7"/>
      <c r="Q93" s="20"/>
      <c r="R93" s="7"/>
      <c r="S93" s="7"/>
      <c r="T93" s="7"/>
      <c r="U93" s="7"/>
      <c r="V93" s="7"/>
      <c r="W93" s="20"/>
      <c r="X93" s="20"/>
      <c r="Y93" s="7"/>
      <c r="Z93" s="20"/>
      <c r="AA93" s="7"/>
      <c r="AB93" s="20"/>
      <c r="AC93" s="20"/>
      <c r="AD93" s="20"/>
      <c r="AE93" s="20"/>
      <c r="AF93" s="20"/>
      <c r="AG93" s="7"/>
      <c r="AH93" s="7"/>
      <c r="AI93" s="20"/>
      <c r="AJ93" s="20"/>
      <c r="AK93" s="20"/>
      <c r="AL93" s="20"/>
      <c r="AM93" s="20"/>
    </row>
    <row r="94" spans="1:39">
      <c r="A94" s="15"/>
      <c r="B94" s="6"/>
      <c r="C94" s="6"/>
      <c r="D94" s="6"/>
      <c r="E94" s="6"/>
      <c r="F94" s="15"/>
      <c r="G94" s="15"/>
      <c r="H94" s="15"/>
      <c r="I94" s="15"/>
      <c r="J94" s="20"/>
      <c r="K94" s="20"/>
      <c r="L94" s="20"/>
      <c r="M94" s="20"/>
      <c r="N94" s="20"/>
      <c r="O94" s="20"/>
      <c r="P94" s="7"/>
      <c r="Q94" s="20"/>
      <c r="R94" s="7"/>
      <c r="S94" s="7"/>
      <c r="T94" s="7"/>
      <c r="U94" s="7"/>
      <c r="V94" s="7"/>
      <c r="W94" s="20"/>
      <c r="X94" s="20"/>
      <c r="Y94" s="7"/>
      <c r="Z94" s="20"/>
      <c r="AA94" s="7"/>
      <c r="AB94" s="20"/>
      <c r="AC94" s="20"/>
      <c r="AD94" s="20"/>
      <c r="AE94" s="20"/>
      <c r="AF94" s="20"/>
      <c r="AG94" s="7"/>
      <c r="AH94" s="7"/>
      <c r="AI94" s="20"/>
      <c r="AJ94" s="20"/>
      <c r="AK94" s="20"/>
      <c r="AL94" s="20"/>
      <c r="AM94" s="20"/>
    </row>
    <row r="95" spans="1:39">
      <c r="A95" s="15"/>
      <c r="B95" s="6"/>
      <c r="C95" s="6"/>
      <c r="D95" s="6"/>
      <c r="E95" s="6"/>
      <c r="F95" s="15"/>
      <c r="G95" s="15"/>
      <c r="H95" s="15"/>
      <c r="I95" s="15"/>
      <c r="J95" s="20"/>
      <c r="K95" s="20"/>
      <c r="L95" s="20"/>
      <c r="M95" s="20"/>
      <c r="N95" s="20"/>
      <c r="O95" s="20"/>
      <c r="P95" s="7"/>
      <c r="Q95" s="20"/>
      <c r="R95" s="7"/>
      <c r="S95" s="7"/>
      <c r="T95" s="7"/>
      <c r="U95" s="7"/>
      <c r="V95" s="7"/>
      <c r="W95" s="20"/>
      <c r="X95" s="20"/>
      <c r="Y95" s="7"/>
      <c r="Z95" s="20"/>
      <c r="AA95" s="7"/>
      <c r="AB95" s="20"/>
      <c r="AC95" s="20"/>
      <c r="AD95" s="20"/>
      <c r="AE95" s="20"/>
      <c r="AF95" s="20"/>
      <c r="AG95" s="7"/>
      <c r="AH95" s="7"/>
      <c r="AI95" s="20"/>
      <c r="AJ95" s="20"/>
      <c r="AK95" s="20"/>
      <c r="AL95" s="20"/>
      <c r="AM95" s="20"/>
    </row>
    <row r="96" spans="1:39">
      <c r="A96" s="15"/>
      <c r="B96" s="6"/>
      <c r="C96" s="6"/>
      <c r="D96" s="6"/>
      <c r="E96" s="6"/>
      <c r="F96" s="15"/>
      <c r="G96" s="15"/>
      <c r="H96" s="15"/>
      <c r="I96" s="15"/>
      <c r="J96" s="20"/>
      <c r="K96" s="20"/>
      <c r="L96" s="20"/>
      <c r="M96" s="20"/>
      <c r="N96" s="20"/>
      <c r="O96" s="20"/>
      <c r="P96" s="7"/>
      <c r="Q96" s="20"/>
      <c r="R96" s="7"/>
      <c r="S96" s="7"/>
      <c r="T96" s="7"/>
      <c r="U96" s="7"/>
      <c r="V96" s="7"/>
      <c r="W96" s="20"/>
      <c r="X96" s="20"/>
      <c r="Y96" s="7"/>
      <c r="Z96" s="20"/>
      <c r="AA96" s="7"/>
      <c r="AB96" s="20"/>
      <c r="AC96" s="20"/>
      <c r="AD96" s="20"/>
      <c r="AE96" s="20"/>
      <c r="AF96" s="20"/>
      <c r="AG96" s="7"/>
      <c r="AH96" s="7"/>
      <c r="AI96" s="20"/>
      <c r="AJ96" s="20"/>
      <c r="AK96" s="20"/>
      <c r="AL96" s="20"/>
      <c r="AM96" s="20"/>
    </row>
    <row r="97" spans="1:39">
      <c r="A97" s="15"/>
      <c r="B97" s="6"/>
      <c r="C97" s="6"/>
      <c r="D97" s="6"/>
      <c r="E97" s="6"/>
      <c r="F97" s="15"/>
      <c r="G97" s="15"/>
      <c r="H97" s="15"/>
      <c r="I97" s="15"/>
      <c r="J97" s="20"/>
      <c r="K97" s="20"/>
      <c r="L97" s="20"/>
      <c r="M97" s="20"/>
      <c r="N97" s="20"/>
      <c r="O97" s="20"/>
      <c r="P97" s="7"/>
      <c r="Q97" s="20"/>
      <c r="R97" s="7"/>
      <c r="S97" s="7"/>
      <c r="T97" s="7"/>
      <c r="U97" s="7"/>
      <c r="V97" s="7"/>
      <c r="W97" s="20"/>
      <c r="X97" s="20"/>
      <c r="Y97" s="7"/>
      <c r="Z97" s="20"/>
      <c r="AA97" s="7"/>
      <c r="AB97" s="20"/>
      <c r="AC97" s="20"/>
      <c r="AD97" s="20"/>
      <c r="AE97" s="20"/>
      <c r="AF97" s="20"/>
      <c r="AG97" s="7"/>
      <c r="AH97" s="7"/>
      <c r="AI97" s="20"/>
      <c r="AJ97" s="20"/>
      <c r="AK97" s="20"/>
      <c r="AL97" s="20"/>
      <c r="AM97" s="20"/>
    </row>
    <row r="98" spans="1:39">
      <c r="A98" s="15"/>
      <c r="B98" s="6"/>
      <c r="C98" s="6"/>
      <c r="D98" s="6"/>
      <c r="E98" s="6"/>
      <c r="F98" s="15"/>
      <c r="G98" s="15"/>
      <c r="H98" s="15"/>
      <c r="I98" s="15"/>
      <c r="J98" s="20"/>
      <c r="K98" s="20"/>
      <c r="L98" s="20"/>
      <c r="M98" s="20"/>
      <c r="N98" s="20"/>
      <c r="O98" s="20"/>
      <c r="P98" s="7"/>
      <c r="Q98" s="20"/>
      <c r="R98" s="7"/>
      <c r="S98" s="7"/>
      <c r="T98" s="7"/>
      <c r="U98" s="7"/>
      <c r="V98" s="7"/>
      <c r="W98" s="20"/>
      <c r="X98" s="20"/>
      <c r="Y98" s="7"/>
      <c r="Z98" s="20"/>
      <c r="AA98" s="7"/>
      <c r="AB98" s="20"/>
      <c r="AC98" s="20"/>
      <c r="AD98" s="20"/>
      <c r="AE98" s="20"/>
      <c r="AF98" s="20"/>
      <c r="AG98" s="7"/>
      <c r="AH98" s="7"/>
      <c r="AI98" s="20"/>
      <c r="AJ98" s="20"/>
      <c r="AK98" s="20"/>
      <c r="AL98" s="20"/>
      <c r="AM98" s="20"/>
    </row>
    <row r="99" spans="1:39">
      <c r="A99" s="15"/>
      <c r="B99" s="6"/>
      <c r="C99" s="6"/>
      <c r="D99" s="6"/>
      <c r="E99" s="6"/>
      <c r="F99" s="15"/>
      <c r="G99" s="15"/>
      <c r="H99" s="15"/>
      <c r="I99" s="15"/>
      <c r="J99" s="20"/>
      <c r="K99" s="20"/>
      <c r="L99" s="20"/>
      <c r="M99" s="20"/>
      <c r="N99" s="20"/>
      <c r="O99" s="20"/>
      <c r="P99" s="7"/>
      <c r="Q99" s="20"/>
      <c r="R99" s="7"/>
      <c r="S99" s="7"/>
      <c r="T99" s="7"/>
      <c r="U99" s="7"/>
      <c r="V99" s="7"/>
      <c r="W99" s="20"/>
      <c r="X99" s="20"/>
      <c r="Y99" s="7"/>
      <c r="Z99" s="20"/>
      <c r="AA99" s="7"/>
      <c r="AB99" s="20"/>
      <c r="AC99" s="20"/>
      <c r="AD99" s="20"/>
      <c r="AE99" s="20"/>
      <c r="AF99" s="20"/>
      <c r="AG99" s="7"/>
      <c r="AH99" s="7"/>
      <c r="AI99" s="20"/>
      <c r="AJ99" s="20"/>
      <c r="AK99" s="20"/>
      <c r="AL99" s="20"/>
      <c r="AM99" s="20"/>
    </row>
    <row r="100" spans="1:39">
      <c r="A100" s="15"/>
      <c r="B100" s="8"/>
      <c r="C100" s="8"/>
      <c r="D100" s="8"/>
      <c r="E100" s="8"/>
      <c r="F100" s="16"/>
      <c r="G100" s="16"/>
      <c r="H100" s="16"/>
      <c r="I100" s="16"/>
      <c r="J100" s="20"/>
      <c r="K100" s="20"/>
      <c r="L100" s="20"/>
      <c r="M100" s="20"/>
      <c r="N100" s="20"/>
      <c r="O100" s="20"/>
      <c r="P100" s="7"/>
      <c r="Q100" s="20"/>
      <c r="R100" s="7"/>
      <c r="S100" s="7"/>
      <c r="T100" s="7"/>
      <c r="U100" s="7"/>
      <c r="V100" s="7"/>
      <c r="W100" s="20"/>
      <c r="X100" s="20"/>
      <c r="Y100" s="7"/>
      <c r="Z100" s="20"/>
      <c r="AA100" s="7"/>
      <c r="AB100" s="20"/>
      <c r="AC100" s="20"/>
      <c r="AD100" s="20"/>
      <c r="AE100" s="20"/>
      <c r="AF100" s="20"/>
      <c r="AG100" s="7"/>
      <c r="AH100" s="7"/>
      <c r="AI100" s="20"/>
      <c r="AJ100" s="20"/>
      <c r="AK100" s="20"/>
      <c r="AL100" s="20"/>
      <c r="AM100" s="20"/>
    </row>
    <row r="101" spans="1:39">
      <c r="A101" s="15"/>
      <c r="B101" s="8"/>
      <c r="C101" s="8"/>
      <c r="D101" s="8"/>
      <c r="E101" s="8"/>
      <c r="F101" s="16"/>
      <c r="G101" s="16"/>
      <c r="H101" s="16"/>
      <c r="I101" s="16"/>
      <c r="J101" s="20"/>
      <c r="K101" s="20"/>
      <c r="L101" s="20"/>
      <c r="M101" s="20"/>
      <c r="N101" s="20"/>
      <c r="O101" s="20"/>
      <c r="P101" s="7"/>
      <c r="Q101" s="20"/>
      <c r="R101" s="7"/>
      <c r="S101" s="7"/>
      <c r="T101" s="7"/>
      <c r="U101" s="7"/>
      <c r="V101" s="7"/>
      <c r="W101" s="20"/>
      <c r="X101" s="20"/>
      <c r="Y101" s="7"/>
      <c r="Z101" s="20"/>
      <c r="AA101" s="7"/>
      <c r="AB101" s="20"/>
      <c r="AC101" s="20"/>
      <c r="AD101" s="20"/>
      <c r="AE101" s="20"/>
      <c r="AF101" s="20"/>
      <c r="AG101" s="7"/>
      <c r="AH101" s="7"/>
      <c r="AI101" s="20"/>
      <c r="AJ101" s="20"/>
      <c r="AK101" s="20"/>
      <c r="AL101" s="20"/>
      <c r="AM101" s="20"/>
    </row>
    <row r="102" spans="1:39">
      <c r="A102" s="15"/>
      <c r="B102" s="8"/>
      <c r="C102" s="8"/>
      <c r="D102" s="8"/>
      <c r="E102" s="8"/>
      <c r="F102" s="16"/>
      <c r="G102" s="16"/>
      <c r="H102" s="16"/>
      <c r="I102" s="16"/>
      <c r="J102" s="20"/>
      <c r="K102" s="20"/>
      <c r="L102" s="20"/>
      <c r="M102" s="20"/>
      <c r="N102" s="20"/>
      <c r="O102" s="20"/>
      <c r="P102" s="7"/>
      <c r="Q102" s="20"/>
      <c r="R102" s="7"/>
      <c r="S102" s="7"/>
      <c r="T102" s="7"/>
      <c r="U102" s="7"/>
      <c r="V102" s="7"/>
      <c r="W102" s="20"/>
      <c r="X102" s="20"/>
      <c r="Y102" s="7"/>
      <c r="Z102" s="20"/>
      <c r="AA102" s="7"/>
      <c r="AB102" s="20"/>
      <c r="AC102" s="20"/>
      <c r="AD102" s="20"/>
      <c r="AE102" s="20"/>
      <c r="AF102" s="20"/>
      <c r="AG102" s="7"/>
      <c r="AH102" s="7"/>
      <c r="AI102" s="20"/>
      <c r="AJ102" s="20"/>
      <c r="AK102" s="20"/>
      <c r="AL102" s="20"/>
      <c r="AM102" s="20"/>
    </row>
    <row r="103" spans="1:39">
      <c r="A103" s="15"/>
      <c r="B103" s="8"/>
      <c r="C103" s="8"/>
      <c r="D103" s="8"/>
      <c r="E103" s="8"/>
      <c r="F103" s="16"/>
      <c r="G103" s="16"/>
      <c r="H103" s="16"/>
      <c r="I103" s="16"/>
      <c r="J103" s="20"/>
      <c r="K103" s="20"/>
      <c r="L103" s="20"/>
      <c r="M103" s="20"/>
      <c r="N103" s="20"/>
      <c r="O103" s="20"/>
      <c r="P103" s="7"/>
      <c r="Q103" s="20"/>
      <c r="R103" s="7"/>
      <c r="S103" s="7"/>
      <c r="T103" s="7"/>
      <c r="U103" s="7"/>
      <c r="V103" s="7"/>
      <c r="W103" s="20"/>
      <c r="X103" s="20"/>
      <c r="Y103" s="7"/>
      <c r="Z103" s="20"/>
      <c r="AA103" s="7"/>
      <c r="AB103" s="20"/>
      <c r="AC103" s="20"/>
      <c r="AD103" s="20"/>
      <c r="AE103" s="20"/>
      <c r="AF103" s="20"/>
      <c r="AG103" s="7"/>
      <c r="AH103" s="7"/>
      <c r="AI103" s="20"/>
      <c r="AJ103" s="20"/>
      <c r="AK103" s="20"/>
      <c r="AL103" s="20"/>
      <c r="AM103" s="20"/>
    </row>
    <row r="104" spans="1:39">
      <c r="A104" s="15"/>
      <c r="B104" s="8"/>
      <c r="C104" s="8"/>
      <c r="D104" s="8"/>
      <c r="E104" s="8"/>
      <c r="F104" s="16"/>
      <c r="G104" s="16"/>
      <c r="H104" s="16"/>
      <c r="I104" s="16"/>
      <c r="J104" s="20"/>
      <c r="K104" s="20"/>
      <c r="L104" s="20"/>
      <c r="M104" s="20"/>
      <c r="N104" s="20"/>
      <c r="O104" s="20"/>
      <c r="P104" s="7"/>
      <c r="Q104" s="20"/>
      <c r="R104" s="7"/>
      <c r="S104" s="7"/>
      <c r="T104" s="7"/>
      <c r="U104" s="7"/>
      <c r="V104" s="7"/>
      <c r="W104" s="20"/>
      <c r="X104" s="20"/>
      <c r="Y104" s="7"/>
      <c r="Z104" s="20"/>
      <c r="AA104" s="7"/>
      <c r="AB104" s="20"/>
      <c r="AC104" s="20"/>
      <c r="AD104" s="20"/>
      <c r="AE104" s="20"/>
      <c r="AF104" s="20"/>
      <c r="AG104" s="7"/>
      <c r="AH104" s="7"/>
      <c r="AI104" s="20"/>
      <c r="AJ104" s="20"/>
      <c r="AK104" s="20"/>
      <c r="AL104" s="20"/>
      <c r="AM104" s="20"/>
    </row>
    <row r="105" spans="1:39">
      <c r="A105" s="15"/>
      <c r="B105" s="8"/>
      <c r="C105" s="8"/>
      <c r="D105" s="8"/>
      <c r="E105" s="8"/>
      <c r="F105" s="16"/>
      <c r="G105" s="16"/>
      <c r="H105" s="16"/>
      <c r="I105" s="16"/>
      <c r="J105" s="20"/>
      <c r="K105" s="20"/>
      <c r="L105" s="20"/>
      <c r="M105" s="20"/>
      <c r="N105" s="20"/>
      <c r="O105" s="20"/>
      <c r="P105" s="7"/>
      <c r="Q105" s="20"/>
      <c r="R105" s="7"/>
      <c r="S105" s="7"/>
      <c r="T105" s="7"/>
      <c r="U105" s="7"/>
      <c r="V105" s="7"/>
      <c r="W105" s="20"/>
      <c r="X105" s="20"/>
      <c r="Y105" s="7"/>
      <c r="Z105" s="20"/>
      <c r="AA105" s="7"/>
      <c r="AB105" s="20"/>
      <c r="AC105" s="20"/>
      <c r="AD105" s="20"/>
      <c r="AE105" s="20"/>
      <c r="AF105" s="20"/>
      <c r="AG105" s="7"/>
      <c r="AH105" s="7"/>
      <c r="AI105" s="20"/>
      <c r="AJ105" s="20"/>
      <c r="AK105" s="20"/>
      <c r="AL105" s="20"/>
      <c r="AM105" s="20"/>
    </row>
    <row r="106" spans="1:39">
      <c r="A106" s="15"/>
      <c r="B106" s="8"/>
      <c r="C106" s="8"/>
      <c r="D106" s="8"/>
      <c r="E106" s="8"/>
      <c r="F106" s="16"/>
      <c r="G106" s="16"/>
      <c r="H106" s="16"/>
      <c r="I106" s="16"/>
      <c r="J106" s="20"/>
      <c r="K106" s="20"/>
      <c r="L106" s="20"/>
      <c r="M106" s="20"/>
      <c r="N106" s="20"/>
      <c r="O106" s="20"/>
      <c r="P106" s="7"/>
      <c r="Q106" s="20"/>
      <c r="R106" s="7"/>
      <c r="S106" s="7"/>
      <c r="T106" s="7"/>
      <c r="U106" s="7"/>
      <c r="V106" s="7"/>
      <c r="W106" s="20"/>
      <c r="X106" s="20"/>
      <c r="Y106" s="7"/>
      <c r="Z106" s="20"/>
      <c r="AA106" s="7"/>
      <c r="AB106" s="20"/>
      <c r="AC106" s="20"/>
      <c r="AD106" s="20"/>
      <c r="AE106" s="20"/>
      <c r="AF106" s="20"/>
      <c r="AG106" s="7"/>
      <c r="AH106" s="7"/>
      <c r="AI106" s="20"/>
      <c r="AJ106" s="20"/>
      <c r="AK106" s="20"/>
      <c r="AL106" s="20"/>
      <c r="AM106" s="20"/>
    </row>
    <row r="107" spans="1:39">
      <c r="A107" s="15"/>
      <c r="B107" s="8"/>
      <c r="C107" s="8"/>
      <c r="D107" s="8"/>
      <c r="E107" s="8"/>
      <c r="F107" s="16"/>
      <c r="G107" s="16"/>
      <c r="H107" s="16"/>
      <c r="I107" s="16"/>
      <c r="J107" s="20"/>
      <c r="K107" s="20"/>
      <c r="L107" s="20"/>
      <c r="M107" s="20"/>
      <c r="N107" s="20"/>
      <c r="O107" s="20"/>
      <c r="P107" s="7"/>
      <c r="Q107" s="20"/>
      <c r="R107" s="7"/>
      <c r="S107" s="7"/>
      <c r="T107" s="7"/>
      <c r="U107" s="7"/>
      <c r="V107" s="7"/>
      <c r="W107" s="20"/>
      <c r="X107" s="20"/>
      <c r="Y107" s="7"/>
      <c r="Z107" s="20"/>
      <c r="AA107" s="7"/>
      <c r="AB107" s="20"/>
      <c r="AC107" s="20"/>
      <c r="AD107" s="20"/>
      <c r="AE107" s="20"/>
      <c r="AF107" s="20"/>
      <c r="AG107" s="7"/>
      <c r="AH107" s="7"/>
      <c r="AI107" s="20"/>
      <c r="AJ107" s="20"/>
      <c r="AK107" s="20"/>
      <c r="AL107" s="20"/>
      <c r="AM107" s="20"/>
    </row>
    <row r="108" spans="1:39">
      <c r="A108" s="15"/>
      <c r="B108" s="9"/>
      <c r="C108" s="9"/>
      <c r="D108" s="9"/>
      <c r="E108" s="9"/>
      <c r="F108" s="18"/>
      <c r="G108" s="18"/>
      <c r="H108" s="18"/>
      <c r="I108" s="16"/>
      <c r="J108" s="20"/>
      <c r="K108" s="20"/>
      <c r="L108" s="20"/>
      <c r="M108" s="20"/>
      <c r="N108" s="20"/>
      <c r="O108" s="20"/>
      <c r="P108" s="7"/>
      <c r="Q108" s="20"/>
      <c r="R108" s="7"/>
      <c r="S108" s="7"/>
      <c r="T108" s="7"/>
      <c r="U108" s="7"/>
      <c r="V108" s="7"/>
      <c r="W108" s="20"/>
      <c r="X108" s="20"/>
      <c r="Y108" s="7"/>
      <c r="Z108" s="20"/>
      <c r="AA108" s="7"/>
      <c r="AB108" s="20"/>
      <c r="AC108" s="20"/>
      <c r="AD108" s="20"/>
      <c r="AE108" s="20"/>
      <c r="AF108" s="20"/>
      <c r="AG108" s="7"/>
      <c r="AH108" s="7"/>
      <c r="AI108" s="20"/>
      <c r="AJ108" s="20"/>
      <c r="AK108" s="20"/>
      <c r="AL108" s="20"/>
      <c r="AM108" s="20"/>
    </row>
    <row r="109" spans="1:39">
      <c r="A109" s="15"/>
      <c r="B109" s="9"/>
      <c r="C109" s="9"/>
      <c r="D109" s="9"/>
      <c r="E109" s="9"/>
      <c r="F109" s="18"/>
      <c r="G109" s="18"/>
      <c r="H109" s="18"/>
      <c r="I109" s="16"/>
      <c r="J109" s="20"/>
      <c r="K109" s="20"/>
      <c r="L109" s="20"/>
      <c r="M109" s="20"/>
      <c r="N109" s="20"/>
      <c r="O109" s="20"/>
      <c r="P109" s="7"/>
      <c r="Q109" s="20"/>
      <c r="R109" s="7"/>
      <c r="S109" s="7"/>
      <c r="T109" s="7"/>
      <c r="U109" s="7"/>
      <c r="V109" s="7"/>
      <c r="W109" s="20"/>
      <c r="X109" s="20"/>
      <c r="Y109" s="7"/>
      <c r="Z109" s="20"/>
      <c r="AA109" s="7"/>
      <c r="AB109" s="20"/>
      <c r="AC109" s="20"/>
      <c r="AD109" s="20"/>
      <c r="AE109" s="20"/>
      <c r="AF109" s="20"/>
      <c r="AG109" s="7"/>
      <c r="AH109" s="7"/>
      <c r="AI109" s="20"/>
      <c r="AJ109" s="20"/>
      <c r="AK109" s="20"/>
      <c r="AL109" s="20"/>
      <c r="AM109" s="20"/>
    </row>
    <row r="110" spans="1:39">
      <c r="A110" s="15"/>
      <c r="B110" s="8"/>
      <c r="C110" s="8"/>
      <c r="D110" s="8"/>
      <c r="E110" s="8"/>
      <c r="F110" s="16"/>
      <c r="G110" s="16"/>
      <c r="H110" s="16"/>
      <c r="I110" s="16"/>
      <c r="J110" s="20"/>
      <c r="K110" s="20"/>
      <c r="L110" s="20"/>
      <c r="M110" s="20"/>
      <c r="N110" s="20"/>
      <c r="O110" s="20"/>
      <c r="P110" s="7"/>
      <c r="Q110" s="20"/>
      <c r="R110" s="7"/>
      <c r="S110" s="7"/>
      <c r="T110" s="7"/>
      <c r="U110" s="7"/>
      <c r="V110" s="7"/>
      <c r="W110" s="20"/>
      <c r="X110" s="20"/>
      <c r="Y110" s="7"/>
      <c r="Z110" s="20"/>
      <c r="AA110" s="7"/>
      <c r="AB110" s="20"/>
      <c r="AC110" s="20"/>
      <c r="AD110" s="20"/>
      <c r="AE110" s="20"/>
      <c r="AF110" s="20"/>
      <c r="AG110" s="7"/>
      <c r="AH110" s="7"/>
      <c r="AI110" s="20"/>
      <c r="AJ110" s="20"/>
      <c r="AK110" s="20"/>
      <c r="AL110" s="20"/>
      <c r="AM110" s="20"/>
    </row>
    <row r="111" spans="1:39">
      <c r="A111" s="69"/>
      <c r="B111" s="10"/>
      <c r="C111" s="10"/>
      <c r="D111" s="10"/>
      <c r="E111" s="10"/>
      <c r="F111" s="19"/>
      <c r="G111" s="19"/>
      <c r="H111" s="19"/>
      <c r="I111" s="26"/>
      <c r="J111" s="20"/>
      <c r="K111" s="20"/>
      <c r="L111" s="20"/>
      <c r="M111" s="20"/>
      <c r="N111" s="20"/>
      <c r="O111" s="20"/>
      <c r="P111" s="7"/>
      <c r="Q111" s="20"/>
      <c r="R111" s="7"/>
      <c r="S111" s="7"/>
      <c r="T111" s="7"/>
      <c r="U111" s="7"/>
      <c r="V111" s="7"/>
      <c r="W111" s="20"/>
      <c r="X111" s="20"/>
      <c r="Y111" s="7"/>
      <c r="Z111" s="20"/>
      <c r="AA111" s="7"/>
      <c r="AB111" s="20"/>
      <c r="AC111" s="20"/>
      <c r="AD111" s="20"/>
      <c r="AE111" s="20"/>
      <c r="AF111" s="20"/>
      <c r="AG111" s="7"/>
      <c r="AH111" s="7"/>
      <c r="AI111" s="20"/>
      <c r="AJ111" s="20"/>
      <c r="AK111" s="20"/>
      <c r="AL111" s="20"/>
      <c r="AM111" s="20"/>
    </row>
    <row r="112" spans="1:39">
      <c r="A112" s="15"/>
      <c r="B112" s="9"/>
      <c r="C112" s="9"/>
      <c r="D112" s="9"/>
      <c r="E112" s="9"/>
      <c r="F112" s="18"/>
      <c r="G112" s="18"/>
      <c r="H112" s="18"/>
      <c r="I112" s="16"/>
      <c r="J112" s="20"/>
      <c r="K112" s="20"/>
      <c r="L112" s="20"/>
      <c r="M112" s="20"/>
      <c r="N112" s="20"/>
      <c r="O112" s="20"/>
      <c r="P112" s="7"/>
      <c r="Q112" s="20"/>
      <c r="R112" s="7"/>
      <c r="S112" s="7"/>
      <c r="T112" s="7"/>
      <c r="U112" s="7"/>
      <c r="V112" s="7"/>
      <c r="W112" s="20"/>
      <c r="X112" s="20"/>
      <c r="Y112" s="7"/>
      <c r="Z112" s="20"/>
      <c r="AA112" s="7"/>
      <c r="AB112" s="20"/>
      <c r="AC112" s="20"/>
      <c r="AD112" s="20"/>
      <c r="AE112" s="20"/>
      <c r="AF112" s="20"/>
      <c r="AG112" s="7"/>
      <c r="AH112" s="7"/>
      <c r="AI112" s="20"/>
      <c r="AJ112" s="20"/>
      <c r="AK112" s="20"/>
      <c r="AL112" s="20"/>
      <c r="AM112" s="20"/>
    </row>
    <row r="113" spans="1:39">
      <c r="A113" s="15"/>
      <c r="B113" s="9"/>
      <c r="C113" s="9"/>
      <c r="D113" s="9"/>
      <c r="E113" s="9"/>
      <c r="F113" s="18"/>
      <c r="G113" s="18"/>
      <c r="H113" s="18"/>
      <c r="I113" s="16"/>
      <c r="J113" s="20"/>
      <c r="K113" s="20"/>
      <c r="L113" s="20"/>
      <c r="M113" s="20"/>
      <c r="N113" s="20"/>
      <c r="O113" s="20"/>
      <c r="P113" s="7"/>
      <c r="Q113" s="20"/>
      <c r="R113" s="7"/>
      <c r="S113" s="7"/>
      <c r="T113" s="7"/>
      <c r="U113" s="7"/>
      <c r="V113" s="7"/>
      <c r="W113" s="20"/>
      <c r="X113" s="20"/>
      <c r="Y113" s="7"/>
      <c r="Z113" s="20"/>
      <c r="AA113" s="7"/>
      <c r="AB113" s="20"/>
      <c r="AC113" s="20"/>
      <c r="AD113" s="20"/>
      <c r="AE113" s="20"/>
      <c r="AF113" s="20"/>
      <c r="AG113" s="7"/>
      <c r="AH113" s="7"/>
      <c r="AI113" s="20"/>
      <c r="AJ113" s="20"/>
      <c r="AK113" s="20"/>
      <c r="AL113" s="20"/>
      <c r="AM113" s="20"/>
    </row>
    <row r="114" spans="1:39">
      <c r="A114" s="15"/>
      <c r="B114" s="8"/>
      <c r="C114" s="8"/>
      <c r="D114" s="8"/>
      <c r="E114" s="8"/>
      <c r="F114" s="16"/>
      <c r="G114" s="16"/>
      <c r="H114" s="16"/>
      <c r="I114" s="16"/>
      <c r="J114" s="20"/>
      <c r="K114" s="20"/>
      <c r="L114" s="20"/>
      <c r="M114" s="20"/>
      <c r="N114" s="20"/>
      <c r="O114" s="20"/>
      <c r="P114" s="7"/>
      <c r="Q114" s="20"/>
      <c r="R114" s="7"/>
      <c r="S114" s="7"/>
      <c r="T114" s="7"/>
      <c r="U114" s="7"/>
      <c r="V114" s="7"/>
      <c r="W114" s="20"/>
      <c r="X114" s="20"/>
      <c r="Y114" s="7"/>
      <c r="Z114" s="20"/>
      <c r="AA114" s="7"/>
      <c r="AB114" s="20"/>
      <c r="AC114" s="20"/>
      <c r="AD114" s="20"/>
      <c r="AE114" s="20"/>
      <c r="AF114" s="20"/>
      <c r="AG114" s="7"/>
      <c r="AH114" s="7"/>
      <c r="AI114" s="20"/>
      <c r="AJ114" s="20"/>
      <c r="AK114" s="20"/>
      <c r="AL114" s="20"/>
      <c r="AM114" s="20"/>
    </row>
    <row r="115" spans="1:39">
      <c r="A115" s="69"/>
      <c r="B115" s="10"/>
      <c r="C115" s="10"/>
      <c r="D115" s="10"/>
      <c r="E115" s="10"/>
      <c r="F115" s="19"/>
      <c r="G115" s="19"/>
      <c r="H115" s="19"/>
      <c r="I115" s="26"/>
      <c r="J115" s="20"/>
      <c r="K115" s="20"/>
      <c r="L115" s="20"/>
      <c r="M115" s="20"/>
      <c r="N115" s="20"/>
      <c r="O115" s="20"/>
      <c r="P115" s="7"/>
      <c r="Q115" s="20"/>
      <c r="R115" s="7"/>
      <c r="S115" s="7"/>
      <c r="T115" s="7"/>
      <c r="U115" s="7"/>
      <c r="V115" s="7"/>
      <c r="W115" s="20"/>
      <c r="X115" s="20"/>
      <c r="Y115" s="7"/>
      <c r="Z115" s="20"/>
      <c r="AA115" s="7"/>
      <c r="AB115" s="20"/>
      <c r="AC115" s="20"/>
      <c r="AD115" s="20"/>
      <c r="AE115" s="20"/>
      <c r="AF115" s="20"/>
      <c r="AG115" s="7"/>
      <c r="AH115" s="7"/>
      <c r="AI115" s="20"/>
      <c r="AJ115" s="20"/>
      <c r="AK115" s="20"/>
      <c r="AL115" s="20"/>
      <c r="AM115" s="20"/>
    </row>
    <row r="116" spans="1:39">
      <c r="A116" s="15"/>
      <c r="B116" s="9"/>
      <c r="C116" s="9"/>
      <c r="D116" s="9"/>
      <c r="E116" s="9"/>
      <c r="F116" s="18"/>
      <c r="G116" s="18"/>
      <c r="H116" s="18"/>
      <c r="I116" s="16"/>
      <c r="J116" s="20"/>
      <c r="K116" s="20"/>
      <c r="L116" s="20"/>
      <c r="M116" s="20"/>
      <c r="N116" s="20"/>
      <c r="O116" s="20"/>
      <c r="P116" s="7"/>
      <c r="Q116" s="20"/>
      <c r="R116" s="7"/>
      <c r="S116" s="7"/>
      <c r="T116" s="7"/>
      <c r="U116" s="7"/>
      <c r="V116" s="7"/>
      <c r="W116" s="20"/>
      <c r="X116" s="20"/>
      <c r="Y116" s="7"/>
      <c r="Z116" s="20"/>
      <c r="AA116" s="7"/>
      <c r="AB116" s="20"/>
      <c r="AC116" s="20"/>
      <c r="AD116" s="20"/>
      <c r="AE116" s="20"/>
      <c r="AF116" s="20"/>
      <c r="AG116" s="7"/>
      <c r="AH116" s="7"/>
      <c r="AI116" s="20"/>
      <c r="AJ116" s="20"/>
      <c r="AK116" s="20"/>
      <c r="AL116" s="20"/>
      <c r="AM116" s="20"/>
    </row>
    <row r="117" spans="1:39">
      <c r="A117" s="15"/>
      <c r="B117" s="9"/>
      <c r="C117" s="9"/>
      <c r="D117" s="9"/>
      <c r="E117" s="9"/>
      <c r="F117" s="18"/>
      <c r="G117" s="18"/>
      <c r="H117" s="18"/>
      <c r="I117" s="16"/>
      <c r="J117" s="20"/>
      <c r="K117" s="20"/>
      <c r="L117" s="20"/>
      <c r="M117" s="20"/>
      <c r="N117" s="20"/>
      <c r="O117" s="20"/>
      <c r="P117" s="7"/>
      <c r="Q117" s="20"/>
      <c r="R117" s="7"/>
      <c r="S117" s="7"/>
      <c r="T117" s="7"/>
      <c r="U117" s="7"/>
      <c r="V117" s="7"/>
      <c r="W117" s="20"/>
      <c r="X117" s="20"/>
      <c r="Y117" s="7"/>
      <c r="Z117" s="20"/>
      <c r="AA117" s="7"/>
      <c r="AB117" s="20"/>
      <c r="AC117" s="20"/>
      <c r="AD117" s="20"/>
      <c r="AE117" s="20"/>
      <c r="AF117" s="20"/>
      <c r="AG117" s="7"/>
      <c r="AH117" s="7"/>
      <c r="AI117" s="20"/>
      <c r="AJ117" s="20"/>
      <c r="AK117" s="20"/>
      <c r="AL117" s="20"/>
      <c r="AM117" s="20"/>
    </row>
    <row r="118" spans="1:39">
      <c r="A118" s="15"/>
      <c r="B118" s="9"/>
      <c r="C118" s="9"/>
      <c r="D118" s="9"/>
      <c r="E118" s="9"/>
      <c r="F118" s="18"/>
      <c r="G118" s="18"/>
      <c r="H118" s="18"/>
      <c r="I118" s="16"/>
      <c r="J118" s="20"/>
      <c r="K118" s="20"/>
      <c r="L118" s="20"/>
      <c r="M118" s="20"/>
      <c r="N118" s="20"/>
      <c r="O118" s="20"/>
      <c r="P118" s="7"/>
      <c r="Q118" s="20"/>
      <c r="R118" s="7"/>
      <c r="S118" s="7"/>
      <c r="T118" s="7"/>
      <c r="U118" s="7"/>
      <c r="V118" s="7"/>
      <c r="W118" s="20"/>
      <c r="X118" s="20"/>
      <c r="Y118" s="7"/>
      <c r="Z118" s="20"/>
      <c r="AA118" s="7"/>
      <c r="AB118" s="20"/>
      <c r="AC118" s="20"/>
      <c r="AD118" s="20"/>
      <c r="AE118" s="20"/>
      <c r="AF118" s="20"/>
      <c r="AG118" s="7"/>
      <c r="AH118" s="7"/>
      <c r="AI118" s="20"/>
      <c r="AJ118" s="20"/>
      <c r="AK118" s="20"/>
      <c r="AL118" s="20"/>
      <c r="AM118" s="20"/>
    </row>
    <row r="119" spans="1:39">
      <c r="A119" s="15"/>
      <c r="B119" s="9"/>
      <c r="C119" s="9"/>
      <c r="D119" s="9"/>
      <c r="E119" s="9"/>
      <c r="F119" s="18"/>
      <c r="G119" s="18"/>
      <c r="H119" s="18"/>
      <c r="I119" s="16"/>
      <c r="J119" s="20"/>
      <c r="K119" s="20"/>
      <c r="L119" s="20"/>
      <c r="M119" s="20"/>
      <c r="N119" s="20"/>
      <c r="O119" s="20"/>
      <c r="P119" s="7"/>
      <c r="Q119" s="20"/>
      <c r="R119" s="7"/>
      <c r="S119" s="7"/>
      <c r="T119" s="7"/>
      <c r="U119" s="7"/>
      <c r="V119" s="7"/>
      <c r="W119" s="20"/>
      <c r="X119" s="20"/>
      <c r="Y119" s="7"/>
      <c r="Z119" s="20"/>
      <c r="AA119" s="7"/>
      <c r="AB119" s="20"/>
      <c r="AC119" s="20"/>
      <c r="AD119" s="20"/>
      <c r="AE119" s="20"/>
      <c r="AF119" s="20"/>
      <c r="AG119" s="7"/>
      <c r="AH119" s="7"/>
      <c r="AI119" s="20"/>
      <c r="AJ119" s="20"/>
      <c r="AK119" s="20"/>
      <c r="AL119" s="20"/>
      <c r="AM119" s="20"/>
    </row>
    <row r="120" spans="1:39">
      <c r="A120" s="15"/>
      <c r="B120" s="9"/>
      <c r="C120" s="9"/>
      <c r="D120" s="9"/>
      <c r="E120" s="9"/>
      <c r="F120" s="18"/>
      <c r="G120" s="18"/>
      <c r="H120" s="18"/>
      <c r="I120" s="16"/>
      <c r="J120" s="20"/>
      <c r="K120" s="20"/>
      <c r="L120" s="20"/>
      <c r="M120" s="20"/>
      <c r="N120" s="20"/>
      <c r="O120" s="20"/>
      <c r="P120" s="7"/>
      <c r="Q120" s="20"/>
      <c r="R120" s="7"/>
      <c r="S120" s="7"/>
      <c r="T120" s="7"/>
      <c r="U120" s="7"/>
      <c r="V120" s="7"/>
      <c r="W120" s="20"/>
      <c r="X120" s="20"/>
      <c r="Y120" s="7"/>
      <c r="Z120" s="20"/>
      <c r="AA120" s="7"/>
      <c r="AB120" s="20"/>
      <c r="AC120" s="20"/>
      <c r="AD120" s="20"/>
      <c r="AE120" s="20"/>
      <c r="AF120" s="20"/>
      <c r="AG120" s="7"/>
      <c r="AH120" s="7"/>
      <c r="AI120" s="20"/>
      <c r="AJ120" s="20"/>
      <c r="AK120" s="20"/>
      <c r="AL120" s="20"/>
      <c r="AM120" s="20"/>
    </row>
    <row r="121" spans="1:39">
      <c r="A121" s="15"/>
      <c r="B121" s="8"/>
      <c r="C121" s="8"/>
      <c r="D121" s="8"/>
      <c r="E121" s="8"/>
      <c r="F121" s="16"/>
      <c r="G121" s="16"/>
      <c r="H121" s="16"/>
      <c r="I121" s="16"/>
      <c r="J121" s="20"/>
      <c r="K121" s="20"/>
      <c r="L121" s="20"/>
      <c r="M121" s="20"/>
      <c r="N121" s="20"/>
      <c r="O121" s="20"/>
      <c r="P121" s="7"/>
      <c r="Q121" s="20"/>
      <c r="R121" s="7"/>
      <c r="S121" s="7"/>
      <c r="T121" s="7"/>
      <c r="U121" s="7"/>
      <c r="V121" s="7"/>
      <c r="W121" s="20"/>
      <c r="X121" s="20"/>
      <c r="Y121" s="7"/>
      <c r="Z121" s="20"/>
      <c r="AA121" s="7"/>
      <c r="AB121" s="20"/>
      <c r="AC121" s="20"/>
      <c r="AD121" s="20"/>
      <c r="AE121" s="20"/>
      <c r="AF121" s="20"/>
      <c r="AG121" s="7"/>
      <c r="AH121" s="7"/>
      <c r="AI121" s="20"/>
      <c r="AJ121" s="20"/>
      <c r="AK121" s="20"/>
      <c r="AL121" s="20"/>
      <c r="AM121" s="20"/>
    </row>
    <row r="122" spans="1:39">
      <c r="A122" s="69"/>
      <c r="B122" s="10"/>
      <c r="C122" s="10"/>
      <c r="D122" s="10"/>
      <c r="E122" s="10"/>
      <c r="F122" s="19"/>
      <c r="G122" s="19"/>
      <c r="H122" s="19"/>
      <c r="I122" s="26"/>
      <c r="J122" s="20"/>
      <c r="K122" s="20"/>
      <c r="L122" s="20"/>
      <c r="M122" s="20"/>
      <c r="N122" s="20"/>
      <c r="O122" s="20"/>
      <c r="P122" s="7"/>
      <c r="Q122" s="20"/>
      <c r="R122" s="7"/>
      <c r="S122" s="7"/>
      <c r="T122" s="7"/>
      <c r="U122" s="7"/>
      <c r="V122" s="7"/>
      <c r="W122" s="20"/>
      <c r="X122" s="20"/>
      <c r="Y122" s="7"/>
      <c r="Z122" s="20"/>
      <c r="AA122" s="7"/>
      <c r="AB122" s="20"/>
      <c r="AC122" s="20"/>
      <c r="AD122" s="20"/>
      <c r="AE122" s="20"/>
      <c r="AF122" s="20"/>
      <c r="AG122" s="7"/>
      <c r="AH122" s="7"/>
      <c r="AI122" s="20"/>
      <c r="AJ122" s="20"/>
      <c r="AK122" s="20"/>
      <c r="AL122" s="20"/>
      <c r="AM122" s="20"/>
    </row>
    <row r="123" spans="1:39">
      <c r="A123" s="15"/>
      <c r="B123" s="9"/>
      <c r="C123" s="9"/>
      <c r="D123" s="9"/>
      <c r="E123" s="9"/>
      <c r="F123" s="18"/>
      <c r="G123" s="18"/>
      <c r="H123" s="18"/>
      <c r="I123" s="16"/>
      <c r="J123" s="20"/>
      <c r="K123" s="20"/>
      <c r="L123" s="20"/>
      <c r="M123" s="20"/>
      <c r="N123" s="20"/>
      <c r="O123" s="20"/>
      <c r="P123" s="7"/>
      <c r="Q123" s="20"/>
      <c r="R123" s="7"/>
      <c r="S123" s="7"/>
      <c r="T123" s="7"/>
      <c r="U123" s="7"/>
      <c r="V123" s="7"/>
      <c r="W123" s="20"/>
      <c r="X123" s="20"/>
      <c r="Y123" s="7"/>
      <c r="Z123" s="20"/>
      <c r="AA123" s="7"/>
      <c r="AB123" s="20"/>
      <c r="AC123" s="20"/>
      <c r="AD123" s="20"/>
      <c r="AE123" s="20"/>
      <c r="AF123" s="20"/>
      <c r="AG123" s="7"/>
      <c r="AH123" s="7"/>
      <c r="AI123" s="20"/>
      <c r="AJ123" s="20"/>
      <c r="AK123" s="20"/>
      <c r="AL123" s="20"/>
      <c r="AM123" s="20"/>
    </row>
    <row r="124" spans="1:39">
      <c r="A124" s="15"/>
      <c r="B124" s="9"/>
      <c r="C124" s="9"/>
      <c r="D124" s="9"/>
      <c r="E124" s="9"/>
      <c r="F124" s="18"/>
      <c r="G124" s="18"/>
      <c r="H124" s="18"/>
      <c r="I124" s="16"/>
      <c r="J124" s="20"/>
      <c r="K124" s="20"/>
      <c r="L124" s="20"/>
      <c r="M124" s="20"/>
      <c r="N124" s="20"/>
      <c r="O124" s="20"/>
      <c r="P124" s="7"/>
      <c r="Q124" s="20"/>
      <c r="R124" s="7"/>
      <c r="S124" s="7"/>
      <c r="T124" s="7"/>
      <c r="U124" s="7"/>
      <c r="V124" s="7"/>
      <c r="W124" s="20"/>
      <c r="X124" s="20"/>
      <c r="Y124" s="7"/>
      <c r="Z124" s="20"/>
      <c r="AA124" s="7"/>
      <c r="AB124" s="20"/>
      <c r="AC124" s="20"/>
      <c r="AD124" s="20"/>
      <c r="AE124" s="20"/>
      <c r="AF124" s="20"/>
      <c r="AG124" s="7"/>
      <c r="AH124" s="7"/>
      <c r="AI124" s="20"/>
      <c r="AJ124" s="20"/>
      <c r="AK124" s="20"/>
      <c r="AL124" s="20"/>
      <c r="AM124" s="20"/>
    </row>
    <row r="125" spans="1:39">
      <c r="A125" s="15"/>
      <c r="B125" s="9"/>
      <c r="C125" s="10"/>
      <c r="D125" s="10"/>
      <c r="E125" s="10"/>
      <c r="F125" s="19"/>
      <c r="G125" s="19"/>
      <c r="H125" s="19"/>
      <c r="I125" s="26"/>
      <c r="J125" s="20"/>
      <c r="K125" s="20"/>
      <c r="L125" s="20"/>
      <c r="M125" s="20"/>
      <c r="N125" s="20"/>
      <c r="O125" s="20"/>
      <c r="P125" s="7"/>
      <c r="Q125" s="20"/>
      <c r="R125" s="7"/>
      <c r="S125" s="7"/>
      <c r="T125" s="7"/>
      <c r="U125" s="7"/>
      <c r="V125" s="7"/>
      <c r="W125" s="20"/>
      <c r="X125" s="20"/>
      <c r="Y125" s="7"/>
      <c r="Z125" s="20"/>
      <c r="AA125" s="7"/>
      <c r="AB125" s="20"/>
      <c r="AC125" s="20"/>
      <c r="AD125" s="20"/>
      <c r="AE125" s="20"/>
      <c r="AF125" s="20"/>
      <c r="AG125" s="7"/>
      <c r="AH125" s="7"/>
      <c r="AI125" s="20"/>
      <c r="AJ125" s="20"/>
      <c r="AK125" s="20"/>
      <c r="AL125" s="20"/>
      <c r="AM125" s="20"/>
    </row>
    <row r="126" spans="1:39">
      <c r="A126" s="15"/>
      <c r="B126" s="9"/>
      <c r="C126" s="10"/>
      <c r="D126" s="10"/>
      <c r="E126" s="10"/>
      <c r="F126" s="19"/>
      <c r="G126" s="19"/>
      <c r="H126" s="19"/>
      <c r="I126" s="26"/>
      <c r="J126" s="20"/>
      <c r="K126" s="20"/>
      <c r="L126" s="20"/>
      <c r="M126" s="20"/>
      <c r="N126" s="20"/>
      <c r="O126" s="20"/>
      <c r="P126" s="7"/>
      <c r="Q126" s="20"/>
      <c r="R126" s="7"/>
      <c r="S126" s="7"/>
      <c r="T126" s="7"/>
      <c r="U126" s="7"/>
      <c r="V126" s="7"/>
      <c r="W126" s="20"/>
      <c r="X126" s="20"/>
      <c r="Y126" s="7"/>
      <c r="Z126" s="20"/>
      <c r="AA126" s="7"/>
      <c r="AB126" s="20"/>
      <c r="AC126" s="20"/>
      <c r="AD126" s="20"/>
      <c r="AE126" s="20"/>
      <c r="AF126" s="20"/>
      <c r="AG126" s="7"/>
      <c r="AH126" s="7"/>
      <c r="AI126" s="20"/>
      <c r="AJ126" s="20"/>
      <c r="AK126" s="20"/>
      <c r="AL126" s="20"/>
      <c r="AM126" s="20"/>
    </row>
    <row r="127" spans="1:39">
      <c r="A127" s="15"/>
      <c r="B127" s="9"/>
      <c r="C127" s="9"/>
      <c r="D127" s="9"/>
      <c r="E127" s="9"/>
      <c r="F127" s="18"/>
      <c r="G127" s="18"/>
      <c r="H127" s="18"/>
      <c r="I127" s="16"/>
      <c r="J127" s="20"/>
      <c r="K127" s="20"/>
      <c r="L127" s="20"/>
      <c r="M127" s="20"/>
      <c r="N127" s="20"/>
      <c r="O127" s="20"/>
      <c r="P127" s="7"/>
      <c r="Q127" s="20"/>
      <c r="R127" s="7"/>
      <c r="S127" s="7"/>
      <c r="T127" s="7"/>
      <c r="U127" s="7"/>
      <c r="V127" s="7"/>
      <c r="W127" s="20"/>
      <c r="X127" s="20"/>
      <c r="Y127" s="7"/>
      <c r="Z127" s="20"/>
      <c r="AA127" s="7"/>
      <c r="AB127" s="20"/>
      <c r="AC127" s="20"/>
      <c r="AD127" s="20"/>
      <c r="AE127" s="20"/>
      <c r="AF127" s="20"/>
      <c r="AG127" s="7"/>
      <c r="AH127" s="7"/>
      <c r="AI127" s="20"/>
      <c r="AJ127" s="20"/>
      <c r="AK127" s="20"/>
      <c r="AL127" s="20"/>
      <c r="AM127" s="20"/>
    </row>
    <row r="128" spans="1:39">
      <c r="A128" s="15"/>
      <c r="B128" s="9"/>
      <c r="C128" s="9"/>
      <c r="D128" s="9"/>
      <c r="E128" s="9"/>
      <c r="F128" s="18"/>
      <c r="G128" s="18"/>
      <c r="H128" s="18"/>
      <c r="I128" s="16"/>
      <c r="J128" s="20"/>
      <c r="K128" s="20"/>
      <c r="L128" s="20"/>
      <c r="M128" s="20"/>
      <c r="N128" s="20"/>
      <c r="O128" s="20"/>
      <c r="P128" s="7"/>
      <c r="Q128" s="20"/>
      <c r="R128" s="7"/>
      <c r="S128" s="7"/>
      <c r="T128" s="7"/>
      <c r="U128" s="7"/>
      <c r="V128" s="7"/>
      <c r="W128" s="20"/>
      <c r="X128" s="20"/>
      <c r="Y128" s="7"/>
      <c r="Z128" s="20"/>
      <c r="AA128" s="7"/>
      <c r="AB128" s="20"/>
      <c r="AC128" s="20"/>
      <c r="AD128" s="20"/>
      <c r="AE128" s="20"/>
      <c r="AF128" s="20"/>
      <c r="AG128" s="7"/>
      <c r="AH128" s="7"/>
      <c r="AI128" s="20"/>
      <c r="AJ128" s="20"/>
      <c r="AK128" s="20"/>
      <c r="AL128" s="20"/>
      <c r="AM128" s="20"/>
    </row>
    <row r="129" spans="1:39">
      <c r="A129" s="15"/>
      <c r="B129" s="9"/>
      <c r="C129" s="9"/>
      <c r="D129" s="9"/>
      <c r="E129" s="9"/>
      <c r="F129" s="18"/>
      <c r="G129" s="18"/>
      <c r="H129" s="18"/>
      <c r="I129" s="16"/>
      <c r="J129" s="20"/>
      <c r="K129" s="20"/>
      <c r="L129" s="20"/>
      <c r="M129" s="20"/>
      <c r="N129" s="20"/>
      <c r="O129" s="20"/>
      <c r="P129" s="7"/>
      <c r="Q129" s="20"/>
      <c r="R129" s="7"/>
      <c r="S129" s="7"/>
      <c r="T129" s="7"/>
      <c r="U129" s="7"/>
      <c r="V129" s="7"/>
      <c r="W129" s="20"/>
      <c r="X129" s="20"/>
      <c r="Y129" s="7"/>
      <c r="Z129" s="20"/>
      <c r="AA129" s="7"/>
      <c r="AB129" s="20"/>
      <c r="AC129" s="20"/>
      <c r="AD129" s="20"/>
      <c r="AE129" s="20"/>
      <c r="AF129" s="20"/>
      <c r="AG129" s="7"/>
      <c r="AH129" s="7"/>
      <c r="AI129" s="20"/>
      <c r="AJ129" s="20"/>
      <c r="AK129" s="20"/>
      <c r="AL129" s="20"/>
      <c r="AM129" s="20"/>
    </row>
    <row r="130" spans="1:39">
      <c r="A130" s="15"/>
      <c r="B130" s="8"/>
      <c r="C130" s="8"/>
      <c r="D130" s="8"/>
      <c r="E130" s="8"/>
      <c r="F130" s="16"/>
      <c r="G130" s="16"/>
      <c r="H130" s="16"/>
      <c r="I130" s="16"/>
      <c r="J130" s="20"/>
      <c r="K130" s="20"/>
      <c r="L130" s="20"/>
      <c r="M130" s="20"/>
      <c r="N130" s="20"/>
      <c r="O130" s="20"/>
      <c r="P130" s="7"/>
      <c r="Q130" s="20"/>
      <c r="R130" s="7"/>
      <c r="S130" s="7"/>
      <c r="T130" s="7"/>
      <c r="U130" s="7"/>
      <c r="V130" s="7"/>
      <c r="W130" s="20"/>
      <c r="X130" s="20"/>
      <c r="Y130" s="7"/>
      <c r="Z130" s="20"/>
      <c r="AA130" s="7"/>
      <c r="AB130" s="20"/>
      <c r="AC130" s="20"/>
      <c r="AD130" s="20"/>
      <c r="AE130" s="20"/>
      <c r="AF130" s="20"/>
      <c r="AG130" s="7"/>
      <c r="AH130" s="7"/>
      <c r="AI130" s="20"/>
      <c r="AJ130" s="20"/>
      <c r="AK130" s="20"/>
      <c r="AL130" s="20"/>
      <c r="AM130" s="20"/>
    </row>
    <row r="131" spans="1:39">
      <c r="A131" s="70"/>
      <c r="B131" s="10"/>
      <c r="C131" s="8"/>
      <c r="D131" s="8"/>
      <c r="E131" s="8"/>
      <c r="F131" s="16"/>
      <c r="G131" s="16"/>
      <c r="H131" s="16"/>
      <c r="I131" s="16"/>
      <c r="J131" s="20"/>
      <c r="K131" s="20"/>
      <c r="L131" s="20"/>
      <c r="M131" s="20"/>
      <c r="N131" s="20"/>
      <c r="O131" s="20"/>
      <c r="P131" s="7"/>
      <c r="Q131" s="20"/>
      <c r="R131" s="7"/>
      <c r="S131" s="7"/>
      <c r="T131" s="7"/>
      <c r="U131" s="7"/>
      <c r="V131" s="7"/>
      <c r="W131" s="20"/>
      <c r="X131" s="20"/>
      <c r="Y131" s="7"/>
      <c r="Z131" s="20"/>
      <c r="AA131" s="7"/>
      <c r="AB131" s="20"/>
      <c r="AC131" s="20"/>
      <c r="AD131" s="20"/>
      <c r="AE131" s="20"/>
      <c r="AF131" s="20"/>
      <c r="AG131" s="7"/>
      <c r="AH131" s="7"/>
      <c r="AI131" s="20"/>
      <c r="AJ131" s="20"/>
      <c r="AK131" s="20"/>
      <c r="AL131" s="20"/>
      <c r="AM131" s="20"/>
    </row>
    <row r="132" spans="1:39">
      <c r="A132" s="15"/>
      <c r="B132" s="9"/>
      <c r="C132" s="10"/>
      <c r="D132" s="10"/>
      <c r="E132" s="10"/>
      <c r="F132" s="19"/>
      <c r="G132" s="19"/>
      <c r="H132" s="19"/>
      <c r="I132" s="26"/>
      <c r="J132" s="20"/>
      <c r="K132" s="20"/>
      <c r="L132" s="20"/>
      <c r="M132" s="20"/>
      <c r="N132" s="20"/>
      <c r="O132" s="20"/>
      <c r="P132" s="7"/>
      <c r="Q132" s="20"/>
      <c r="R132" s="7"/>
      <c r="S132" s="7"/>
      <c r="T132" s="7"/>
      <c r="U132" s="7"/>
      <c r="V132" s="7"/>
      <c r="W132" s="20"/>
      <c r="X132" s="20"/>
      <c r="Y132" s="7"/>
      <c r="Z132" s="20"/>
      <c r="AA132" s="7"/>
      <c r="AB132" s="20"/>
      <c r="AC132" s="20"/>
      <c r="AD132" s="20"/>
      <c r="AE132" s="20"/>
      <c r="AF132" s="20"/>
      <c r="AG132" s="7"/>
      <c r="AH132" s="7"/>
      <c r="AI132" s="20"/>
      <c r="AJ132" s="20"/>
      <c r="AK132" s="20"/>
      <c r="AL132" s="20"/>
      <c r="AM132" s="20"/>
    </row>
    <row r="133" spans="1:39">
      <c r="A133" s="15"/>
      <c r="B133" s="9"/>
      <c r="C133" s="9"/>
      <c r="D133" s="9"/>
      <c r="E133" s="9"/>
      <c r="F133" s="18"/>
      <c r="G133" s="18"/>
      <c r="H133" s="18"/>
      <c r="I133" s="16"/>
      <c r="J133" s="20"/>
      <c r="K133" s="20"/>
      <c r="L133" s="20"/>
      <c r="M133" s="20"/>
      <c r="N133" s="20"/>
      <c r="O133" s="20"/>
      <c r="P133" s="7"/>
      <c r="Q133" s="20"/>
      <c r="R133" s="7"/>
      <c r="S133" s="7"/>
      <c r="T133" s="7"/>
      <c r="U133" s="7"/>
      <c r="V133" s="7"/>
      <c r="W133" s="20"/>
      <c r="X133" s="20"/>
      <c r="Y133" s="7"/>
      <c r="Z133" s="20"/>
      <c r="AA133" s="7"/>
      <c r="AB133" s="20"/>
      <c r="AC133" s="20"/>
      <c r="AD133" s="20"/>
      <c r="AE133" s="20"/>
      <c r="AF133" s="20"/>
      <c r="AG133" s="7"/>
      <c r="AH133" s="7"/>
      <c r="AI133" s="20"/>
      <c r="AJ133" s="20"/>
      <c r="AK133" s="20"/>
      <c r="AL133" s="20"/>
      <c r="AM133" s="20"/>
    </row>
    <row r="134" spans="1:39">
      <c r="A134" s="15"/>
      <c r="B134" s="9"/>
      <c r="C134" s="9"/>
      <c r="D134" s="9"/>
      <c r="E134" s="9"/>
      <c r="F134" s="18"/>
      <c r="G134" s="18"/>
      <c r="H134" s="18"/>
      <c r="I134" s="16"/>
      <c r="J134" s="20"/>
      <c r="K134" s="20"/>
      <c r="L134" s="20"/>
      <c r="M134" s="20"/>
      <c r="N134" s="20"/>
      <c r="O134" s="20"/>
      <c r="P134" s="7"/>
      <c r="Q134" s="20"/>
      <c r="R134" s="7"/>
      <c r="S134" s="7"/>
      <c r="T134" s="7"/>
      <c r="U134" s="7"/>
      <c r="V134" s="7"/>
      <c r="W134" s="20"/>
      <c r="X134" s="20"/>
      <c r="Y134" s="7"/>
      <c r="Z134" s="20"/>
      <c r="AA134" s="7"/>
      <c r="AB134" s="20"/>
      <c r="AC134" s="20"/>
      <c r="AD134" s="20"/>
      <c r="AE134" s="20"/>
      <c r="AF134" s="20"/>
      <c r="AG134" s="7"/>
      <c r="AH134" s="7"/>
      <c r="AI134" s="20"/>
      <c r="AJ134" s="20"/>
      <c r="AK134" s="20"/>
      <c r="AL134" s="20"/>
      <c r="AM134" s="20"/>
    </row>
    <row r="135" spans="1:39">
      <c r="A135" s="15"/>
      <c r="B135" s="8"/>
      <c r="C135" s="8"/>
      <c r="D135" s="8"/>
      <c r="E135" s="8"/>
      <c r="F135" s="16"/>
      <c r="G135" s="16"/>
      <c r="H135" s="16"/>
      <c r="I135" s="16"/>
      <c r="J135" s="20"/>
      <c r="K135" s="20"/>
      <c r="L135" s="20"/>
      <c r="M135" s="20"/>
      <c r="N135" s="20"/>
      <c r="O135" s="20"/>
      <c r="P135" s="7"/>
      <c r="Q135" s="20"/>
      <c r="R135" s="7"/>
      <c r="S135" s="7"/>
      <c r="T135" s="7"/>
      <c r="U135" s="7"/>
      <c r="V135" s="7"/>
      <c r="W135" s="20"/>
      <c r="X135" s="20"/>
      <c r="Y135" s="7"/>
      <c r="Z135" s="20"/>
      <c r="AA135" s="7"/>
      <c r="AB135" s="20"/>
      <c r="AC135" s="20"/>
      <c r="AD135" s="20"/>
      <c r="AE135" s="20"/>
      <c r="AF135" s="20"/>
      <c r="AG135" s="7"/>
      <c r="AH135" s="7"/>
      <c r="AI135" s="20"/>
      <c r="AJ135" s="20"/>
      <c r="AK135" s="20"/>
      <c r="AL135" s="20"/>
      <c r="AM135" s="20"/>
    </row>
    <row r="136" spans="1:39">
      <c r="A136" s="70"/>
      <c r="B136" s="10"/>
      <c r="C136" s="10"/>
      <c r="D136" s="10"/>
      <c r="E136" s="10"/>
      <c r="F136" s="19"/>
      <c r="G136" s="19"/>
      <c r="H136" s="19"/>
      <c r="I136" s="26"/>
      <c r="J136" s="20"/>
      <c r="K136" s="20"/>
      <c r="L136" s="20"/>
      <c r="M136" s="20"/>
      <c r="N136" s="20"/>
      <c r="O136" s="20"/>
      <c r="P136" s="7"/>
      <c r="Q136" s="20"/>
      <c r="R136" s="7"/>
      <c r="S136" s="7"/>
      <c r="T136" s="7"/>
      <c r="U136" s="7"/>
      <c r="V136" s="7"/>
      <c r="W136" s="20"/>
      <c r="X136" s="20"/>
      <c r="Y136" s="7"/>
      <c r="Z136" s="20"/>
      <c r="AA136" s="7"/>
      <c r="AB136" s="20"/>
      <c r="AC136" s="20"/>
      <c r="AD136" s="20"/>
      <c r="AE136" s="20"/>
      <c r="AF136" s="20"/>
      <c r="AG136" s="7"/>
      <c r="AH136" s="7"/>
      <c r="AI136" s="20"/>
      <c r="AJ136" s="20"/>
      <c r="AK136" s="20"/>
      <c r="AL136" s="20"/>
      <c r="AM136" s="20"/>
    </row>
    <row r="137" spans="1:39">
      <c r="A137" s="70"/>
      <c r="B137" s="10"/>
      <c r="C137" s="10"/>
      <c r="D137" s="10"/>
      <c r="E137" s="10"/>
      <c r="F137" s="19"/>
      <c r="G137" s="19"/>
      <c r="H137" s="19"/>
      <c r="I137" s="26"/>
      <c r="J137" s="20"/>
      <c r="K137" s="20"/>
      <c r="L137" s="20"/>
      <c r="M137" s="20"/>
      <c r="N137" s="20"/>
      <c r="O137" s="20"/>
      <c r="P137" s="7"/>
      <c r="Q137" s="20"/>
      <c r="R137" s="7"/>
      <c r="S137" s="7"/>
      <c r="T137" s="7"/>
      <c r="U137" s="7"/>
      <c r="V137" s="7"/>
      <c r="W137" s="20"/>
      <c r="X137" s="20"/>
      <c r="Y137" s="7"/>
      <c r="Z137" s="20"/>
      <c r="AA137" s="7"/>
      <c r="AB137" s="20"/>
      <c r="AC137" s="20"/>
      <c r="AD137" s="20"/>
      <c r="AE137" s="20"/>
      <c r="AF137" s="20"/>
      <c r="AG137" s="7"/>
      <c r="AH137" s="7"/>
      <c r="AI137" s="20"/>
      <c r="AJ137" s="20"/>
      <c r="AK137" s="20"/>
      <c r="AL137" s="20"/>
      <c r="AM137" s="20"/>
    </row>
  </sheetData>
  <sheetProtection sheet="1" objects="1" scenarios="1"/>
  <mergeCells count="45">
    <mergeCell ref="AI1:AM1"/>
    <mergeCell ref="AI6:AI7"/>
    <mergeCell ref="AJ6:AJ7"/>
    <mergeCell ref="AK6:AK7"/>
    <mergeCell ref="AL6:AL7"/>
    <mergeCell ref="AM6:AM7"/>
    <mergeCell ref="Z5:Z7"/>
    <mergeCell ref="AA5:AA7"/>
    <mergeCell ref="AB5:AF5"/>
    <mergeCell ref="AG5:AG7"/>
    <mergeCell ref="AH5:AH7"/>
    <mergeCell ref="AF6:AF7"/>
    <mergeCell ref="AB6:AB7"/>
    <mergeCell ref="AC6:AC7"/>
    <mergeCell ref="AD6:AD7"/>
    <mergeCell ref="AE6:AE7"/>
    <mergeCell ref="I6:I7"/>
    <mergeCell ref="J6:J7"/>
    <mergeCell ref="K6:K7"/>
    <mergeCell ref="Y5:Y7"/>
    <mergeCell ref="N6:N7"/>
    <mergeCell ref="O6:O7"/>
    <mergeCell ref="P6:P7"/>
    <mergeCell ref="Q6:Q7"/>
    <mergeCell ref="R6:R7"/>
    <mergeCell ref="S6:V6"/>
    <mergeCell ref="W6:W7"/>
    <mergeCell ref="L6:L7"/>
    <mergeCell ref="H5:L5"/>
    <mergeCell ref="A2:B2"/>
    <mergeCell ref="C2:AM2"/>
    <mergeCell ref="A3:AM3"/>
    <mergeCell ref="A4:AM4"/>
    <mergeCell ref="A5:B7"/>
    <mergeCell ref="C5:G5"/>
    <mergeCell ref="M5:M7"/>
    <mergeCell ref="N5:W5"/>
    <mergeCell ref="X5:X7"/>
    <mergeCell ref="AI5:AM5"/>
    <mergeCell ref="C6:C7"/>
    <mergeCell ref="D6:D7"/>
    <mergeCell ref="E6:E7"/>
    <mergeCell ref="F6:F7"/>
    <mergeCell ref="G6:G7"/>
    <mergeCell ref="H6:H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2"/>
  <sheetViews>
    <sheetView topLeftCell="A46" zoomScale="90" zoomScaleNormal="90" workbookViewId="0">
      <pane xSplit="1" topLeftCell="B1" activePane="topRight" state="frozen"/>
      <selection activeCell="A40" sqref="A40"/>
      <selection pane="topRight" activeCell="B50" sqref="B50:D50"/>
    </sheetView>
  </sheetViews>
  <sheetFormatPr defaultRowHeight="12.75"/>
  <cols>
    <col min="1" max="1" width="9.28515625" style="14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4" customWidth="1"/>
    <col min="7" max="7" width="8.140625" style="14" customWidth="1"/>
    <col min="8" max="8" width="7.140625" style="1" customWidth="1"/>
    <col min="9" max="9" width="8.42578125" style="1" customWidth="1"/>
    <col min="10" max="10" width="7.85546875" style="14" customWidth="1"/>
    <col min="11" max="12" width="8.28515625" style="14" customWidth="1"/>
    <col min="13" max="13" width="8.140625" style="14" customWidth="1"/>
    <col min="14" max="14" width="8.42578125" style="14" customWidth="1"/>
    <col min="15" max="15" width="5.85546875" style="14" customWidth="1"/>
    <col min="16" max="16" width="7.42578125" style="1" customWidth="1"/>
    <col min="17" max="17" width="6.85546875" style="14" customWidth="1"/>
    <col min="18" max="18" width="6.85546875" style="1" customWidth="1"/>
    <col min="19" max="19" width="7" style="14" customWidth="1"/>
    <col min="20" max="20" width="9.28515625" style="14" customWidth="1"/>
    <col min="21" max="32" width="8.5703125" style="14" customWidth="1"/>
    <col min="33" max="34" width="8.5703125" style="1" customWidth="1"/>
    <col min="35" max="39" width="8.5703125" style="14" customWidth="1"/>
    <col min="40" max="40" width="8.5703125" style="1" customWidth="1"/>
    <col min="41" max="16384" width="9.140625" style="1"/>
  </cols>
  <sheetData>
    <row r="1" spans="1:39" ht="75.75" customHeight="1">
      <c r="AI1" s="89" t="s">
        <v>111</v>
      </c>
      <c r="AJ1" s="90"/>
      <c r="AK1" s="90"/>
      <c r="AL1" s="90"/>
      <c r="AM1" s="90"/>
    </row>
    <row r="2" spans="1:39" ht="53.25" customHeight="1">
      <c r="A2" s="75" t="s">
        <v>157</v>
      </c>
      <c r="B2" s="75"/>
      <c r="C2" s="76" t="s">
        <v>0</v>
      </c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</row>
    <row r="3" spans="1:39" ht="33" customHeight="1">
      <c r="A3" s="76" t="s">
        <v>156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</row>
    <row r="4" spans="1:39" ht="23.25" customHeight="1">
      <c r="A4" s="72" t="s">
        <v>112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</row>
    <row r="5" spans="1:39" ht="67.5" customHeight="1">
      <c r="A5" s="76" t="s">
        <v>109</v>
      </c>
      <c r="B5" s="76"/>
      <c r="C5" s="72" t="s">
        <v>1</v>
      </c>
      <c r="D5" s="72"/>
      <c r="E5" s="72"/>
      <c r="F5" s="72"/>
      <c r="G5" s="72"/>
      <c r="H5" s="77" t="s">
        <v>2</v>
      </c>
      <c r="I5" s="78"/>
      <c r="J5" s="78"/>
      <c r="K5" s="78"/>
      <c r="L5" s="92"/>
      <c r="M5" s="82" t="s">
        <v>3</v>
      </c>
      <c r="N5" s="72" t="s">
        <v>4</v>
      </c>
      <c r="O5" s="72"/>
      <c r="P5" s="72"/>
      <c r="Q5" s="72"/>
      <c r="R5" s="72"/>
      <c r="S5" s="72"/>
      <c r="T5" s="72"/>
      <c r="U5" s="72"/>
      <c r="V5" s="72"/>
      <c r="W5" s="72"/>
      <c r="X5" s="82" t="s">
        <v>5</v>
      </c>
      <c r="Y5" s="82" t="s">
        <v>6</v>
      </c>
      <c r="Z5" s="82" t="s">
        <v>7</v>
      </c>
      <c r="AA5" s="82" t="s">
        <v>8</v>
      </c>
      <c r="AB5" s="83" t="s">
        <v>9</v>
      </c>
      <c r="AC5" s="83"/>
      <c r="AD5" s="83"/>
      <c r="AE5" s="83"/>
      <c r="AF5" s="83"/>
      <c r="AG5" s="71" t="s">
        <v>10</v>
      </c>
      <c r="AH5" s="71" t="s">
        <v>11</v>
      </c>
      <c r="AI5" s="83" t="s">
        <v>12</v>
      </c>
      <c r="AJ5" s="83"/>
      <c r="AK5" s="83"/>
      <c r="AL5" s="83"/>
      <c r="AM5" s="83"/>
    </row>
    <row r="6" spans="1:39" ht="21.75" customHeight="1">
      <c r="A6" s="76"/>
      <c r="B6" s="76"/>
      <c r="C6" s="71" t="s">
        <v>13</v>
      </c>
      <c r="D6" s="71" t="s">
        <v>14</v>
      </c>
      <c r="E6" s="71" t="s">
        <v>15</v>
      </c>
      <c r="F6" s="82" t="s">
        <v>16</v>
      </c>
      <c r="G6" s="82" t="s">
        <v>17</v>
      </c>
      <c r="H6" s="71" t="s">
        <v>13</v>
      </c>
      <c r="I6" s="71" t="s">
        <v>15</v>
      </c>
      <c r="J6" s="82" t="s">
        <v>16</v>
      </c>
      <c r="K6" s="82" t="s">
        <v>17</v>
      </c>
      <c r="L6" s="84" t="s">
        <v>110</v>
      </c>
      <c r="M6" s="82"/>
      <c r="N6" s="82" t="s">
        <v>18</v>
      </c>
      <c r="O6" s="82" t="s">
        <v>19</v>
      </c>
      <c r="P6" s="71" t="s">
        <v>20</v>
      </c>
      <c r="Q6" s="82" t="s">
        <v>21</v>
      </c>
      <c r="R6" s="71" t="s">
        <v>22</v>
      </c>
      <c r="S6" s="83" t="s">
        <v>23</v>
      </c>
      <c r="T6" s="83"/>
      <c r="U6" s="83"/>
      <c r="V6" s="83"/>
      <c r="W6" s="82" t="s">
        <v>24</v>
      </c>
      <c r="X6" s="82"/>
      <c r="Y6" s="82"/>
      <c r="Z6" s="82"/>
      <c r="AA6" s="82"/>
      <c r="AB6" s="82" t="s">
        <v>25</v>
      </c>
      <c r="AC6" s="82" t="s">
        <v>26</v>
      </c>
      <c r="AD6" s="82" t="s">
        <v>13</v>
      </c>
      <c r="AE6" s="82" t="s">
        <v>27</v>
      </c>
      <c r="AF6" s="82" t="s">
        <v>28</v>
      </c>
      <c r="AG6" s="71"/>
      <c r="AH6" s="71"/>
      <c r="AI6" s="82" t="s">
        <v>25</v>
      </c>
      <c r="AJ6" s="82" t="s">
        <v>26</v>
      </c>
      <c r="AK6" s="82" t="s">
        <v>13</v>
      </c>
      <c r="AL6" s="82" t="s">
        <v>29</v>
      </c>
      <c r="AM6" s="82" t="s">
        <v>30</v>
      </c>
    </row>
    <row r="7" spans="1:39" ht="152.25" customHeight="1">
      <c r="A7" s="76"/>
      <c r="B7" s="76"/>
      <c r="C7" s="71"/>
      <c r="D7" s="71"/>
      <c r="E7" s="71"/>
      <c r="F7" s="82"/>
      <c r="G7" s="82"/>
      <c r="H7" s="71"/>
      <c r="I7" s="71"/>
      <c r="J7" s="82"/>
      <c r="K7" s="82"/>
      <c r="L7" s="85"/>
      <c r="M7" s="82"/>
      <c r="N7" s="82"/>
      <c r="O7" s="82"/>
      <c r="P7" s="71"/>
      <c r="Q7" s="82"/>
      <c r="R7" s="71"/>
      <c r="S7" s="49" t="s">
        <v>31</v>
      </c>
      <c r="T7" s="49" t="s">
        <v>32</v>
      </c>
      <c r="U7" s="49" t="s">
        <v>33</v>
      </c>
      <c r="V7" s="49" t="s">
        <v>34</v>
      </c>
      <c r="W7" s="82"/>
      <c r="X7" s="82"/>
      <c r="Y7" s="82"/>
      <c r="Z7" s="82"/>
      <c r="AA7" s="82"/>
      <c r="AB7" s="82"/>
      <c r="AC7" s="82"/>
      <c r="AD7" s="82"/>
      <c r="AE7" s="82"/>
      <c r="AF7" s="82"/>
      <c r="AG7" s="71"/>
      <c r="AH7" s="71"/>
      <c r="AI7" s="82"/>
      <c r="AJ7" s="82"/>
      <c r="AK7" s="82"/>
      <c r="AL7" s="82"/>
      <c r="AM7" s="82"/>
    </row>
    <row r="8" spans="1:39" ht="12.75" customHeight="1">
      <c r="A8" s="65"/>
      <c r="B8" s="2" t="s">
        <v>35</v>
      </c>
      <c r="C8" s="3">
        <v>1</v>
      </c>
      <c r="D8" s="3">
        <v>2</v>
      </c>
      <c r="E8" s="3">
        <v>3</v>
      </c>
      <c r="F8" s="17">
        <v>4</v>
      </c>
      <c r="G8" s="17">
        <v>5</v>
      </c>
      <c r="H8" s="3">
        <v>6</v>
      </c>
      <c r="I8" s="4">
        <v>7</v>
      </c>
      <c r="J8" s="17">
        <v>8</v>
      </c>
      <c r="K8" s="17">
        <v>9</v>
      </c>
      <c r="L8" s="17">
        <v>10</v>
      </c>
      <c r="M8" s="17">
        <v>11</v>
      </c>
      <c r="N8" s="17">
        <v>12</v>
      </c>
      <c r="O8" s="17">
        <v>13</v>
      </c>
      <c r="P8" s="3">
        <v>14</v>
      </c>
      <c r="Q8" s="17">
        <v>15</v>
      </c>
      <c r="R8" s="3">
        <v>16</v>
      </c>
      <c r="S8" s="17">
        <v>17</v>
      </c>
      <c r="T8" s="17">
        <v>18</v>
      </c>
      <c r="U8" s="17">
        <v>19</v>
      </c>
      <c r="V8" s="17">
        <v>20</v>
      </c>
      <c r="W8" s="17">
        <v>21</v>
      </c>
      <c r="X8" s="17">
        <v>22</v>
      </c>
      <c r="Y8" s="17">
        <v>23</v>
      </c>
      <c r="Z8" s="17">
        <v>24</v>
      </c>
      <c r="AA8" s="17">
        <v>25</v>
      </c>
      <c r="AB8" s="17">
        <v>26</v>
      </c>
      <c r="AC8" s="17">
        <v>27</v>
      </c>
      <c r="AD8" s="17">
        <v>28</v>
      </c>
      <c r="AE8" s="17">
        <v>29</v>
      </c>
      <c r="AF8" s="17">
        <v>30</v>
      </c>
      <c r="AG8" s="3">
        <v>31</v>
      </c>
      <c r="AH8" s="3">
        <v>32</v>
      </c>
      <c r="AI8" s="17">
        <v>33</v>
      </c>
      <c r="AJ8" s="17">
        <v>34</v>
      </c>
      <c r="AK8" s="17">
        <v>35</v>
      </c>
      <c r="AL8" s="17">
        <v>36</v>
      </c>
      <c r="AM8" s="17">
        <v>37</v>
      </c>
    </row>
    <row r="9" spans="1:39" s="5" customFormat="1" ht="69" customHeight="1">
      <c r="A9" s="66">
        <v>1</v>
      </c>
      <c r="B9" s="3" t="s">
        <v>36</v>
      </c>
      <c r="C9" s="27">
        <f>+C10+C11</f>
        <v>60</v>
      </c>
      <c r="D9" s="27">
        <f t="shared" ref="D9:AM9" si="0">+D10+D11</f>
        <v>22</v>
      </c>
      <c r="E9" s="27">
        <f t="shared" si="0"/>
        <v>38</v>
      </c>
      <c r="F9" s="27">
        <f t="shared" si="0"/>
        <v>0</v>
      </c>
      <c r="G9" s="27">
        <f t="shared" si="0"/>
        <v>0</v>
      </c>
      <c r="H9" s="27">
        <f t="shared" si="0"/>
        <v>1192</v>
      </c>
      <c r="I9" s="27">
        <f t="shared" si="0"/>
        <v>1042</v>
      </c>
      <c r="J9" s="27">
        <f t="shared" si="0"/>
        <v>99</v>
      </c>
      <c r="K9" s="27">
        <f t="shared" si="0"/>
        <v>51</v>
      </c>
      <c r="L9" s="27">
        <f t="shared" si="0"/>
        <v>0</v>
      </c>
      <c r="M9" s="27">
        <f t="shared" si="0"/>
        <v>3</v>
      </c>
      <c r="N9" s="27">
        <f t="shared" si="0"/>
        <v>645</v>
      </c>
      <c r="O9" s="27">
        <f t="shared" si="0"/>
        <v>517</v>
      </c>
      <c r="P9" s="27">
        <f t="shared" si="0"/>
        <v>6</v>
      </c>
      <c r="Q9" s="27">
        <f t="shared" si="0"/>
        <v>122</v>
      </c>
      <c r="R9" s="27">
        <f t="shared" si="0"/>
        <v>0</v>
      </c>
      <c r="S9" s="27">
        <f t="shared" si="0"/>
        <v>16</v>
      </c>
      <c r="T9" s="27">
        <f t="shared" si="0"/>
        <v>0</v>
      </c>
      <c r="U9" s="27">
        <f t="shared" si="0"/>
        <v>3</v>
      </c>
      <c r="V9" s="27">
        <f t="shared" si="0"/>
        <v>13</v>
      </c>
      <c r="W9" s="27">
        <f t="shared" si="0"/>
        <v>661</v>
      </c>
      <c r="X9" s="27">
        <f t="shared" si="0"/>
        <v>4</v>
      </c>
      <c r="Y9" s="27">
        <f t="shared" si="0"/>
        <v>20</v>
      </c>
      <c r="Z9" s="27">
        <f t="shared" si="0"/>
        <v>434</v>
      </c>
      <c r="AA9" s="27">
        <f t="shared" si="0"/>
        <v>40</v>
      </c>
      <c r="AB9" s="27">
        <f t="shared" si="0"/>
        <v>137</v>
      </c>
      <c r="AC9" s="27">
        <f t="shared" si="0"/>
        <v>34</v>
      </c>
      <c r="AD9" s="27">
        <f t="shared" si="0"/>
        <v>171</v>
      </c>
      <c r="AE9" s="27">
        <f t="shared" si="0"/>
        <v>8</v>
      </c>
      <c r="AF9" s="27">
        <f t="shared" si="0"/>
        <v>163</v>
      </c>
      <c r="AG9" s="27">
        <f t="shared" si="0"/>
        <v>0</v>
      </c>
      <c r="AH9" s="27">
        <f t="shared" si="0"/>
        <v>0</v>
      </c>
      <c r="AI9" s="27">
        <f t="shared" si="0"/>
        <v>23</v>
      </c>
      <c r="AJ9" s="27">
        <f t="shared" si="0"/>
        <v>3</v>
      </c>
      <c r="AK9" s="27">
        <f t="shared" si="0"/>
        <v>26</v>
      </c>
      <c r="AL9" s="27">
        <f t="shared" si="0"/>
        <v>24</v>
      </c>
      <c r="AM9" s="27">
        <f t="shared" si="0"/>
        <v>2</v>
      </c>
    </row>
    <row r="10" spans="1:39" ht="69" customHeight="1">
      <c r="A10" s="67" t="s">
        <v>37</v>
      </c>
      <c r="B10" s="44" t="s">
        <v>38</v>
      </c>
      <c r="C10" s="23">
        <v>20</v>
      </c>
      <c r="D10" s="23">
        <v>20</v>
      </c>
      <c r="E10" s="29">
        <v>0</v>
      </c>
      <c r="F10" s="23"/>
      <c r="G10" s="23"/>
      <c r="H10" s="23">
        <v>1022</v>
      </c>
      <c r="I10" s="23">
        <v>900</v>
      </c>
      <c r="J10" s="23">
        <v>75</v>
      </c>
      <c r="K10" s="23">
        <v>47</v>
      </c>
      <c r="L10" s="23"/>
      <c r="M10" s="23">
        <v>3</v>
      </c>
      <c r="N10" s="30">
        <v>576</v>
      </c>
      <c r="O10" s="23">
        <v>460</v>
      </c>
      <c r="P10" s="23">
        <v>5</v>
      </c>
      <c r="Q10" s="23">
        <v>111</v>
      </c>
      <c r="R10" s="23"/>
      <c r="S10" s="23">
        <v>10</v>
      </c>
      <c r="T10" s="23"/>
      <c r="U10" s="23"/>
      <c r="V10" s="23">
        <v>10</v>
      </c>
      <c r="W10" s="23">
        <v>586</v>
      </c>
      <c r="X10" s="23">
        <v>3</v>
      </c>
      <c r="Y10" s="23">
        <v>18</v>
      </c>
      <c r="Z10" s="30">
        <v>328</v>
      </c>
      <c r="AA10" s="23">
        <v>36</v>
      </c>
      <c r="AB10" s="23">
        <v>105</v>
      </c>
      <c r="AC10" s="23">
        <v>30</v>
      </c>
      <c r="AD10" s="23">
        <v>135</v>
      </c>
      <c r="AE10" s="23">
        <v>6</v>
      </c>
      <c r="AF10" s="23">
        <v>129</v>
      </c>
      <c r="AG10" s="29"/>
      <c r="AH10" s="23"/>
      <c r="AI10" s="23">
        <v>19</v>
      </c>
      <c r="AJ10" s="23">
        <v>2</v>
      </c>
      <c r="AK10" s="23">
        <v>21</v>
      </c>
      <c r="AL10" s="23">
        <v>20</v>
      </c>
      <c r="AM10" s="23">
        <v>1</v>
      </c>
    </row>
    <row r="11" spans="1:39" ht="69" customHeight="1">
      <c r="A11" s="67" t="s">
        <v>39</v>
      </c>
      <c r="B11" s="52" t="s">
        <v>40</v>
      </c>
      <c r="C11" s="23">
        <v>40</v>
      </c>
      <c r="D11" s="23">
        <v>2</v>
      </c>
      <c r="E11" s="29">
        <v>38</v>
      </c>
      <c r="F11" s="23"/>
      <c r="G11" s="23"/>
      <c r="H11" s="23">
        <v>170</v>
      </c>
      <c r="I11" s="23">
        <v>142</v>
      </c>
      <c r="J11" s="23">
        <v>24</v>
      </c>
      <c r="K11" s="23">
        <v>4</v>
      </c>
      <c r="L11" s="23"/>
      <c r="M11" s="23"/>
      <c r="N11" s="30">
        <v>69</v>
      </c>
      <c r="O11" s="23">
        <v>57</v>
      </c>
      <c r="P11" s="23">
        <v>1</v>
      </c>
      <c r="Q11" s="23">
        <v>11</v>
      </c>
      <c r="R11" s="23"/>
      <c r="S11" s="23">
        <v>6</v>
      </c>
      <c r="T11" s="23"/>
      <c r="U11" s="23">
        <v>3</v>
      </c>
      <c r="V11" s="23">
        <v>3</v>
      </c>
      <c r="W11" s="23">
        <v>75</v>
      </c>
      <c r="X11" s="23">
        <v>1</v>
      </c>
      <c r="Y11" s="23">
        <v>2</v>
      </c>
      <c r="Z11" s="30">
        <v>106</v>
      </c>
      <c r="AA11" s="23">
        <v>4</v>
      </c>
      <c r="AB11" s="23">
        <v>32</v>
      </c>
      <c r="AC11" s="23">
        <v>4</v>
      </c>
      <c r="AD11" s="23">
        <v>36</v>
      </c>
      <c r="AE11" s="23">
        <v>2</v>
      </c>
      <c r="AF11" s="23">
        <v>34</v>
      </c>
      <c r="AG11" s="29"/>
      <c r="AH11" s="23"/>
      <c r="AI11" s="23">
        <v>4</v>
      </c>
      <c r="AJ11" s="23">
        <v>1</v>
      </c>
      <c r="AK11" s="23">
        <v>5</v>
      </c>
      <c r="AL11" s="23">
        <v>4</v>
      </c>
      <c r="AM11" s="23">
        <v>1</v>
      </c>
    </row>
    <row r="12" spans="1:39" s="42" customFormat="1" ht="69" customHeight="1">
      <c r="A12" s="66">
        <v>2</v>
      </c>
      <c r="B12" s="17" t="s">
        <v>41</v>
      </c>
      <c r="C12" s="27">
        <f>C13+C14</f>
        <v>73</v>
      </c>
      <c r="D12" s="27">
        <f t="shared" ref="D12:AM12" si="1">D13+D14</f>
        <v>6</v>
      </c>
      <c r="E12" s="27">
        <f t="shared" si="1"/>
        <v>67</v>
      </c>
      <c r="F12" s="27">
        <f t="shared" si="1"/>
        <v>0</v>
      </c>
      <c r="G12" s="27">
        <f t="shared" si="1"/>
        <v>0</v>
      </c>
      <c r="H12" s="27">
        <f t="shared" si="1"/>
        <v>159</v>
      </c>
      <c r="I12" s="27">
        <f t="shared" si="1"/>
        <v>110</v>
      </c>
      <c r="J12" s="27">
        <f t="shared" si="1"/>
        <v>36</v>
      </c>
      <c r="K12" s="27">
        <f t="shared" si="1"/>
        <v>13</v>
      </c>
      <c r="L12" s="27">
        <f t="shared" si="1"/>
        <v>0</v>
      </c>
      <c r="M12" s="27">
        <f t="shared" si="1"/>
        <v>0</v>
      </c>
      <c r="N12" s="27">
        <f t="shared" si="1"/>
        <v>65</v>
      </c>
      <c r="O12" s="27">
        <f t="shared" si="1"/>
        <v>33</v>
      </c>
      <c r="P12" s="27">
        <f t="shared" si="1"/>
        <v>1</v>
      </c>
      <c r="Q12" s="27">
        <f t="shared" si="1"/>
        <v>31</v>
      </c>
      <c r="R12" s="27">
        <f t="shared" si="1"/>
        <v>0</v>
      </c>
      <c r="S12" s="27">
        <f t="shared" si="1"/>
        <v>7</v>
      </c>
      <c r="T12" s="27">
        <f t="shared" si="1"/>
        <v>0</v>
      </c>
      <c r="U12" s="27">
        <f t="shared" si="1"/>
        <v>3</v>
      </c>
      <c r="V12" s="27">
        <f t="shared" si="1"/>
        <v>4</v>
      </c>
      <c r="W12" s="27">
        <f t="shared" si="1"/>
        <v>72</v>
      </c>
      <c r="X12" s="27">
        <f t="shared" si="1"/>
        <v>7</v>
      </c>
      <c r="Y12" s="27">
        <f t="shared" si="1"/>
        <v>1</v>
      </c>
      <c r="Z12" s="27">
        <f t="shared" si="1"/>
        <v>104</v>
      </c>
      <c r="AA12" s="27">
        <f t="shared" si="1"/>
        <v>5</v>
      </c>
      <c r="AB12" s="27">
        <f t="shared" si="1"/>
        <v>22</v>
      </c>
      <c r="AC12" s="27">
        <f t="shared" si="1"/>
        <v>12</v>
      </c>
      <c r="AD12" s="27">
        <f t="shared" si="1"/>
        <v>34</v>
      </c>
      <c r="AE12" s="27">
        <f t="shared" si="1"/>
        <v>5</v>
      </c>
      <c r="AF12" s="27">
        <f t="shared" si="1"/>
        <v>29</v>
      </c>
      <c r="AG12" s="27">
        <f t="shared" si="1"/>
        <v>0</v>
      </c>
      <c r="AH12" s="27">
        <f t="shared" si="1"/>
        <v>0</v>
      </c>
      <c r="AI12" s="27">
        <f t="shared" si="1"/>
        <v>4</v>
      </c>
      <c r="AJ12" s="27">
        <f t="shared" si="1"/>
        <v>5</v>
      </c>
      <c r="AK12" s="27">
        <f t="shared" si="1"/>
        <v>9</v>
      </c>
      <c r="AL12" s="27">
        <f t="shared" si="1"/>
        <v>4</v>
      </c>
      <c r="AM12" s="27">
        <f t="shared" si="1"/>
        <v>5</v>
      </c>
    </row>
    <row r="13" spans="1:39" ht="69" customHeight="1">
      <c r="A13" s="67" t="s">
        <v>42</v>
      </c>
      <c r="B13" s="52" t="s">
        <v>43</v>
      </c>
      <c r="C13" s="23">
        <v>37</v>
      </c>
      <c r="D13" s="23">
        <v>4</v>
      </c>
      <c r="E13" s="29">
        <v>33</v>
      </c>
      <c r="F13" s="23"/>
      <c r="G13" s="23"/>
      <c r="H13" s="23">
        <v>108</v>
      </c>
      <c r="I13" s="23">
        <v>78</v>
      </c>
      <c r="J13" s="23">
        <v>21</v>
      </c>
      <c r="K13" s="23">
        <v>9</v>
      </c>
      <c r="L13" s="23"/>
      <c r="M13" s="23"/>
      <c r="N13" s="30">
        <v>46</v>
      </c>
      <c r="O13" s="23">
        <v>26</v>
      </c>
      <c r="P13" s="23">
        <v>1</v>
      </c>
      <c r="Q13" s="23">
        <v>19</v>
      </c>
      <c r="R13" s="23"/>
      <c r="S13" s="23">
        <v>5</v>
      </c>
      <c r="T13" s="23"/>
      <c r="U13" s="23">
        <v>2</v>
      </c>
      <c r="V13" s="23">
        <v>3</v>
      </c>
      <c r="W13" s="23">
        <v>51</v>
      </c>
      <c r="X13" s="23">
        <v>6</v>
      </c>
      <c r="Y13" s="23"/>
      <c r="Z13" s="30">
        <v>58</v>
      </c>
      <c r="AA13" s="23">
        <v>4</v>
      </c>
      <c r="AB13" s="23">
        <v>15</v>
      </c>
      <c r="AC13" s="23">
        <v>9</v>
      </c>
      <c r="AD13" s="23">
        <v>24</v>
      </c>
      <c r="AE13" s="23">
        <v>2</v>
      </c>
      <c r="AF13" s="23">
        <v>22</v>
      </c>
      <c r="AG13" s="29"/>
      <c r="AH13" s="23"/>
      <c r="AI13" s="23">
        <v>2</v>
      </c>
      <c r="AJ13" s="23">
        <v>4</v>
      </c>
      <c r="AK13" s="23">
        <v>6</v>
      </c>
      <c r="AL13" s="23">
        <v>2</v>
      </c>
      <c r="AM13" s="23">
        <v>4</v>
      </c>
    </row>
    <row r="14" spans="1:39" ht="69" customHeight="1">
      <c r="A14" s="67" t="s">
        <v>44</v>
      </c>
      <c r="B14" s="44" t="s">
        <v>45</v>
      </c>
      <c r="C14" s="23">
        <v>36</v>
      </c>
      <c r="D14" s="23">
        <v>2</v>
      </c>
      <c r="E14" s="29">
        <v>34</v>
      </c>
      <c r="F14" s="23"/>
      <c r="G14" s="23"/>
      <c r="H14" s="23">
        <v>51</v>
      </c>
      <c r="I14" s="23">
        <v>32</v>
      </c>
      <c r="J14" s="23">
        <v>15</v>
      </c>
      <c r="K14" s="23">
        <v>4</v>
      </c>
      <c r="L14" s="23"/>
      <c r="M14" s="23"/>
      <c r="N14" s="30">
        <v>19</v>
      </c>
      <c r="O14" s="23">
        <v>7</v>
      </c>
      <c r="P14" s="23"/>
      <c r="Q14" s="23">
        <v>12</v>
      </c>
      <c r="R14" s="23"/>
      <c r="S14" s="23">
        <v>2</v>
      </c>
      <c r="T14" s="23"/>
      <c r="U14" s="23">
        <v>1</v>
      </c>
      <c r="V14" s="23">
        <v>1</v>
      </c>
      <c r="W14" s="23">
        <v>21</v>
      </c>
      <c r="X14" s="23">
        <v>1</v>
      </c>
      <c r="Y14" s="23">
        <v>1</v>
      </c>
      <c r="Z14" s="30">
        <v>46</v>
      </c>
      <c r="AA14" s="23">
        <v>1</v>
      </c>
      <c r="AB14" s="23">
        <v>7</v>
      </c>
      <c r="AC14" s="23">
        <v>3</v>
      </c>
      <c r="AD14" s="23">
        <v>10</v>
      </c>
      <c r="AE14" s="23">
        <v>3</v>
      </c>
      <c r="AF14" s="23">
        <v>7</v>
      </c>
      <c r="AG14" s="29"/>
      <c r="AH14" s="23"/>
      <c r="AI14" s="23">
        <v>2</v>
      </c>
      <c r="AJ14" s="23">
        <v>1</v>
      </c>
      <c r="AK14" s="23">
        <v>3</v>
      </c>
      <c r="AL14" s="23">
        <v>2</v>
      </c>
      <c r="AM14" s="23">
        <v>1</v>
      </c>
    </row>
    <row r="15" spans="1:39" s="5" customFormat="1" ht="69" customHeight="1">
      <c r="A15" s="67">
        <v>5</v>
      </c>
      <c r="B15" s="3" t="s">
        <v>46</v>
      </c>
      <c r="C15" s="23">
        <v>1</v>
      </c>
      <c r="D15" s="23"/>
      <c r="E15" s="29">
        <v>1</v>
      </c>
      <c r="F15" s="23"/>
      <c r="G15" s="23"/>
      <c r="H15" s="23">
        <v>4</v>
      </c>
      <c r="I15" s="23">
        <v>3</v>
      </c>
      <c r="J15" s="23">
        <v>1</v>
      </c>
      <c r="K15" s="23"/>
      <c r="L15" s="23"/>
      <c r="M15" s="23"/>
      <c r="N15" s="30"/>
      <c r="O15" s="23"/>
      <c r="P15" s="23"/>
      <c r="Q15" s="23"/>
      <c r="R15" s="23"/>
      <c r="S15" s="23">
        <v>1</v>
      </c>
      <c r="T15" s="23"/>
      <c r="U15" s="23"/>
      <c r="V15" s="23">
        <v>1</v>
      </c>
      <c r="W15" s="23">
        <v>1</v>
      </c>
      <c r="X15" s="23">
        <v>2</v>
      </c>
      <c r="Y15" s="23">
        <v>1</v>
      </c>
      <c r="Z15" s="30">
        <v>1</v>
      </c>
      <c r="AA15" s="23">
        <v>1</v>
      </c>
      <c r="AB15" s="23"/>
      <c r="AC15" s="23"/>
      <c r="AD15" s="23"/>
      <c r="AE15" s="23"/>
      <c r="AF15" s="23"/>
      <c r="AG15" s="29"/>
      <c r="AH15" s="23"/>
      <c r="AI15" s="23">
        <v>1</v>
      </c>
      <c r="AJ15" s="23"/>
      <c r="AK15" s="23">
        <v>1</v>
      </c>
      <c r="AL15" s="23">
        <v>1</v>
      </c>
      <c r="AM15" s="23"/>
    </row>
    <row r="16" spans="1:39" s="5" customFormat="1" ht="69" customHeight="1">
      <c r="A16" s="67">
        <v>6</v>
      </c>
      <c r="B16" s="3" t="s">
        <v>47</v>
      </c>
      <c r="C16" s="27">
        <f>C17+C18+C19+C20+C21+C22+C23</f>
        <v>0</v>
      </c>
      <c r="D16" s="27">
        <f t="shared" ref="D16:AM16" si="2">D17+D18+D19+D20+D21+D22+D23</f>
        <v>0</v>
      </c>
      <c r="E16" s="27">
        <f t="shared" si="2"/>
        <v>0</v>
      </c>
      <c r="F16" s="27">
        <f t="shared" si="2"/>
        <v>0</v>
      </c>
      <c r="G16" s="27">
        <f t="shared" si="2"/>
        <v>0</v>
      </c>
      <c r="H16" s="27">
        <f t="shared" si="2"/>
        <v>2</v>
      </c>
      <c r="I16" s="27">
        <f t="shared" si="2"/>
        <v>1</v>
      </c>
      <c r="J16" s="27">
        <f t="shared" si="2"/>
        <v>1</v>
      </c>
      <c r="K16" s="27">
        <f t="shared" si="2"/>
        <v>0</v>
      </c>
      <c r="L16" s="27">
        <f t="shared" si="2"/>
        <v>0</v>
      </c>
      <c r="M16" s="27">
        <f t="shared" si="2"/>
        <v>0</v>
      </c>
      <c r="N16" s="27">
        <f t="shared" si="2"/>
        <v>0</v>
      </c>
      <c r="O16" s="27">
        <f t="shared" si="2"/>
        <v>0</v>
      </c>
      <c r="P16" s="27">
        <f t="shared" si="2"/>
        <v>0</v>
      </c>
      <c r="Q16" s="27">
        <f t="shared" si="2"/>
        <v>0</v>
      </c>
      <c r="R16" s="27">
        <f t="shared" si="2"/>
        <v>0</v>
      </c>
      <c r="S16" s="27">
        <f t="shared" si="2"/>
        <v>0</v>
      </c>
      <c r="T16" s="27">
        <f t="shared" si="2"/>
        <v>0</v>
      </c>
      <c r="U16" s="27">
        <f t="shared" si="2"/>
        <v>0</v>
      </c>
      <c r="V16" s="27">
        <f t="shared" si="2"/>
        <v>0</v>
      </c>
      <c r="W16" s="27">
        <f t="shared" si="2"/>
        <v>0</v>
      </c>
      <c r="X16" s="27">
        <f t="shared" si="2"/>
        <v>0</v>
      </c>
      <c r="Y16" s="27">
        <f t="shared" si="2"/>
        <v>0</v>
      </c>
      <c r="Z16" s="27">
        <f t="shared" si="2"/>
        <v>1</v>
      </c>
      <c r="AA16" s="27">
        <f t="shared" si="2"/>
        <v>0</v>
      </c>
      <c r="AB16" s="27">
        <f t="shared" si="2"/>
        <v>0</v>
      </c>
      <c r="AC16" s="27">
        <f t="shared" si="2"/>
        <v>0</v>
      </c>
      <c r="AD16" s="27">
        <f t="shared" si="2"/>
        <v>0</v>
      </c>
      <c r="AE16" s="27">
        <f t="shared" si="2"/>
        <v>0</v>
      </c>
      <c r="AF16" s="27">
        <f t="shared" si="2"/>
        <v>0</v>
      </c>
      <c r="AG16" s="27">
        <f t="shared" si="2"/>
        <v>0</v>
      </c>
      <c r="AH16" s="27">
        <f t="shared" si="2"/>
        <v>0</v>
      </c>
      <c r="AI16" s="27">
        <f t="shared" si="2"/>
        <v>0</v>
      </c>
      <c r="AJ16" s="27">
        <f t="shared" si="2"/>
        <v>0</v>
      </c>
      <c r="AK16" s="27">
        <f t="shared" si="2"/>
        <v>0</v>
      </c>
      <c r="AL16" s="27">
        <f t="shared" si="2"/>
        <v>0</v>
      </c>
      <c r="AM16" s="27">
        <f t="shared" si="2"/>
        <v>0</v>
      </c>
    </row>
    <row r="17" spans="1:39" ht="69" customHeight="1">
      <c r="A17" s="67" t="s">
        <v>48</v>
      </c>
      <c r="B17" s="44" t="s">
        <v>49</v>
      </c>
      <c r="C17" s="23"/>
      <c r="D17" s="23"/>
      <c r="E17" s="29">
        <v>0</v>
      </c>
      <c r="F17" s="23"/>
      <c r="G17" s="23"/>
      <c r="H17" s="23"/>
      <c r="I17" s="23">
        <v>0</v>
      </c>
      <c r="J17" s="23"/>
      <c r="K17" s="23"/>
      <c r="L17" s="23"/>
      <c r="M17" s="23"/>
      <c r="N17" s="30"/>
      <c r="O17" s="23"/>
      <c r="P17" s="23"/>
      <c r="Q17" s="23"/>
      <c r="R17" s="23"/>
      <c r="S17" s="23"/>
      <c r="T17" s="23"/>
      <c r="U17" s="23"/>
      <c r="V17" s="23"/>
      <c r="W17" s="23">
        <v>0</v>
      </c>
      <c r="X17" s="23"/>
      <c r="Y17" s="23"/>
      <c r="Z17" s="30">
        <v>0</v>
      </c>
      <c r="AA17" s="23"/>
      <c r="AB17" s="23"/>
      <c r="AC17" s="23"/>
      <c r="AD17" s="23"/>
      <c r="AE17" s="23"/>
      <c r="AF17" s="23"/>
      <c r="AG17" s="29"/>
      <c r="AH17" s="23"/>
      <c r="AI17" s="23"/>
      <c r="AJ17" s="23"/>
      <c r="AK17" s="23"/>
      <c r="AL17" s="23"/>
      <c r="AM17" s="23"/>
    </row>
    <row r="18" spans="1:39" ht="69" customHeight="1">
      <c r="A18" s="67" t="s">
        <v>50</v>
      </c>
      <c r="B18" s="44" t="s">
        <v>51</v>
      </c>
      <c r="C18" s="23"/>
      <c r="D18" s="23"/>
      <c r="E18" s="29">
        <v>0</v>
      </c>
      <c r="F18" s="23"/>
      <c r="G18" s="23"/>
      <c r="H18" s="23"/>
      <c r="I18" s="23">
        <v>0</v>
      </c>
      <c r="J18" s="23"/>
      <c r="K18" s="23"/>
      <c r="L18" s="23"/>
      <c r="M18" s="23"/>
      <c r="N18" s="30"/>
      <c r="O18" s="23"/>
      <c r="P18" s="23"/>
      <c r="Q18" s="23"/>
      <c r="R18" s="23"/>
      <c r="S18" s="23"/>
      <c r="T18" s="23"/>
      <c r="U18" s="23"/>
      <c r="V18" s="23"/>
      <c r="W18" s="23">
        <v>0</v>
      </c>
      <c r="X18" s="23"/>
      <c r="Y18" s="23"/>
      <c r="Z18" s="30">
        <v>0</v>
      </c>
      <c r="AA18" s="23"/>
      <c r="AB18" s="23"/>
      <c r="AC18" s="23"/>
      <c r="AD18" s="23"/>
      <c r="AE18" s="23"/>
      <c r="AF18" s="23"/>
      <c r="AG18" s="29"/>
      <c r="AH18" s="23"/>
      <c r="AI18" s="23"/>
      <c r="AJ18" s="23"/>
      <c r="AK18" s="23"/>
      <c r="AL18" s="23"/>
      <c r="AM18" s="23"/>
    </row>
    <row r="19" spans="1:39" ht="69" customHeight="1">
      <c r="A19" s="67" t="s">
        <v>52</v>
      </c>
      <c r="B19" s="44" t="s">
        <v>53</v>
      </c>
      <c r="C19" s="23"/>
      <c r="D19" s="23"/>
      <c r="E19" s="29">
        <v>0</v>
      </c>
      <c r="F19" s="23"/>
      <c r="G19" s="23"/>
      <c r="H19" s="23">
        <v>1</v>
      </c>
      <c r="I19" s="23">
        <v>1</v>
      </c>
      <c r="J19" s="23"/>
      <c r="K19" s="23"/>
      <c r="L19" s="23"/>
      <c r="M19" s="23"/>
      <c r="N19" s="30"/>
      <c r="O19" s="23"/>
      <c r="P19" s="23"/>
      <c r="Q19" s="23"/>
      <c r="R19" s="23"/>
      <c r="S19" s="23"/>
      <c r="T19" s="23"/>
      <c r="U19" s="23"/>
      <c r="V19" s="23"/>
      <c r="W19" s="23">
        <v>0</v>
      </c>
      <c r="X19" s="23"/>
      <c r="Y19" s="23"/>
      <c r="Z19" s="30">
        <v>1</v>
      </c>
      <c r="AA19" s="23"/>
      <c r="AB19" s="23"/>
      <c r="AC19" s="23"/>
      <c r="AD19" s="23"/>
      <c r="AE19" s="23"/>
      <c r="AF19" s="23"/>
      <c r="AG19" s="29"/>
      <c r="AH19" s="23"/>
      <c r="AI19" s="23"/>
      <c r="AJ19" s="23"/>
      <c r="AK19" s="23"/>
      <c r="AL19" s="23"/>
      <c r="AM19" s="23"/>
    </row>
    <row r="20" spans="1:39" ht="69" customHeight="1">
      <c r="A20" s="67" t="s">
        <v>54</v>
      </c>
      <c r="B20" s="44" t="s">
        <v>55</v>
      </c>
      <c r="C20" s="23"/>
      <c r="D20" s="23"/>
      <c r="E20" s="29">
        <v>0</v>
      </c>
      <c r="F20" s="23"/>
      <c r="G20" s="23"/>
      <c r="H20" s="23"/>
      <c r="I20" s="23">
        <v>0</v>
      </c>
      <c r="J20" s="23"/>
      <c r="K20" s="23"/>
      <c r="L20" s="23"/>
      <c r="M20" s="23"/>
      <c r="N20" s="30"/>
      <c r="O20" s="23"/>
      <c r="P20" s="23"/>
      <c r="Q20" s="23"/>
      <c r="R20" s="23"/>
      <c r="S20" s="23"/>
      <c r="T20" s="23"/>
      <c r="U20" s="23"/>
      <c r="V20" s="23"/>
      <c r="W20" s="23">
        <v>0</v>
      </c>
      <c r="X20" s="23"/>
      <c r="Y20" s="23"/>
      <c r="Z20" s="30">
        <v>0</v>
      </c>
      <c r="AA20" s="23"/>
      <c r="AB20" s="23"/>
      <c r="AC20" s="23"/>
      <c r="AD20" s="23"/>
      <c r="AE20" s="23"/>
      <c r="AF20" s="23"/>
      <c r="AG20" s="29"/>
      <c r="AH20" s="23"/>
      <c r="AI20" s="23"/>
      <c r="AJ20" s="23"/>
      <c r="AK20" s="23"/>
      <c r="AL20" s="23"/>
      <c r="AM20" s="23"/>
    </row>
    <row r="21" spans="1:39" ht="69" customHeight="1">
      <c r="A21" s="67" t="s">
        <v>56</v>
      </c>
      <c r="B21" s="44" t="s">
        <v>57</v>
      </c>
      <c r="C21" s="23"/>
      <c r="D21" s="23"/>
      <c r="E21" s="29">
        <v>0</v>
      </c>
      <c r="F21" s="23"/>
      <c r="G21" s="23"/>
      <c r="H21" s="23"/>
      <c r="I21" s="23">
        <v>0</v>
      </c>
      <c r="J21" s="23"/>
      <c r="K21" s="23"/>
      <c r="L21" s="23"/>
      <c r="M21" s="23"/>
      <c r="N21" s="30"/>
      <c r="O21" s="23"/>
      <c r="P21" s="23"/>
      <c r="Q21" s="23"/>
      <c r="R21" s="23"/>
      <c r="S21" s="23"/>
      <c r="T21" s="23"/>
      <c r="U21" s="23"/>
      <c r="V21" s="23"/>
      <c r="W21" s="23">
        <v>0</v>
      </c>
      <c r="X21" s="23"/>
      <c r="Y21" s="23"/>
      <c r="Z21" s="30">
        <v>0</v>
      </c>
      <c r="AA21" s="23"/>
      <c r="AB21" s="23"/>
      <c r="AC21" s="23"/>
      <c r="AD21" s="23"/>
      <c r="AE21" s="23"/>
      <c r="AF21" s="23"/>
      <c r="AG21" s="29"/>
      <c r="AH21" s="23"/>
      <c r="AI21" s="23"/>
      <c r="AJ21" s="23"/>
      <c r="AK21" s="23"/>
      <c r="AL21" s="23"/>
      <c r="AM21" s="23"/>
    </row>
    <row r="22" spans="1:39" ht="69" customHeight="1">
      <c r="A22" s="67" t="s">
        <v>58</v>
      </c>
      <c r="B22" s="44" t="s">
        <v>59</v>
      </c>
      <c r="C22" s="23"/>
      <c r="D22" s="23"/>
      <c r="E22" s="29">
        <v>0</v>
      </c>
      <c r="F22" s="23"/>
      <c r="G22" s="23"/>
      <c r="H22" s="23">
        <v>1</v>
      </c>
      <c r="I22" s="23">
        <v>0</v>
      </c>
      <c r="J22" s="23">
        <v>1</v>
      </c>
      <c r="K22" s="23"/>
      <c r="L22" s="23"/>
      <c r="M22" s="23"/>
      <c r="N22" s="30"/>
      <c r="O22" s="23"/>
      <c r="P22" s="23"/>
      <c r="Q22" s="23"/>
      <c r="R22" s="23"/>
      <c r="S22" s="23"/>
      <c r="T22" s="23"/>
      <c r="U22" s="23"/>
      <c r="V22" s="23"/>
      <c r="W22" s="23">
        <v>0</v>
      </c>
      <c r="X22" s="23"/>
      <c r="Y22" s="23"/>
      <c r="Z22" s="30">
        <v>0</v>
      </c>
      <c r="AA22" s="23"/>
      <c r="AB22" s="23"/>
      <c r="AC22" s="23"/>
      <c r="AD22" s="23"/>
      <c r="AE22" s="23"/>
      <c r="AF22" s="23"/>
      <c r="AG22" s="29"/>
      <c r="AH22" s="23"/>
      <c r="AI22" s="23"/>
      <c r="AJ22" s="23"/>
      <c r="AK22" s="23"/>
      <c r="AL22" s="23"/>
      <c r="AM22" s="23"/>
    </row>
    <row r="23" spans="1:39" ht="69" customHeight="1">
      <c r="A23" s="67" t="s">
        <v>60</v>
      </c>
      <c r="B23" s="44" t="s">
        <v>61</v>
      </c>
      <c r="C23" s="23"/>
      <c r="D23" s="23"/>
      <c r="E23" s="29">
        <v>0</v>
      </c>
      <c r="F23" s="23"/>
      <c r="G23" s="23"/>
      <c r="H23" s="23"/>
      <c r="I23" s="23">
        <v>0</v>
      </c>
      <c r="J23" s="23"/>
      <c r="K23" s="23"/>
      <c r="L23" s="23"/>
      <c r="M23" s="23"/>
      <c r="N23" s="30"/>
      <c r="O23" s="23"/>
      <c r="P23" s="23"/>
      <c r="Q23" s="23"/>
      <c r="R23" s="23"/>
      <c r="S23" s="23"/>
      <c r="T23" s="23"/>
      <c r="U23" s="23"/>
      <c r="V23" s="23"/>
      <c r="W23" s="23">
        <v>0</v>
      </c>
      <c r="X23" s="23"/>
      <c r="Y23" s="23"/>
      <c r="Z23" s="30">
        <v>0</v>
      </c>
      <c r="AA23" s="23"/>
      <c r="AB23" s="23"/>
      <c r="AC23" s="23"/>
      <c r="AD23" s="23"/>
      <c r="AE23" s="23"/>
      <c r="AF23" s="23"/>
      <c r="AG23" s="29"/>
      <c r="AH23" s="23"/>
      <c r="AI23" s="23"/>
      <c r="AJ23" s="23"/>
      <c r="AK23" s="23"/>
      <c r="AL23" s="23"/>
      <c r="AM23" s="23"/>
    </row>
    <row r="24" spans="1:39" s="5" customFormat="1" ht="69" customHeight="1">
      <c r="A24" s="67">
        <v>7</v>
      </c>
      <c r="B24" s="3" t="s">
        <v>62</v>
      </c>
      <c r="C24" s="27">
        <f>+C25+C26+C27+C28+C29</f>
        <v>0</v>
      </c>
      <c r="D24" s="27">
        <f t="shared" ref="D24:AM24" si="3">+D25+D26+D27+D28+D29</f>
        <v>0</v>
      </c>
      <c r="E24" s="27">
        <f t="shared" si="3"/>
        <v>0</v>
      </c>
      <c r="F24" s="27">
        <f t="shared" si="3"/>
        <v>0</v>
      </c>
      <c r="G24" s="27">
        <f t="shared" si="3"/>
        <v>0</v>
      </c>
      <c r="H24" s="27">
        <f t="shared" si="3"/>
        <v>0</v>
      </c>
      <c r="I24" s="27">
        <f t="shared" si="3"/>
        <v>0</v>
      </c>
      <c r="J24" s="27">
        <f t="shared" si="3"/>
        <v>0</v>
      </c>
      <c r="K24" s="27">
        <f t="shared" si="3"/>
        <v>0</v>
      </c>
      <c r="L24" s="27">
        <f t="shared" si="3"/>
        <v>0</v>
      </c>
      <c r="M24" s="27">
        <f t="shared" si="3"/>
        <v>0</v>
      </c>
      <c r="N24" s="27">
        <f t="shared" si="3"/>
        <v>0</v>
      </c>
      <c r="O24" s="27">
        <f t="shared" si="3"/>
        <v>0</v>
      </c>
      <c r="P24" s="27">
        <f t="shared" si="3"/>
        <v>0</v>
      </c>
      <c r="Q24" s="27">
        <f t="shared" si="3"/>
        <v>0</v>
      </c>
      <c r="R24" s="27">
        <f t="shared" si="3"/>
        <v>0</v>
      </c>
      <c r="S24" s="27">
        <f t="shared" si="3"/>
        <v>0</v>
      </c>
      <c r="T24" s="27">
        <f t="shared" si="3"/>
        <v>0</v>
      </c>
      <c r="U24" s="27">
        <f t="shared" si="3"/>
        <v>0</v>
      </c>
      <c r="V24" s="27">
        <f t="shared" si="3"/>
        <v>0</v>
      </c>
      <c r="W24" s="27">
        <f t="shared" si="3"/>
        <v>0</v>
      </c>
      <c r="X24" s="27">
        <f t="shared" si="3"/>
        <v>0</v>
      </c>
      <c r="Y24" s="27">
        <f t="shared" si="3"/>
        <v>0</v>
      </c>
      <c r="Z24" s="27">
        <f t="shared" si="3"/>
        <v>0</v>
      </c>
      <c r="AA24" s="27">
        <f t="shared" si="3"/>
        <v>0</v>
      </c>
      <c r="AB24" s="27">
        <f t="shared" si="3"/>
        <v>0</v>
      </c>
      <c r="AC24" s="27">
        <f t="shared" si="3"/>
        <v>0</v>
      </c>
      <c r="AD24" s="27">
        <f t="shared" si="3"/>
        <v>0</v>
      </c>
      <c r="AE24" s="27">
        <f t="shared" si="3"/>
        <v>0</v>
      </c>
      <c r="AF24" s="27">
        <f t="shared" si="3"/>
        <v>0</v>
      </c>
      <c r="AG24" s="27">
        <f t="shared" si="3"/>
        <v>0</v>
      </c>
      <c r="AH24" s="27">
        <f t="shared" si="3"/>
        <v>0</v>
      </c>
      <c r="AI24" s="27">
        <f t="shared" si="3"/>
        <v>0</v>
      </c>
      <c r="AJ24" s="27">
        <f t="shared" si="3"/>
        <v>0</v>
      </c>
      <c r="AK24" s="27">
        <f t="shared" si="3"/>
        <v>0</v>
      </c>
      <c r="AL24" s="27">
        <f t="shared" si="3"/>
        <v>0</v>
      </c>
      <c r="AM24" s="27">
        <f t="shared" si="3"/>
        <v>0</v>
      </c>
    </row>
    <row r="25" spans="1:39" ht="69" customHeight="1">
      <c r="A25" s="68" t="s">
        <v>63</v>
      </c>
      <c r="B25" s="44" t="s">
        <v>64</v>
      </c>
      <c r="C25" s="23"/>
      <c r="D25" s="23"/>
      <c r="E25" s="29">
        <v>0</v>
      </c>
      <c r="F25" s="23"/>
      <c r="G25" s="23"/>
      <c r="H25" s="23"/>
      <c r="I25" s="23">
        <v>0</v>
      </c>
      <c r="J25" s="23"/>
      <c r="K25" s="23"/>
      <c r="L25" s="23"/>
      <c r="M25" s="23"/>
      <c r="N25" s="30"/>
      <c r="O25" s="23"/>
      <c r="P25" s="23"/>
      <c r="Q25" s="23"/>
      <c r="R25" s="23"/>
      <c r="S25" s="23"/>
      <c r="T25" s="23"/>
      <c r="U25" s="23"/>
      <c r="V25" s="23"/>
      <c r="W25" s="23">
        <v>0</v>
      </c>
      <c r="X25" s="23"/>
      <c r="Y25" s="23"/>
      <c r="Z25" s="30">
        <v>0</v>
      </c>
      <c r="AA25" s="23"/>
      <c r="AB25" s="23"/>
      <c r="AC25" s="23"/>
      <c r="AD25" s="23"/>
      <c r="AE25" s="23"/>
      <c r="AF25" s="23"/>
      <c r="AG25" s="29"/>
      <c r="AH25" s="23"/>
      <c r="AI25" s="23"/>
      <c r="AJ25" s="23"/>
      <c r="AK25" s="23"/>
      <c r="AL25" s="23"/>
      <c r="AM25" s="23"/>
    </row>
    <row r="26" spans="1:39" ht="69" customHeight="1">
      <c r="A26" s="68" t="s">
        <v>65</v>
      </c>
      <c r="B26" s="44" t="s">
        <v>66</v>
      </c>
      <c r="C26" s="23"/>
      <c r="D26" s="23"/>
      <c r="E26" s="29">
        <v>0</v>
      </c>
      <c r="F26" s="23"/>
      <c r="G26" s="23"/>
      <c r="H26" s="23"/>
      <c r="I26" s="23">
        <v>0</v>
      </c>
      <c r="J26" s="23"/>
      <c r="K26" s="23"/>
      <c r="L26" s="23"/>
      <c r="M26" s="23"/>
      <c r="N26" s="30"/>
      <c r="O26" s="23"/>
      <c r="P26" s="23"/>
      <c r="Q26" s="23"/>
      <c r="R26" s="23"/>
      <c r="S26" s="23"/>
      <c r="T26" s="23"/>
      <c r="U26" s="23"/>
      <c r="V26" s="23"/>
      <c r="W26" s="23">
        <v>0</v>
      </c>
      <c r="X26" s="23"/>
      <c r="Y26" s="23"/>
      <c r="Z26" s="30">
        <v>0</v>
      </c>
      <c r="AA26" s="23"/>
      <c r="AB26" s="23"/>
      <c r="AC26" s="23"/>
      <c r="AD26" s="23"/>
      <c r="AE26" s="23"/>
      <c r="AF26" s="23"/>
      <c r="AG26" s="29"/>
      <c r="AH26" s="23"/>
      <c r="AI26" s="23"/>
      <c r="AJ26" s="23"/>
      <c r="AK26" s="23"/>
      <c r="AL26" s="23"/>
      <c r="AM26" s="23"/>
    </row>
    <row r="27" spans="1:39" ht="69" customHeight="1">
      <c r="A27" s="68" t="s">
        <v>67</v>
      </c>
      <c r="B27" s="44" t="s">
        <v>68</v>
      </c>
      <c r="C27" s="23"/>
      <c r="D27" s="23"/>
      <c r="E27" s="29">
        <v>0</v>
      </c>
      <c r="F27" s="23"/>
      <c r="G27" s="23"/>
      <c r="H27" s="23"/>
      <c r="I27" s="23">
        <v>0</v>
      </c>
      <c r="J27" s="23"/>
      <c r="K27" s="23"/>
      <c r="L27" s="23"/>
      <c r="M27" s="23"/>
      <c r="N27" s="30"/>
      <c r="O27" s="23"/>
      <c r="P27" s="23"/>
      <c r="Q27" s="23"/>
      <c r="R27" s="23"/>
      <c r="S27" s="23"/>
      <c r="T27" s="23"/>
      <c r="U27" s="23"/>
      <c r="V27" s="23"/>
      <c r="W27" s="23">
        <v>0</v>
      </c>
      <c r="X27" s="23"/>
      <c r="Y27" s="23"/>
      <c r="Z27" s="30">
        <v>0</v>
      </c>
      <c r="AA27" s="23"/>
      <c r="AB27" s="23"/>
      <c r="AC27" s="23"/>
      <c r="AD27" s="23"/>
      <c r="AE27" s="23"/>
      <c r="AF27" s="23"/>
      <c r="AG27" s="29"/>
      <c r="AH27" s="23"/>
      <c r="AI27" s="23"/>
      <c r="AJ27" s="23"/>
      <c r="AK27" s="23"/>
      <c r="AL27" s="23"/>
      <c r="AM27" s="23"/>
    </row>
    <row r="28" spans="1:39" ht="69" customHeight="1">
      <c r="A28" s="68" t="s">
        <v>69</v>
      </c>
      <c r="B28" s="44" t="s">
        <v>70</v>
      </c>
      <c r="C28" s="23"/>
      <c r="D28" s="23"/>
      <c r="E28" s="29">
        <v>0</v>
      </c>
      <c r="F28" s="23"/>
      <c r="G28" s="23"/>
      <c r="H28" s="23"/>
      <c r="I28" s="23">
        <v>0</v>
      </c>
      <c r="J28" s="23"/>
      <c r="K28" s="23"/>
      <c r="L28" s="23"/>
      <c r="M28" s="23"/>
      <c r="N28" s="30"/>
      <c r="O28" s="23"/>
      <c r="P28" s="23"/>
      <c r="Q28" s="23"/>
      <c r="R28" s="23"/>
      <c r="S28" s="23"/>
      <c r="T28" s="23"/>
      <c r="U28" s="23"/>
      <c r="V28" s="23"/>
      <c r="W28" s="23">
        <v>0</v>
      </c>
      <c r="X28" s="23"/>
      <c r="Y28" s="23"/>
      <c r="Z28" s="30">
        <v>0</v>
      </c>
      <c r="AA28" s="23"/>
      <c r="AB28" s="23"/>
      <c r="AC28" s="23"/>
      <c r="AD28" s="23"/>
      <c r="AE28" s="23"/>
      <c r="AF28" s="23"/>
      <c r="AG28" s="29"/>
      <c r="AH28" s="23"/>
      <c r="AI28" s="23"/>
      <c r="AJ28" s="23"/>
      <c r="AK28" s="23"/>
      <c r="AL28" s="23"/>
      <c r="AM28" s="23"/>
    </row>
    <row r="29" spans="1:39" ht="69" customHeight="1">
      <c r="A29" s="68" t="s">
        <v>71</v>
      </c>
      <c r="B29" s="44" t="s">
        <v>72</v>
      </c>
      <c r="C29" s="23"/>
      <c r="D29" s="23"/>
      <c r="E29" s="29">
        <v>0</v>
      </c>
      <c r="F29" s="23"/>
      <c r="G29" s="23"/>
      <c r="H29" s="23"/>
      <c r="I29" s="23">
        <v>0</v>
      </c>
      <c r="J29" s="23"/>
      <c r="K29" s="23"/>
      <c r="L29" s="23"/>
      <c r="M29" s="23"/>
      <c r="N29" s="30"/>
      <c r="O29" s="23"/>
      <c r="P29" s="23"/>
      <c r="Q29" s="23"/>
      <c r="R29" s="23"/>
      <c r="S29" s="23"/>
      <c r="T29" s="23"/>
      <c r="U29" s="23"/>
      <c r="V29" s="23"/>
      <c r="W29" s="23">
        <v>0</v>
      </c>
      <c r="X29" s="23"/>
      <c r="Y29" s="23"/>
      <c r="Z29" s="30">
        <v>0</v>
      </c>
      <c r="AA29" s="23"/>
      <c r="AB29" s="23"/>
      <c r="AC29" s="23"/>
      <c r="AD29" s="23"/>
      <c r="AE29" s="23"/>
      <c r="AF29" s="23"/>
      <c r="AG29" s="29"/>
      <c r="AH29" s="23"/>
      <c r="AI29" s="23"/>
      <c r="AJ29" s="23"/>
      <c r="AK29" s="23"/>
      <c r="AL29" s="23"/>
      <c r="AM29" s="23"/>
    </row>
    <row r="30" spans="1:39" s="5" customFormat="1" ht="69" customHeight="1">
      <c r="A30" s="68" t="s">
        <v>73</v>
      </c>
      <c r="B30" s="3" t="s">
        <v>74</v>
      </c>
      <c r="C30" s="23"/>
      <c r="D30" s="23"/>
      <c r="E30" s="29">
        <v>0</v>
      </c>
      <c r="F30" s="23"/>
      <c r="G30" s="23"/>
      <c r="H30" s="23">
        <v>1</v>
      </c>
      <c r="I30" s="23">
        <v>0</v>
      </c>
      <c r="J30" s="23">
        <v>1</v>
      </c>
      <c r="K30" s="23"/>
      <c r="L30" s="23"/>
      <c r="M30" s="23"/>
      <c r="N30" s="30"/>
      <c r="O30" s="23"/>
      <c r="P30" s="23"/>
      <c r="Q30" s="23"/>
      <c r="R30" s="23"/>
      <c r="S30" s="23"/>
      <c r="T30" s="23"/>
      <c r="U30" s="23"/>
      <c r="V30" s="23"/>
      <c r="W30" s="23">
        <v>0</v>
      </c>
      <c r="X30" s="23"/>
      <c r="Y30" s="23"/>
      <c r="Z30" s="30">
        <v>0</v>
      </c>
      <c r="AA30" s="23"/>
      <c r="AB30" s="23"/>
      <c r="AC30" s="23"/>
      <c r="AD30" s="23"/>
      <c r="AE30" s="23"/>
      <c r="AF30" s="23"/>
      <c r="AG30" s="29"/>
      <c r="AH30" s="23"/>
      <c r="AI30" s="23"/>
      <c r="AJ30" s="23"/>
      <c r="AK30" s="23"/>
      <c r="AL30" s="23"/>
      <c r="AM30" s="23"/>
    </row>
    <row r="31" spans="1:39" s="5" customFormat="1" ht="69" customHeight="1">
      <c r="A31" s="68" t="s">
        <v>75</v>
      </c>
      <c r="B31" s="3" t="s">
        <v>76</v>
      </c>
      <c r="C31" s="23">
        <v>1</v>
      </c>
      <c r="D31" s="23"/>
      <c r="E31" s="29">
        <v>1</v>
      </c>
      <c r="F31" s="23"/>
      <c r="G31" s="23"/>
      <c r="H31" s="23"/>
      <c r="I31" s="23">
        <v>0</v>
      </c>
      <c r="J31" s="23"/>
      <c r="K31" s="23"/>
      <c r="L31" s="23"/>
      <c r="M31" s="23"/>
      <c r="N31" s="30">
        <v>1</v>
      </c>
      <c r="O31" s="23"/>
      <c r="P31" s="23">
        <v>1</v>
      </c>
      <c r="Q31" s="23"/>
      <c r="R31" s="23"/>
      <c r="S31" s="23"/>
      <c r="T31" s="23"/>
      <c r="U31" s="23"/>
      <c r="V31" s="23"/>
      <c r="W31" s="23">
        <v>1</v>
      </c>
      <c r="X31" s="23"/>
      <c r="Y31" s="23"/>
      <c r="Z31" s="30">
        <v>0</v>
      </c>
      <c r="AA31" s="23"/>
      <c r="AB31" s="23">
        <v>1</v>
      </c>
      <c r="AC31" s="23"/>
      <c r="AD31" s="23">
        <v>1</v>
      </c>
      <c r="AE31" s="23"/>
      <c r="AF31" s="23">
        <v>1</v>
      </c>
      <c r="AG31" s="29"/>
      <c r="AH31" s="23"/>
      <c r="AI31" s="23"/>
      <c r="AJ31" s="23"/>
      <c r="AK31" s="23"/>
      <c r="AL31" s="23"/>
      <c r="AM31" s="23"/>
    </row>
    <row r="32" spans="1:39" s="5" customFormat="1" ht="69" customHeight="1">
      <c r="A32" s="68" t="s">
        <v>77</v>
      </c>
      <c r="B32" s="3" t="s">
        <v>78</v>
      </c>
      <c r="C32" s="23"/>
      <c r="D32" s="23"/>
      <c r="E32" s="29">
        <v>0</v>
      </c>
      <c r="F32" s="23"/>
      <c r="G32" s="23"/>
      <c r="H32" s="23"/>
      <c r="I32" s="23">
        <v>0</v>
      </c>
      <c r="J32" s="23"/>
      <c r="K32" s="23"/>
      <c r="L32" s="23"/>
      <c r="M32" s="23"/>
      <c r="N32" s="30"/>
      <c r="O32" s="23"/>
      <c r="P32" s="23"/>
      <c r="Q32" s="23"/>
      <c r="R32" s="23"/>
      <c r="S32" s="23"/>
      <c r="T32" s="23"/>
      <c r="U32" s="23"/>
      <c r="V32" s="23"/>
      <c r="W32" s="23">
        <v>0</v>
      </c>
      <c r="X32" s="23"/>
      <c r="Y32" s="23"/>
      <c r="Z32" s="30">
        <v>0</v>
      </c>
      <c r="AA32" s="23"/>
      <c r="AB32" s="23"/>
      <c r="AC32" s="23"/>
      <c r="AD32" s="23"/>
      <c r="AE32" s="23"/>
      <c r="AF32" s="23"/>
      <c r="AG32" s="29"/>
      <c r="AH32" s="23"/>
      <c r="AI32" s="23"/>
      <c r="AJ32" s="23"/>
      <c r="AK32" s="23"/>
      <c r="AL32" s="23"/>
      <c r="AM32" s="23"/>
    </row>
    <row r="33" spans="1:39" s="5" customFormat="1" ht="69" customHeight="1">
      <c r="A33" s="68" t="s">
        <v>79</v>
      </c>
      <c r="B33" s="3" t="s">
        <v>80</v>
      </c>
      <c r="C33" s="23"/>
      <c r="D33" s="23"/>
      <c r="E33" s="29">
        <v>0</v>
      </c>
      <c r="F33" s="23"/>
      <c r="G33" s="23"/>
      <c r="H33" s="23">
        <v>1</v>
      </c>
      <c r="I33" s="23">
        <v>1</v>
      </c>
      <c r="J33" s="23"/>
      <c r="K33" s="23"/>
      <c r="L33" s="23"/>
      <c r="M33" s="23"/>
      <c r="N33" s="30"/>
      <c r="O33" s="23"/>
      <c r="P33" s="23"/>
      <c r="Q33" s="23"/>
      <c r="R33" s="23"/>
      <c r="S33" s="23"/>
      <c r="T33" s="23"/>
      <c r="U33" s="23"/>
      <c r="V33" s="23"/>
      <c r="W33" s="23">
        <v>0</v>
      </c>
      <c r="X33" s="23"/>
      <c r="Y33" s="23"/>
      <c r="Z33" s="30">
        <v>1</v>
      </c>
      <c r="AA33" s="23"/>
      <c r="AB33" s="23"/>
      <c r="AC33" s="23"/>
      <c r="AD33" s="23"/>
      <c r="AE33" s="23"/>
      <c r="AF33" s="23"/>
      <c r="AG33" s="29"/>
      <c r="AH33" s="23"/>
      <c r="AI33" s="23"/>
      <c r="AJ33" s="23"/>
      <c r="AK33" s="23"/>
      <c r="AL33" s="23"/>
      <c r="AM33" s="23"/>
    </row>
    <row r="34" spans="1:39" s="5" customFormat="1" ht="69" customHeight="1">
      <c r="A34" s="68" t="s">
        <v>81</v>
      </c>
      <c r="B34" s="3" t="s">
        <v>82</v>
      </c>
      <c r="C34" s="23"/>
      <c r="D34" s="23"/>
      <c r="E34" s="29">
        <v>0</v>
      </c>
      <c r="F34" s="23"/>
      <c r="G34" s="23"/>
      <c r="H34" s="23"/>
      <c r="I34" s="23">
        <v>0</v>
      </c>
      <c r="J34" s="23"/>
      <c r="K34" s="23"/>
      <c r="L34" s="23"/>
      <c r="M34" s="23"/>
      <c r="N34" s="30"/>
      <c r="O34" s="23"/>
      <c r="P34" s="23"/>
      <c r="Q34" s="23"/>
      <c r="R34" s="23"/>
      <c r="S34" s="23"/>
      <c r="T34" s="23"/>
      <c r="U34" s="23"/>
      <c r="V34" s="23"/>
      <c r="W34" s="23">
        <v>0</v>
      </c>
      <c r="X34" s="23"/>
      <c r="Y34" s="23"/>
      <c r="Z34" s="30">
        <v>0</v>
      </c>
      <c r="AA34" s="23"/>
      <c r="AB34" s="23"/>
      <c r="AC34" s="23"/>
      <c r="AD34" s="23"/>
      <c r="AE34" s="23"/>
      <c r="AF34" s="23"/>
      <c r="AG34" s="29"/>
      <c r="AH34" s="23"/>
      <c r="AI34" s="23"/>
      <c r="AJ34" s="23"/>
      <c r="AK34" s="23"/>
      <c r="AL34" s="23"/>
      <c r="AM34" s="23"/>
    </row>
    <row r="35" spans="1:39" s="5" customFormat="1" ht="69" customHeight="1">
      <c r="A35" s="68" t="s">
        <v>83</v>
      </c>
      <c r="B35" s="3" t="s">
        <v>104</v>
      </c>
      <c r="C35" s="23"/>
      <c r="D35" s="23"/>
      <c r="E35" s="29">
        <v>0</v>
      </c>
      <c r="F35" s="23"/>
      <c r="G35" s="23"/>
      <c r="H35" s="23">
        <v>4</v>
      </c>
      <c r="I35" s="23">
        <v>4</v>
      </c>
      <c r="J35" s="23"/>
      <c r="K35" s="23"/>
      <c r="L35" s="23"/>
      <c r="M35" s="23"/>
      <c r="N35" s="30">
        <v>3</v>
      </c>
      <c r="O35" s="23">
        <v>3</v>
      </c>
      <c r="P35" s="23"/>
      <c r="Q35" s="23"/>
      <c r="R35" s="23"/>
      <c r="S35" s="23"/>
      <c r="T35" s="23"/>
      <c r="U35" s="23"/>
      <c r="V35" s="23"/>
      <c r="W35" s="23">
        <v>3</v>
      </c>
      <c r="X35" s="23"/>
      <c r="Y35" s="23"/>
      <c r="Z35" s="30">
        <v>0</v>
      </c>
      <c r="AA35" s="23"/>
      <c r="AB35" s="23">
        <v>1</v>
      </c>
      <c r="AC35" s="23"/>
      <c r="AD35" s="23">
        <v>1</v>
      </c>
      <c r="AE35" s="23"/>
      <c r="AF35" s="23">
        <v>1</v>
      </c>
      <c r="AG35" s="29"/>
      <c r="AH35" s="23"/>
      <c r="AI35" s="23"/>
      <c r="AJ35" s="23"/>
      <c r="AK35" s="23"/>
      <c r="AL35" s="23"/>
      <c r="AM35" s="23"/>
    </row>
    <row r="36" spans="1:39" s="5" customFormat="1" ht="69" customHeight="1">
      <c r="A36" s="68" t="s">
        <v>108</v>
      </c>
      <c r="B36" s="3" t="s">
        <v>105</v>
      </c>
      <c r="C36" s="23"/>
      <c r="D36" s="23"/>
      <c r="E36" s="29">
        <v>0</v>
      </c>
      <c r="F36" s="23"/>
      <c r="G36" s="23"/>
      <c r="H36" s="23"/>
      <c r="I36" s="23">
        <v>0</v>
      </c>
      <c r="J36" s="23"/>
      <c r="K36" s="23"/>
      <c r="L36" s="23"/>
      <c r="M36" s="23"/>
      <c r="N36" s="30"/>
      <c r="O36" s="23"/>
      <c r="P36" s="23"/>
      <c r="Q36" s="23"/>
      <c r="R36" s="23"/>
      <c r="S36" s="23"/>
      <c r="T36" s="23"/>
      <c r="U36" s="23"/>
      <c r="V36" s="23"/>
      <c r="W36" s="23">
        <v>0</v>
      </c>
      <c r="X36" s="23"/>
      <c r="Y36" s="23"/>
      <c r="Z36" s="30">
        <v>0</v>
      </c>
      <c r="AA36" s="23"/>
      <c r="AB36" s="23"/>
      <c r="AC36" s="23"/>
      <c r="AD36" s="23"/>
      <c r="AE36" s="23"/>
      <c r="AF36" s="23"/>
      <c r="AG36" s="29"/>
      <c r="AH36" s="23"/>
      <c r="AI36" s="23"/>
      <c r="AJ36" s="23"/>
      <c r="AK36" s="23"/>
      <c r="AL36" s="23"/>
      <c r="AM36" s="23"/>
    </row>
    <row r="37" spans="1:39" ht="69" customHeight="1">
      <c r="A37" s="68" t="s">
        <v>84</v>
      </c>
      <c r="B37" s="3" t="s">
        <v>85</v>
      </c>
      <c r="C37" s="23"/>
      <c r="D37" s="23"/>
      <c r="E37" s="29">
        <v>0</v>
      </c>
      <c r="F37" s="23"/>
      <c r="G37" s="23"/>
      <c r="H37" s="23"/>
      <c r="I37" s="23">
        <v>0</v>
      </c>
      <c r="J37" s="23"/>
      <c r="K37" s="23"/>
      <c r="L37" s="23"/>
      <c r="M37" s="23"/>
      <c r="N37" s="30"/>
      <c r="O37" s="23"/>
      <c r="P37" s="23"/>
      <c r="Q37" s="23"/>
      <c r="R37" s="23"/>
      <c r="S37" s="23"/>
      <c r="T37" s="23"/>
      <c r="U37" s="23"/>
      <c r="V37" s="23"/>
      <c r="W37" s="23">
        <v>0</v>
      </c>
      <c r="X37" s="23"/>
      <c r="Y37" s="23"/>
      <c r="Z37" s="30">
        <v>0</v>
      </c>
      <c r="AA37" s="23"/>
      <c r="AB37" s="23"/>
      <c r="AC37" s="23"/>
      <c r="AD37" s="23"/>
      <c r="AE37" s="23"/>
      <c r="AF37" s="23"/>
      <c r="AG37" s="29"/>
      <c r="AH37" s="23"/>
      <c r="AI37" s="23"/>
      <c r="AJ37" s="23"/>
      <c r="AK37" s="23"/>
      <c r="AL37" s="23"/>
      <c r="AM37" s="23"/>
    </row>
    <row r="38" spans="1:39" ht="69" customHeight="1">
      <c r="A38" s="68" t="s">
        <v>86</v>
      </c>
      <c r="B38" s="3" t="s">
        <v>87</v>
      </c>
      <c r="C38" s="23"/>
      <c r="D38" s="23"/>
      <c r="E38" s="29">
        <v>0</v>
      </c>
      <c r="F38" s="23"/>
      <c r="G38" s="23"/>
      <c r="H38" s="23">
        <v>2</v>
      </c>
      <c r="I38" s="23">
        <v>2</v>
      </c>
      <c r="J38" s="23"/>
      <c r="K38" s="23"/>
      <c r="L38" s="23"/>
      <c r="M38" s="23"/>
      <c r="N38" s="30">
        <v>2</v>
      </c>
      <c r="O38" s="23"/>
      <c r="P38" s="23"/>
      <c r="Q38" s="23">
        <v>2</v>
      </c>
      <c r="R38" s="23"/>
      <c r="S38" s="23"/>
      <c r="T38" s="23"/>
      <c r="U38" s="23"/>
      <c r="V38" s="23"/>
      <c r="W38" s="23">
        <v>2</v>
      </c>
      <c r="X38" s="23"/>
      <c r="Y38" s="23"/>
      <c r="Z38" s="30">
        <v>0</v>
      </c>
      <c r="AA38" s="23"/>
      <c r="AB38" s="23">
        <v>2</v>
      </c>
      <c r="AC38" s="23"/>
      <c r="AD38" s="23">
        <v>2</v>
      </c>
      <c r="AE38" s="23"/>
      <c r="AF38" s="23">
        <v>2</v>
      </c>
      <c r="AG38" s="29"/>
      <c r="AH38" s="23"/>
      <c r="AI38" s="23"/>
      <c r="AJ38" s="23"/>
      <c r="AK38" s="23"/>
      <c r="AL38" s="23"/>
      <c r="AM38" s="23"/>
    </row>
    <row r="39" spans="1:39" ht="69" customHeight="1">
      <c r="A39" s="68" t="s">
        <v>88</v>
      </c>
      <c r="B39" s="3" t="s">
        <v>89</v>
      </c>
      <c r="C39" s="23">
        <v>9</v>
      </c>
      <c r="D39" s="23">
        <v>8</v>
      </c>
      <c r="E39" s="29">
        <v>1</v>
      </c>
      <c r="F39" s="23"/>
      <c r="G39" s="23"/>
      <c r="H39" s="23">
        <v>14</v>
      </c>
      <c r="I39" s="23">
        <v>14</v>
      </c>
      <c r="J39" s="23"/>
      <c r="K39" s="23"/>
      <c r="L39" s="23"/>
      <c r="M39" s="23"/>
      <c r="N39" s="30">
        <v>13</v>
      </c>
      <c r="O39" s="23">
        <v>1</v>
      </c>
      <c r="P39" s="23"/>
      <c r="Q39" s="23">
        <v>12</v>
      </c>
      <c r="R39" s="23"/>
      <c r="S39" s="23"/>
      <c r="T39" s="23"/>
      <c r="U39" s="23"/>
      <c r="V39" s="23"/>
      <c r="W39" s="23">
        <v>13</v>
      </c>
      <c r="X39" s="23"/>
      <c r="Y39" s="23"/>
      <c r="Z39" s="30">
        <v>10</v>
      </c>
      <c r="AA39" s="23">
        <v>8</v>
      </c>
      <c r="AB39" s="23">
        <v>10</v>
      </c>
      <c r="AC39" s="23"/>
      <c r="AD39" s="23">
        <v>10</v>
      </c>
      <c r="AE39" s="23">
        <v>4</v>
      </c>
      <c r="AF39" s="23">
        <v>6</v>
      </c>
      <c r="AG39" s="29"/>
      <c r="AH39" s="23"/>
      <c r="AI39" s="23"/>
      <c r="AJ39" s="23"/>
      <c r="AK39" s="23"/>
      <c r="AL39" s="23"/>
      <c r="AM39" s="23"/>
    </row>
    <row r="40" spans="1:39" ht="99" customHeight="1">
      <c r="A40" s="68" t="s">
        <v>106</v>
      </c>
      <c r="B40" s="3" t="s">
        <v>107</v>
      </c>
      <c r="C40" s="23"/>
      <c r="D40" s="23"/>
      <c r="E40" s="29">
        <v>0</v>
      </c>
      <c r="F40" s="23"/>
      <c r="G40" s="23"/>
      <c r="H40" s="23"/>
      <c r="I40" s="23">
        <v>0</v>
      </c>
      <c r="J40" s="23"/>
      <c r="K40" s="23"/>
      <c r="L40" s="23"/>
      <c r="M40" s="23"/>
      <c r="N40" s="30"/>
      <c r="O40" s="23"/>
      <c r="P40" s="23"/>
      <c r="Q40" s="23"/>
      <c r="R40" s="23"/>
      <c r="S40" s="23"/>
      <c r="T40" s="23"/>
      <c r="U40" s="23"/>
      <c r="V40" s="23"/>
      <c r="W40" s="23">
        <v>0</v>
      </c>
      <c r="X40" s="23"/>
      <c r="Y40" s="23"/>
      <c r="Z40" s="30">
        <v>0</v>
      </c>
      <c r="AA40" s="23"/>
      <c r="AB40" s="23"/>
      <c r="AC40" s="23"/>
      <c r="AD40" s="23"/>
      <c r="AE40" s="23"/>
      <c r="AF40" s="23"/>
      <c r="AG40" s="29"/>
      <c r="AH40" s="23"/>
      <c r="AI40" s="23"/>
      <c r="AJ40" s="23"/>
      <c r="AK40" s="23"/>
      <c r="AL40" s="23"/>
      <c r="AM40" s="23"/>
    </row>
    <row r="41" spans="1:39" ht="69" customHeight="1">
      <c r="A41" s="68" t="s">
        <v>90</v>
      </c>
      <c r="B41" s="43" t="s">
        <v>91</v>
      </c>
      <c r="C41" s="23"/>
      <c r="D41" s="23"/>
      <c r="E41" s="29">
        <v>0</v>
      </c>
      <c r="F41" s="23"/>
      <c r="G41" s="23"/>
      <c r="H41" s="23">
        <v>1</v>
      </c>
      <c r="I41" s="23">
        <v>1</v>
      </c>
      <c r="J41" s="23"/>
      <c r="K41" s="23"/>
      <c r="L41" s="23"/>
      <c r="M41" s="23"/>
      <c r="N41" s="30"/>
      <c r="O41" s="23"/>
      <c r="P41" s="23"/>
      <c r="Q41" s="23"/>
      <c r="R41" s="23"/>
      <c r="S41" s="23"/>
      <c r="T41" s="23"/>
      <c r="U41" s="23"/>
      <c r="V41" s="23"/>
      <c r="W41" s="23">
        <v>0</v>
      </c>
      <c r="X41" s="23"/>
      <c r="Y41" s="23"/>
      <c r="Z41" s="30">
        <v>1</v>
      </c>
      <c r="AA41" s="23"/>
      <c r="AB41" s="23"/>
      <c r="AC41" s="23"/>
      <c r="AD41" s="23"/>
      <c r="AE41" s="23"/>
      <c r="AF41" s="23"/>
      <c r="AG41" s="29"/>
      <c r="AH41" s="23"/>
      <c r="AI41" s="23"/>
      <c r="AJ41" s="23"/>
      <c r="AK41" s="23"/>
      <c r="AL41" s="23"/>
      <c r="AM41" s="23"/>
    </row>
    <row r="42" spans="1:39" ht="69" customHeight="1">
      <c r="A42" s="68" t="s">
        <v>92</v>
      </c>
      <c r="B42" s="43" t="s">
        <v>93</v>
      </c>
      <c r="C42" s="23"/>
      <c r="D42" s="23"/>
      <c r="E42" s="29">
        <v>0</v>
      </c>
      <c r="F42" s="23"/>
      <c r="G42" s="23"/>
      <c r="H42" s="23"/>
      <c r="I42" s="23">
        <v>0</v>
      </c>
      <c r="J42" s="23"/>
      <c r="K42" s="23"/>
      <c r="L42" s="23"/>
      <c r="M42" s="23"/>
      <c r="N42" s="30"/>
      <c r="O42" s="23"/>
      <c r="P42" s="23"/>
      <c r="Q42" s="23"/>
      <c r="R42" s="23"/>
      <c r="S42" s="23"/>
      <c r="T42" s="23"/>
      <c r="U42" s="23"/>
      <c r="V42" s="23"/>
      <c r="W42" s="23">
        <v>0</v>
      </c>
      <c r="X42" s="23"/>
      <c r="Y42" s="23"/>
      <c r="Z42" s="30">
        <v>0</v>
      </c>
      <c r="AA42" s="23"/>
      <c r="AB42" s="23"/>
      <c r="AC42" s="23"/>
      <c r="AD42" s="23"/>
      <c r="AE42" s="23"/>
      <c r="AF42" s="23"/>
      <c r="AG42" s="29"/>
      <c r="AH42" s="23"/>
      <c r="AI42" s="23"/>
      <c r="AJ42" s="23"/>
      <c r="AK42" s="23"/>
      <c r="AL42" s="23"/>
      <c r="AM42" s="23"/>
    </row>
    <row r="43" spans="1:39" ht="69" customHeight="1">
      <c r="A43" s="68" t="s">
        <v>94</v>
      </c>
      <c r="B43" s="43" t="s">
        <v>95</v>
      </c>
      <c r="C43" s="23"/>
      <c r="D43" s="23"/>
      <c r="E43" s="29">
        <v>0</v>
      </c>
      <c r="F43" s="23"/>
      <c r="G43" s="23"/>
      <c r="H43" s="23"/>
      <c r="I43" s="23">
        <v>0</v>
      </c>
      <c r="J43" s="23"/>
      <c r="K43" s="23"/>
      <c r="L43" s="23"/>
      <c r="M43" s="23"/>
      <c r="N43" s="30"/>
      <c r="O43" s="23"/>
      <c r="P43" s="23"/>
      <c r="Q43" s="23"/>
      <c r="R43" s="23"/>
      <c r="S43" s="23"/>
      <c r="T43" s="23"/>
      <c r="U43" s="23"/>
      <c r="V43" s="23"/>
      <c r="W43" s="23">
        <v>0</v>
      </c>
      <c r="X43" s="23"/>
      <c r="Y43" s="23"/>
      <c r="Z43" s="30">
        <v>0</v>
      </c>
      <c r="AA43" s="23"/>
      <c r="AB43" s="23"/>
      <c r="AC43" s="23"/>
      <c r="AD43" s="23"/>
      <c r="AE43" s="23"/>
      <c r="AF43" s="23"/>
      <c r="AG43" s="29"/>
      <c r="AH43" s="23"/>
      <c r="AI43" s="23"/>
      <c r="AJ43" s="23"/>
      <c r="AK43" s="23"/>
      <c r="AL43" s="23"/>
      <c r="AM43" s="23"/>
    </row>
    <row r="44" spans="1:39" ht="69" customHeight="1">
      <c r="A44" s="68" t="s">
        <v>96</v>
      </c>
      <c r="B44" s="43" t="s">
        <v>97</v>
      </c>
      <c r="C44" s="23"/>
      <c r="D44" s="23"/>
      <c r="E44" s="29">
        <v>0</v>
      </c>
      <c r="F44" s="23"/>
      <c r="G44" s="23"/>
      <c r="H44" s="23"/>
      <c r="I44" s="23">
        <v>0</v>
      </c>
      <c r="J44" s="23"/>
      <c r="K44" s="23"/>
      <c r="L44" s="23"/>
      <c r="M44" s="23"/>
      <c r="N44" s="30"/>
      <c r="O44" s="23"/>
      <c r="P44" s="23"/>
      <c r="Q44" s="23"/>
      <c r="R44" s="23"/>
      <c r="S44" s="23"/>
      <c r="T44" s="23"/>
      <c r="U44" s="23"/>
      <c r="V44" s="23"/>
      <c r="W44" s="23">
        <v>0</v>
      </c>
      <c r="X44" s="23"/>
      <c r="Y44" s="23"/>
      <c r="Z44" s="30">
        <v>0</v>
      </c>
      <c r="AA44" s="23"/>
      <c r="AB44" s="23"/>
      <c r="AC44" s="23"/>
      <c r="AD44" s="23"/>
      <c r="AE44" s="23"/>
      <c r="AF44" s="23"/>
      <c r="AG44" s="29"/>
      <c r="AH44" s="23"/>
      <c r="AI44" s="23"/>
      <c r="AJ44" s="23"/>
      <c r="AK44" s="23"/>
      <c r="AL44" s="23"/>
      <c r="AM44" s="23"/>
    </row>
    <row r="45" spans="1:39" ht="69" customHeight="1">
      <c r="A45" s="68" t="s">
        <v>98</v>
      </c>
      <c r="B45" s="3" t="s">
        <v>99</v>
      </c>
      <c r="C45" s="23"/>
      <c r="D45" s="23"/>
      <c r="E45" s="29">
        <v>0</v>
      </c>
      <c r="F45" s="23"/>
      <c r="G45" s="23"/>
      <c r="H45" s="23">
        <v>7</v>
      </c>
      <c r="I45" s="23">
        <v>7</v>
      </c>
      <c r="J45" s="23"/>
      <c r="K45" s="23"/>
      <c r="L45" s="23"/>
      <c r="M45" s="23"/>
      <c r="N45" s="30">
        <v>6</v>
      </c>
      <c r="O45" s="23">
        <v>1</v>
      </c>
      <c r="P45" s="23"/>
      <c r="Q45" s="23">
        <v>5</v>
      </c>
      <c r="R45" s="23"/>
      <c r="S45" s="23"/>
      <c r="T45" s="23"/>
      <c r="U45" s="23"/>
      <c r="V45" s="23"/>
      <c r="W45" s="23">
        <v>6</v>
      </c>
      <c r="X45" s="23"/>
      <c r="Y45" s="23"/>
      <c r="Z45" s="30">
        <v>1</v>
      </c>
      <c r="AA45" s="23"/>
      <c r="AB45" s="23">
        <v>3</v>
      </c>
      <c r="AC45" s="23"/>
      <c r="AD45" s="23">
        <v>3</v>
      </c>
      <c r="AE45" s="23"/>
      <c r="AF45" s="23">
        <v>3</v>
      </c>
      <c r="AG45" s="29"/>
      <c r="AH45" s="23"/>
      <c r="AI45" s="23"/>
      <c r="AJ45" s="23"/>
      <c r="AK45" s="23"/>
      <c r="AL45" s="23"/>
      <c r="AM45" s="23"/>
    </row>
    <row r="46" spans="1:39" ht="69" customHeight="1">
      <c r="A46" s="68" t="s">
        <v>100</v>
      </c>
      <c r="B46" s="43" t="s">
        <v>101</v>
      </c>
      <c r="C46" s="23"/>
      <c r="D46" s="23"/>
      <c r="E46" s="29">
        <v>0</v>
      </c>
      <c r="F46" s="23"/>
      <c r="G46" s="23"/>
      <c r="H46" s="23"/>
      <c r="I46" s="23">
        <v>0</v>
      </c>
      <c r="J46" s="23"/>
      <c r="K46" s="23"/>
      <c r="L46" s="23"/>
      <c r="M46" s="23"/>
      <c r="N46" s="30"/>
      <c r="O46" s="23"/>
      <c r="P46" s="23"/>
      <c r="Q46" s="23"/>
      <c r="R46" s="23"/>
      <c r="S46" s="23"/>
      <c r="T46" s="23"/>
      <c r="U46" s="23"/>
      <c r="V46" s="23"/>
      <c r="W46" s="23">
        <v>0</v>
      </c>
      <c r="X46" s="23"/>
      <c r="Y46" s="23"/>
      <c r="Z46" s="30">
        <v>0</v>
      </c>
      <c r="AA46" s="23"/>
      <c r="AB46" s="23"/>
      <c r="AC46" s="23"/>
      <c r="AD46" s="23"/>
      <c r="AE46" s="23"/>
      <c r="AF46" s="23"/>
      <c r="AG46" s="29"/>
      <c r="AH46" s="23"/>
      <c r="AI46" s="23"/>
      <c r="AJ46" s="23"/>
      <c r="AK46" s="23"/>
      <c r="AL46" s="23"/>
      <c r="AM46" s="23"/>
    </row>
    <row r="47" spans="1:39" s="5" customFormat="1" ht="69" customHeight="1">
      <c r="A47" s="68" t="s">
        <v>102</v>
      </c>
      <c r="B47" s="3" t="s">
        <v>72</v>
      </c>
      <c r="C47" s="23">
        <v>2</v>
      </c>
      <c r="D47" s="23"/>
      <c r="E47" s="29">
        <v>2</v>
      </c>
      <c r="F47" s="23"/>
      <c r="G47" s="23"/>
      <c r="H47" s="23">
        <v>16</v>
      </c>
      <c r="I47" s="23">
        <v>13</v>
      </c>
      <c r="J47" s="23">
        <v>1</v>
      </c>
      <c r="K47" s="23">
        <v>2</v>
      </c>
      <c r="L47" s="23"/>
      <c r="M47" s="23"/>
      <c r="N47" s="30">
        <v>5</v>
      </c>
      <c r="O47" s="23">
        <v>5</v>
      </c>
      <c r="P47" s="23"/>
      <c r="Q47" s="23"/>
      <c r="R47" s="23"/>
      <c r="S47" s="23">
        <v>2</v>
      </c>
      <c r="T47" s="23"/>
      <c r="U47" s="23">
        <v>1</v>
      </c>
      <c r="V47" s="23">
        <v>1</v>
      </c>
      <c r="W47" s="23">
        <v>7</v>
      </c>
      <c r="X47" s="23">
        <v>1</v>
      </c>
      <c r="Y47" s="23">
        <v>3</v>
      </c>
      <c r="Z47" s="30">
        <v>7</v>
      </c>
      <c r="AA47" s="23">
        <v>3</v>
      </c>
      <c r="AB47" s="23">
        <v>1</v>
      </c>
      <c r="AC47" s="23">
        <v>1</v>
      </c>
      <c r="AD47" s="23">
        <v>2</v>
      </c>
      <c r="AE47" s="23"/>
      <c r="AF47" s="23">
        <v>2</v>
      </c>
      <c r="AG47" s="29"/>
      <c r="AH47" s="23"/>
      <c r="AI47" s="23"/>
      <c r="AJ47" s="23"/>
      <c r="AK47" s="23"/>
      <c r="AL47" s="23"/>
      <c r="AM47" s="23"/>
    </row>
    <row r="48" spans="1:39" s="5" customFormat="1" ht="69" customHeight="1">
      <c r="A48" s="68"/>
      <c r="B48" s="3" t="s">
        <v>13</v>
      </c>
      <c r="C48" s="28">
        <f>+C9+C12+C15+C16+C24+C30+C31+C32+C33+C34+C35+C36+C37+C38+C39+C40+C41+C42+C43+C44+C45+C46+C47</f>
        <v>146</v>
      </c>
      <c r="D48" s="28">
        <f t="shared" ref="D48:AM48" si="4">+D9+D12+D15+D16+D24+D30+D31+D32+D33+D34+D35+D36+D37+D38+D39+D40+D41+D42+D43+D44+D45+D46+D47</f>
        <v>36</v>
      </c>
      <c r="E48" s="28">
        <f t="shared" si="4"/>
        <v>110</v>
      </c>
      <c r="F48" s="28">
        <f t="shared" si="4"/>
        <v>0</v>
      </c>
      <c r="G48" s="28">
        <f t="shared" si="4"/>
        <v>0</v>
      </c>
      <c r="H48" s="28">
        <f t="shared" si="4"/>
        <v>1403</v>
      </c>
      <c r="I48" s="28">
        <f t="shared" si="4"/>
        <v>1198</v>
      </c>
      <c r="J48" s="28">
        <f t="shared" si="4"/>
        <v>139</v>
      </c>
      <c r="K48" s="28">
        <f t="shared" si="4"/>
        <v>66</v>
      </c>
      <c r="L48" s="28">
        <f t="shared" si="4"/>
        <v>0</v>
      </c>
      <c r="M48" s="28">
        <f t="shared" si="4"/>
        <v>3</v>
      </c>
      <c r="N48" s="28">
        <f t="shared" si="4"/>
        <v>740</v>
      </c>
      <c r="O48" s="28">
        <f t="shared" si="4"/>
        <v>560</v>
      </c>
      <c r="P48" s="28">
        <f t="shared" si="4"/>
        <v>8</v>
      </c>
      <c r="Q48" s="28">
        <f t="shared" si="4"/>
        <v>172</v>
      </c>
      <c r="R48" s="28">
        <f t="shared" si="4"/>
        <v>0</v>
      </c>
      <c r="S48" s="28">
        <f t="shared" si="4"/>
        <v>26</v>
      </c>
      <c r="T48" s="28">
        <f t="shared" si="4"/>
        <v>0</v>
      </c>
      <c r="U48" s="28">
        <f t="shared" si="4"/>
        <v>7</v>
      </c>
      <c r="V48" s="28">
        <f t="shared" si="4"/>
        <v>19</v>
      </c>
      <c r="W48" s="28">
        <f t="shared" si="4"/>
        <v>766</v>
      </c>
      <c r="X48" s="28">
        <f t="shared" si="4"/>
        <v>14</v>
      </c>
      <c r="Y48" s="28">
        <f t="shared" si="4"/>
        <v>25</v>
      </c>
      <c r="Z48" s="28">
        <f t="shared" si="4"/>
        <v>560</v>
      </c>
      <c r="AA48" s="28">
        <f t="shared" si="4"/>
        <v>57</v>
      </c>
      <c r="AB48" s="28">
        <f t="shared" si="4"/>
        <v>177</v>
      </c>
      <c r="AC48" s="28">
        <f t="shared" si="4"/>
        <v>47</v>
      </c>
      <c r="AD48" s="28">
        <f t="shared" si="4"/>
        <v>224</v>
      </c>
      <c r="AE48" s="28">
        <f t="shared" si="4"/>
        <v>17</v>
      </c>
      <c r="AF48" s="28">
        <f t="shared" si="4"/>
        <v>207</v>
      </c>
      <c r="AG48" s="28">
        <f t="shared" si="4"/>
        <v>0</v>
      </c>
      <c r="AH48" s="28">
        <f t="shared" si="4"/>
        <v>0</v>
      </c>
      <c r="AI48" s="28">
        <f t="shared" si="4"/>
        <v>28</v>
      </c>
      <c r="AJ48" s="28">
        <f t="shared" si="4"/>
        <v>8</v>
      </c>
      <c r="AK48" s="28">
        <f t="shared" si="4"/>
        <v>36</v>
      </c>
      <c r="AL48" s="28">
        <f t="shared" si="4"/>
        <v>29</v>
      </c>
      <c r="AM48" s="28">
        <f t="shared" si="4"/>
        <v>7</v>
      </c>
    </row>
    <row r="49" spans="1:39" ht="16.5" customHeight="1">
      <c r="A49" s="15"/>
      <c r="B49" s="6"/>
      <c r="C49" s="6" t="s">
        <v>123</v>
      </c>
      <c r="D49" s="6" t="s">
        <v>124</v>
      </c>
      <c r="E49" s="6" t="s">
        <v>125</v>
      </c>
      <c r="F49" s="15" t="s">
        <v>126</v>
      </c>
      <c r="G49" s="15" t="s">
        <v>127</v>
      </c>
      <c r="H49" s="6" t="s">
        <v>128</v>
      </c>
      <c r="I49" s="12">
        <v>7</v>
      </c>
      <c r="J49" s="15" t="s">
        <v>102</v>
      </c>
      <c r="K49" s="15" t="s">
        <v>73</v>
      </c>
      <c r="L49" s="15" t="s">
        <v>75</v>
      </c>
      <c r="M49" s="15" t="s">
        <v>77</v>
      </c>
      <c r="N49" s="15" t="s">
        <v>79</v>
      </c>
      <c r="O49" s="15" t="s">
        <v>81</v>
      </c>
      <c r="P49" s="6" t="s">
        <v>83</v>
      </c>
      <c r="Q49" s="15" t="s">
        <v>130</v>
      </c>
      <c r="R49" s="6" t="s">
        <v>108</v>
      </c>
      <c r="S49" s="15" t="s">
        <v>131</v>
      </c>
      <c r="T49" s="15" t="s">
        <v>132</v>
      </c>
      <c r="U49" s="15" t="s">
        <v>133</v>
      </c>
      <c r="V49" s="15" t="s">
        <v>134</v>
      </c>
      <c r="W49" s="15" t="s">
        <v>135</v>
      </c>
      <c r="X49" s="15" t="s">
        <v>136</v>
      </c>
      <c r="Y49" s="15" t="s">
        <v>137</v>
      </c>
      <c r="Z49" s="15" t="s">
        <v>138</v>
      </c>
      <c r="AA49" s="15" t="s">
        <v>139</v>
      </c>
      <c r="AB49" s="15" t="s">
        <v>140</v>
      </c>
      <c r="AC49" s="15" t="s">
        <v>141</v>
      </c>
      <c r="AD49" s="15" t="s">
        <v>142</v>
      </c>
      <c r="AE49" s="15" t="s">
        <v>143</v>
      </c>
      <c r="AF49" s="15" t="s">
        <v>144</v>
      </c>
      <c r="AG49" s="6" t="s">
        <v>145</v>
      </c>
      <c r="AH49" s="6" t="s">
        <v>146</v>
      </c>
      <c r="AI49" s="15" t="s">
        <v>147</v>
      </c>
      <c r="AJ49" s="15" t="s">
        <v>148</v>
      </c>
      <c r="AK49" s="15" t="s">
        <v>149</v>
      </c>
      <c r="AL49" s="15" t="s">
        <v>150</v>
      </c>
      <c r="AM49" s="15" t="s">
        <v>151</v>
      </c>
    </row>
    <row r="50" spans="1:39" ht="69" customHeight="1">
      <c r="A50" s="15"/>
      <c r="B50" s="91" t="s">
        <v>158</v>
      </c>
      <c r="C50" s="91"/>
      <c r="D50" s="91"/>
      <c r="E50" s="6"/>
      <c r="F50" s="15"/>
      <c r="G50" s="15"/>
      <c r="H50" s="6"/>
      <c r="I50" s="6"/>
      <c r="J50" s="20"/>
      <c r="K50" s="20"/>
      <c r="L50" s="20"/>
      <c r="M50" s="20"/>
      <c r="N50" s="20"/>
      <c r="O50" s="20"/>
      <c r="P50" s="7"/>
      <c r="Q50" s="20"/>
      <c r="R50" s="7" t="s">
        <v>103</v>
      </c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7"/>
      <c r="AH50" s="7"/>
      <c r="AI50" s="20"/>
      <c r="AJ50" s="20"/>
      <c r="AK50" s="20"/>
      <c r="AL50" s="20"/>
      <c r="AM50" s="20"/>
    </row>
    <row r="51" spans="1:39" ht="69" customHeight="1">
      <c r="A51" s="15"/>
      <c r="B51" s="6"/>
      <c r="C51" s="6"/>
      <c r="D51" s="6"/>
      <c r="E51" s="6"/>
      <c r="F51" s="15"/>
      <c r="G51" s="15"/>
      <c r="H51" s="6"/>
      <c r="I51" s="6"/>
      <c r="J51" s="20"/>
      <c r="K51" s="20"/>
      <c r="L51" s="20"/>
      <c r="M51" s="20"/>
      <c r="N51" s="20"/>
      <c r="O51" s="20"/>
      <c r="P51" s="7"/>
      <c r="Q51" s="20"/>
      <c r="R51" s="7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7"/>
      <c r="AH51" s="7"/>
      <c r="AI51" s="20"/>
      <c r="AJ51" s="20"/>
      <c r="AK51" s="20"/>
      <c r="AL51" s="20"/>
      <c r="AM51" s="20"/>
    </row>
    <row r="52" spans="1:39">
      <c r="A52" s="15"/>
      <c r="B52" s="6"/>
      <c r="C52" s="6"/>
      <c r="D52" s="6"/>
      <c r="E52" s="6"/>
      <c r="F52" s="15"/>
      <c r="G52" s="15"/>
      <c r="H52" s="6"/>
      <c r="I52" s="6"/>
      <c r="J52" s="20"/>
      <c r="K52" s="20"/>
      <c r="L52" s="20"/>
      <c r="M52" s="20"/>
      <c r="N52" s="20"/>
      <c r="O52" s="20"/>
      <c r="P52" s="7"/>
      <c r="Q52" s="20"/>
      <c r="R52" s="7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7"/>
      <c r="AH52" s="7"/>
      <c r="AI52" s="20"/>
      <c r="AJ52" s="20"/>
      <c r="AK52" s="20"/>
      <c r="AL52" s="20"/>
      <c r="AM52" s="20"/>
    </row>
    <row r="53" spans="1:39">
      <c r="A53" s="15"/>
      <c r="B53" s="6"/>
      <c r="C53" s="6"/>
      <c r="D53" s="6"/>
      <c r="E53" s="6"/>
      <c r="F53" s="15"/>
      <c r="G53" s="15"/>
      <c r="H53" s="6"/>
      <c r="I53" s="6"/>
      <c r="J53" s="20"/>
      <c r="K53" s="20"/>
      <c r="L53" s="20"/>
      <c r="M53" s="20"/>
      <c r="N53" s="20"/>
      <c r="O53" s="20"/>
      <c r="P53" s="7"/>
      <c r="Q53" s="20"/>
      <c r="R53" s="7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7"/>
      <c r="AH53" s="7"/>
      <c r="AI53" s="20"/>
      <c r="AJ53" s="20"/>
      <c r="AK53" s="20"/>
      <c r="AL53" s="20"/>
      <c r="AM53" s="20"/>
    </row>
    <row r="54" spans="1:39">
      <c r="A54" s="15"/>
      <c r="B54" s="6"/>
      <c r="C54" s="6"/>
      <c r="D54" s="6"/>
      <c r="E54" s="6"/>
      <c r="F54" s="15"/>
      <c r="G54" s="15"/>
      <c r="H54" s="6"/>
      <c r="I54" s="6"/>
      <c r="J54" s="20"/>
      <c r="K54" s="20"/>
      <c r="L54" s="20"/>
      <c r="M54" s="20"/>
      <c r="N54" s="20"/>
      <c r="O54" s="20"/>
      <c r="P54" s="7"/>
      <c r="Q54" s="20"/>
      <c r="R54" s="7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7"/>
      <c r="AH54" s="7"/>
      <c r="AI54" s="20"/>
      <c r="AJ54" s="20"/>
      <c r="AK54" s="20"/>
      <c r="AL54" s="20"/>
      <c r="AM54" s="20"/>
    </row>
    <row r="55" spans="1:39">
      <c r="A55" s="15"/>
      <c r="B55" s="6"/>
      <c r="C55" s="6"/>
      <c r="D55" s="6"/>
      <c r="E55" s="6"/>
      <c r="F55" s="15"/>
      <c r="G55" s="15"/>
      <c r="H55" s="6"/>
      <c r="I55" s="6"/>
      <c r="J55" s="20"/>
      <c r="K55" s="20"/>
      <c r="L55" s="20"/>
      <c r="M55" s="20"/>
      <c r="N55" s="20"/>
      <c r="O55" s="20"/>
      <c r="P55" s="7"/>
      <c r="Q55" s="20"/>
      <c r="R55" s="7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7"/>
      <c r="AH55" s="7"/>
      <c r="AI55" s="20"/>
      <c r="AJ55" s="20"/>
      <c r="AK55" s="20"/>
      <c r="AL55" s="20"/>
      <c r="AM55" s="20"/>
    </row>
    <row r="56" spans="1:39">
      <c r="A56" s="15"/>
      <c r="B56" s="6"/>
      <c r="C56" s="6"/>
      <c r="D56" s="6"/>
      <c r="E56" s="6"/>
      <c r="F56" s="15"/>
      <c r="G56" s="15"/>
      <c r="H56" s="6"/>
      <c r="I56" s="6"/>
      <c r="J56" s="20"/>
      <c r="K56" s="20"/>
      <c r="L56" s="20"/>
      <c r="M56" s="20"/>
      <c r="N56" s="20"/>
      <c r="O56" s="20"/>
      <c r="P56" s="7"/>
      <c r="Q56" s="20"/>
      <c r="R56" s="7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7"/>
      <c r="AH56" s="7"/>
      <c r="AI56" s="20"/>
      <c r="AJ56" s="20"/>
      <c r="AK56" s="20"/>
      <c r="AL56" s="20"/>
      <c r="AM56" s="20"/>
    </row>
    <row r="57" spans="1:39">
      <c r="A57" s="15"/>
      <c r="B57" s="6"/>
      <c r="C57" s="6"/>
      <c r="D57" s="6"/>
      <c r="E57" s="6"/>
      <c r="F57" s="15"/>
      <c r="G57" s="15"/>
      <c r="H57" s="6"/>
      <c r="I57" s="6"/>
      <c r="J57" s="20"/>
      <c r="K57" s="20"/>
      <c r="L57" s="20"/>
      <c r="M57" s="20"/>
      <c r="N57" s="20"/>
      <c r="O57" s="20"/>
      <c r="P57" s="7"/>
      <c r="Q57" s="20"/>
      <c r="R57" s="7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7"/>
      <c r="AH57" s="7"/>
      <c r="AI57" s="20"/>
      <c r="AJ57" s="20"/>
      <c r="AK57" s="20"/>
      <c r="AL57" s="20"/>
      <c r="AM57" s="20"/>
    </row>
    <row r="58" spans="1:39">
      <c r="A58" s="15"/>
      <c r="B58" s="6"/>
      <c r="C58" s="6"/>
      <c r="D58" s="6"/>
      <c r="E58" s="6"/>
      <c r="F58" s="15"/>
      <c r="G58" s="15"/>
      <c r="H58" s="6"/>
      <c r="I58" s="6"/>
      <c r="J58" s="20"/>
      <c r="K58" s="20"/>
      <c r="L58" s="20"/>
      <c r="M58" s="20"/>
      <c r="N58" s="20"/>
      <c r="O58" s="20"/>
      <c r="P58" s="7"/>
      <c r="Q58" s="20"/>
      <c r="R58" s="7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7"/>
      <c r="AH58" s="7"/>
      <c r="AI58" s="20"/>
      <c r="AJ58" s="20"/>
      <c r="AK58" s="20"/>
      <c r="AL58" s="20"/>
      <c r="AM58" s="20"/>
    </row>
    <row r="59" spans="1:39">
      <c r="A59" s="15"/>
      <c r="B59" s="6"/>
      <c r="C59" s="6"/>
      <c r="D59" s="6"/>
      <c r="E59" s="6"/>
      <c r="F59" s="15"/>
      <c r="G59" s="15"/>
      <c r="H59" s="6"/>
      <c r="I59" s="6"/>
      <c r="J59" s="20"/>
      <c r="K59" s="20"/>
      <c r="L59" s="20"/>
      <c r="M59" s="20"/>
      <c r="N59" s="20"/>
      <c r="O59" s="20"/>
      <c r="P59" s="7"/>
      <c r="Q59" s="20"/>
      <c r="R59" s="7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7"/>
      <c r="AH59" s="7"/>
      <c r="AI59" s="20"/>
      <c r="AJ59" s="20"/>
      <c r="AK59" s="20"/>
      <c r="AL59" s="20"/>
      <c r="AM59" s="20"/>
    </row>
    <row r="60" spans="1:39">
      <c r="A60" s="15"/>
      <c r="B60" s="6"/>
      <c r="C60" s="6"/>
      <c r="D60" s="6"/>
      <c r="E60" s="6"/>
      <c r="F60" s="15"/>
      <c r="G60" s="15"/>
      <c r="H60" s="6"/>
      <c r="I60" s="6"/>
      <c r="J60" s="20"/>
      <c r="K60" s="20"/>
      <c r="L60" s="20"/>
      <c r="M60" s="20"/>
      <c r="N60" s="20"/>
      <c r="O60" s="20"/>
      <c r="P60" s="7"/>
      <c r="Q60" s="20"/>
      <c r="R60" s="7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7"/>
      <c r="AH60" s="7"/>
      <c r="AI60" s="20"/>
      <c r="AJ60" s="20"/>
      <c r="AK60" s="20"/>
      <c r="AL60" s="20"/>
      <c r="AM60" s="20"/>
    </row>
    <row r="61" spans="1:39">
      <c r="A61" s="15"/>
      <c r="B61" s="6"/>
      <c r="C61" s="6"/>
      <c r="D61" s="6"/>
      <c r="E61" s="6"/>
      <c r="F61" s="15"/>
      <c r="G61" s="15"/>
      <c r="H61" s="6"/>
      <c r="I61" s="6"/>
      <c r="J61" s="20"/>
      <c r="K61" s="20"/>
      <c r="L61" s="20"/>
      <c r="M61" s="20"/>
      <c r="N61" s="20"/>
      <c r="O61" s="20"/>
      <c r="P61" s="7"/>
      <c r="Q61" s="20"/>
      <c r="R61" s="7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7"/>
      <c r="AH61" s="7"/>
      <c r="AI61" s="20"/>
      <c r="AJ61" s="20"/>
      <c r="AK61" s="20"/>
      <c r="AL61" s="20"/>
      <c r="AM61" s="20"/>
    </row>
    <row r="62" spans="1:39">
      <c r="A62" s="15"/>
      <c r="B62" s="6"/>
      <c r="C62" s="6"/>
      <c r="D62" s="6"/>
      <c r="E62" s="6"/>
      <c r="F62" s="15"/>
      <c r="G62" s="15"/>
      <c r="H62" s="6"/>
      <c r="I62" s="6"/>
      <c r="J62" s="20"/>
      <c r="K62" s="20"/>
      <c r="L62" s="20"/>
      <c r="M62" s="20"/>
      <c r="N62" s="20"/>
      <c r="O62" s="20"/>
      <c r="P62" s="7"/>
      <c r="Q62" s="20"/>
      <c r="R62" s="7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7"/>
      <c r="AH62" s="7"/>
      <c r="AI62" s="20"/>
      <c r="AJ62" s="20"/>
      <c r="AK62" s="20"/>
      <c r="AL62" s="20"/>
      <c r="AM62" s="20"/>
    </row>
    <row r="63" spans="1:39">
      <c r="A63" s="15"/>
      <c r="B63" s="6"/>
      <c r="C63" s="6"/>
      <c r="D63" s="6"/>
      <c r="E63" s="6"/>
      <c r="F63" s="15"/>
      <c r="G63" s="15"/>
      <c r="H63" s="6"/>
      <c r="I63" s="6"/>
      <c r="J63" s="20"/>
      <c r="K63" s="20"/>
      <c r="L63" s="20"/>
      <c r="M63" s="20"/>
      <c r="N63" s="20"/>
      <c r="O63" s="20"/>
      <c r="P63" s="7"/>
      <c r="Q63" s="20"/>
      <c r="R63" s="7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7"/>
      <c r="AH63" s="7"/>
      <c r="AI63" s="20"/>
      <c r="AJ63" s="20"/>
      <c r="AK63" s="20"/>
      <c r="AL63" s="20"/>
      <c r="AM63" s="20"/>
    </row>
    <row r="64" spans="1:39">
      <c r="A64" s="15"/>
      <c r="B64" s="6"/>
      <c r="C64" s="6"/>
      <c r="D64" s="6"/>
      <c r="E64" s="6"/>
      <c r="F64" s="15"/>
      <c r="G64" s="15"/>
      <c r="H64" s="6"/>
      <c r="I64" s="6"/>
      <c r="J64" s="20"/>
      <c r="K64" s="20"/>
      <c r="L64" s="20"/>
      <c r="M64" s="20"/>
      <c r="N64" s="20"/>
      <c r="O64" s="20"/>
      <c r="P64" s="7"/>
      <c r="Q64" s="20"/>
      <c r="R64" s="7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7"/>
      <c r="AH64" s="7"/>
      <c r="AI64" s="20"/>
      <c r="AJ64" s="20"/>
      <c r="AK64" s="20"/>
      <c r="AL64" s="20"/>
      <c r="AM64" s="20"/>
    </row>
    <row r="65" spans="1:39">
      <c r="A65" s="15"/>
      <c r="B65" s="6"/>
      <c r="C65" s="6"/>
      <c r="D65" s="6"/>
      <c r="E65" s="6"/>
      <c r="F65" s="15"/>
      <c r="G65" s="15"/>
      <c r="H65" s="6"/>
      <c r="I65" s="6"/>
      <c r="J65" s="20"/>
      <c r="K65" s="20"/>
      <c r="L65" s="20"/>
      <c r="M65" s="20"/>
      <c r="N65" s="20"/>
      <c r="O65" s="20"/>
      <c r="P65" s="7"/>
      <c r="Q65" s="20"/>
      <c r="R65" s="7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7"/>
      <c r="AH65" s="7"/>
      <c r="AI65" s="20"/>
      <c r="AJ65" s="20"/>
      <c r="AK65" s="20"/>
      <c r="AL65" s="20"/>
      <c r="AM65" s="20"/>
    </row>
    <row r="66" spans="1:39">
      <c r="A66" s="15"/>
      <c r="B66" s="6"/>
      <c r="C66" s="6"/>
      <c r="D66" s="6"/>
      <c r="E66" s="6"/>
      <c r="F66" s="15"/>
      <c r="G66" s="15"/>
      <c r="H66" s="6"/>
      <c r="I66" s="6"/>
      <c r="J66" s="20"/>
      <c r="K66" s="20"/>
      <c r="L66" s="20"/>
      <c r="M66" s="20"/>
      <c r="N66" s="20"/>
      <c r="O66" s="20"/>
      <c r="P66" s="7"/>
      <c r="Q66" s="20"/>
      <c r="R66" s="7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7"/>
      <c r="AH66" s="7"/>
      <c r="AI66" s="20"/>
      <c r="AJ66" s="20"/>
      <c r="AK66" s="20"/>
      <c r="AL66" s="20"/>
      <c r="AM66" s="20"/>
    </row>
    <row r="67" spans="1:39">
      <c r="A67" s="15"/>
      <c r="B67" s="6"/>
      <c r="C67" s="6"/>
      <c r="D67" s="6"/>
      <c r="E67" s="6"/>
      <c r="F67" s="15"/>
      <c r="G67" s="15"/>
      <c r="H67" s="6"/>
      <c r="I67" s="6"/>
      <c r="J67" s="20"/>
      <c r="K67" s="20"/>
      <c r="L67" s="20"/>
      <c r="M67" s="20"/>
      <c r="N67" s="20"/>
      <c r="O67" s="20"/>
      <c r="P67" s="7"/>
      <c r="Q67" s="20"/>
      <c r="R67" s="7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7"/>
      <c r="AH67" s="7"/>
      <c r="AI67" s="20"/>
      <c r="AJ67" s="20"/>
      <c r="AK67" s="20"/>
      <c r="AL67" s="20"/>
      <c r="AM67" s="20"/>
    </row>
    <row r="68" spans="1:39">
      <c r="A68" s="15"/>
      <c r="B68" s="6"/>
      <c r="C68" s="6"/>
      <c r="D68" s="6"/>
      <c r="E68" s="6"/>
      <c r="F68" s="15"/>
      <c r="G68" s="15"/>
      <c r="H68" s="6"/>
      <c r="I68" s="6"/>
      <c r="J68" s="20"/>
      <c r="K68" s="20"/>
      <c r="L68" s="20"/>
      <c r="M68" s="20"/>
      <c r="N68" s="20"/>
      <c r="O68" s="20"/>
      <c r="P68" s="7"/>
      <c r="Q68" s="20"/>
      <c r="R68" s="7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7"/>
      <c r="AH68" s="7"/>
      <c r="AI68" s="20"/>
      <c r="AJ68" s="20"/>
      <c r="AK68" s="20"/>
      <c r="AL68" s="20"/>
      <c r="AM68" s="20"/>
    </row>
    <row r="69" spans="1:39">
      <c r="A69" s="15"/>
      <c r="B69" s="6"/>
      <c r="C69" s="6"/>
      <c r="D69" s="6"/>
      <c r="E69" s="6"/>
      <c r="F69" s="15"/>
      <c r="G69" s="15"/>
      <c r="H69" s="6"/>
      <c r="I69" s="6"/>
      <c r="J69" s="20"/>
      <c r="K69" s="20"/>
      <c r="L69" s="20"/>
      <c r="M69" s="20"/>
      <c r="N69" s="20"/>
      <c r="O69" s="20"/>
      <c r="P69" s="7"/>
      <c r="Q69" s="20"/>
      <c r="R69" s="7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7"/>
      <c r="AH69" s="7"/>
      <c r="AI69" s="20"/>
      <c r="AJ69" s="20"/>
      <c r="AK69" s="20"/>
      <c r="AL69" s="20"/>
      <c r="AM69" s="20"/>
    </row>
    <row r="70" spans="1:39">
      <c r="A70" s="15"/>
      <c r="B70" s="6"/>
      <c r="C70" s="6"/>
      <c r="D70" s="6"/>
      <c r="E70" s="6"/>
      <c r="F70" s="15"/>
      <c r="G70" s="15"/>
      <c r="H70" s="6"/>
      <c r="I70" s="6"/>
      <c r="J70" s="20"/>
      <c r="K70" s="20"/>
      <c r="L70" s="20"/>
      <c r="M70" s="20"/>
      <c r="N70" s="20"/>
      <c r="O70" s="20"/>
      <c r="P70" s="7"/>
      <c r="Q70" s="20"/>
      <c r="R70" s="7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7"/>
      <c r="AH70" s="7"/>
      <c r="AI70" s="20"/>
      <c r="AJ70" s="20"/>
      <c r="AK70" s="20"/>
      <c r="AL70" s="20"/>
      <c r="AM70" s="20"/>
    </row>
    <row r="71" spans="1:39">
      <c r="A71" s="15"/>
      <c r="B71" s="6"/>
      <c r="C71" s="6"/>
      <c r="D71" s="6"/>
      <c r="E71" s="6"/>
      <c r="F71" s="15"/>
      <c r="G71" s="15"/>
      <c r="H71" s="6"/>
      <c r="I71" s="6"/>
      <c r="J71" s="20"/>
      <c r="K71" s="20"/>
      <c r="L71" s="20"/>
      <c r="M71" s="20"/>
      <c r="N71" s="20"/>
      <c r="O71" s="20"/>
      <c r="P71" s="7"/>
      <c r="Q71" s="20"/>
      <c r="R71" s="7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7"/>
      <c r="AH71" s="7"/>
      <c r="AI71" s="20"/>
      <c r="AJ71" s="20"/>
      <c r="AK71" s="20"/>
      <c r="AL71" s="20"/>
      <c r="AM71" s="20"/>
    </row>
    <row r="72" spans="1:39">
      <c r="A72" s="15"/>
      <c r="B72" s="6"/>
      <c r="C72" s="6"/>
      <c r="D72" s="6"/>
      <c r="E72" s="6"/>
      <c r="F72" s="15"/>
      <c r="G72" s="15"/>
      <c r="H72" s="6"/>
      <c r="I72" s="6"/>
      <c r="J72" s="20"/>
      <c r="K72" s="20"/>
      <c r="L72" s="20"/>
      <c r="M72" s="20"/>
      <c r="N72" s="20"/>
      <c r="O72" s="20"/>
      <c r="P72" s="7"/>
      <c r="Q72" s="20"/>
      <c r="R72" s="7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7"/>
      <c r="AH72" s="7"/>
      <c r="AI72" s="20"/>
      <c r="AJ72" s="20"/>
      <c r="AK72" s="20"/>
      <c r="AL72" s="20"/>
      <c r="AM72" s="20"/>
    </row>
    <row r="73" spans="1:39">
      <c r="A73" s="15"/>
      <c r="B73" s="6"/>
      <c r="C73" s="6"/>
      <c r="D73" s="6"/>
      <c r="E73" s="6"/>
      <c r="F73" s="15"/>
      <c r="G73" s="15"/>
      <c r="H73" s="6"/>
      <c r="I73" s="6"/>
      <c r="J73" s="20"/>
      <c r="K73" s="20"/>
      <c r="L73" s="20"/>
      <c r="M73" s="20"/>
      <c r="N73" s="20"/>
      <c r="O73" s="20"/>
      <c r="P73" s="7"/>
      <c r="Q73" s="20"/>
      <c r="R73" s="7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7"/>
      <c r="AH73" s="7"/>
      <c r="AI73" s="20"/>
      <c r="AJ73" s="20"/>
      <c r="AK73" s="20"/>
      <c r="AL73" s="20"/>
      <c r="AM73" s="20"/>
    </row>
    <row r="74" spans="1:39">
      <c r="A74" s="15"/>
      <c r="B74" s="6"/>
      <c r="C74" s="6"/>
      <c r="D74" s="6"/>
      <c r="E74" s="6"/>
      <c r="F74" s="15"/>
      <c r="G74" s="15"/>
      <c r="H74" s="6"/>
      <c r="I74" s="6"/>
      <c r="J74" s="20"/>
      <c r="K74" s="20"/>
      <c r="L74" s="20"/>
      <c r="M74" s="20"/>
      <c r="N74" s="20"/>
      <c r="O74" s="20"/>
      <c r="P74" s="7"/>
      <c r="Q74" s="20"/>
      <c r="R74" s="7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7"/>
      <c r="AH74" s="7"/>
      <c r="AI74" s="20"/>
      <c r="AJ74" s="20"/>
      <c r="AK74" s="20"/>
      <c r="AL74" s="20"/>
      <c r="AM74" s="20"/>
    </row>
    <row r="75" spans="1:39">
      <c r="A75" s="15"/>
      <c r="B75" s="6"/>
      <c r="C75" s="6"/>
      <c r="D75" s="6"/>
      <c r="E75" s="6"/>
      <c r="F75" s="15"/>
      <c r="G75" s="15"/>
      <c r="H75" s="6"/>
      <c r="I75" s="6"/>
      <c r="J75" s="20"/>
      <c r="K75" s="20"/>
      <c r="L75" s="20"/>
      <c r="M75" s="20"/>
      <c r="N75" s="20"/>
      <c r="O75" s="20"/>
      <c r="P75" s="7"/>
      <c r="Q75" s="20"/>
      <c r="R75" s="7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7"/>
      <c r="AH75" s="7"/>
      <c r="AI75" s="20"/>
      <c r="AJ75" s="20"/>
      <c r="AK75" s="20"/>
      <c r="AL75" s="20"/>
      <c r="AM75" s="20"/>
    </row>
    <row r="76" spans="1:39">
      <c r="A76" s="15"/>
      <c r="B76" s="6"/>
      <c r="C76" s="6"/>
      <c r="D76" s="6"/>
      <c r="E76" s="6"/>
      <c r="F76" s="15"/>
      <c r="G76" s="15"/>
      <c r="H76" s="6"/>
      <c r="I76" s="6"/>
      <c r="J76" s="20"/>
      <c r="K76" s="20"/>
      <c r="L76" s="20"/>
      <c r="M76" s="20"/>
      <c r="N76" s="20"/>
      <c r="O76" s="20"/>
      <c r="P76" s="7"/>
      <c r="Q76" s="20"/>
      <c r="R76" s="7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7"/>
      <c r="AH76" s="7"/>
      <c r="AI76" s="20"/>
      <c r="AJ76" s="20"/>
      <c r="AK76" s="20"/>
      <c r="AL76" s="20"/>
      <c r="AM76" s="20"/>
    </row>
    <row r="77" spans="1:39">
      <c r="A77" s="15"/>
      <c r="B77" s="6"/>
      <c r="C77" s="6"/>
      <c r="D77" s="6"/>
      <c r="E77" s="6"/>
      <c r="F77" s="15"/>
      <c r="G77" s="15"/>
      <c r="H77" s="6"/>
      <c r="I77" s="6"/>
      <c r="J77" s="20"/>
      <c r="K77" s="20"/>
      <c r="L77" s="20"/>
      <c r="M77" s="20"/>
      <c r="N77" s="20"/>
      <c r="O77" s="20"/>
      <c r="P77" s="7"/>
      <c r="Q77" s="20"/>
      <c r="R77" s="7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7"/>
      <c r="AH77" s="7"/>
      <c r="AI77" s="20"/>
      <c r="AJ77" s="20"/>
      <c r="AK77" s="20"/>
      <c r="AL77" s="20"/>
      <c r="AM77" s="20"/>
    </row>
    <row r="78" spans="1:39">
      <c r="A78" s="15"/>
      <c r="B78" s="6"/>
      <c r="C78" s="6"/>
      <c r="D78" s="6"/>
      <c r="E78" s="6"/>
      <c r="F78" s="15"/>
      <c r="G78" s="15"/>
      <c r="H78" s="6"/>
      <c r="I78" s="6"/>
      <c r="J78" s="20"/>
      <c r="K78" s="20"/>
      <c r="L78" s="20"/>
      <c r="M78" s="20"/>
      <c r="N78" s="20"/>
      <c r="O78" s="20"/>
      <c r="P78" s="7"/>
      <c r="Q78" s="20"/>
      <c r="R78" s="7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7"/>
      <c r="AH78" s="7"/>
      <c r="AI78" s="20"/>
      <c r="AJ78" s="20"/>
      <c r="AK78" s="20"/>
      <c r="AL78" s="20"/>
      <c r="AM78" s="20"/>
    </row>
    <row r="79" spans="1:39">
      <c r="A79" s="15"/>
      <c r="B79" s="6"/>
      <c r="C79" s="6"/>
      <c r="D79" s="6"/>
      <c r="E79" s="6"/>
      <c r="F79" s="15"/>
      <c r="G79" s="15"/>
      <c r="H79" s="6"/>
      <c r="I79" s="6"/>
      <c r="J79" s="20"/>
      <c r="K79" s="20"/>
      <c r="L79" s="20"/>
      <c r="M79" s="20"/>
      <c r="N79" s="20"/>
      <c r="O79" s="20"/>
      <c r="P79" s="7"/>
      <c r="Q79" s="20"/>
      <c r="R79" s="7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7"/>
      <c r="AH79" s="7"/>
      <c r="AI79" s="20"/>
      <c r="AJ79" s="20"/>
      <c r="AK79" s="20"/>
      <c r="AL79" s="20"/>
      <c r="AM79" s="20"/>
    </row>
    <row r="80" spans="1:39">
      <c r="A80" s="15"/>
      <c r="B80" s="6"/>
      <c r="C80" s="6"/>
      <c r="D80" s="6"/>
      <c r="E80" s="6"/>
      <c r="F80" s="15"/>
      <c r="G80" s="15"/>
      <c r="H80" s="6"/>
      <c r="I80" s="6"/>
      <c r="J80" s="20"/>
      <c r="K80" s="20"/>
      <c r="L80" s="20"/>
      <c r="M80" s="20"/>
      <c r="N80" s="20"/>
      <c r="O80" s="20"/>
      <c r="P80" s="7"/>
      <c r="Q80" s="20"/>
      <c r="R80" s="7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7"/>
      <c r="AH80" s="7"/>
      <c r="AI80" s="20"/>
      <c r="AJ80" s="20"/>
      <c r="AK80" s="20"/>
      <c r="AL80" s="20"/>
      <c r="AM80" s="20"/>
    </row>
    <row r="81" spans="1:39">
      <c r="A81" s="15"/>
      <c r="B81" s="6"/>
      <c r="C81" s="6"/>
      <c r="D81" s="6"/>
      <c r="E81" s="6"/>
      <c r="F81" s="15"/>
      <c r="G81" s="15"/>
      <c r="H81" s="6"/>
      <c r="I81" s="6"/>
      <c r="J81" s="20"/>
      <c r="K81" s="20"/>
      <c r="L81" s="20"/>
      <c r="M81" s="20"/>
      <c r="N81" s="20"/>
      <c r="O81" s="20"/>
      <c r="P81" s="7"/>
      <c r="Q81" s="20"/>
      <c r="R81" s="7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7"/>
      <c r="AH81" s="7"/>
      <c r="AI81" s="20"/>
      <c r="AJ81" s="20"/>
      <c r="AK81" s="20"/>
      <c r="AL81" s="20"/>
      <c r="AM81" s="20"/>
    </row>
    <row r="82" spans="1:39">
      <c r="A82" s="15"/>
      <c r="B82" s="6"/>
      <c r="C82" s="6"/>
      <c r="D82" s="6"/>
      <c r="E82" s="6"/>
      <c r="F82" s="15"/>
      <c r="G82" s="15"/>
      <c r="H82" s="6"/>
      <c r="I82" s="6"/>
      <c r="J82" s="20"/>
      <c r="K82" s="20"/>
      <c r="L82" s="20"/>
      <c r="M82" s="20"/>
      <c r="N82" s="20"/>
      <c r="O82" s="20"/>
      <c r="P82" s="7"/>
      <c r="Q82" s="20"/>
      <c r="R82" s="7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7"/>
      <c r="AH82" s="7"/>
      <c r="AI82" s="20"/>
      <c r="AJ82" s="20"/>
      <c r="AK82" s="20"/>
      <c r="AL82" s="20"/>
      <c r="AM82" s="20"/>
    </row>
    <row r="83" spans="1:39">
      <c r="A83" s="15"/>
      <c r="B83" s="6"/>
      <c r="C83" s="6"/>
      <c r="D83" s="6"/>
      <c r="E83" s="6"/>
      <c r="F83" s="15"/>
      <c r="G83" s="15"/>
      <c r="H83" s="6"/>
      <c r="I83" s="6"/>
      <c r="J83" s="20"/>
      <c r="K83" s="20"/>
      <c r="L83" s="20"/>
      <c r="M83" s="20"/>
      <c r="N83" s="20"/>
      <c r="O83" s="20"/>
      <c r="P83" s="7"/>
      <c r="Q83" s="20"/>
      <c r="R83" s="7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7"/>
      <c r="AH83" s="7"/>
      <c r="AI83" s="20"/>
      <c r="AJ83" s="20"/>
      <c r="AK83" s="20"/>
      <c r="AL83" s="20"/>
      <c r="AM83" s="20"/>
    </row>
    <row r="84" spans="1:39">
      <c r="A84" s="15"/>
      <c r="B84" s="6"/>
      <c r="C84" s="6"/>
      <c r="D84" s="6"/>
      <c r="E84" s="6"/>
      <c r="F84" s="15"/>
      <c r="G84" s="15"/>
      <c r="H84" s="6"/>
      <c r="I84" s="6"/>
      <c r="J84" s="20"/>
      <c r="K84" s="20"/>
      <c r="L84" s="20"/>
      <c r="M84" s="20"/>
      <c r="N84" s="20"/>
      <c r="O84" s="20"/>
      <c r="P84" s="7"/>
      <c r="Q84" s="20"/>
      <c r="R84" s="7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7"/>
      <c r="AH84" s="7"/>
      <c r="AI84" s="20"/>
      <c r="AJ84" s="20"/>
      <c r="AK84" s="20"/>
      <c r="AL84" s="20"/>
      <c r="AM84" s="20"/>
    </row>
    <row r="85" spans="1:39">
      <c r="A85" s="15"/>
      <c r="B85" s="6"/>
      <c r="C85" s="6"/>
      <c r="D85" s="6"/>
      <c r="E85" s="6"/>
      <c r="F85" s="15"/>
      <c r="G85" s="15"/>
      <c r="H85" s="6"/>
      <c r="I85" s="6"/>
      <c r="J85" s="20"/>
      <c r="K85" s="20"/>
      <c r="L85" s="20"/>
      <c r="M85" s="20"/>
      <c r="N85" s="20"/>
      <c r="O85" s="20"/>
      <c r="P85" s="7"/>
      <c r="Q85" s="20"/>
      <c r="R85" s="7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7"/>
      <c r="AH85" s="7"/>
      <c r="AI85" s="20"/>
      <c r="AJ85" s="20"/>
      <c r="AK85" s="20"/>
      <c r="AL85" s="20"/>
      <c r="AM85" s="20"/>
    </row>
    <row r="86" spans="1:39">
      <c r="A86" s="15"/>
      <c r="B86" s="6"/>
      <c r="C86" s="6"/>
      <c r="D86" s="6"/>
      <c r="E86" s="6"/>
      <c r="F86" s="15"/>
      <c r="G86" s="15"/>
      <c r="H86" s="6"/>
      <c r="I86" s="6"/>
      <c r="J86" s="20"/>
      <c r="K86" s="20"/>
      <c r="L86" s="20"/>
      <c r="M86" s="20"/>
      <c r="N86" s="20"/>
      <c r="O86" s="20"/>
      <c r="P86" s="7"/>
      <c r="Q86" s="20"/>
      <c r="R86" s="7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7"/>
      <c r="AH86" s="7"/>
      <c r="AI86" s="20"/>
      <c r="AJ86" s="20"/>
      <c r="AK86" s="20"/>
      <c r="AL86" s="20"/>
      <c r="AM86" s="20"/>
    </row>
    <row r="87" spans="1:39">
      <c r="A87" s="15"/>
      <c r="B87" s="6"/>
      <c r="C87" s="6"/>
      <c r="D87" s="6"/>
      <c r="E87" s="6"/>
      <c r="F87" s="15"/>
      <c r="G87" s="15"/>
      <c r="H87" s="6"/>
      <c r="I87" s="6"/>
      <c r="J87" s="20"/>
      <c r="K87" s="20"/>
      <c r="L87" s="20"/>
      <c r="M87" s="20"/>
      <c r="N87" s="20"/>
      <c r="O87" s="20"/>
      <c r="P87" s="7"/>
      <c r="Q87" s="20"/>
      <c r="R87" s="7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7"/>
      <c r="AH87" s="7"/>
      <c r="AI87" s="20"/>
      <c r="AJ87" s="20"/>
      <c r="AK87" s="20"/>
      <c r="AL87" s="20"/>
      <c r="AM87" s="20"/>
    </row>
    <row r="88" spans="1:39">
      <c r="A88" s="15"/>
      <c r="B88" s="6"/>
      <c r="C88" s="6"/>
      <c r="D88" s="6"/>
      <c r="E88" s="6"/>
      <c r="F88" s="15"/>
      <c r="G88" s="15"/>
      <c r="H88" s="6"/>
      <c r="I88" s="6"/>
      <c r="J88" s="20"/>
      <c r="K88" s="20"/>
      <c r="L88" s="20"/>
      <c r="M88" s="20"/>
      <c r="N88" s="20"/>
      <c r="O88" s="20"/>
      <c r="P88" s="7"/>
      <c r="Q88" s="20"/>
      <c r="R88" s="7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7"/>
      <c r="AH88" s="7"/>
      <c r="AI88" s="20"/>
      <c r="AJ88" s="20"/>
      <c r="AK88" s="20"/>
      <c r="AL88" s="20"/>
      <c r="AM88" s="20"/>
    </row>
    <row r="89" spans="1:39">
      <c r="A89" s="15"/>
      <c r="B89" s="6"/>
      <c r="C89" s="6"/>
      <c r="D89" s="6"/>
      <c r="E89" s="6"/>
      <c r="F89" s="15"/>
      <c r="G89" s="15"/>
      <c r="H89" s="6"/>
      <c r="I89" s="6"/>
      <c r="J89" s="20"/>
      <c r="K89" s="20"/>
      <c r="L89" s="20"/>
      <c r="M89" s="20"/>
      <c r="N89" s="20"/>
      <c r="O89" s="20"/>
      <c r="P89" s="7"/>
      <c r="Q89" s="20"/>
      <c r="R89" s="7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7"/>
      <c r="AH89" s="7"/>
      <c r="AI89" s="20"/>
      <c r="AJ89" s="20"/>
      <c r="AK89" s="20"/>
      <c r="AL89" s="20"/>
      <c r="AM89" s="20"/>
    </row>
    <row r="90" spans="1:39">
      <c r="A90" s="15"/>
      <c r="B90" s="6"/>
      <c r="C90" s="6"/>
      <c r="D90" s="6"/>
      <c r="E90" s="6"/>
      <c r="F90" s="15"/>
      <c r="G90" s="15"/>
      <c r="H90" s="6"/>
      <c r="I90" s="6"/>
      <c r="J90" s="20"/>
      <c r="K90" s="20"/>
      <c r="L90" s="20"/>
      <c r="M90" s="20"/>
      <c r="N90" s="20"/>
      <c r="O90" s="20"/>
      <c r="P90" s="7"/>
      <c r="Q90" s="20"/>
      <c r="R90" s="7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7"/>
      <c r="AH90" s="7"/>
      <c r="AI90" s="20"/>
      <c r="AJ90" s="20"/>
      <c r="AK90" s="20"/>
      <c r="AL90" s="20"/>
      <c r="AM90" s="20"/>
    </row>
    <row r="91" spans="1:39">
      <c r="A91" s="15"/>
      <c r="B91" s="6"/>
      <c r="C91" s="6"/>
      <c r="D91" s="6"/>
      <c r="E91" s="6"/>
      <c r="F91" s="15"/>
      <c r="G91" s="15"/>
      <c r="H91" s="6"/>
      <c r="I91" s="6"/>
      <c r="J91" s="20"/>
      <c r="K91" s="20"/>
      <c r="L91" s="20"/>
      <c r="M91" s="20"/>
      <c r="N91" s="20"/>
      <c r="O91" s="20"/>
      <c r="P91" s="7"/>
      <c r="Q91" s="20"/>
      <c r="R91" s="7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7"/>
      <c r="AH91" s="7"/>
      <c r="AI91" s="20"/>
      <c r="AJ91" s="20"/>
      <c r="AK91" s="20"/>
      <c r="AL91" s="20"/>
      <c r="AM91" s="20"/>
    </row>
    <row r="92" spans="1:39">
      <c r="A92" s="15"/>
      <c r="B92" s="6"/>
      <c r="C92" s="6"/>
      <c r="D92" s="6"/>
      <c r="E92" s="6"/>
      <c r="F92" s="15"/>
      <c r="G92" s="15"/>
      <c r="H92" s="6"/>
      <c r="I92" s="6"/>
      <c r="J92" s="20"/>
      <c r="K92" s="20"/>
      <c r="L92" s="20"/>
      <c r="M92" s="20"/>
      <c r="N92" s="20"/>
      <c r="O92" s="20"/>
      <c r="P92" s="7"/>
      <c r="Q92" s="20"/>
      <c r="R92" s="7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7"/>
      <c r="AH92" s="7"/>
      <c r="AI92" s="20"/>
      <c r="AJ92" s="20"/>
      <c r="AK92" s="20"/>
      <c r="AL92" s="20"/>
      <c r="AM92" s="20"/>
    </row>
    <row r="93" spans="1:39">
      <c r="A93" s="15"/>
      <c r="B93" s="6"/>
      <c r="C93" s="6"/>
      <c r="D93" s="6"/>
      <c r="E93" s="6"/>
      <c r="F93" s="15"/>
      <c r="G93" s="15"/>
      <c r="H93" s="6"/>
      <c r="I93" s="6"/>
      <c r="J93" s="20"/>
      <c r="K93" s="20"/>
      <c r="L93" s="20"/>
      <c r="M93" s="20"/>
      <c r="N93" s="20"/>
      <c r="O93" s="20"/>
      <c r="P93" s="7"/>
      <c r="Q93" s="20"/>
      <c r="R93" s="7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7"/>
      <c r="AH93" s="7"/>
      <c r="AI93" s="20"/>
      <c r="AJ93" s="20"/>
      <c r="AK93" s="20"/>
      <c r="AL93" s="20"/>
      <c r="AM93" s="20"/>
    </row>
    <row r="94" spans="1:39">
      <c r="A94" s="15"/>
      <c r="B94" s="6"/>
      <c r="C94" s="6"/>
      <c r="D94" s="6"/>
      <c r="E94" s="6"/>
      <c r="F94" s="15"/>
      <c r="G94" s="15"/>
      <c r="H94" s="6"/>
      <c r="I94" s="6"/>
      <c r="J94" s="20"/>
      <c r="K94" s="20"/>
      <c r="L94" s="20"/>
      <c r="M94" s="20"/>
      <c r="N94" s="20"/>
      <c r="O94" s="20"/>
      <c r="P94" s="7"/>
      <c r="Q94" s="20"/>
      <c r="R94" s="7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7"/>
      <c r="AH94" s="7"/>
      <c r="AI94" s="20"/>
      <c r="AJ94" s="20"/>
      <c r="AK94" s="20"/>
      <c r="AL94" s="20"/>
      <c r="AM94" s="20"/>
    </row>
    <row r="95" spans="1:39">
      <c r="A95" s="15"/>
      <c r="B95" s="8"/>
      <c r="C95" s="8"/>
      <c r="D95" s="8"/>
      <c r="E95" s="8"/>
      <c r="F95" s="16"/>
      <c r="G95" s="16"/>
      <c r="H95" s="8"/>
      <c r="I95" s="8"/>
      <c r="J95" s="20"/>
      <c r="K95" s="20"/>
      <c r="L95" s="20"/>
      <c r="M95" s="20"/>
      <c r="N95" s="20"/>
      <c r="O95" s="20"/>
      <c r="P95" s="7"/>
      <c r="Q95" s="20"/>
      <c r="R95" s="7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7"/>
      <c r="AH95" s="7"/>
      <c r="AI95" s="20"/>
      <c r="AJ95" s="20"/>
      <c r="AK95" s="20"/>
      <c r="AL95" s="20"/>
      <c r="AM95" s="20"/>
    </row>
    <row r="96" spans="1:39">
      <c r="A96" s="15"/>
      <c r="B96" s="8"/>
      <c r="C96" s="8"/>
      <c r="D96" s="8"/>
      <c r="E96" s="8"/>
      <c r="F96" s="16"/>
      <c r="G96" s="16"/>
      <c r="H96" s="8"/>
      <c r="I96" s="8"/>
      <c r="J96" s="20"/>
      <c r="K96" s="20"/>
      <c r="L96" s="20"/>
      <c r="M96" s="20"/>
      <c r="N96" s="20"/>
      <c r="O96" s="20"/>
      <c r="P96" s="7"/>
      <c r="Q96" s="20"/>
      <c r="R96" s="7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7"/>
      <c r="AH96" s="7"/>
      <c r="AI96" s="20"/>
      <c r="AJ96" s="20"/>
      <c r="AK96" s="20"/>
      <c r="AL96" s="20"/>
      <c r="AM96" s="20"/>
    </row>
    <row r="97" spans="1:39">
      <c r="A97" s="15"/>
      <c r="B97" s="8"/>
      <c r="C97" s="8"/>
      <c r="D97" s="8"/>
      <c r="E97" s="8"/>
      <c r="F97" s="16"/>
      <c r="G97" s="16"/>
      <c r="H97" s="8"/>
      <c r="I97" s="8"/>
      <c r="J97" s="20"/>
      <c r="K97" s="20"/>
      <c r="L97" s="20"/>
      <c r="M97" s="20"/>
      <c r="N97" s="20"/>
      <c r="O97" s="20"/>
      <c r="P97" s="7"/>
      <c r="Q97" s="20"/>
      <c r="R97" s="7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7"/>
      <c r="AH97" s="7"/>
      <c r="AI97" s="20"/>
      <c r="AJ97" s="20"/>
      <c r="AK97" s="20"/>
      <c r="AL97" s="20"/>
      <c r="AM97" s="20"/>
    </row>
    <row r="98" spans="1:39">
      <c r="A98" s="15"/>
      <c r="B98" s="8"/>
      <c r="C98" s="8"/>
      <c r="D98" s="8"/>
      <c r="E98" s="8"/>
      <c r="F98" s="16"/>
      <c r="G98" s="16"/>
      <c r="H98" s="8"/>
      <c r="I98" s="8"/>
      <c r="J98" s="20"/>
      <c r="K98" s="20"/>
      <c r="L98" s="20"/>
      <c r="M98" s="20"/>
      <c r="N98" s="20"/>
      <c r="O98" s="20"/>
      <c r="P98" s="7"/>
      <c r="Q98" s="20"/>
      <c r="R98" s="7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7"/>
      <c r="AH98" s="7"/>
      <c r="AI98" s="20"/>
      <c r="AJ98" s="20"/>
      <c r="AK98" s="20"/>
      <c r="AL98" s="20"/>
      <c r="AM98" s="20"/>
    </row>
    <row r="99" spans="1:39">
      <c r="A99" s="15"/>
      <c r="B99" s="8"/>
      <c r="C99" s="8"/>
      <c r="D99" s="8"/>
      <c r="E99" s="8"/>
      <c r="F99" s="16"/>
      <c r="G99" s="16"/>
      <c r="H99" s="8"/>
      <c r="I99" s="8"/>
      <c r="J99" s="20"/>
      <c r="K99" s="20"/>
      <c r="L99" s="20"/>
      <c r="M99" s="20"/>
      <c r="N99" s="20"/>
      <c r="O99" s="20"/>
      <c r="P99" s="7"/>
      <c r="Q99" s="20"/>
      <c r="R99" s="7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7"/>
      <c r="AH99" s="7"/>
      <c r="AI99" s="20"/>
      <c r="AJ99" s="20"/>
      <c r="AK99" s="20"/>
      <c r="AL99" s="20"/>
      <c r="AM99" s="20"/>
    </row>
    <row r="100" spans="1:39">
      <c r="A100" s="15"/>
      <c r="B100" s="8"/>
      <c r="C100" s="8"/>
      <c r="D100" s="8"/>
      <c r="E100" s="8"/>
      <c r="F100" s="16"/>
      <c r="G100" s="16"/>
      <c r="H100" s="8"/>
      <c r="I100" s="8"/>
      <c r="J100" s="20"/>
      <c r="K100" s="20"/>
      <c r="L100" s="20"/>
      <c r="M100" s="20"/>
      <c r="N100" s="20"/>
      <c r="O100" s="20"/>
      <c r="P100" s="7"/>
      <c r="Q100" s="20"/>
      <c r="R100" s="7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7"/>
      <c r="AH100" s="7"/>
      <c r="AI100" s="20"/>
      <c r="AJ100" s="20"/>
      <c r="AK100" s="20"/>
      <c r="AL100" s="20"/>
      <c r="AM100" s="20"/>
    </row>
    <row r="101" spans="1:39">
      <c r="A101" s="15"/>
      <c r="B101" s="8"/>
      <c r="C101" s="8"/>
      <c r="D101" s="8"/>
      <c r="E101" s="8"/>
      <c r="F101" s="16"/>
      <c r="G101" s="16"/>
      <c r="H101" s="8"/>
      <c r="I101" s="8"/>
      <c r="J101" s="20"/>
      <c r="K101" s="20"/>
      <c r="L101" s="20"/>
      <c r="M101" s="20"/>
      <c r="N101" s="20"/>
      <c r="O101" s="20"/>
      <c r="P101" s="7"/>
      <c r="Q101" s="20"/>
      <c r="R101" s="7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7"/>
      <c r="AH101" s="7"/>
      <c r="AI101" s="20"/>
      <c r="AJ101" s="20"/>
      <c r="AK101" s="20"/>
      <c r="AL101" s="20"/>
      <c r="AM101" s="20"/>
    </row>
    <row r="102" spans="1:39">
      <c r="A102" s="15"/>
      <c r="B102" s="8"/>
      <c r="C102" s="8"/>
      <c r="D102" s="8"/>
      <c r="E102" s="8"/>
      <c r="F102" s="16"/>
      <c r="G102" s="16"/>
      <c r="H102" s="8"/>
      <c r="I102" s="8"/>
      <c r="J102" s="20"/>
      <c r="K102" s="20"/>
      <c r="L102" s="20"/>
      <c r="M102" s="20"/>
      <c r="N102" s="20"/>
      <c r="O102" s="20"/>
      <c r="P102" s="7"/>
      <c r="Q102" s="20"/>
      <c r="R102" s="7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7"/>
      <c r="AH102" s="7"/>
      <c r="AI102" s="20"/>
      <c r="AJ102" s="20"/>
      <c r="AK102" s="20"/>
      <c r="AL102" s="20"/>
      <c r="AM102" s="20"/>
    </row>
    <row r="103" spans="1:39">
      <c r="A103" s="15"/>
      <c r="B103" s="9"/>
      <c r="C103" s="9"/>
      <c r="D103" s="9"/>
      <c r="E103" s="9"/>
      <c r="F103" s="18"/>
      <c r="G103" s="18"/>
      <c r="H103" s="9"/>
      <c r="I103" s="8"/>
      <c r="J103" s="20"/>
      <c r="K103" s="20"/>
      <c r="L103" s="20"/>
      <c r="M103" s="20"/>
      <c r="N103" s="20"/>
      <c r="O103" s="20"/>
      <c r="P103" s="7"/>
      <c r="Q103" s="20"/>
      <c r="R103" s="7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7"/>
      <c r="AH103" s="7"/>
      <c r="AI103" s="20"/>
      <c r="AJ103" s="20"/>
      <c r="AK103" s="20"/>
      <c r="AL103" s="20"/>
      <c r="AM103" s="20"/>
    </row>
    <row r="104" spans="1:39">
      <c r="A104" s="15"/>
      <c r="B104" s="9"/>
      <c r="C104" s="9"/>
      <c r="D104" s="9"/>
      <c r="E104" s="9"/>
      <c r="F104" s="18"/>
      <c r="G104" s="18"/>
      <c r="H104" s="9"/>
      <c r="I104" s="8"/>
      <c r="J104" s="20"/>
      <c r="K104" s="20"/>
      <c r="L104" s="20"/>
      <c r="M104" s="20"/>
      <c r="N104" s="20"/>
      <c r="O104" s="20"/>
      <c r="P104" s="7"/>
      <c r="Q104" s="20"/>
      <c r="R104" s="7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7"/>
      <c r="AH104" s="7"/>
      <c r="AI104" s="20"/>
      <c r="AJ104" s="20"/>
      <c r="AK104" s="20"/>
      <c r="AL104" s="20"/>
      <c r="AM104" s="20"/>
    </row>
    <row r="105" spans="1:39">
      <c r="A105" s="15"/>
      <c r="B105" s="8"/>
      <c r="C105" s="8"/>
      <c r="D105" s="8"/>
      <c r="E105" s="8"/>
      <c r="F105" s="16"/>
      <c r="G105" s="16"/>
      <c r="H105" s="8"/>
      <c r="I105" s="8"/>
      <c r="J105" s="20"/>
      <c r="K105" s="20"/>
      <c r="L105" s="20"/>
      <c r="M105" s="20"/>
      <c r="N105" s="20"/>
      <c r="O105" s="20"/>
      <c r="P105" s="7"/>
      <c r="Q105" s="20"/>
      <c r="R105" s="7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7"/>
      <c r="AH105" s="7"/>
      <c r="AI105" s="20"/>
      <c r="AJ105" s="20"/>
      <c r="AK105" s="20"/>
      <c r="AL105" s="20"/>
      <c r="AM105" s="20"/>
    </row>
    <row r="106" spans="1:39">
      <c r="A106" s="69"/>
      <c r="B106" s="10"/>
      <c r="C106" s="10"/>
      <c r="D106" s="10"/>
      <c r="E106" s="10"/>
      <c r="F106" s="19"/>
      <c r="G106" s="19"/>
      <c r="H106" s="10"/>
      <c r="I106" s="11"/>
      <c r="J106" s="20"/>
      <c r="K106" s="20"/>
      <c r="L106" s="20"/>
      <c r="M106" s="20"/>
      <c r="N106" s="20"/>
      <c r="O106" s="20"/>
      <c r="P106" s="7"/>
      <c r="Q106" s="20"/>
      <c r="R106" s="7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7"/>
      <c r="AH106" s="7"/>
      <c r="AI106" s="20"/>
      <c r="AJ106" s="20"/>
      <c r="AK106" s="20"/>
      <c r="AL106" s="20"/>
      <c r="AM106" s="20"/>
    </row>
    <row r="107" spans="1:39">
      <c r="A107" s="15"/>
      <c r="B107" s="9"/>
      <c r="C107" s="9"/>
      <c r="D107" s="9"/>
      <c r="E107" s="9"/>
      <c r="F107" s="18"/>
      <c r="G107" s="18"/>
      <c r="H107" s="9"/>
      <c r="I107" s="8"/>
      <c r="J107" s="20"/>
      <c r="K107" s="20"/>
      <c r="L107" s="20"/>
      <c r="M107" s="20"/>
      <c r="N107" s="20"/>
      <c r="O107" s="20"/>
      <c r="P107" s="7"/>
      <c r="Q107" s="20"/>
      <c r="R107" s="7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7"/>
      <c r="AH107" s="7"/>
      <c r="AI107" s="20"/>
      <c r="AJ107" s="20"/>
      <c r="AK107" s="20"/>
      <c r="AL107" s="20"/>
      <c r="AM107" s="20"/>
    </row>
    <row r="108" spans="1:39">
      <c r="A108" s="15"/>
      <c r="B108" s="9"/>
      <c r="C108" s="9"/>
      <c r="D108" s="9"/>
      <c r="E108" s="9"/>
      <c r="F108" s="18"/>
      <c r="G108" s="18"/>
      <c r="H108" s="9"/>
      <c r="I108" s="8"/>
      <c r="J108" s="20"/>
      <c r="K108" s="20"/>
      <c r="L108" s="20"/>
      <c r="M108" s="20"/>
      <c r="N108" s="20"/>
      <c r="O108" s="20"/>
      <c r="P108" s="7"/>
      <c r="Q108" s="20"/>
      <c r="R108" s="7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7"/>
      <c r="AH108" s="7"/>
      <c r="AI108" s="20"/>
      <c r="AJ108" s="20"/>
      <c r="AK108" s="20"/>
      <c r="AL108" s="20"/>
      <c r="AM108" s="20"/>
    </row>
    <row r="109" spans="1:39">
      <c r="A109" s="15"/>
      <c r="B109" s="8"/>
      <c r="C109" s="8"/>
      <c r="D109" s="8"/>
      <c r="E109" s="8"/>
      <c r="F109" s="16"/>
      <c r="G109" s="16"/>
      <c r="H109" s="8"/>
      <c r="I109" s="8"/>
      <c r="J109" s="20"/>
      <c r="K109" s="20"/>
      <c r="L109" s="20"/>
      <c r="M109" s="20"/>
      <c r="N109" s="20"/>
      <c r="O109" s="20"/>
      <c r="P109" s="7"/>
      <c r="Q109" s="20"/>
      <c r="R109" s="7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7"/>
      <c r="AH109" s="7"/>
      <c r="AI109" s="20"/>
      <c r="AJ109" s="20"/>
      <c r="AK109" s="20"/>
      <c r="AL109" s="20"/>
      <c r="AM109" s="20"/>
    </row>
    <row r="110" spans="1:39">
      <c r="A110" s="69"/>
      <c r="B110" s="10"/>
      <c r="C110" s="10"/>
      <c r="D110" s="10"/>
      <c r="E110" s="10"/>
      <c r="F110" s="19"/>
      <c r="G110" s="19"/>
      <c r="H110" s="10"/>
      <c r="I110" s="11"/>
      <c r="J110" s="20"/>
      <c r="K110" s="20"/>
      <c r="L110" s="20"/>
      <c r="M110" s="20"/>
      <c r="N110" s="20"/>
      <c r="O110" s="20"/>
      <c r="P110" s="7"/>
      <c r="Q110" s="20"/>
      <c r="R110" s="7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7"/>
      <c r="AH110" s="7"/>
      <c r="AI110" s="20"/>
      <c r="AJ110" s="20"/>
      <c r="AK110" s="20"/>
      <c r="AL110" s="20"/>
      <c r="AM110" s="20"/>
    </row>
    <row r="111" spans="1:39">
      <c r="A111" s="15"/>
      <c r="B111" s="9"/>
      <c r="C111" s="9"/>
      <c r="D111" s="9"/>
      <c r="E111" s="9"/>
      <c r="F111" s="18"/>
      <c r="G111" s="18"/>
      <c r="H111" s="9"/>
      <c r="I111" s="8"/>
      <c r="J111" s="20"/>
      <c r="K111" s="20"/>
      <c r="L111" s="20"/>
      <c r="M111" s="20"/>
      <c r="N111" s="20"/>
      <c r="O111" s="20"/>
      <c r="P111" s="7"/>
      <c r="Q111" s="20"/>
      <c r="R111" s="7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7"/>
      <c r="AH111" s="7"/>
      <c r="AI111" s="20"/>
      <c r="AJ111" s="20"/>
      <c r="AK111" s="20"/>
      <c r="AL111" s="20"/>
      <c r="AM111" s="20"/>
    </row>
    <row r="112" spans="1:39">
      <c r="A112" s="15"/>
      <c r="B112" s="9"/>
      <c r="C112" s="9"/>
      <c r="D112" s="9"/>
      <c r="E112" s="9"/>
      <c r="F112" s="18"/>
      <c r="G112" s="18"/>
      <c r="H112" s="9"/>
      <c r="I112" s="8"/>
      <c r="J112" s="20"/>
      <c r="K112" s="20"/>
      <c r="L112" s="20"/>
      <c r="M112" s="20"/>
      <c r="N112" s="20"/>
      <c r="O112" s="20"/>
      <c r="P112" s="7"/>
      <c r="Q112" s="20"/>
      <c r="R112" s="7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7"/>
      <c r="AH112" s="7"/>
      <c r="AI112" s="20"/>
      <c r="AJ112" s="20"/>
      <c r="AK112" s="20"/>
      <c r="AL112" s="20"/>
      <c r="AM112" s="20"/>
    </row>
    <row r="113" spans="1:39">
      <c r="A113" s="15"/>
      <c r="B113" s="9"/>
      <c r="C113" s="9"/>
      <c r="D113" s="9"/>
      <c r="E113" s="9"/>
      <c r="F113" s="18"/>
      <c r="G113" s="18"/>
      <c r="H113" s="9"/>
      <c r="I113" s="8"/>
      <c r="J113" s="20"/>
      <c r="K113" s="20"/>
      <c r="L113" s="20"/>
      <c r="M113" s="20"/>
      <c r="N113" s="20"/>
      <c r="O113" s="20"/>
      <c r="P113" s="7"/>
      <c r="Q113" s="20"/>
      <c r="R113" s="7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G113" s="7"/>
      <c r="AH113" s="7"/>
      <c r="AI113" s="20"/>
      <c r="AJ113" s="20"/>
      <c r="AK113" s="20"/>
      <c r="AL113" s="20"/>
      <c r="AM113" s="20"/>
    </row>
    <row r="114" spans="1:39">
      <c r="A114" s="15"/>
      <c r="B114" s="9"/>
      <c r="C114" s="9"/>
      <c r="D114" s="9"/>
      <c r="E114" s="9"/>
      <c r="F114" s="18"/>
      <c r="G114" s="18"/>
      <c r="H114" s="9"/>
      <c r="I114" s="8"/>
      <c r="J114" s="20"/>
      <c r="K114" s="20"/>
      <c r="L114" s="20"/>
      <c r="M114" s="20"/>
      <c r="N114" s="20"/>
      <c r="O114" s="20"/>
      <c r="P114" s="7"/>
      <c r="Q114" s="20"/>
      <c r="R114" s="7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  <c r="AG114" s="7"/>
      <c r="AH114" s="7"/>
      <c r="AI114" s="20"/>
      <c r="AJ114" s="20"/>
      <c r="AK114" s="20"/>
      <c r="AL114" s="20"/>
      <c r="AM114" s="20"/>
    </row>
    <row r="115" spans="1:39">
      <c r="A115" s="15"/>
      <c r="B115" s="9"/>
      <c r="C115" s="9"/>
      <c r="D115" s="9"/>
      <c r="E115" s="9"/>
      <c r="F115" s="18"/>
      <c r="G115" s="18"/>
      <c r="H115" s="9"/>
      <c r="I115" s="8"/>
      <c r="J115" s="20"/>
      <c r="K115" s="20"/>
      <c r="L115" s="20"/>
      <c r="M115" s="20"/>
      <c r="N115" s="20"/>
      <c r="O115" s="20"/>
      <c r="P115" s="7"/>
      <c r="Q115" s="20"/>
      <c r="R115" s="7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7"/>
      <c r="AH115" s="7"/>
      <c r="AI115" s="20"/>
      <c r="AJ115" s="20"/>
      <c r="AK115" s="20"/>
      <c r="AL115" s="20"/>
      <c r="AM115" s="20"/>
    </row>
    <row r="116" spans="1:39">
      <c r="A116" s="15"/>
      <c r="B116" s="8"/>
      <c r="C116" s="8"/>
      <c r="D116" s="8"/>
      <c r="E116" s="8"/>
      <c r="F116" s="16"/>
      <c r="G116" s="16"/>
      <c r="H116" s="8"/>
      <c r="I116" s="8"/>
      <c r="J116" s="20"/>
      <c r="K116" s="20"/>
      <c r="L116" s="20"/>
      <c r="M116" s="20"/>
      <c r="N116" s="20"/>
      <c r="O116" s="20"/>
      <c r="P116" s="7"/>
      <c r="Q116" s="20"/>
      <c r="R116" s="7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G116" s="7"/>
      <c r="AH116" s="7"/>
      <c r="AI116" s="20"/>
      <c r="AJ116" s="20"/>
      <c r="AK116" s="20"/>
      <c r="AL116" s="20"/>
      <c r="AM116" s="20"/>
    </row>
    <row r="117" spans="1:39">
      <c r="A117" s="69"/>
      <c r="B117" s="10"/>
      <c r="C117" s="10"/>
      <c r="D117" s="10"/>
      <c r="E117" s="10"/>
      <c r="F117" s="19"/>
      <c r="G117" s="19"/>
      <c r="H117" s="10"/>
      <c r="I117" s="11"/>
      <c r="J117" s="20"/>
      <c r="K117" s="20"/>
      <c r="L117" s="20"/>
      <c r="M117" s="20"/>
      <c r="N117" s="20"/>
      <c r="O117" s="20"/>
      <c r="P117" s="7"/>
      <c r="Q117" s="20"/>
      <c r="R117" s="7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G117" s="7"/>
      <c r="AH117" s="7"/>
      <c r="AI117" s="20"/>
      <c r="AJ117" s="20"/>
      <c r="AK117" s="20"/>
      <c r="AL117" s="20"/>
      <c r="AM117" s="20"/>
    </row>
    <row r="118" spans="1:39">
      <c r="A118" s="15"/>
      <c r="B118" s="9"/>
      <c r="C118" s="9"/>
      <c r="D118" s="9"/>
      <c r="E118" s="9"/>
      <c r="F118" s="18"/>
      <c r="G118" s="18"/>
      <c r="H118" s="9"/>
      <c r="I118" s="8"/>
      <c r="J118" s="20"/>
      <c r="K118" s="20"/>
      <c r="L118" s="20"/>
      <c r="M118" s="20"/>
      <c r="N118" s="20"/>
      <c r="O118" s="20"/>
      <c r="P118" s="7"/>
      <c r="Q118" s="20"/>
      <c r="R118" s="7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  <c r="AG118" s="7"/>
      <c r="AH118" s="7"/>
      <c r="AI118" s="20"/>
      <c r="AJ118" s="20"/>
      <c r="AK118" s="20"/>
      <c r="AL118" s="20"/>
      <c r="AM118" s="20"/>
    </row>
    <row r="119" spans="1:39">
      <c r="A119" s="15"/>
      <c r="B119" s="9"/>
      <c r="C119" s="9"/>
      <c r="D119" s="9"/>
      <c r="E119" s="9"/>
      <c r="F119" s="18"/>
      <c r="G119" s="18"/>
      <c r="H119" s="9"/>
      <c r="I119" s="8"/>
      <c r="J119" s="20"/>
      <c r="K119" s="20"/>
      <c r="L119" s="20"/>
      <c r="M119" s="20"/>
      <c r="N119" s="20"/>
      <c r="O119" s="20"/>
      <c r="P119" s="7"/>
      <c r="Q119" s="20"/>
      <c r="R119" s="7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  <c r="AG119" s="7"/>
      <c r="AH119" s="7"/>
      <c r="AI119" s="20"/>
      <c r="AJ119" s="20"/>
      <c r="AK119" s="20"/>
      <c r="AL119" s="20"/>
      <c r="AM119" s="20"/>
    </row>
    <row r="120" spans="1:39">
      <c r="A120" s="15"/>
      <c r="B120" s="9"/>
      <c r="C120" s="10"/>
      <c r="D120" s="10"/>
      <c r="E120" s="10"/>
      <c r="F120" s="19"/>
      <c r="G120" s="19"/>
      <c r="H120" s="10"/>
      <c r="I120" s="11"/>
      <c r="J120" s="20"/>
      <c r="K120" s="20"/>
      <c r="L120" s="20"/>
      <c r="M120" s="20"/>
      <c r="N120" s="20"/>
      <c r="O120" s="20"/>
      <c r="P120" s="7"/>
      <c r="Q120" s="20"/>
      <c r="R120" s="7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  <c r="AF120" s="20"/>
      <c r="AG120" s="7"/>
      <c r="AH120" s="7"/>
      <c r="AI120" s="20"/>
      <c r="AJ120" s="20"/>
      <c r="AK120" s="20"/>
      <c r="AL120" s="20"/>
      <c r="AM120" s="20"/>
    </row>
    <row r="121" spans="1:39">
      <c r="A121" s="15"/>
      <c r="B121" s="9"/>
      <c r="C121" s="10"/>
      <c r="D121" s="10"/>
      <c r="E121" s="10"/>
      <c r="F121" s="19"/>
      <c r="G121" s="19"/>
      <c r="H121" s="10"/>
      <c r="I121" s="11"/>
      <c r="J121" s="20"/>
      <c r="K121" s="20"/>
      <c r="L121" s="20"/>
      <c r="M121" s="20"/>
      <c r="N121" s="20"/>
      <c r="O121" s="20"/>
      <c r="P121" s="7"/>
      <c r="Q121" s="20"/>
      <c r="R121" s="7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  <c r="AG121" s="7"/>
      <c r="AH121" s="7"/>
      <c r="AI121" s="20"/>
      <c r="AJ121" s="20"/>
      <c r="AK121" s="20"/>
      <c r="AL121" s="20"/>
      <c r="AM121" s="20"/>
    </row>
    <row r="122" spans="1:39">
      <c r="A122" s="15"/>
      <c r="B122" s="9"/>
      <c r="C122" s="9"/>
      <c r="D122" s="9"/>
      <c r="E122" s="9"/>
      <c r="F122" s="18"/>
      <c r="G122" s="18"/>
      <c r="H122" s="9"/>
      <c r="I122" s="8"/>
      <c r="J122" s="20"/>
      <c r="K122" s="20"/>
      <c r="L122" s="20"/>
      <c r="M122" s="20"/>
      <c r="N122" s="20"/>
      <c r="O122" s="20"/>
      <c r="P122" s="7"/>
      <c r="Q122" s="20"/>
      <c r="R122" s="7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  <c r="AG122" s="7"/>
      <c r="AH122" s="7"/>
      <c r="AI122" s="20"/>
      <c r="AJ122" s="20"/>
      <c r="AK122" s="20"/>
      <c r="AL122" s="20"/>
      <c r="AM122" s="20"/>
    </row>
    <row r="123" spans="1:39">
      <c r="A123" s="15"/>
      <c r="B123" s="9"/>
      <c r="C123" s="9"/>
      <c r="D123" s="9"/>
      <c r="E123" s="9"/>
      <c r="F123" s="18"/>
      <c r="G123" s="18"/>
      <c r="H123" s="9"/>
      <c r="I123" s="8"/>
      <c r="J123" s="20"/>
      <c r="K123" s="20"/>
      <c r="L123" s="20"/>
      <c r="M123" s="20"/>
      <c r="N123" s="20"/>
      <c r="O123" s="20"/>
      <c r="P123" s="7"/>
      <c r="Q123" s="20"/>
      <c r="R123" s="7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  <c r="AG123" s="7"/>
      <c r="AH123" s="7"/>
      <c r="AI123" s="20"/>
      <c r="AJ123" s="20"/>
      <c r="AK123" s="20"/>
      <c r="AL123" s="20"/>
      <c r="AM123" s="20"/>
    </row>
    <row r="124" spans="1:39">
      <c r="A124" s="15"/>
      <c r="B124" s="9"/>
      <c r="C124" s="9"/>
      <c r="D124" s="9"/>
      <c r="E124" s="9"/>
      <c r="F124" s="18"/>
      <c r="G124" s="18"/>
      <c r="H124" s="9"/>
      <c r="I124" s="8"/>
      <c r="J124" s="20"/>
      <c r="K124" s="20"/>
      <c r="L124" s="20"/>
      <c r="M124" s="20"/>
      <c r="N124" s="20"/>
      <c r="O124" s="20"/>
      <c r="P124" s="7"/>
      <c r="Q124" s="20"/>
      <c r="R124" s="7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G124" s="7"/>
      <c r="AH124" s="7"/>
      <c r="AI124" s="20"/>
      <c r="AJ124" s="20"/>
      <c r="AK124" s="20"/>
      <c r="AL124" s="20"/>
      <c r="AM124" s="20"/>
    </row>
    <row r="125" spans="1:39">
      <c r="A125" s="15"/>
      <c r="B125" s="8"/>
      <c r="C125" s="8"/>
      <c r="D125" s="8"/>
      <c r="E125" s="8"/>
      <c r="F125" s="16"/>
      <c r="G125" s="16"/>
      <c r="H125" s="8"/>
      <c r="I125" s="8"/>
      <c r="J125" s="20"/>
      <c r="K125" s="20"/>
      <c r="L125" s="20"/>
      <c r="M125" s="20"/>
      <c r="N125" s="20"/>
      <c r="O125" s="20"/>
      <c r="P125" s="7"/>
      <c r="Q125" s="20"/>
      <c r="R125" s="7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  <c r="AG125" s="7"/>
      <c r="AH125" s="7"/>
      <c r="AI125" s="20"/>
      <c r="AJ125" s="20"/>
      <c r="AK125" s="20"/>
      <c r="AL125" s="20"/>
      <c r="AM125" s="20"/>
    </row>
    <row r="126" spans="1:39">
      <c r="A126" s="70"/>
      <c r="B126" s="10"/>
      <c r="C126" s="8"/>
      <c r="D126" s="8"/>
      <c r="E126" s="8"/>
      <c r="F126" s="16"/>
      <c r="G126" s="16"/>
      <c r="H126" s="8"/>
      <c r="I126" s="8"/>
      <c r="J126" s="20"/>
      <c r="K126" s="20"/>
      <c r="L126" s="20"/>
      <c r="M126" s="20"/>
      <c r="N126" s="20"/>
      <c r="O126" s="20"/>
      <c r="P126" s="7"/>
      <c r="Q126" s="20"/>
      <c r="R126" s="7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  <c r="AG126" s="7"/>
      <c r="AH126" s="7"/>
      <c r="AI126" s="20"/>
      <c r="AJ126" s="20"/>
      <c r="AK126" s="20"/>
      <c r="AL126" s="20"/>
      <c r="AM126" s="20"/>
    </row>
    <row r="127" spans="1:39">
      <c r="A127" s="15"/>
      <c r="B127" s="9"/>
      <c r="C127" s="10"/>
      <c r="D127" s="10"/>
      <c r="E127" s="10"/>
      <c r="F127" s="19"/>
      <c r="G127" s="19"/>
      <c r="H127" s="10"/>
      <c r="I127" s="11"/>
      <c r="J127" s="20"/>
      <c r="K127" s="20"/>
      <c r="L127" s="20"/>
      <c r="M127" s="20"/>
      <c r="N127" s="20"/>
      <c r="O127" s="20"/>
      <c r="P127" s="7"/>
      <c r="Q127" s="20"/>
      <c r="R127" s="7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7"/>
      <c r="AH127" s="7"/>
      <c r="AI127" s="20"/>
      <c r="AJ127" s="20"/>
      <c r="AK127" s="20"/>
      <c r="AL127" s="20"/>
      <c r="AM127" s="20"/>
    </row>
    <row r="128" spans="1:39">
      <c r="A128" s="15"/>
      <c r="B128" s="9"/>
      <c r="C128" s="9"/>
      <c r="D128" s="9"/>
      <c r="E128" s="9"/>
      <c r="F128" s="18"/>
      <c r="G128" s="18"/>
      <c r="H128" s="9"/>
      <c r="I128" s="8"/>
      <c r="J128" s="20"/>
      <c r="K128" s="20"/>
      <c r="L128" s="20"/>
      <c r="M128" s="20"/>
      <c r="N128" s="20"/>
      <c r="O128" s="20"/>
      <c r="P128" s="7"/>
      <c r="Q128" s="20"/>
      <c r="R128" s="7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G128" s="7"/>
      <c r="AH128" s="7"/>
      <c r="AI128" s="20"/>
      <c r="AJ128" s="20"/>
      <c r="AK128" s="20"/>
      <c r="AL128" s="20"/>
      <c r="AM128" s="20"/>
    </row>
    <row r="129" spans="1:39">
      <c r="A129" s="15"/>
      <c r="B129" s="9"/>
      <c r="C129" s="9"/>
      <c r="D129" s="9"/>
      <c r="E129" s="9"/>
      <c r="F129" s="18"/>
      <c r="G129" s="18"/>
      <c r="H129" s="9"/>
      <c r="I129" s="8"/>
      <c r="J129" s="20"/>
      <c r="K129" s="20"/>
      <c r="L129" s="20"/>
      <c r="M129" s="20"/>
      <c r="N129" s="20"/>
      <c r="O129" s="20"/>
      <c r="P129" s="7"/>
      <c r="Q129" s="20"/>
      <c r="R129" s="7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  <c r="AG129" s="7"/>
      <c r="AH129" s="7"/>
      <c r="AI129" s="20"/>
      <c r="AJ129" s="20"/>
      <c r="AK129" s="20"/>
      <c r="AL129" s="20"/>
      <c r="AM129" s="20"/>
    </row>
    <row r="130" spans="1:39">
      <c r="A130" s="15"/>
      <c r="B130" s="8"/>
      <c r="C130" s="8"/>
      <c r="D130" s="8"/>
      <c r="E130" s="8"/>
      <c r="F130" s="16"/>
      <c r="G130" s="16"/>
      <c r="H130" s="8"/>
      <c r="I130" s="8"/>
      <c r="J130" s="20"/>
      <c r="K130" s="20"/>
      <c r="L130" s="20"/>
      <c r="M130" s="20"/>
      <c r="N130" s="20"/>
      <c r="O130" s="20"/>
      <c r="P130" s="7"/>
      <c r="Q130" s="20"/>
      <c r="R130" s="7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  <c r="AG130" s="7"/>
      <c r="AH130" s="7"/>
      <c r="AI130" s="20"/>
      <c r="AJ130" s="20"/>
      <c r="AK130" s="20"/>
      <c r="AL130" s="20"/>
      <c r="AM130" s="20"/>
    </row>
    <row r="131" spans="1:39">
      <c r="A131" s="70"/>
      <c r="B131" s="10"/>
      <c r="C131" s="10"/>
      <c r="D131" s="10"/>
      <c r="E131" s="10"/>
      <c r="F131" s="19"/>
      <c r="G131" s="19"/>
      <c r="H131" s="10"/>
      <c r="I131" s="11"/>
      <c r="J131" s="20"/>
      <c r="K131" s="20"/>
      <c r="L131" s="20"/>
      <c r="M131" s="20"/>
      <c r="N131" s="20"/>
      <c r="O131" s="20"/>
      <c r="P131" s="7"/>
      <c r="Q131" s="20"/>
      <c r="R131" s="7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  <c r="AF131" s="20"/>
      <c r="AG131" s="7"/>
      <c r="AH131" s="7"/>
      <c r="AI131" s="20"/>
      <c r="AJ131" s="20"/>
      <c r="AK131" s="20"/>
      <c r="AL131" s="20"/>
      <c r="AM131" s="20"/>
    </row>
    <row r="132" spans="1:39">
      <c r="A132" s="70"/>
      <c r="B132" s="10"/>
      <c r="C132" s="10"/>
      <c r="D132" s="10"/>
      <c r="E132" s="10"/>
      <c r="F132" s="19"/>
      <c r="G132" s="19"/>
      <c r="H132" s="10"/>
      <c r="I132" s="11"/>
      <c r="J132" s="20"/>
      <c r="K132" s="20"/>
      <c r="L132" s="20"/>
      <c r="M132" s="20"/>
      <c r="N132" s="20"/>
      <c r="O132" s="20"/>
      <c r="P132" s="7"/>
      <c r="Q132" s="20"/>
      <c r="R132" s="7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  <c r="AG132" s="7"/>
      <c r="AH132" s="7"/>
      <c r="AI132" s="20"/>
      <c r="AJ132" s="20"/>
      <c r="AK132" s="20"/>
      <c r="AL132" s="20"/>
      <c r="AM132" s="20"/>
    </row>
  </sheetData>
  <sheetProtection sheet="1" objects="1" scenarios="1"/>
  <mergeCells count="46">
    <mergeCell ref="A2:B2"/>
    <mergeCell ref="C2:AM2"/>
    <mergeCell ref="A3:AM3"/>
    <mergeCell ref="A4:AM4"/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AB5:AF5"/>
    <mergeCell ref="K6:K7"/>
    <mergeCell ref="R6:R7"/>
    <mergeCell ref="AI1:AM1"/>
    <mergeCell ref="AL6:AL7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B50:D50"/>
    <mergeCell ref="AI6:AI7"/>
    <mergeCell ref="AJ6:AJ7"/>
    <mergeCell ref="AK6:AK7"/>
    <mergeCell ref="C6:C7"/>
    <mergeCell ref="D6:D7"/>
    <mergeCell ref="E6:E7"/>
    <mergeCell ref="F6:F7"/>
    <mergeCell ref="G6:G7"/>
    <mergeCell ref="H6:H7"/>
    <mergeCell ref="I6:I7"/>
    <mergeCell ref="J6:J7"/>
    <mergeCell ref="X5:X7"/>
    <mergeCell ref="Y5:Y7"/>
    <mergeCell ref="Z5:Z7"/>
    <mergeCell ref="AA5:AA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5"/>
  <sheetViews>
    <sheetView topLeftCell="A46" zoomScale="90" zoomScaleNormal="90" workbookViewId="0">
      <pane xSplit="1" topLeftCell="B1" activePane="topRight" state="frozen"/>
      <selection activeCell="A3" sqref="A3"/>
      <selection pane="topRight" activeCell="Q52" sqref="Q52"/>
    </sheetView>
  </sheetViews>
  <sheetFormatPr defaultRowHeight="12.75"/>
  <cols>
    <col min="1" max="1" width="9.28515625" style="14" customWidth="1"/>
    <col min="2" max="2" width="63.140625" style="1" customWidth="1"/>
    <col min="3" max="3" width="7.140625" style="1" customWidth="1"/>
    <col min="4" max="4" width="8.7109375" style="14" customWidth="1"/>
    <col min="5" max="5" width="7.5703125" style="1" customWidth="1"/>
    <col min="6" max="6" width="7.42578125" style="14" customWidth="1"/>
    <col min="7" max="7" width="8" style="14" customWidth="1"/>
    <col min="8" max="8" width="7.140625" style="1" customWidth="1"/>
    <col min="9" max="9" width="8.42578125" style="1" customWidth="1"/>
    <col min="10" max="10" width="7.85546875" style="14" customWidth="1"/>
    <col min="11" max="12" width="8.28515625" style="14" customWidth="1"/>
    <col min="13" max="13" width="8.140625" style="14" customWidth="1"/>
    <col min="14" max="14" width="8.42578125" style="14" customWidth="1"/>
    <col min="15" max="15" width="5.85546875" style="14" customWidth="1"/>
    <col min="16" max="16" width="7.42578125" style="1" customWidth="1"/>
    <col min="17" max="17" width="6.85546875" style="14" customWidth="1"/>
    <col min="18" max="18" width="6.85546875" style="1" customWidth="1"/>
    <col min="19" max="19" width="7" style="14" customWidth="1"/>
    <col min="20" max="20" width="9.28515625" style="14" customWidth="1"/>
    <col min="21" max="21" width="7.5703125" style="14" customWidth="1"/>
    <col min="22" max="22" width="7" style="14" customWidth="1"/>
    <col min="23" max="23" width="7.85546875" style="14" customWidth="1"/>
    <col min="24" max="24" width="5.85546875" style="14" customWidth="1"/>
    <col min="25" max="25" width="6.85546875" style="14" customWidth="1"/>
    <col min="26" max="26" width="9.5703125" style="14" customWidth="1"/>
    <col min="27" max="27" width="8" style="14" customWidth="1"/>
    <col min="28" max="28" width="6.140625" style="14" customWidth="1"/>
    <col min="29" max="29" width="6.85546875" style="14" customWidth="1"/>
    <col min="30" max="30" width="7.140625" style="14" customWidth="1"/>
    <col min="31" max="31" width="7.28515625" style="14" customWidth="1"/>
    <col min="32" max="32" width="8" style="14" customWidth="1"/>
    <col min="33" max="33" width="8.28515625" style="14" customWidth="1"/>
    <col min="34" max="34" width="7.28515625" style="1" customWidth="1"/>
    <col min="35" max="35" width="7.5703125" style="14" customWidth="1"/>
    <col min="36" max="37" width="6.7109375" style="14" customWidth="1"/>
    <col min="38" max="38" width="8.42578125" style="14" customWidth="1"/>
    <col min="39" max="39" width="7.28515625" style="14" customWidth="1"/>
    <col min="40" max="16384" width="9.140625" style="1"/>
  </cols>
  <sheetData>
    <row r="1" spans="1:39" ht="75.75" customHeight="1">
      <c r="G1" s="50"/>
      <c r="K1" s="51"/>
      <c r="AI1" s="89" t="s">
        <v>111</v>
      </c>
      <c r="AJ1" s="90"/>
      <c r="AK1" s="90"/>
      <c r="AL1" s="90"/>
      <c r="AM1" s="90"/>
    </row>
    <row r="2" spans="1:39" ht="53.25" customHeight="1">
      <c r="A2" s="75" t="s">
        <v>157</v>
      </c>
      <c r="B2" s="75"/>
      <c r="C2" s="76" t="s">
        <v>0</v>
      </c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</row>
    <row r="3" spans="1:39" ht="33" customHeight="1">
      <c r="A3" s="76" t="s">
        <v>152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</row>
    <row r="4" spans="1:39" ht="23.25" customHeight="1">
      <c r="A4" s="72" t="s">
        <v>112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</row>
    <row r="5" spans="1:39" ht="67.5" customHeight="1">
      <c r="A5" s="76" t="s">
        <v>109</v>
      </c>
      <c r="B5" s="76"/>
      <c r="C5" s="72" t="s">
        <v>1</v>
      </c>
      <c r="D5" s="72"/>
      <c r="E5" s="72"/>
      <c r="F5" s="72"/>
      <c r="G5" s="72"/>
      <c r="H5" s="77" t="s">
        <v>2</v>
      </c>
      <c r="I5" s="78"/>
      <c r="J5" s="78"/>
      <c r="K5" s="78"/>
      <c r="L5" s="92"/>
      <c r="M5" s="82" t="s">
        <v>3</v>
      </c>
      <c r="N5" s="72" t="s">
        <v>4</v>
      </c>
      <c r="O5" s="72"/>
      <c r="P5" s="72"/>
      <c r="Q5" s="72"/>
      <c r="R5" s="72"/>
      <c r="S5" s="72"/>
      <c r="T5" s="72"/>
      <c r="U5" s="72"/>
      <c r="V5" s="72"/>
      <c r="W5" s="72"/>
      <c r="X5" s="82" t="s">
        <v>5</v>
      </c>
      <c r="Y5" s="82" t="s">
        <v>6</v>
      </c>
      <c r="Z5" s="82" t="s">
        <v>7</v>
      </c>
      <c r="AA5" s="82" t="s">
        <v>8</v>
      </c>
      <c r="AB5" s="83" t="s">
        <v>9</v>
      </c>
      <c r="AC5" s="83"/>
      <c r="AD5" s="83"/>
      <c r="AE5" s="83"/>
      <c r="AF5" s="83"/>
      <c r="AG5" s="82" t="s">
        <v>10</v>
      </c>
      <c r="AH5" s="71" t="s">
        <v>11</v>
      </c>
      <c r="AI5" s="83" t="s">
        <v>12</v>
      </c>
      <c r="AJ5" s="83"/>
      <c r="AK5" s="83"/>
      <c r="AL5" s="83"/>
      <c r="AM5" s="83"/>
    </row>
    <row r="6" spans="1:39" ht="21.75" customHeight="1">
      <c r="A6" s="76"/>
      <c r="B6" s="76"/>
      <c r="C6" s="71" t="s">
        <v>13</v>
      </c>
      <c r="D6" s="82" t="s">
        <v>14</v>
      </c>
      <c r="E6" s="71" t="s">
        <v>15</v>
      </c>
      <c r="F6" s="82" t="s">
        <v>16</v>
      </c>
      <c r="G6" s="82" t="s">
        <v>17</v>
      </c>
      <c r="H6" s="71" t="s">
        <v>13</v>
      </c>
      <c r="I6" s="71" t="s">
        <v>15</v>
      </c>
      <c r="J6" s="82" t="s">
        <v>16</v>
      </c>
      <c r="K6" s="82" t="s">
        <v>17</v>
      </c>
      <c r="L6" s="84" t="s">
        <v>110</v>
      </c>
      <c r="M6" s="82"/>
      <c r="N6" s="82" t="s">
        <v>18</v>
      </c>
      <c r="O6" s="82" t="s">
        <v>19</v>
      </c>
      <c r="P6" s="71" t="s">
        <v>20</v>
      </c>
      <c r="Q6" s="82" t="s">
        <v>21</v>
      </c>
      <c r="R6" s="71" t="s">
        <v>22</v>
      </c>
      <c r="S6" s="83" t="s">
        <v>23</v>
      </c>
      <c r="T6" s="83"/>
      <c r="U6" s="83"/>
      <c r="V6" s="83"/>
      <c r="W6" s="82" t="s">
        <v>24</v>
      </c>
      <c r="X6" s="82"/>
      <c r="Y6" s="82"/>
      <c r="Z6" s="82"/>
      <c r="AA6" s="82"/>
      <c r="AB6" s="82" t="s">
        <v>25</v>
      </c>
      <c r="AC6" s="82" t="s">
        <v>26</v>
      </c>
      <c r="AD6" s="82" t="s">
        <v>13</v>
      </c>
      <c r="AE6" s="82" t="s">
        <v>27</v>
      </c>
      <c r="AF6" s="82" t="s">
        <v>28</v>
      </c>
      <c r="AG6" s="82"/>
      <c r="AH6" s="71"/>
      <c r="AI6" s="82" t="s">
        <v>25</v>
      </c>
      <c r="AJ6" s="82" t="s">
        <v>26</v>
      </c>
      <c r="AK6" s="82" t="s">
        <v>13</v>
      </c>
      <c r="AL6" s="82" t="s">
        <v>29</v>
      </c>
      <c r="AM6" s="82" t="s">
        <v>30</v>
      </c>
    </row>
    <row r="7" spans="1:39" ht="152.25" customHeight="1">
      <c r="A7" s="76"/>
      <c r="B7" s="76"/>
      <c r="C7" s="71"/>
      <c r="D7" s="82"/>
      <c r="E7" s="71"/>
      <c r="F7" s="82"/>
      <c r="G7" s="82"/>
      <c r="H7" s="71"/>
      <c r="I7" s="71"/>
      <c r="J7" s="82"/>
      <c r="K7" s="82"/>
      <c r="L7" s="85"/>
      <c r="M7" s="82"/>
      <c r="N7" s="82"/>
      <c r="O7" s="82"/>
      <c r="P7" s="71"/>
      <c r="Q7" s="82"/>
      <c r="R7" s="71"/>
      <c r="S7" s="49" t="s">
        <v>31</v>
      </c>
      <c r="T7" s="49" t="s">
        <v>32</v>
      </c>
      <c r="U7" s="49" t="s">
        <v>33</v>
      </c>
      <c r="V7" s="49" t="s">
        <v>34</v>
      </c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71"/>
      <c r="AI7" s="82"/>
      <c r="AJ7" s="82"/>
      <c r="AK7" s="82"/>
      <c r="AL7" s="82"/>
      <c r="AM7" s="82"/>
    </row>
    <row r="8" spans="1:39" ht="12.75" customHeight="1">
      <c r="A8" s="65"/>
      <c r="B8" s="2" t="s">
        <v>35</v>
      </c>
      <c r="C8" s="3">
        <v>1</v>
      </c>
      <c r="D8" s="17">
        <v>2</v>
      </c>
      <c r="E8" s="3">
        <v>3</v>
      </c>
      <c r="F8" s="17">
        <v>4</v>
      </c>
      <c r="G8" s="17">
        <v>5</v>
      </c>
      <c r="H8" s="3">
        <v>6</v>
      </c>
      <c r="I8" s="4">
        <v>7</v>
      </c>
      <c r="J8" s="17">
        <v>8</v>
      </c>
      <c r="K8" s="17">
        <v>9</v>
      </c>
      <c r="L8" s="17">
        <v>10</v>
      </c>
      <c r="M8" s="17">
        <v>11</v>
      </c>
      <c r="N8" s="17">
        <v>12</v>
      </c>
      <c r="O8" s="17">
        <v>13</v>
      </c>
      <c r="P8" s="3">
        <v>14</v>
      </c>
      <c r="Q8" s="17">
        <v>15</v>
      </c>
      <c r="R8" s="3">
        <v>16</v>
      </c>
      <c r="S8" s="17">
        <v>17</v>
      </c>
      <c r="T8" s="17">
        <v>18</v>
      </c>
      <c r="U8" s="17">
        <v>19</v>
      </c>
      <c r="V8" s="17">
        <v>20</v>
      </c>
      <c r="W8" s="17">
        <v>21</v>
      </c>
      <c r="X8" s="17">
        <v>22</v>
      </c>
      <c r="Y8" s="17">
        <v>23</v>
      </c>
      <c r="Z8" s="17">
        <v>24</v>
      </c>
      <c r="AA8" s="17">
        <v>25</v>
      </c>
      <c r="AB8" s="17">
        <v>26</v>
      </c>
      <c r="AC8" s="17">
        <v>27</v>
      </c>
      <c r="AD8" s="17">
        <v>28</v>
      </c>
      <c r="AE8" s="17">
        <v>29</v>
      </c>
      <c r="AF8" s="17">
        <v>30</v>
      </c>
      <c r="AG8" s="17">
        <v>31</v>
      </c>
      <c r="AH8" s="3">
        <v>32</v>
      </c>
      <c r="AI8" s="17">
        <v>33</v>
      </c>
      <c r="AJ8" s="17">
        <v>34</v>
      </c>
      <c r="AK8" s="17">
        <v>35</v>
      </c>
      <c r="AL8" s="17">
        <v>36</v>
      </c>
      <c r="AM8" s="17">
        <v>37</v>
      </c>
    </row>
    <row r="9" spans="1:39" s="5" customFormat="1" ht="69" customHeight="1">
      <c r="A9" s="66">
        <v>1</v>
      </c>
      <c r="B9" s="3" t="s">
        <v>36</v>
      </c>
      <c r="C9" s="27">
        <f>+C10+C11</f>
        <v>456</v>
      </c>
      <c r="D9" s="27">
        <f t="shared" ref="D9:AM9" si="0">+D10+D11</f>
        <v>25</v>
      </c>
      <c r="E9" s="27">
        <f t="shared" si="0"/>
        <v>422</v>
      </c>
      <c r="F9" s="27">
        <f t="shared" si="0"/>
        <v>3</v>
      </c>
      <c r="G9" s="27">
        <f t="shared" si="0"/>
        <v>6</v>
      </c>
      <c r="H9" s="27">
        <f t="shared" si="0"/>
        <v>1098</v>
      </c>
      <c r="I9" s="27">
        <f t="shared" si="0"/>
        <v>969</v>
      </c>
      <c r="J9" s="27">
        <f t="shared" si="0"/>
        <v>97</v>
      </c>
      <c r="K9" s="27">
        <f t="shared" si="0"/>
        <v>32</v>
      </c>
      <c r="L9" s="27">
        <f t="shared" si="0"/>
        <v>0</v>
      </c>
      <c r="M9" s="27">
        <f t="shared" si="0"/>
        <v>0</v>
      </c>
      <c r="N9" s="27">
        <f t="shared" si="0"/>
        <v>793</v>
      </c>
      <c r="O9" s="27">
        <f t="shared" si="0"/>
        <v>684</v>
      </c>
      <c r="P9" s="27">
        <f t="shared" si="0"/>
        <v>14</v>
      </c>
      <c r="Q9" s="27">
        <f t="shared" si="0"/>
        <v>95</v>
      </c>
      <c r="R9" s="27">
        <f t="shared" si="0"/>
        <v>0</v>
      </c>
      <c r="S9" s="27">
        <f t="shared" si="0"/>
        <v>17</v>
      </c>
      <c r="T9" s="27">
        <f t="shared" si="0"/>
        <v>0</v>
      </c>
      <c r="U9" s="27">
        <f t="shared" si="0"/>
        <v>6</v>
      </c>
      <c r="V9" s="27">
        <f t="shared" si="0"/>
        <v>11</v>
      </c>
      <c r="W9" s="27">
        <f t="shared" si="0"/>
        <v>810</v>
      </c>
      <c r="X9" s="27">
        <f t="shared" si="0"/>
        <v>4</v>
      </c>
      <c r="Y9" s="27">
        <f t="shared" si="0"/>
        <v>3</v>
      </c>
      <c r="Z9" s="27">
        <f t="shared" si="0"/>
        <v>602</v>
      </c>
      <c r="AA9" s="27">
        <f t="shared" si="0"/>
        <v>23</v>
      </c>
      <c r="AB9" s="27">
        <f t="shared" si="0"/>
        <v>219</v>
      </c>
      <c r="AC9" s="27">
        <f t="shared" si="0"/>
        <v>30</v>
      </c>
      <c r="AD9" s="27">
        <f t="shared" si="0"/>
        <v>249</v>
      </c>
      <c r="AE9" s="27">
        <f t="shared" si="0"/>
        <v>64</v>
      </c>
      <c r="AF9" s="27">
        <f t="shared" si="0"/>
        <v>185</v>
      </c>
      <c r="AG9" s="27">
        <f t="shared" si="0"/>
        <v>0</v>
      </c>
      <c r="AH9" s="27">
        <f t="shared" si="0"/>
        <v>0</v>
      </c>
      <c r="AI9" s="27">
        <f t="shared" si="0"/>
        <v>26</v>
      </c>
      <c r="AJ9" s="27">
        <f t="shared" si="0"/>
        <v>0</v>
      </c>
      <c r="AK9" s="27">
        <f t="shared" si="0"/>
        <v>26</v>
      </c>
      <c r="AL9" s="27">
        <f t="shared" si="0"/>
        <v>25</v>
      </c>
      <c r="AM9" s="27">
        <f t="shared" si="0"/>
        <v>1</v>
      </c>
    </row>
    <row r="10" spans="1:39" ht="69" customHeight="1">
      <c r="A10" s="67" t="s">
        <v>37</v>
      </c>
      <c r="B10" s="13" t="s">
        <v>38</v>
      </c>
      <c r="C10" s="23">
        <v>379</v>
      </c>
      <c r="D10" s="23">
        <v>22</v>
      </c>
      <c r="E10" s="29">
        <v>351</v>
      </c>
      <c r="F10" s="23">
        <v>1</v>
      </c>
      <c r="G10" s="23">
        <v>5</v>
      </c>
      <c r="H10" s="23">
        <v>933</v>
      </c>
      <c r="I10" s="23">
        <v>815</v>
      </c>
      <c r="J10" s="23">
        <v>92</v>
      </c>
      <c r="K10" s="23">
        <v>26</v>
      </c>
      <c r="L10" s="23"/>
      <c r="M10" s="23"/>
      <c r="N10" s="30">
        <v>723</v>
      </c>
      <c r="O10" s="23">
        <v>627</v>
      </c>
      <c r="P10" s="23">
        <v>13</v>
      </c>
      <c r="Q10" s="23">
        <v>83</v>
      </c>
      <c r="R10" s="23"/>
      <c r="S10" s="23">
        <v>10</v>
      </c>
      <c r="T10" s="23"/>
      <c r="U10" s="23">
        <v>2</v>
      </c>
      <c r="V10" s="23">
        <v>8</v>
      </c>
      <c r="W10" s="23">
        <v>733</v>
      </c>
      <c r="X10" s="23">
        <v>3</v>
      </c>
      <c r="Y10" s="23">
        <v>2</v>
      </c>
      <c r="Z10" s="30">
        <v>452</v>
      </c>
      <c r="AA10" s="23">
        <v>20</v>
      </c>
      <c r="AB10" s="23">
        <v>162</v>
      </c>
      <c r="AC10" s="23">
        <v>22</v>
      </c>
      <c r="AD10" s="23">
        <v>184</v>
      </c>
      <c r="AE10" s="23">
        <v>48</v>
      </c>
      <c r="AF10" s="23">
        <v>136</v>
      </c>
      <c r="AG10" s="23"/>
      <c r="AH10" s="23"/>
      <c r="AI10" s="23">
        <v>22</v>
      </c>
      <c r="AJ10" s="23"/>
      <c r="AK10" s="23">
        <v>22</v>
      </c>
      <c r="AL10" s="23">
        <v>21</v>
      </c>
      <c r="AM10" s="23">
        <v>1</v>
      </c>
    </row>
    <row r="11" spans="1:39" ht="69" customHeight="1">
      <c r="A11" s="67" t="s">
        <v>39</v>
      </c>
      <c r="B11" s="13" t="s">
        <v>40</v>
      </c>
      <c r="C11" s="23">
        <v>77</v>
      </c>
      <c r="D11" s="23">
        <v>3</v>
      </c>
      <c r="E11" s="29">
        <v>71</v>
      </c>
      <c r="F11" s="23">
        <v>2</v>
      </c>
      <c r="G11" s="23">
        <v>1</v>
      </c>
      <c r="H11" s="23">
        <v>165</v>
      </c>
      <c r="I11" s="23">
        <v>154</v>
      </c>
      <c r="J11" s="23">
        <v>5</v>
      </c>
      <c r="K11" s="23">
        <v>6</v>
      </c>
      <c r="L11" s="23"/>
      <c r="M11" s="23"/>
      <c r="N11" s="30">
        <v>70</v>
      </c>
      <c r="O11" s="23">
        <v>57</v>
      </c>
      <c r="P11" s="23">
        <v>1</v>
      </c>
      <c r="Q11" s="23">
        <v>12</v>
      </c>
      <c r="R11" s="23"/>
      <c r="S11" s="23">
        <v>7</v>
      </c>
      <c r="T11" s="23"/>
      <c r="U11" s="23">
        <v>4</v>
      </c>
      <c r="V11" s="23">
        <v>3</v>
      </c>
      <c r="W11" s="23">
        <v>77</v>
      </c>
      <c r="X11" s="23">
        <v>1</v>
      </c>
      <c r="Y11" s="23">
        <v>1</v>
      </c>
      <c r="Z11" s="30">
        <v>150</v>
      </c>
      <c r="AA11" s="23">
        <v>3</v>
      </c>
      <c r="AB11" s="23">
        <v>57</v>
      </c>
      <c r="AC11" s="23">
        <v>8</v>
      </c>
      <c r="AD11" s="23">
        <v>65</v>
      </c>
      <c r="AE11" s="23">
        <v>16</v>
      </c>
      <c r="AF11" s="23">
        <v>49</v>
      </c>
      <c r="AG11" s="23"/>
      <c r="AH11" s="23"/>
      <c r="AI11" s="23">
        <v>4</v>
      </c>
      <c r="AJ11" s="23"/>
      <c r="AK11" s="23">
        <v>4</v>
      </c>
      <c r="AL11" s="23">
        <v>4</v>
      </c>
      <c r="AM11" s="23"/>
    </row>
    <row r="12" spans="1:39" s="5" customFormat="1" ht="69" customHeight="1">
      <c r="A12" s="66">
        <v>2</v>
      </c>
      <c r="B12" s="3" t="s">
        <v>41</v>
      </c>
      <c r="C12" s="27">
        <f>C13+C14</f>
        <v>151</v>
      </c>
      <c r="D12" s="27">
        <f t="shared" ref="D12:AM12" si="1">D13+D14</f>
        <v>7</v>
      </c>
      <c r="E12" s="27">
        <f t="shared" si="1"/>
        <v>142</v>
      </c>
      <c r="F12" s="27">
        <f t="shared" si="1"/>
        <v>1</v>
      </c>
      <c r="G12" s="27">
        <f t="shared" si="1"/>
        <v>1</v>
      </c>
      <c r="H12" s="27">
        <f t="shared" si="1"/>
        <v>163</v>
      </c>
      <c r="I12" s="27">
        <f t="shared" si="1"/>
        <v>146</v>
      </c>
      <c r="J12" s="27">
        <f t="shared" si="1"/>
        <v>15</v>
      </c>
      <c r="K12" s="27">
        <f t="shared" si="1"/>
        <v>2</v>
      </c>
      <c r="L12" s="27">
        <f t="shared" si="1"/>
        <v>0</v>
      </c>
      <c r="M12" s="27">
        <f t="shared" si="1"/>
        <v>0</v>
      </c>
      <c r="N12" s="27">
        <f t="shared" si="1"/>
        <v>85</v>
      </c>
      <c r="O12" s="27">
        <f t="shared" si="1"/>
        <v>26</v>
      </c>
      <c r="P12" s="27">
        <f t="shared" si="1"/>
        <v>7</v>
      </c>
      <c r="Q12" s="27">
        <f t="shared" si="1"/>
        <v>52</v>
      </c>
      <c r="R12" s="27">
        <f t="shared" si="1"/>
        <v>0</v>
      </c>
      <c r="S12" s="27">
        <f t="shared" si="1"/>
        <v>14</v>
      </c>
      <c r="T12" s="27">
        <f t="shared" si="1"/>
        <v>0</v>
      </c>
      <c r="U12" s="27">
        <f t="shared" si="1"/>
        <v>10</v>
      </c>
      <c r="V12" s="27">
        <f t="shared" si="1"/>
        <v>4</v>
      </c>
      <c r="W12" s="27">
        <f t="shared" si="1"/>
        <v>99</v>
      </c>
      <c r="X12" s="27">
        <f t="shared" si="1"/>
        <v>3</v>
      </c>
      <c r="Y12" s="27">
        <f t="shared" si="1"/>
        <v>3</v>
      </c>
      <c r="Z12" s="27">
        <f t="shared" si="1"/>
        <v>193</v>
      </c>
      <c r="AA12" s="27">
        <f t="shared" si="1"/>
        <v>9</v>
      </c>
      <c r="AB12" s="27">
        <f t="shared" si="1"/>
        <v>47</v>
      </c>
      <c r="AC12" s="27">
        <f t="shared" si="1"/>
        <v>3</v>
      </c>
      <c r="AD12" s="27">
        <f t="shared" si="1"/>
        <v>50</v>
      </c>
      <c r="AE12" s="27">
        <f t="shared" si="1"/>
        <v>2</v>
      </c>
      <c r="AF12" s="27">
        <f t="shared" si="1"/>
        <v>48</v>
      </c>
      <c r="AG12" s="27">
        <f t="shared" si="1"/>
        <v>0</v>
      </c>
      <c r="AH12" s="27">
        <f t="shared" si="1"/>
        <v>0</v>
      </c>
      <c r="AI12" s="27">
        <f t="shared" si="1"/>
        <v>7</v>
      </c>
      <c r="AJ12" s="27">
        <f t="shared" si="1"/>
        <v>2</v>
      </c>
      <c r="AK12" s="27">
        <f t="shared" si="1"/>
        <v>9</v>
      </c>
      <c r="AL12" s="27">
        <f t="shared" si="1"/>
        <v>8</v>
      </c>
      <c r="AM12" s="27">
        <f t="shared" si="1"/>
        <v>1</v>
      </c>
    </row>
    <row r="13" spans="1:39" ht="69" customHeight="1">
      <c r="A13" s="67" t="s">
        <v>42</v>
      </c>
      <c r="B13" s="55" t="s">
        <v>43</v>
      </c>
      <c r="C13" s="23">
        <v>83</v>
      </c>
      <c r="D13" s="23">
        <v>5</v>
      </c>
      <c r="E13" s="29">
        <v>76</v>
      </c>
      <c r="F13" s="23">
        <v>1</v>
      </c>
      <c r="G13" s="23">
        <v>1</v>
      </c>
      <c r="H13" s="23">
        <v>123</v>
      </c>
      <c r="I13" s="23">
        <v>111</v>
      </c>
      <c r="J13" s="23">
        <v>10</v>
      </c>
      <c r="K13" s="23">
        <v>2</v>
      </c>
      <c r="L13" s="23"/>
      <c r="M13" s="23"/>
      <c r="N13" s="30">
        <v>55</v>
      </c>
      <c r="O13" s="23">
        <v>17</v>
      </c>
      <c r="P13" s="23">
        <v>6</v>
      </c>
      <c r="Q13" s="23">
        <v>32</v>
      </c>
      <c r="R13" s="23"/>
      <c r="S13" s="23">
        <v>10</v>
      </c>
      <c r="T13" s="23"/>
      <c r="U13" s="23">
        <v>7</v>
      </c>
      <c r="V13" s="23">
        <v>3</v>
      </c>
      <c r="W13" s="23">
        <v>65</v>
      </c>
      <c r="X13" s="23">
        <v>3</v>
      </c>
      <c r="Y13" s="23">
        <v>2</v>
      </c>
      <c r="Z13" s="30">
        <v>124</v>
      </c>
      <c r="AA13" s="23">
        <v>6</v>
      </c>
      <c r="AB13" s="23">
        <v>25</v>
      </c>
      <c r="AC13" s="23">
        <v>1</v>
      </c>
      <c r="AD13" s="23">
        <v>26</v>
      </c>
      <c r="AE13" s="23">
        <v>1</v>
      </c>
      <c r="AF13" s="23">
        <v>25</v>
      </c>
      <c r="AG13" s="23"/>
      <c r="AH13" s="23"/>
      <c r="AI13" s="23">
        <v>2</v>
      </c>
      <c r="AJ13" s="23">
        <v>1</v>
      </c>
      <c r="AK13" s="23">
        <v>3</v>
      </c>
      <c r="AL13" s="23">
        <v>2</v>
      </c>
      <c r="AM13" s="23">
        <v>1</v>
      </c>
    </row>
    <row r="14" spans="1:39" ht="69" customHeight="1">
      <c r="A14" s="67" t="s">
        <v>44</v>
      </c>
      <c r="B14" s="55" t="s">
        <v>45</v>
      </c>
      <c r="C14" s="23">
        <v>68</v>
      </c>
      <c r="D14" s="23">
        <v>2</v>
      </c>
      <c r="E14" s="29">
        <v>66</v>
      </c>
      <c r="F14" s="23"/>
      <c r="G14" s="23"/>
      <c r="H14" s="23">
        <v>40</v>
      </c>
      <c r="I14" s="23">
        <v>35</v>
      </c>
      <c r="J14" s="23">
        <v>5</v>
      </c>
      <c r="K14" s="23"/>
      <c r="L14" s="23"/>
      <c r="M14" s="23"/>
      <c r="N14" s="30">
        <v>30</v>
      </c>
      <c r="O14" s="23">
        <v>9</v>
      </c>
      <c r="P14" s="23">
        <v>1</v>
      </c>
      <c r="Q14" s="23">
        <v>20</v>
      </c>
      <c r="R14" s="23"/>
      <c r="S14" s="23">
        <v>4</v>
      </c>
      <c r="T14" s="23"/>
      <c r="U14" s="23">
        <v>3</v>
      </c>
      <c r="V14" s="23">
        <v>1</v>
      </c>
      <c r="W14" s="23">
        <v>34</v>
      </c>
      <c r="X14" s="23"/>
      <c r="Y14" s="23">
        <v>1</v>
      </c>
      <c r="Z14" s="30">
        <v>69</v>
      </c>
      <c r="AA14" s="23">
        <v>3</v>
      </c>
      <c r="AB14" s="23">
        <v>22</v>
      </c>
      <c r="AC14" s="23">
        <v>2</v>
      </c>
      <c r="AD14" s="23">
        <v>24</v>
      </c>
      <c r="AE14" s="23">
        <v>1</v>
      </c>
      <c r="AF14" s="23">
        <v>23</v>
      </c>
      <c r="AG14" s="23"/>
      <c r="AH14" s="23"/>
      <c r="AI14" s="23">
        <v>5</v>
      </c>
      <c r="AJ14" s="23">
        <v>1</v>
      </c>
      <c r="AK14" s="23">
        <v>6</v>
      </c>
      <c r="AL14" s="23">
        <v>6</v>
      </c>
      <c r="AM14" s="23"/>
    </row>
    <row r="15" spans="1:39" s="5" customFormat="1" ht="69" customHeight="1">
      <c r="A15" s="67">
        <v>5</v>
      </c>
      <c r="B15" s="3" t="s">
        <v>46</v>
      </c>
      <c r="C15" s="23">
        <v>5</v>
      </c>
      <c r="D15" s="23"/>
      <c r="E15" s="29">
        <v>5</v>
      </c>
      <c r="F15" s="23"/>
      <c r="G15" s="23"/>
      <c r="H15" s="23">
        <v>1</v>
      </c>
      <c r="I15" s="23">
        <v>1</v>
      </c>
      <c r="J15" s="23"/>
      <c r="K15" s="23"/>
      <c r="L15" s="23"/>
      <c r="M15" s="23"/>
      <c r="N15" s="30">
        <v>2</v>
      </c>
      <c r="O15" s="23"/>
      <c r="P15" s="23"/>
      <c r="Q15" s="23">
        <v>2</v>
      </c>
      <c r="R15" s="23"/>
      <c r="S15" s="23"/>
      <c r="T15" s="23"/>
      <c r="U15" s="23"/>
      <c r="V15" s="23"/>
      <c r="W15" s="23">
        <v>2</v>
      </c>
      <c r="X15" s="23"/>
      <c r="Y15" s="23"/>
      <c r="Z15" s="30">
        <v>4</v>
      </c>
      <c r="AA15" s="23"/>
      <c r="AB15" s="23">
        <v>1</v>
      </c>
      <c r="AC15" s="23"/>
      <c r="AD15" s="23">
        <v>1</v>
      </c>
      <c r="AE15" s="23">
        <v>1</v>
      </c>
      <c r="AF15" s="23"/>
      <c r="AG15" s="23"/>
      <c r="AH15" s="23"/>
      <c r="AI15" s="23"/>
      <c r="AJ15" s="23"/>
      <c r="AK15" s="23"/>
      <c r="AL15" s="23"/>
      <c r="AM15" s="23"/>
    </row>
    <row r="16" spans="1:39" s="5" customFormat="1" ht="69" customHeight="1">
      <c r="A16" s="31">
        <v>6</v>
      </c>
      <c r="B16" s="3" t="s">
        <v>47</v>
      </c>
      <c r="C16" s="27">
        <f>C17+C18+C19+C20+C21+C22+C23</f>
        <v>0</v>
      </c>
      <c r="D16" s="27">
        <f t="shared" ref="D16:AM16" si="2">D17+D18+D19+D20+D21+D22+D23</f>
        <v>0</v>
      </c>
      <c r="E16" s="27">
        <f t="shared" si="2"/>
        <v>0</v>
      </c>
      <c r="F16" s="27">
        <f t="shared" si="2"/>
        <v>0</v>
      </c>
      <c r="G16" s="27">
        <f t="shared" si="2"/>
        <v>0</v>
      </c>
      <c r="H16" s="27">
        <f t="shared" si="2"/>
        <v>8</v>
      </c>
      <c r="I16" s="27">
        <f t="shared" si="2"/>
        <v>5</v>
      </c>
      <c r="J16" s="27">
        <f t="shared" si="2"/>
        <v>1</v>
      </c>
      <c r="K16" s="27">
        <f t="shared" si="2"/>
        <v>2</v>
      </c>
      <c r="L16" s="27">
        <f t="shared" si="2"/>
        <v>0</v>
      </c>
      <c r="M16" s="27">
        <f t="shared" si="2"/>
        <v>0</v>
      </c>
      <c r="N16" s="27">
        <f t="shared" si="2"/>
        <v>0</v>
      </c>
      <c r="O16" s="27">
        <f t="shared" si="2"/>
        <v>0</v>
      </c>
      <c r="P16" s="27">
        <f t="shared" si="2"/>
        <v>0</v>
      </c>
      <c r="Q16" s="27">
        <f t="shared" si="2"/>
        <v>0</v>
      </c>
      <c r="R16" s="27">
        <f t="shared" si="2"/>
        <v>0</v>
      </c>
      <c r="S16" s="27">
        <f t="shared" si="2"/>
        <v>1</v>
      </c>
      <c r="T16" s="27">
        <f t="shared" si="2"/>
        <v>0</v>
      </c>
      <c r="U16" s="27">
        <f t="shared" si="2"/>
        <v>1</v>
      </c>
      <c r="V16" s="27">
        <f t="shared" si="2"/>
        <v>0</v>
      </c>
      <c r="W16" s="27">
        <f t="shared" si="2"/>
        <v>1</v>
      </c>
      <c r="X16" s="27">
        <f t="shared" si="2"/>
        <v>0</v>
      </c>
      <c r="Y16" s="27">
        <f t="shared" si="2"/>
        <v>0</v>
      </c>
      <c r="Z16" s="27">
        <f t="shared" si="2"/>
        <v>4</v>
      </c>
      <c r="AA16" s="27">
        <f t="shared" si="2"/>
        <v>0</v>
      </c>
      <c r="AB16" s="27">
        <f t="shared" si="2"/>
        <v>0</v>
      </c>
      <c r="AC16" s="27">
        <f t="shared" si="2"/>
        <v>1</v>
      </c>
      <c r="AD16" s="27">
        <f t="shared" si="2"/>
        <v>1</v>
      </c>
      <c r="AE16" s="27">
        <f t="shared" si="2"/>
        <v>0</v>
      </c>
      <c r="AF16" s="27">
        <f t="shared" si="2"/>
        <v>1</v>
      </c>
      <c r="AG16" s="27">
        <f t="shared" si="2"/>
        <v>0</v>
      </c>
      <c r="AH16" s="27">
        <f t="shared" si="2"/>
        <v>0</v>
      </c>
      <c r="AI16" s="27">
        <f t="shared" si="2"/>
        <v>0</v>
      </c>
      <c r="AJ16" s="27">
        <f t="shared" si="2"/>
        <v>0</v>
      </c>
      <c r="AK16" s="27">
        <f t="shared" si="2"/>
        <v>0</v>
      </c>
      <c r="AL16" s="27">
        <f t="shared" si="2"/>
        <v>0</v>
      </c>
      <c r="AM16" s="27">
        <f t="shared" si="2"/>
        <v>0</v>
      </c>
    </row>
    <row r="17" spans="1:39" ht="69" customHeight="1">
      <c r="A17" s="67" t="s">
        <v>48</v>
      </c>
      <c r="B17" s="55" t="s">
        <v>49</v>
      </c>
      <c r="C17" s="23"/>
      <c r="D17" s="23"/>
      <c r="E17" s="29">
        <v>0</v>
      </c>
      <c r="F17" s="23"/>
      <c r="G17" s="23"/>
      <c r="H17" s="23"/>
      <c r="I17" s="23">
        <v>0</v>
      </c>
      <c r="J17" s="23"/>
      <c r="K17" s="23"/>
      <c r="L17" s="23"/>
      <c r="M17" s="23"/>
      <c r="N17" s="30"/>
      <c r="O17" s="23"/>
      <c r="P17" s="23"/>
      <c r="Q17" s="23"/>
      <c r="R17" s="23"/>
      <c r="S17" s="23"/>
      <c r="T17" s="23"/>
      <c r="U17" s="23"/>
      <c r="V17" s="23"/>
      <c r="W17" s="23">
        <v>0</v>
      </c>
      <c r="X17" s="23"/>
      <c r="Y17" s="23"/>
      <c r="Z17" s="30">
        <v>0</v>
      </c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</row>
    <row r="18" spans="1:39" ht="69" customHeight="1">
      <c r="A18" s="67" t="s">
        <v>50</v>
      </c>
      <c r="B18" s="55" t="s">
        <v>51</v>
      </c>
      <c r="C18" s="23"/>
      <c r="D18" s="23"/>
      <c r="E18" s="29">
        <v>0</v>
      </c>
      <c r="F18" s="23"/>
      <c r="G18" s="23"/>
      <c r="H18" s="23"/>
      <c r="I18" s="23">
        <v>0</v>
      </c>
      <c r="J18" s="23"/>
      <c r="K18" s="23"/>
      <c r="L18" s="23"/>
      <c r="M18" s="23"/>
      <c r="N18" s="30"/>
      <c r="O18" s="23"/>
      <c r="P18" s="23"/>
      <c r="Q18" s="23"/>
      <c r="R18" s="23"/>
      <c r="S18" s="23"/>
      <c r="T18" s="23"/>
      <c r="U18" s="23"/>
      <c r="V18" s="23"/>
      <c r="W18" s="23">
        <v>0</v>
      </c>
      <c r="X18" s="23"/>
      <c r="Y18" s="23"/>
      <c r="Z18" s="30">
        <v>0</v>
      </c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</row>
    <row r="19" spans="1:39" ht="69" customHeight="1">
      <c r="A19" s="67" t="s">
        <v>52</v>
      </c>
      <c r="B19" s="55" t="s">
        <v>53</v>
      </c>
      <c r="C19" s="23"/>
      <c r="D19" s="23"/>
      <c r="E19" s="29">
        <v>0</v>
      </c>
      <c r="F19" s="23"/>
      <c r="G19" s="23"/>
      <c r="H19" s="23">
        <v>4</v>
      </c>
      <c r="I19" s="23">
        <v>1</v>
      </c>
      <c r="J19" s="23">
        <v>1</v>
      </c>
      <c r="K19" s="23">
        <v>2</v>
      </c>
      <c r="L19" s="23"/>
      <c r="M19" s="23"/>
      <c r="N19" s="30"/>
      <c r="O19" s="23"/>
      <c r="P19" s="23"/>
      <c r="Q19" s="23"/>
      <c r="R19" s="23"/>
      <c r="S19" s="23"/>
      <c r="T19" s="23"/>
      <c r="U19" s="23"/>
      <c r="V19" s="23"/>
      <c r="W19" s="23">
        <v>0</v>
      </c>
      <c r="X19" s="23"/>
      <c r="Y19" s="23"/>
      <c r="Z19" s="30">
        <v>1</v>
      </c>
      <c r="AA19" s="23"/>
      <c r="AB19" s="23"/>
      <c r="AC19" s="23">
        <v>1</v>
      </c>
      <c r="AD19" s="23">
        <v>1</v>
      </c>
      <c r="AE19" s="23"/>
      <c r="AF19" s="23">
        <v>1</v>
      </c>
      <c r="AG19" s="23"/>
      <c r="AH19" s="23"/>
      <c r="AI19" s="23"/>
      <c r="AJ19" s="23"/>
      <c r="AK19" s="23"/>
      <c r="AL19" s="23"/>
      <c r="AM19" s="23"/>
    </row>
    <row r="20" spans="1:39" ht="69" customHeight="1">
      <c r="A20" s="67" t="s">
        <v>54</v>
      </c>
      <c r="B20" s="55" t="s">
        <v>55</v>
      </c>
      <c r="C20" s="23"/>
      <c r="D20" s="23"/>
      <c r="E20" s="29">
        <v>0</v>
      </c>
      <c r="F20" s="23"/>
      <c r="G20" s="23"/>
      <c r="H20" s="23"/>
      <c r="I20" s="23">
        <v>0</v>
      </c>
      <c r="J20" s="23"/>
      <c r="K20" s="23"/>
      <c r="L20" s="23"/>
      <c r="M20" s="23"/>
      <c r="N20" s="30"/>
      <c r="O20" s="23"/>
      <c r="P20" s="23"/>
      <c r="Q20" s="23"/>
      <c r="R20" s="23"/>
      <c r="S20" s="23"/>
      <c r="T20" s="23"/>
      <c r="U20" s="23"/>
      <c r="V20" s="23"/>
      <c r="W20" s="23">
        <v>0</v>
      </c>
      <c r="X20" s="23"/>
      <c r="Y20" s="23"/>
      <c r="Z20" s="30">
        <v>0</v>
      </c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</row>
    <row r="21" spans="1:39" ht="69" customHeight="1">
      <c r="A21" s="67" t="s">
        <v>56</v>
      </c>
      <c r="B21" s="55" t="s">
        <v>57</v>
      </c>
      <c r="C21" s="23"/>
      <c r="D21" s="23"/>
      <c r="E21" s="29">
        <v>0</v>
      </c>
      <c r="F21" s="23"/>
      <c r="G21" s="23"/>
      <c r="H21" s="23">
        <v>1</v>
      </c>
      <c r="I21" s="23">
        <v>1</v>
      </c>
      <c r="J21" s="23"/>
      <c r="K21" s="23"/>
      <c r="L21" s="23"/>
      <c r="M21" s="23"/>
      <c r="N21" s="30"/>
      <c r="O21" s="23"/>
      <c r="P21" s="23"/>
      <c r="Q21" s="23"/>
      <c r="R21" s="23"/>
      <c r="S21" s="23">
        <v>1</v>
      </c>
      <c r="T21" s="23"/>
      <c r="U21" s="23">
        <v>1</v>
      </c>
      <c r="V21" s="23"/>
      <c r="W21" s="23">
        <v>1</v>
      </c>
      <c r="X21" s="23"/>
      <c r="Y21" s="23"/>
      <c r="Z21" s="30">
        <v>0</v>
      </c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</row>
    <row r="22" spans="1:39" ht="69" customHeight="1">
      <c r="A22" s="67" t="s">
        <v>58</v>
      </c>
      <c r="B22" s="55" t="s">
        <v>59</v>
      </c>
      <c r="C22" s="23"/>
      <c r="D22" s="23"/>
      <c r="E22" s="29">
        <v>0</v>
      </c>
      <c r="F22" s="23"/>
      <c r="G22" s="23"/>
      <c r="H22" s="23">
        <v>3</v>
      </c>
      <c r="I22" s="23">
        <v>3</v>
      </c>
      <c r="J22" s="23"/>
      <c r="K22" s="23"/>
      <c r="L22" s="23"/>
      <c r="M22" s="23"/>
      <c r="N22" s="30"/>
      <c r="O22" s="23"/>
      <c r="P22" s="23"/>
      <c r="Q22" s="23"/>
      <c r="R22" s="23"/>
      <c r="S22" s="23"/>
      <c r="T22" s="23"/>
      <c r="U22" s="23"/>
      <c r="V22" s="23"/>
      <c r="W22" s="23">
        <v>0</v>
      </c>
      <c r="X22" s="23"/>
      <c r="Y22" s="23"/>
      <c r="Z22" s="30">
        <v>3</v>
      </c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</row>
    <row r="23" spans="1:39" ht="69" customHeight="1">
      <c r="A23" s="67" t="s">
        <v>60</v>
      </c>
      <c r="B23" s="55" t="s">
        <v>61</v>
      </c>
      <c r="C23" s="23"/>
      <c r="D23" s="23"/>
      <c r="E23" s="29">
        <v>0</v>
      </c>
      <c r="F23" s="23"/>
      <c r="G23" s="23"/>
      <c r="H23" s="23"/>
      <c r="I23" s="23">
        <v>0</v>
      </c>
      <c r="J23" s="23"/>
      <c r="K23" s="23"/>
      <c r="L23" s="23"/>
      <c r="M23" s="23"/>
      <c r="N23" s="30"/>
      <c r="O23" s="23"/>
      <c r="P23" s="23"/>
      <c r="Q23" s="23"/>
      <c r="R23" s="23"/>
      <c r="S23" s="23"/>
      <c r="T23" s="23"/>
      <c r="U23" s="23"/>
      <c r="V23" s="23"/>
      <c r="W23" s="23">
        <v>0</v>
      </c>
      <c r="X23" s="23"/>
      <c r="Y23" s="23"/>
      <c r="Z23" s="30">
        <v>0</v>
      </c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</row>
    <row r="24" spans="1:39" s="5" customFormat="1" ht="69" customHeight="1">
      <c r="A24" s="67">
        <v>7</v>
      </c>
      <c r="B24" s="3" t="s">
        <v>62</v>
      </c>
      <c r="C24" s="27">
        <f>+C25+C26+C27+C28+C29</f>
        <v>0</v>
      </c>
      <c r="D24" s="27">
        <f t="shared" ref="D24:AM24" si="3">+D25+D26+D27+D28+D29</f>
        <v>0</v>
      </c>
      <c r="E24" s="27">
        <f t="shared" si="3"/>
        <v>0</v>
      </c>
      <c r="F24" s="27">
        <f t="shared" si="3"/>
        <v>0</v>
      </c>
      <c r="G24" s="27">
        <f t="shared" si="3"/>
        <v>0</v>
      </c>
      <c r="H24" s="27">
        <f t="shared" si="3"/>
        <v>0</v>
      </c>
      <c r="I24" s="27">
        <f t="shared" si="3"/>
        <v>0</v>
      </c>
      <c r="J24" s="27">
        <f t="shared" si="3"/>
        <v>0</v>
      </c>
      <c r="K24" s="27">
        <f t="shared" si="3"/>
        <v>0</v>
      </c>
      <c r="L24" s="27">
        <f t="shared" si="3"/>
        <v>0</v>
      </c>
      <c r="M24" s="27">
        <f t="shared" si="3"/>
        <v>0</v>
      </c>
      <c r="N24" s="27">
        <f t="shared" si="3"/>
        <v>0</v>
      </c>
      <c r="O24" s="27">
        <f t="shared" si="3"/>
        <v>0</v>
      </c>
      <c r="P24" s="27">
        <f t="shared" si="3"/>
        <v>0</v>
      </c>
      <c r="Q24" s="27">
        <f t="shared" si="3"/>
        <v>0</v>
      </c>
      <c r="R24" s="27">
        <f t="shared" si="3"/>
        <v>0</v>
      </c>
      <c r="S24" s="27">
        <f t="shared" si="3"/>
        <v>0</v>
      </c>
      <c r="T24" s="27">
        <f t="shared" si="3"/>
        <v>0</v>
      </c>
      <c r="U24" s="27">
        <f t="shared" si="3"/>
        <v>0</v>
      </c>
      <c r="V24" s="27">
        <f t="shared" si="3"/>
        <v>0</v>
      </c>
      <c r="W24" s="27">
        <f t="shared" si="3"/>
        <v>0</v>
      </c>
      <c r="X24" s="27">
        <f t="shared" si="3"/>
        <v>0</v>
      </c>
      <c r="Y24" s="27">
        <f t="shared" si="3"/>
        <v>0</v>
      </c>
      <c r="Z24" s="27">
        <f t="shared" si="3"/>
        <v>0</v>
      </c>
      <c r="AA24" s="27">
        <f t="shared" si="3"/>
        <v>0</v>
      </c>
      <c r="AB24" s="27">
        <f t="shared" si="3"/>
        <v>0</v>
      </c>
      <c r="AC24" s="27">
        <f t="shared" si="3"/>
        <v>0</v>
      </c>
      <c r="AD24" s="27">
        <f t="shared" si="3"/>
        <v>0</v>
      </c>
      <c r="AE24" s="27">
        <f t="shared" si="3"/>
        <v>0</v>
      </c>
      <c r="AF24" s="27">
        <f t="shared" si="3"/>
        <v>0</v>
      </c>
      <c r="AG24" s="27">
        <f t="shared" si="3"/>
        <v>0</v>
      </c>
      <c r="AH24" s="27">
        <f t="shared" si="3"/>
        <v>0</v>
      </c>
      <c r="AI24" s="27">
        <f t="shared" si="3"/>
        <v>0</v>
      </c>
      <c r="AJ24" s="27">
        <f t="shared" si="3"/>
        <v>0</v>
      </c>
      <c r="AK24" s="27">
        <f t="shared" si="3"/>
        <v>0</v>
      </c>
      <c r="AL24" s="27">
        <f t="shared" si="3"/>
        <v>0</v>
      </c>
      <c r="AM24" s="27">
        <f t="shared" si="3"/>
        <v>0</v>
      </c>
    </row>
    <row r="25" spans="1:39" ht="69" customHeight="1">
      <c r="A25" s="68" t="s">
        <v>63</v>
      </c>
      <c r="B25" s="55" t="s">
        <v>64</v>
      </c>
      <c r="C25" s="23"/>
      <c r="D25" s="23"/>
      <c r="E25" s="29">
        <v>0</v>
      </c>
      <c r="F25" s="23"/>
      <c r="G25" s="23"/>
      <c r="H25" s="23"/>
      <c r="I25" s="23">
        <v>0</v>
      </c>
      <c r="J25" s="23"/>
      <c r="K25" s="23"/>
      <c r="L25" s="23"/>
      <c r="M25" s="23"/>
      <c r="N25" s="30"/>
      <c r="O25" s="23"/>
      <c r="P25" s="23"/>
      <c r="Q25" s="23"/>
      <c r="R25" s="23"/>
      <c r="S25" s="23"/>
      <c r="T25" s="23"/>
      <c r="U25" s="23"/>
      <c r="V25" s="23"/>
      <c r="W25" s="23">
        <v>0</v>
      </c>
      <c r="X25" s="23"/>
      <c r="Y25" s="23"/>
      <c r="Z25" s="30">
        <v>0</v>
      </c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</row>
    <row r="26" spans="1:39" ht="69" customHeight="1">
      <c r="A26" s="68" t="s">
        <v>65</v>
      </c>
      <c r="B26" s="55" t="s">
        <v>66</v>
      </c>
      <c r="C26" s="23"/>
      <c r="D26" s="23"/>
      <c r="E26" s="29">
        <v>0</v>
      </c>
      <c r="F26" s="23"/>
      <c r="G26" s="23"/>
      <c r="H26" s="23"/>
      <c r="I26" s="23">
        <v>0</v>
      </c>
      <c r="J26" s="23"/>
      <c r="K26" s="23"/>
      <c r="L26" s="23"/>
      <c r="M26" s="23"/>
      <c r="N26" s="30"/>
      <c r="O26" s="23"/>
      <c r="P26" s="23"/>
      <c r="Q26" s="23"/>
      <c r="R26" s="23"/>
      <c r="S26" s="23"/>
      <c r="T26" s="23"/>
      <c r="U26" s="23"/>
      <c r="V26" s="23"/>
      <c r="W26" s="23">
        <v>0</v>
      </c>
      <c r="X26" s="23"/>
      <c r="Y26" s="23"/>
      <c r="Z26" s="30">
        <v>0</v>
      </c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</row>
    <row r="27" spans="1:39" ht="69" customHeight="1">
      <c r="A27" s="68" t="s">
        <v>67</v>
      </c>
      <c r="B27" s="55" t="s">
        <v>68</v>
      </c>
      <c r="C27" s="23"/>
      <c r="D27" s="23"/>
      <c r="E27" s="29">
        <v>0</v>
      </c>
      <c r="F27" s="23"/>
      <c r="G27" s="23"/>
      <c r="H27" s="23"/>
      <c r="I27" s="23">
        <v>0</v>
      </c>
      <c r="J27" s="23"/>
      <c r="K27" s="23"/>
      <c r="L27" s="23"/>
      <c r="M27" s="23"/>
      <c r="N27" s="30"/>
      <c r="O27" s="23"/>
      <c r="P27" s="23"/>
      <c r="Q27" s="23"/>
      <c r="R27" s="23"/>
      <c r="S27" s="23"/>
      <c r="T27" s="23"/>
      <c r="U27" s="23"/>
      <c r="V27" s="23"/>
      <c r="W27" s="23">
        <v>0</v>
      </c>
      <c r="X27" s="23"/>
      <c r="Y27" s="23"/>
      <c r="Z27" s="30">
        <v>0</v>
      </c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</row>
    <row r="28" spans="1:39" ht="69" customHeight="1">
      <c r="A28" s="68" t="s">
        <v>69</v>
      </c>
      <c r="B28" s="55" t="s">
        <v>70</v>
      </c>
      <c r="C28" s="23"/>
      <c r="D28" s="23"/>
      <c r="E28" s="29">
        <v>0</v>
      </c>
      <c r="F28" s="23"/>
      <c r="G28" s="23"/>
      <c r="H28" s="23"/>
      <c r="I28" s="23">
        <v>0</v>
      </c>
      <c r="J28" s="23"/>
      <c r="K28" s="23"/>
      <c r="L28" s="23"/>
      <c r="M28" s="23"/>
      <c r="N28" s="30"/>
      <c r="O28" s="23"/>
      <c r="P28" s="23"/>
      <c r="Q28" s="23"/>
      <c r="R28" s="23"/>
      <c r="S28" s="23"/>
      <c r="T28" s="23"/>
      <c r="U28" s="23"/>
      <c r="V28" s="23"/>
      <c r="W28" s="23">
        <v>0</v>
      </c>
      <c r="X28" s="23"/>
      <c r="Y28" s="23"/>
      <c r="Z28" s="30">
        <v>0</v>
      </c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</row>
    <row r="29" spans="1:39" ht="69" customHeight="1">
      <c r="A29" s="68" t="s">
        <v>71</v>
      </c>
      <c r="B29" s="55" t="s">
        <v>72</v>
      </c>
      <c r="C29" s="23"/>
      <c r="D29" s="23"/>
      <c r="E29" s="29">
        <v>0</v>
      </c>
      <c r="F29" s="23"/>
      <c r="G29" s="23"/>
      <c r="H29" s="23"/>
      <c r="I29" s="23">
        <v>0</v>
      </c>
      <c r="J29" s="23"/>
      <c r="K29" s="23"/>
      <c r="L29" s="23"/>
      <c r="M29" s="23"/>
      <c r="N29" s="30"/>
      <c r="O29" s="23"/>
      <c r="P29" s="23"/>
      <c r="Q29" s="23"/>
      <c r="R29" s="23"/>
      <c r="S29" s="23"/>
      <c r="T29" s="23"/>
      <c r="U29" s="23"/>
      <c r="V29" s="23"/>
      <c r="W29" s="23">
        <v>0</v>
      </c>
      <c r="X29" s="23"/>
      <c r="Y29" s="23"/>
      <c r="Z29" s="30">
        <v>0</v>
      </c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</row>
    <row r="30" spans="1:39" s="5" customFormat="1" ht="69" customHeight="1">
      <c r="A30" s="68" t="s">
        <v>73</v>
      </c>
      <c r="B30" s="3" t="s">
        <v>74</v>
      </c>
      <c r="C30" s="23"/>
      <c r="D30" s="23"/>
      <c r="E30" s="29">
        <v>0</v>
      </c>
      <c r="F30" s="23"/>
      <c r="G30" s="23"/>
      <c r="H30" s="23"/>
      <c r="I30" s="23">
        <v>0</v>
      </c>
      <c r="J30" s="23"/>
      <c r="K30" s="23"/>
      <c r="L30" s="23"/>
      <c r="M30" s="23"/>
      <c r="N30" s="30"/>
      <c r="O30" s="23"/>
      <c r="P30" s="23"/>
      <c r="Q30" s="23"/>
      <c r="R30" s="23"/>
      <c r="S30" s="23"/>
      <c r="T30" s="23"/>
      <c r="U30" s="23"/>
      <c r="V30" s="23"/>
      <c r="W30" s="23">
        <v>0</v>
      </c>
      <c r="X30" s="23"/>
      <c r="Y30" s="23"/>
      <c r="Z30" s="30">
        <v>0</v>
      </c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</row>
    <row r="31" spans="1:39" s="5" customFormat="1" ht="69" customHeight="1">
      <c r="A31" s="68" t="s">
        <v>75</v>
      </c>
      <c r="B31" s="3" t="s">
        <v>76</v>
      </c>
      <c r="C31" s="23">
        <v>3</v>
      </c>
      <c r="D31" s="23"/>
      <c r="E31" s="29">
        <v>3</v>
      </c>
      <c r="F31" s="23"/>
      <c r="G31" s="23"/>
      <c r="H31" s="23"/>
      <c r="I31" s="23">
        <v>0</v>
      </c>
      <c r="J31" s="23"/>
      <c r="K31" s="23"/>
      <c r="L31" s="23"/>
      <c r="M31" s="23"/>
      <c r="N31" s="30">
        <v>2</v>
      </c>
      <c r="O31" s="23"/>
      <c r="P31" s="23">
        <v>1</v>
      </c>
      <c r="Q31" s="23">
        <v>1</v>
      </c>
      <c r="R31" s="23"/>
      <c r="S31" s="23"/>
      <c r="T31" s="23"/>
      <c r="U31" s="23"/>
      <c r="V31" s="23"/>
      <c r="W31" s="23">
        <v>2</v>
      </c>
      <c r="X31" s="23"/>
      <c r="Y31" s="23"/>
      <c r="Z31" s="30">
        <v>1</v>
      </c>
      <c r="AA31" s="23"/>
      <c r="AB31" s="23">
        <v>2</v>
      </c>
      <c r="AC31" s="23"/>
      <c r="AD31" s="23">
        <v>2</v>
      </c>
      <c r="AE31" s="23"/>
      <c r="AF31" s="23">
        <v>2</v>
      </c>
      <c r="AG31" s="23"/>
      <c r="AH31" s="23"/>
      <c r="AI31" s="23"/>
      <c r="AJ31" s="23"/>
      <c r="AK31" s="23"/>
      <c r="AL31" s="23"/>
      <c r="AM31" s="23"/>
    </row>
    <row r="32" spans="1:39" s="5" customFormat="1" ht="69" customHeight="1">
      <c r="A32" s="68" t="s">
        <v>77</v>
      </c>
      <c r="B32" s="3" t="s">
        <v>78</v>
      </c>
      <c r="C32" s="23"/>
      <c r="D32" s="23"/>
      <c r="E32" s="29">
        <v>0</v>
      </c>
      <c r="F32" s="23"/>
      <c r="G32" s="23"/>
      <c r="H32" s="23"/>
      <c r="I32" s="23">
        <v>0</v>
      </c>
      <c r="J32" s="23"/>
      <c r="K32" s="23"/>
      <c r="L32" s="23"/>
      <c r="M32" s="23"/>
      <c r="N32" s="30"/>
      <c r="O32" s="23"/>
      <c r="P32" s="23"/>
      <c r="Q32" s="23"/>
      <c r="R32" s="23"/>
      <c r="S32" s="23"/>
      <c r="T32" s="23"/>
      <c r="U32" s="23"/>
      <c r="V32" s="23"/>
      <c r="W32" s="23">
        <v>0</v>
      </c>
      <c r="X32" s="23"/>
      <c r="Y32" s="23"/>
      <c r="Z32" s="30">
        <v>0</v>
      </c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</row>
    <row r="33" spans="1:39" s="5" customFormat="1" ht="69" customHeight="1">
      <c r="A33" s="68" t="s">
        <v>79</v>
      </c>
      <c r="B33" s="3" t="s">
        <v>80</v>
      </c>
      <c r="C33" s="23"/>
      <c r="D33" s="23"/>
      <c r="E33" s="29">
        <v>0</v>
      </c>
      <c r="F33" s="23"/>
      <c r="G33" s="23"/>
      <c r="H33" s="23"/>
      <c r="I33" s="23">
        <v>0</v>
      </c>
      <c r="J33" s="23"/>
      <c r="K33" s="23"/>
      <c r="L33" s="23"/>
      <c r="M33" s="23"/>
      <c r="N33" s="30"/>
      <c r="O33" s="23"/>
      <c r="P33" s="23"/>
      <c r="Q33" s="23"/>
      <c r="R33" s="23"/>
      <c r="S33" s="23"/>
      <c r="T33" s="23"/>
      <c r="U33" s="23"/>
      <c r="V33" s="23"/>
      <c r="W33" s="23">
        <v>0</v>
      </c>
      <c r="X33" s="23"/>
      <c r="Y33" s="23"/>
      <c r="Z33" s="30">
        <v>0</v>
      </c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</row>
    <row r="34" spans="1:39" s="5" customFormat="1" ht="69" customHeight="1">
      <c r="A34" s="68" t="s">
        <v>81</v>
      </c>
      <c r="B34" s="3" t="s">
        <v>82</v>
      </c>
      <c r="C34" s="23"/>
      <c r="D34" s="23"/>
      <c r="E34" s="29">
        <v>0</v>
      </c>
      <c r="F34" s="23"/>
      <c r="G34" s="23"/>
      <c r="H34" s="23"/>
      <c r="I34" s="23">
        <v>0</v>
      </c>
      <c r="J34" s="23"/>
      <c r="K34" s="23"/>
      <c r="L34" s="23"/>
      <c r="M34" s="23"/>
      <c r="N34" s="30"/>
      <c r="O34" s="23"/>
      <c r="P34" s="23"/>
      <c r="Q34" s="23"/>
      <c r="R34" s="23"/>
      <c r="S34" s="23"/>
      <c r="T34" s="23"/>
      <c r="U34" s="23"/>
      <c r="V34" s="23"/>
      <c r="W34" s="23">
        <v>0</v>
      </c>
      <c r="X34" s="23"/>
      <c r="Y34" s="23"/>
      <c r="Z34" s="30">
        <v>0</v>
      </c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</row>
    <row r="35" spans="1:39" s="5" customFormat="1" ht="69" customHeight="1">
      <c r="A35" s="68" t="s">
        <v>83</v>
      </c>
      <c r="B35" s="3" t="s">
        <v>104</v>
      </c>
      <c r="C35" s="23"/>
      <c r="D35" s="23"/>
      <c r="E35" s="29">
        <v>0</v>
      </c>
      <c r="F35" s="23"/>
      <c r="G35" s="23"/>
      <c r="H35" s="23"/>
      <c r="I35" s="23">
        <v>0</v>
      </c>
      <c r="J35" s="23"/>
      <c r="K35" s="23"/>
      <c r="L35" s="23"/>
      <c r="M35" s="23"/>
      <c r="N35" s="30"/>
      <c r="O35" s="23"/>
      <c r="P35" s="23"/>
      <c r="Q35" s="23"/>
      <c r="R35" s="23"/>
      <c r="S35" s="23"/>
      <c r="T35" s="23"/>
      <c r="U35" s="23"/>
      <c r="V35" s="23"/>
      <c r="W35" s="23">
        <v>0</v>
      </c>
      <c r="X35" s="23"/>
      <c r="Y35" s="23"/>
      <c r="Z35" s="30">
        <v>0</v>
      </c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</row>
    <row r="36" spans="1:39" s="5" customFormat="1" ht="69" customHeight="1">
      <c r="A36" s="68" t="s">
        <v>108</v>
      </c>
      <c r="B36" s="3" t="s">
        <v>105</v>
      </c>
      <c r="C36" s="23"/>
      <c r="D36" s="23"/>
      <c r="E36" s="29">
        <v>0</v>
      </c>
      <c r="F36" s="23"/>
      <c r="G36" s="23"/>
      <c r="H36" s="23"/>
      <c r="I36" s="23">
        <v>0</v>
      </c>
      <c r="J36" s="23"/>
      <c r="K36" s="23"/>
      <c r="L36" s="23"/>
      <c r="M36" s="23"/>
      <c r="N36" s="30"/>
      <c r="O36" s="23"/>
      <c r="P36" s="23"/>
      <c r="Q36" s="23"/>
      <c r="R36" s="23"/>
      <c r="S36" s="23"/>
      <c r="T36" s="23"/>
      <c r="U36" s="23"/>
      <c r="V36" s="23"/>
      <c r="W36" s="23">
        <v>0</v>
      </c>
      <c r="X36" s="23"/>
      <c r="Y36" s="23"/>
      <c r="Z36" s="30">
        <v>0</v>
      </c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</row>
    <row r="37" spans="1:39" ht="69" customHeight="1">
      <c r="A37" s="68" t="s">
        <v>84</v>
      </c>
      <c r="B37" s="3" t="s">
        <v>85</v>
      </c>
      <c r="C37" s="23"/>
      <c r="D37" s="23"/>
      <c r="E37" s="29">
        <v>0</v>
      </c>
      <c r="F37" s="23"/>
      <c r="G37" s="23"/>
      <c r="H37" s="23"/>
      <c r="I37" s="23">
        <v>0</v>
      </c>
      <c r="J37" s="23"/>
      <c r="K37" s="23"/>
      <c r="L37" s="23"/>
      <c r="M37" s="23"/>
      <c r="N37" s="30"/>
      <c r="O37" s="23"/>
      <c r="P37" s="23"/>
      <c r="Q37" s="23"/>
      <c r="R37" s="23"/>
      <c r="S37" s="23"/>
      <c r="T37" s="23"/>
      <c r="U37" s="23"/>
      <c r="V37" s="23"/>
      <c r="W37" s="23">
        <v>0</v>
      </c>
      <c r="X37" s="23"/>
      <c r="Y37" s="23"/>
      <c r="Z37" s="30">
        <v>0</v>
      </c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</row>
    <row r="38" spans="1:39" ht="69" customHeight="1">
      <c r="A38" s="68" t="s">
        <v>86</v>
      </c>
      <c r="B38" s="3" t="s">
        <v>87</v>
      </c>
      <c r="C38" s="23"/>
      <c r="D38" s="23"/>
      <c r="E38" s="29">
        <v>0</v>
      </c>
      <c r="F38" s="23"/>
      <c r="G38" s="23"/>
      <c r="H38" s="23"/>
      <c r="I38" s="23">
        <v>0</v>
      </c>
      <c r="J38" s="23"/>
      <c r="K38" s="23"/>
      <c r="L38" s="23"/>
      <c r="M38" s="23"/>
      <c r="N38" s="30"/>
      <c r="O38" s="23"/>
      <c r="P38" s="23"/>
      <c r="Q38" s="23"/>
      <c r="R38" s="23"/>
      <c r="S38" s="23"/>
      <c r="T38" s="23"/>
      <c r="U38" s="23"/>
      <c r="V38" s="23"/>
      <c r="W38" s="23">
        <v>0</v>
      </c>
      <c r="X38" s="23"/>
      <c r="Y38" s="23"/>
      <c r="Z38" s="30">
        <v>0</v>
      </c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</row>
    <row r="39" spans="1:39" ht="69" customHeight="1">
      <c r="A39" s="68" t="s">
        <v>88</v>
      </c>
      <c r="B39" s="3" t="s">
        <v>89</v>
      </c>
      <c r="C39" s="23">
        <v>20</v>
      </c>
      <c r="D39" s="23">
        <v>5</v>
      </c>
      <c r="E39" s="29">
        <v>15</v>
      </c>
      <c r="F39" s="23"/>
      <c r="G39" s="23"/>
      <c r="H39" s="23">
        <v>14</v>
      </c>
      <c r="I39" s="23">
        <v>12</v>
      </c>
      <c r="J39" s="23"/>
      <c r="K39" s="23">
        <v>2</v>
      </c>
      <c r="L39" s="23"/>
      <c r="M39" s="23"/>
      <c r="N39" s="30">
        <v>21</v>
      </c>
      <c r="O39" s="23">
        <v>3</v>
      </c>
      <c r="P39" s="23"/>
      <c r="Q39" s="23">
        <v>18</v>
      </c>
      <c r="R39" s="23"/>
      <c r="S39" s="23"/>
      <c r="T39" s="23"/>
      <c r="U39" s="23"/>
      <c r="V39" s="23"/>
      <c r="W39" s="23">
        <v>21</v>
      </c>
      <c r="X39" s="23"/>
      <c r="Y39" s="23"/>
      <c r="Z39" s="30">
        <v>11</v>
      </c>
      <c r="AA39" s="23">
        <v>5</v>
      </c>
      <c r="AB39" s="23">
        <v>6</v>
      </c>
      <c r="AC39" s="23">
        <v>2</v>
      </c>
      <c r="AD39" s="23">
        <v>8</v>
      </c>
      <c r="AE39" s="23"/>
      <c r="AF39" s="23">
        <v>8</v>
      </c>
      <c r="AG39" s="23"/>
      <c r="AH39" s="23"/>
      <c r="AI39" s="23"/>
      <c r="AJ39" s="23"/>
      <c r="AK39" s="23"/>
      <c r="AL39" s="23"/>
      <c r="AM39" s="23"/>
    </row>
    <row r="40" spans="1:39" ht="99" customHeight="1">
      <c r="A40" s="68" t="s">
        <v>106</v>
      </c>
      <c r="B40" s="3" t="s">
        <v>107</v>
      </c>
      <c r="C40" s="23"/>
      <c r="D40" s="23"/>
      <c r="E40" s="29">
        <v>0</v>
      </c>
      <c r="F40" s="23"/>
      <c r="G40" s="23"/>
      <c r="H40" s="23"/>
      <c r="I40" s="23">
        <v>0</v>
      </c>
      <c r="J40" s="23"/>
      <c r="K40" s="23"/>
      <c r="L40" s="23"/>
      <c r="M40" s="23"/>
      <c r="N40" s="30"/>
      <c r="O40" s="23"/>
      <c r="P40" s="23"/>
      <c r="Q40" s="23"/>
      <c r="R40" s="23"/>
      <c r="S40" s="23"/>
      <c r="T40" s="23"/>
      <c r="U40" s="23"/>
      <c r="V40" s="23"/>
      <c r="W40" s="23">
        <v>0</v>
      </c>
      <c r="X40" s="23"/>
      <c r="Y40" s="23"/>
      <c r="Z40" s="30">
        <v>0</v>
      </c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</row>
    <row r="41" spans="1:39" ht="69" customHeight="1">
      <c r="A41" s="68" t="s">
        <v>90</v>
      </c>
      <c r="B41" s="57" t="s">
        <v>91</v>
      </c>
      <c r="C41" s="23"/>
      <c r="D41" s="23"/>
      <c r="E41" s="29">
        <v>0</v>
      </c>
      <c r="F41" s="23"/>
      <c r="G41" s="23"/>
      <c r="H41" s="23">
        <v>2</v>
      </c>
      <c r="I41" s="23">
        <v>0</v>
      </c>
      <c r="J41" s="23">
        <v>2</v>
      </c>
      <c r="K41" s="23"/>
      <c r="L41" s="23"/>
      <c r="M41" s="23"/>
      <c r="N41" s="30"/>
      <c r="O41" s="23"/>
      <c r="P41" s="23"/>
      <c r="Q41" s="23"/>
      <c r="R41" s="23"/>
      <c r="S41" s="23"/>
      <c r="T41" s="23"/>
      <c r="U41" s="23"/>
      <c r="V41" s="23"/>
      <c r="W41" s="23">
        <v>0</v>
      </c>
      <c r="X41" s="23"/>
      <c r="Y41" s="23"/>
      <c r="Z41" s="30">
        <v>0</v>
      </c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</row>
    <row r="42" spans="1:39" ht="69" customHeight="1">
      <c r="A42" s="68" t="s">
        <v>92</v>
      </c>
      <c r="B42" s="57" t="s">
        <v>93</v>
      </c>
      <c r="C42" s="23">
        <v>1</v>
      </c>
      <c r="D42" s="23"/>
      <c r="E42" s="29">
        <v>1</v>
      </c>
      <c r="F42" s="23"/>
      <c r="G42" s="23"/>
      <c r="H42" s="23">
        <v>1</v>
      </c>
      <c r="I42" s="23">
        <v>1</v>
      </c>
      <c r="J42" s="23"/>
      <c r="K42" s="23"/>
      <c r="L42" s="23"/>
      <c r="M42" s="23"/>
      <c r="N42" s="30">
        <v>1</v>
      </c>
      <c r="O42" s="23">
        <v>1</v>
      </c>
      <c r="P42" s="23"/>
      <c r="Q42" s="23"/>
      <c r="R42" s="23"/>
      <c r="S42" s="23"/>
      <c r="T42" s="23"/>
      <c r="U42" s="23"/>
      <c r="V42" s="23"/>
      <c r="W42" s="23">
        <v>1</v>
      </c>
      <c r="X42" s="23"/>
      <c r="Y42" s="23"/>
      <c r="Z42" s="30">
        <v>1</v>
      </c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</row>
    <row r="43" spans="1:39" ht="69" customHeight="1">
      <c r="A43" s="68" t="s">
        <v>94</v>
      </c>
      <c r="B43" s="57" t="s">
        <v>95</v>
      </c>
      <c r="C43" s="23"/>
      <c r="D43" s="23"/>
      <c r="E43" s="29">
        <v>0</v>
      </c>
      <c r="F43" s="23"/>
      <c r="G43" s="23"/>
      <c r="H43" s="23"/>
      <c r="I43" s="23">
        <v>0</v>
      </c>
      <c r="J43" s="23"/>
      <c r="K43" s="23"/>
      <c r="L43" s="23"/>
      <c r="M43" s="23"/>
      <c r="N43" s="30"/>
      <c r="O43" s="23"/>
      <c r="P43" s="23"/>
      <c r="Q43" s="23"/>
      <c r="R43" s="23"/>
      <c r="S43" s="23"/>
      <c r="T43" s="23"/>
      <c r="U43" s="23"/>
      <c r="V43" s="23"/>
      <c r="W43" s="23">
        <v>0</v>
      </c>
      <c r="X43" s="23"/>
      <c r="Y43" s="23"/>
      <c r="Z43" s="30">
        <v>0</v>
      </c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</row>
    <row r="44" spans="1:39" ht="69" customHeight="1">
      <c r="A44" s="68" t="s">
        <v>96</v>
      </c>
      <c r="B44" s="57" t="s">
        <v>97</v>
      </c>
      <c r="C44" s="23"/>
      <c r="D44" s="23"/>
      <c r="E44" s="29">
        <v>0</v>
      </c>
      <c r="F44" s="23"/>
      <c r="G44" s="23"/>
      <c r="H44" s="23"/>
      <c r="I44" s="23">
        <v>0</v>
      </c>
      <c r="J44" s="23"/>
      <c r="K44" s="23"/>
      <c r="L44" s="23"/>
      <c r="M44" s="23"/>
      <c r="N44" s="30"/>
      <c r="O44" s="23"/>
      <c r="P44" s="23"/>
      <c r="Q44" s="23"/>
      <c r="R44" s="23"/>
      <c r="S44" s="23"/>
      <c r="T44" s="23"/>
      <c r="U44" s="23"/>
      <c r="V44" s="23"/>
      <c r="W44" s="23">
        <v>0</v>
      </c>
      <c r="X44" s="23"/>
      <c r="Y44" s="23"/>
      <c r="Z44" s="30">
        <v>0</v>
      </c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</row>
    <row r="45" spans="1:39" ht="69" customHeight="1">
      <c r="A45" s="68" t="s">
        <v>98</v>
      </c>
      <c r="B45" s="3" t="s">
        <v>99</v>
      </c>
      <c r="C45" s="23">
        <v>1</v>
      </c>
      <c r="D45" s="23"/>
      <c r="E45" s="29">
        <v>1</v>
      </c>
      <c r="F45" s="23"/>
      <c r="G45" s="23"/>
      <c r="H45" s="23">
        <v>6</v>
      </c>
      <c r="I45" s="23">
        <v>5</v>
      </c>
      <c r="J45" s="23">
        <v>1</v>
      </c>
      <c r="K45" s="23"/>
      <c r="L45" s="23"/>
      <c r="M45" s="23"/>
      <c r="N45" s="30">
        <v>2</v>
      </c>
      <c r="O45" s="23"/>
      <c r="P45" s="23"/>
      <c r="Q45" s="23">
        <v>2</v>
      </c>
      <c r="R45" s="23"/>
      <c r="S45" s="23"/>
      <c r="T45" s="23"/>
      <c r="U45" s="23"/>
      <c r="V45" s="23"/>
      <c r="W45" s="23">
        <v>2</v>
      </c>
      <c r="X45" s="23"/>
      <c r="Y45" s="23"/>
      <c r="Z45" s="30">
        <v>4</v>
      </c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</row>
    <row r="46" spans="1:39" ht="69" customHeight="1">
      <c r="A46" s="68" t="s">
        <v>100</v>
      </c>
      <c r="B46" s="57" t="s">
        <v>101</v>
      </c>
      <c r="C46" s="23"/>
      <c r="D46" s="23"/>
      <c r="E46" s="29">
        <v>0</v>
      </c>
      <c r="F46" s="23"/>
      <c r="G46" s="23"/>
      <c r="H46" s="23"/>
      <c r="I46" s="23">
        <v>0</v>
      </c>
      <c r="J46" s="23"/>
      <c r="K46" s="23"/>
      <c r="L46" s="23"/>
      <c r="M46" s="23"/>
      <c r="N46" s="30"/>
      <c r="O46" s="23"/>
      <c r="P46" s="23"/>
      <c r="Q46" s="23"/>
      <c r="R46" s="23"/>
      <c r="S46" s="23"/>
      <c r="T46" s="23"/>
      <c r="U46" s="23"/>
      <c r="V46" s="23"/>
      <c r="W46" s="23">
        <v>0</v>
      </c>
      <c r="X46" s="23"/>
      <c r="Y46" s="23"/>
      <c r="Z46" s="30">
        <v>0</v>
      </c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</row>
    <row r="47" spans="1:39" s="5" customFormat="1" ht="69" customHeight="1">
      <c r="A47" s="68" t="s">
        <v>102</v>
      </c>
      <c r="B47" s="3" t="s">
        <v>72</v>
      </c>
      <c r="C47" s="23">
        <v>5</v>
      </c>
      <c r="D47" s="23"/>
      <c r="E47" s="29">
        <v>5</v>
      </c>
      <c r="F47" s="23"/>
      <c r="G47" s="23"/>
      <c r="H47" s="23">
        <v>13</v>
      </c>
      <c r="I47" s="23">
        <v>10</v>
      </c>
      <c r="J47" s="23">
        <v>2</v>
      </c>
      <c r="K47" s="23">
        <v>1</v>
      </c>
      <c r="L47" s="23"/>
      <c r="M47" s="23"/>
      <c r="N47" s="30">
        <v>4</v>
      </c>
      <c r="O47" s="23">
        <v>3</v>
      </c>
      <c r="P47" s="23"/>
      <c r="Q47" s="23">
        <v>1</v>
      </c>
      <c r="R47" s="23"/>
      <c r="S47" s="23">
        <v>2</v>
      </c>
      <c r="T47" s="23"/>
      <c r="U47" s="23">
        <v>1</v>
      </c>
      <c r="V47" s="23">
        <v>1</v>
      </c>
      <c r="W47" s="23">
        <v>6</v>
      </c>
      <c r="X47" s="23"/>
      <c r="Y47" s="23">
        <v>1</v>
      </c>
      <c r="Z47" s="30">
        <v>9</v>
      </c>
      <c r="AA47" s="23">
        <v>1</v>
      </c>
      <c r="AB47" s="23">
        <v>1</v>
      </c>
      <c r="AC47" s="23"/>
      <c r="AD47" s="23">
        <v>1</v>
      </c>
      <c r="AE47" s="23">
        <v>1</v>
      </c>
      <c r="AF47" s="23"/>
      <c r="AG47" s="23"/>
      <c r="AH47" s="23"/>
      <c r="AI47" s="23"/>
      <c r="AJ47" s="23">
        <v>1</v>
      </c>
      <c r="AK47" s="23">
        <v>1</v>
      </c>
      <c r="AL47" s="23"/>
      <c r="AM47" s="23">
        <v>1</v>
      </c>
    </row>
    <row r="48" spans="1:39" s="5" customFormat="1" ht="69" customHeight="1">
      <c r="A48" s="68"/>
      <c r="B48" s="3" t="s">
        <v>13</v>
      </c>
      <c r="C48" s="28">
        <f>+C9+C12+C15+C16+C24+C30+C31+C32+C33+C34+C35+C36+C37+C38+C39+C40+C41+C42+C43+C44+C45+C46+C47</f>
        <v>642</v>
      </c>
      <c r="D48" s="28">
        <f t="shared" ref="D48:AM48" si="4">+D9+D12+D15+D16+D24+D30+D31+D32+D33+D34+D35+D36+D37+D38+D39+D40+D41+D42+D43+D44+D45+D46+D47</f>
        <v>37</v>
      </c>
      <c r="E48" s="28">
        <f t="shared" si="4"/>
        <v>594</v>
      </c>
      <c r="F48" s="28">
        <f t="shared" si="4"/>
        <v>4</v>
      </c>
      <c r="G48" s="28">
        <f t="shared" si="4"/>
        <v>7</v>
      </c>
      <c r="H48" s="28">
        <f t="shared" si="4"/>
        <v>1306</v>
      </c>
      <c r="I48" s="28">
        <f t="shared" si="4"/>
        <v>1149</v>
      </c>
      <c r="J48" s="28">
        <f t="shared" si="4"/>
        <v>118</v>
      </c>
      <c r="K48" s="28">
        <f t="shared" si="4"/>
        <v>39</v>
      </c>
      <c r="L48" s="28">
        <f t="shared" si="4"/>
        <v>0</v>
      </c>
      <c r="M48" s="28">
        <f t="shared" si="4"/>
        <v>0</v>
      </c>
      <c r="N48" s="28">
        <f t="shared" si="4"/>
        <v>910</v>
      </c>
      <c r="O48" s="28">
        <f t="shared" si="4"/>
        <v>717</v>
      </c>
      <c r="P48" s="28">
        <f t="shared" si="4"/>
        <v>22</v>
      </c>
      <c r="Q48" s="28">
        <f t="shared" si="4"/>
        <v>171</v>
      </c>
      <c r="R48" s="28">
        <f t="shared" si="4"/>
        <v>0</v>
      </c>
      <c r="S48" s="28">
        <f t="shared" si="4"/>
        <v>34</v>
      </c>
      <c r="T48" s="28">
        <f t="shared" si="4"/>
        <v>0</v>
      </c>
      <c r="U48" s="28">
        <f t="shared" si="4"/>
        <v>18</v>
      </c>
      <c r="V48" s="28">
        <f t="shared" si="4"/>
        <v>16</v>
      </c>
      <c r="W48" s="28">
        <f t="shared" si="4"/>
        <v>944</v>
      </c>
      <c r="X48" s="28">
        <f t="shared" si="4"/>
        <v>7</v>
      </c>
      <c r="Y48" s="28">
        <f t="shared" si="4"/>
        <v>7</v>
      </c>
      <c r="Z48" s="28">
        <f t="shared" si="4"/>
        <v>829</v>
      </c>
      <c r="AA48" s="28">
        <f t="shared" si="4"/>
        <v>38</v>
      </c>
      <c r="AB48" s="28">
        <f t="shared" si="4"/>
        <v>276</v>
      </c>
      <c r="AC48" s="28">
        <f t="shared" si="4"/>
        <v>36</v>
      </c>
      <c r="AD48" s="28">
        <f t="shared" si="4"/>
        <v>312</v>
      </c>
      <c r="AE48" s="28">
        <f t="shared" si="4"/>
        <v>68</v>
      </c>
      <c r="AF48" s="28">
        <f t="shared" si="4"/>
        <v>244</v>
      </c>
      <c r="AG48" s="28">
        <f t="shared" si="4"/>
        <v>0</v>
      </c>
      <c r="AH48" s="28">
        <f t="shared" si="4"/>
        <v>0</v>
      </c>
      <c r="AI48" s="28">
        <f t="shared" si="4"/>
        <v>33</v>
      </c>
      <c r="AJ48" s="28">
        <f t="shared" si="4"/>
        <v>3</v>
      </c>
      <c r="AK48" s="28">
        <f t="shared" si="4"/>
        <v>36</v>
      </c>
      <c r="AL48" s="28">
        <f t="shared" si="4"/>
        <v>33</v>
      </c>
      <c r="AM48" s="28">
        <f t="shared" si="4"/>
        <v>3</v>
      </c>
    </row>
    <row r="49" spans="1:39" ht="16.5" customHeight="1">
      <c r="A49" s="15"/>
      <c r="B49" s="6"/>
      <c r="C49" s="6" t="s">
        <v>123</v>
      </c>
      <c r="D49" s="15" t="s">
        <v>124</v>
      </c>
      <c r="E49" s="6" t="s">
        <v>125</v>
      </c>
      <c r="F49" s="15" t="s">
        <v>126</v>
      </c>
      <c r="G49" s="15" t="s">
        <v>127</v>
      </c>
      <c r="H49" s="6" t="s">
        <v>128</v>
      </c>
      <c r="I49" s="12">
        <v>7</v>
      </c>
      <c r="J49" s="15" t="s">
        <v>102</v>
      </c>
      <c r="K49" s="15" t="s">
        <v>73</v>
      </c>
      <c r="L49" s="15" t="s">
        <v>75</v>
      </c>
      <c r="M49" s="15" t="s">
        <v>77</v>
      </c>
      <c r="N49" s="15" t="s">
        <v>79</v>
      </c>
      <c r="O49" s="15" t="s">
        <v>81</v>
      </c>
      <c r="P49" s="6" t="s">
        <v>83</v>
      </c>
      <c r="Q49" s="15" t="s">
        <v>130</v>
      </c>
      <c r="R49" s="6" t="s">
        <v>108</v>
      </c>
      <c r="S49" s="15" t="s">
        <v>131</v>
      </c>
      <c r="T49" s="15" t="s">
        <v>132</v>
      </c>
      <c r="U49" s="15" t="s">
        <v>133</v>
      </c>
      <c r="V49" s="15" t="s">
        <v>134</v>
      </c>
      <c r="W49" s="15" t="s">
        <v>135</v>
      </c>
      <c r="X49" s="15" t="s">
        <v>136</v>
      </c>
      <c r="Y49" s="15" t="s">
        <v>137</v>
      </c>
      <c r="Z49" s="15" t="s">
        <v>138</v>
      </c>
      <c r="AA49" s="15" t="s">
        <v>139</v>
      </c>
      <c r="AB49" s="15" t="s">
        <v>140</v>
      </c>
      <c r="AC49" s="15" t="s">
        <v>141</v>
      </c>
      <c r="AD49" s="15" t="s">
        <v>142</v>
      </c>
      <c r="AE49" s="15" t="s">
        <v>143</v>
      </c>
      <c r="AF49" s="15" t="s">
        <v>144</v>
      </c>
      <c r="AG49" s="15" t="s">
        <v>145</v>
      </c>
      <c r="AH49" s="6" t="s">
        <v>146</v>
      </c>
      <c r="AI49" s="15" t="s">
        <v>147</v>
      </c>
      <c r="AJ49" s="15" t="s">
        <v>148</v>
      </c>
      <c r="AK49" s="15" t="s">
        <v>149</v>
      </c>
      <c r="AL49" s="15" t="s">
        <v>150</v>
      </c>
      <c r="AM49" s="15" t="s">
        <v>151</v>
      </c>
    </row>
    <row r="50" spans="1:39" ht="69" customHeight="1">
      <c r="A50" s="15"/>
      <c r="B50" s="6"/>
      <c r="C50" s="6"/>
      <c r="D50" s="15"/>
      <c r="E50" s="6"/>
      <c r="F50" s="15"/>
      <c r="G50" s="15"/>
      <c r="H50" s="6"/>
      <c r="I50" s="6"/>
      <c r="J50" s="20"/>
      <c r="K50" s="20"/>
      <c r="L50" s="20"/>
      <c r="M50" s="20"/>
      <c r="N50" s="20"/>
      <c r="O50" s="20"/>
      <c r="P50" s="7"/>
      <c r="Q50" s="20"/>
      <c r="R50" s="7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7"/>
      <c r="AI50" s="20"/>
      <c r="AJ50" s="20"/>
      <c r="AK50" s="20"/>
      <c r="AL50" s="20"/>
      <c r="AM50" s="20"/>
    </row>
    <row r="51" spans="1:39" ht="69" customHeight="1">
      <c r="A51" s="15"/>
      <c r="B51" s="6"/>
      <c r="C51" s="6"/>
      <c r="D51" s="15"/>
      <c r="E51" s="6"/>
      <c r="F51" s="15"/>
      <c r="G51" s="15"/>
      <c r="H51" s="6"/>
      <c r="I51" s="6"/>
      <c r="J51" s="20"/>
      <c r="K51" s="20"/>
      <c r="L51" s="20"/>
      <c r="M51" s="20"/>
      <c r="N51" s="20"/>
      <c r="O51" s="20"/>
      <c r="P51" s="7"/>
      <c r="Q51" s="20"/>
      <c r="R51" s="7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7"/>
      <c r="AI51" s="20"/>
      <c r="AJ51" s="20"/>
      <c r="AK51" s="20"/>
      <c r="AL51" s="20"/>
      <c r="AM51" s="20"/>
    </row>
    <row r="52" spans="1:39" ht="69" customHeight="1">
      <c r="A52" s="15"/>
      <c r="B52" s="6"/>
      <c r="C52" s="6"/>
      <c r="D52" s="15"/>
      <c r="E52" s="6"/>
      <c r="F52" s="15"/>
      <c r="G52" s="15"/>
      <c r="H52" s="6"/>
      <c r="I52" s="6"/>
      <c r="J52" s="20"/>
      <c r="K52" s="20"/>
      <c r="L52" s="20"/>
      <c r="M52" s="20"/>
      <c r="N52" s="20"/>
      <c r="O52" s="20"/>
      <c r="P52" s="7"/>
      <c r="Q52" s="20"/>
      <c r="R52" s="7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7"/>
      <c r="AI52" s="20"/>
      <c r="AJ52" s="20"/>
      <c r="AK52" s="20"/>
      <c r="AL52" s="20"/>
      <c r="AM52" s="20"/>
    </row>
    <row r="53" spans="1:39" ht="69" customHeight="1">
      <c r="A53" s="15"/>
      <c r="B53" s="6"/>
      <c r="C53" s="6"/>
      <c r="D53" s="15"/>
      <c r="E53" s="6"/>
      <c r="F53" s="15"/>
      <c r="G53" s="15"/>
      <c r="H53" s="6"/>
      <c r="I53" s="6"/>
      <c r="J53" s="20"/>
      <c r="K53" s="20"/>
      <c r="L53" s="20"/>
      <c r="M53" s="20"/>
      <c r="N53" s="20"/>
      <c r="O53" s="20"/>
      <c r="P53" s="7"/>
      <c r="Q53" s="20"/>
      <c r="R53" s="7" t="s">
        <v>103</v>
      </c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7"/>
      <c r="AI53" s="20"/>
      <c r="AJ53" s="20"/>
      <c r="AK53" s="20"/>
      <c r="AL53" s="20"/>
      <c r="AM53" s="20"/>
    </row>
    <row r="54" spans="1:39" ht="69" customHeight="1">
      <c r="A54" s="15"/>
      <c r="B54" s="6"/>
      <c r="C54" s="6"/>
      <c r="D54" s="15"/>
      <c r="E54" s="6"/>
      <c r="F54" s="15"/>
      <c r="G54" s="15"/>
      <c r="H54" s="6"/>
      <c r="I54" s="6"/>
      <c r="J54" s="20"/>
      <c r="K54" s="20"/>
      <c r="L54" s="20"/>
      <c r="M54" s="20"/>
      <c r="N54" s="20"/>
      <c r="O54" s="20"/>
      <c r="P54" s="7"/>
      <c r="Q54" s="20"/>
      <c r="R54" s="7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7"/>
      <c r="AI54" s="20"/>
      <c r="AJ54" s="20"/>
      <c r="AK54" s="20"/>
      <c r="AL54" s="20"/>
      <c r="AM54" s="20"/>
    </row>
    <row r="55" spans="1:39">
      <c r="A55" s="15"/>
      <c r="B55" s="6"/>
      <c r="C55" s="6"/>
      <c r="D55" s="15"/>
      <c r="E55" s="6"/>
      <c r="F55" s="15"/>
      <c r="G55" s="15"/>
      <c r="H55" s="6"/>
      <c r="I55" s="6"/>
      <c r="J55" s="20"/>
      <c r="K55" s="20"/>
      <c r="L55" s="20"/>
      <c r="M55" s="20"/>
      <c r="N55" s="20"/>
      <c r="O55" s="20"/>
      <c r="P55" s="7"/>
      <c r="Q55" s="20"/>
      <c r="R55" s="7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7"/>
      <c r="AI55" s="20"/>
      <c r="AJ55" s="20"/>
      <c r="AK55" s="20"/>
      <c r="AL55" s="20"/>
      <c r="AM55" s="20"/>
    </row>
    <row r="56" spans="1:39">
      <c r="A56" s="15"/>
      <c r="B56" s="6"/>
      <c r="C56" s="6"/>
      <c r="D56" s="15"/>
      <c r="E56" s="6"/>
      <c r="F56" s="15"/>
      <c r="G56" s="15"/>
      <c r="H56" s="6"/>
      <c r="I56" s="6"/>
      <c r="J56" s="20"/>
      <c r="K56" s="20"/>
      <c r="L56" s="20"/>
      <c r="M56" s="20"/>
      <c r="N56" s="20"/>
      <c r="O56" s="20"/>
      <c r="P56" s="7"/>
      <c r="Q56" s="20"/>
      <c r="R56" s="7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7"/>
      <c r="AI56" s="20"/>
      <c r="AJ56" s="20"/>
      <c r="AK56" s="20"/>
      <c r="AL56" s="20"/>
      <c r="AM56" s="20"/>
    </row>
    <row r="57" spans="1:39">
      <c r="A57" s="15"/>
      <c r="B57" s="6"/>
      <c r="C57" s="6"/>
      <c r="D57" s="15"/>
      <c r="E57" s="6"/>
      <c r="F57" s="15"/>
      <c r="G57" s="15"/>
      <c r="H57" s="6"/>
      <c r="I57" s="6"/>
      <c r="J57" s="20"/>
      <c r="K57" s="20"/>
      <c r="L57" s="20"/>
      <c r="M57" s="20"/>
      <c r="N57" s="20"/>
      <c r="O57" s="20"/>
      <c r="P57" s="7"/>
      <c r="Q57" s="20"/>
      <c r="R57" s="7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7"/>
      <c r="AI57" s="20"/>
      <c r="AJ57" s="20"/>
      <c r="AK57" s="20"/>
      <c r="AL57" s="20"/>
      <c r="AM57" s="20"/>
    </row>
    <row r="58" spans="1:39">
      <c r="A58" s="15"/>
      <c r="B58" s="6"/>
      <c r="C58" s="6"/>
      <c r="D58" s="15"/>
      <c r="E58" s="6"/>
      <c r="F58" s="15"/>
      <c r="G58" s="15"/>
      <c r="H58" s="6"/>
      <c r="I58" s="6"/>
      <c r="J58" s="20"/>
      <c r="K58" s="20"/>
      <c r="L58" s="20"/>
      <c r="M58" s="20"/>
      <c r="N58" s="20"/>
      <c r="O58" s="20"/>
      <c r="P58" s="7"/>
      <c r="Q58" s="20"/>
      <c r="R58" s="7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7"/>
      <c r="AI58" s="20"/>
      <c r="AJ58" s="20"/>
      <c r="AK58" s="20"/>
      <c r="AL58" s="20"/>
      <c r="AM58" s="20"/>
    </row>
    <row r="59" spans="1:39">
      <c r="A59" s="15"/>
      <c r="B59" s="6"/>
      <c r="C59" s="6"/>
      <c r="D59" s="15"/>
      <c r="E59" s="6"/>
      <c r="F59" s="15"/>
      <c r="G59" s="15"/>
      <c r="H59" s="6"/>
      <c r="I59" s="6"/>
      <c r="J59" s="20"/>
      <c r="K59" s="20"/>
      <c r="L59" s="20"/>
      <c r="M59" s="20"/>
      <c r="N59" s="20"/>
      <c r="O59" s="20"/>
      <c r="P59" s="7"/>
      <c r="Q59" s="20"/>
      <c r="R59" s="7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7"/>
      <c r="AI59" s="20"/>
      <c r="AJ59" s="20"/>
      <c r="AK59" s="20"/>
      <c r="AL59" s="20"/>
      <c r="AM59" s="20"/>
    </row>
    <row r="60" spans="1:39">
      <c r="A60" s="15"/>
      <c r="B60" s="6"/>
      <c r="C60" s="6"/>
      <c r="D60" s="15"/>
      <c r="E60" s="6"/>
      <c r="F60" s="15"/>
      <c r="G60" s="15"/>
      <c r="H60" s="6"/>
      <c r="I60" s="6"/>
      <c r="J60" s="20"/>
      <c r="K60" s="20"/>
      <c r="L60" s="20"/>
      <c r="M60" s="20"/>
      <c r="N60" s="20"/>
      <c r="O60" s="20"/>
      <c r="P60" s="7"/>
      <c r="Q60" s="20"/>
      <c r="R60" s="7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7"/>
      <c r="AI60" s="20"/>
      <c r="AJ60" s="20"/>
      <c r="AK60" s="20"/>
      <c r="AL60" s="20"/>
      <c r="AM60" s="20"/>
    </row>
    <row r="61" spans="1:39">
      <c r="A61" s="15"/>
      <c r="B61" s="6"/>
      <c r="C61" s="6"/>
      <c r="D61" s="15"/>
      <c r="E61" s="6"/>
      <c r="F61" s="15"/>
      <c r="G61" s="15"/>
      <c r="H61" s="6"/>
      <c r="I61" s="6"/>
      <c r="J61" s="20"/>
      <c r="K61" s="20"/>
      <c r="L61" s="20"/>
      <c r="M61" s="20"/>
      <c r="N61" s="20"/>
      <c r="O61" s="20"/>
      <c r="P61" s="7"/>
      <c r="Q61" s="20"/>
      <c r="R61" s="7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7"/>
      <c r="AI61" s="20"/>
      <c r="AJ61" s="20"/>
      <c r="AK61" s="20"/>
      <c r="AL61" s="20"/>
      <c r="AM61" s="20"/>
    </row>
    <row r="62" spans="1:39">
      <c r="A62" s="15"/>
      <c r="B62" s="6"/>
      <c r="C62" s="6"/>
      <c r="D62" s="15"/>
      <c r="E62" s="6"/>
      <c r="F62" s="15"/>
      <c r="G62" s="15"/>
      <c r="H62" s="6"/>
      <c r="I62" s="6"/>
      <c r="J62" s="20"/>
      <c r="K62" s="20"/>
      <c r="L62" s="20"/>
      <c r="M62" s="20"/>
      <c r="N62" s="20"/>
      <c r="O62" s="20"/>
      <c r="P62" s="7"/>
      <c r="Q62" s="20"/>
      <c r="R62" s="7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7"/>
      <c r="AI62" s="20"/>
      <c r="AJ62" s="20"/>
      <c r="AK62" s="20"/>
      <c r="AL62" s="20"/>
      <c r="AM62" s="20"/>
    </row>
    <row r="63" spans="1:39">
      <c r="A63" s="15"/>
      <c r="B63" s="6"/>
      <c r="C63" s="6"/>
      <c r="D63" s="15"/>
      <c r="E63" s="6"/>
      <c r="F63" s="15"/>
      <c r="G63" s="15"/>
      <c r="H63" s="6"/>
      <c r="I63" s="6"/>
      <c r="J63" s="20"/>
      <c r="K63" s="20"/>
      <c r="L63" s="20"/>
      <c r="M63" s="20"/>
      <c r="N63" s="20"/>
      <c r="O63" s="20"/>
      <c r="P63" s="7"/>
      <c r="Q63" s="20"/>
      <c r="R63" s="7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7"/>
      <c r="AI63" s="20"/>
      <c r="AJ63" s="20"/>
      <c r="AK63" s="20"/>
      <c r="AL63" s="20"/>
      <c r="AM63" s="20"/>
    </row>
    <row r="64" spans="1:39">
      <c r="A64" s="15"/>
      <c r="B64" s="6"/>
      <c r="C64" s="6"/>
      <c r="D64" s="15"/>
      <c r="E64" s="6"/>
      <c r="F64" s="15"/>
      <c r="G64" s="15"/>
      <c r="H64" s="6"/>
      <c r="I64" s="6"/>
      <c r="J64" s="20"/>
      <c r="K64" s="20"/>
      <c r="L64" s="20"/>
      <c r="M64" s="20"/>
      <c r="N64" s="20"/>
      <c r="O64" s="20"/>
      <c r="P64" s="7"/>
      <c r="Q64" s="20"/>
      <c r="R64" s="7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7"/>
      <c r="AI64" s="20"/>
      <c r="AJ64" s="20"/>
      <c r="AK64" s="20"/>
      <c r="AL64" s="20"/>
      <c r="AM64" s="20"/>
    </row>
    <row r="65" spans="1:39">
      <c r="A65" s="15"/>
      <c r="B65" s="6"/>
      <c r="C65" s="6"/>
      <c r="D65" s="15"/>
      <c r="E65" s="6"/>
      <c r="F65" s="15"/>
      <c r="G65" s="15"/>
      <c r="H65" s="6"/>
      <c r="I65" s="6"/>
      <c r="J65" s="20"/>
      <c r="K65" s="20"/>
      <c r="L65" s="20"/>
      <c r="M65" s="20"/>
      <c r="N65" s="20"/>
      <c r="O65" s="20"/>
      <c r="P65" s="7"/>
      <c r="Q65" s="20"/>
      <c r="R65" s="7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7"/>
      <c r="AI65" s="20"/>
      <c r="AJ65" s="20"/>
      <c r="AK65" s="20"/>
      <c r="AL65" s="20"/>
      <c r="AM65" s="20"/>
    </row>
    <row r="66" spans="1:39">
      <c r="A66" s="15"/>
      <c r="B66" s="6"/>
      <c r="C66" s="6"/>
      <c r="D66" s="15"/>
      <c r="E66" s="6"/>
      <c r="F66" s="15"/>
      <c r="G66" s="15"/>
      <c r="H66" s="6"/>
      <c r="I66" s="6"/>
      <c r="J66" s="20"/>
      <c r="K66" s="20"/>
      <c r="L66" s="20"/>
      <c r="M66" s="20"/>
      <c r="N66" s="20"/>
      <c r="O66" s="20"/>
      <c r="P66" s="7"/>
      <c r="Q66" s="20"/>
      <c r="R66" s="7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7"/>
      <c r="AI66" s="20"/>
      <c r="AJ66" s="20"/>
      <c r="AK66" s="20"/>
      <c r="AL66" s="20"/>
      <c r="AM66" s="20"/>
    </row>
    <row r="67" spans="1:39">
      <c r="A67" s="15"/>
      <c r="B67" s="6"/>
      <c r="C67" s="6"/>
      <c r="D67" s="15"/>
      <c r="E67" s="6"/>
      <c r="F67" s="15"/>
      <c r="G67" s="15"/>
      <c r="H67" s="6"/>
      <c r="I67" s="6"/>
      <c r="J67" s="20"/>
      <c r="K67" s="20"/>
      <c r="L67" s="20"/>
      <c r="M67" s="20"/>
      <c r="N67" s="20"/>
      <c r="O67" s="20"/>
      <c r="P67" s="7"/>
      <c r="Q67" s="20"/>
      <c r="R67" s="7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7"/>
      <c r="AI67" s="20"/>
      <c r="AJ67" s="20"/>
      <c r="AK67" s="20"/>
      <c r="AL67" s="20"/>
      <c r="AM67" s="20"/>
    </row>
    <row r="68" spans="1:39">
      <c r="A68" s="15"/>
      <c r="B68" s="6"/>
      <c r="C68" s="6"/>
      <c r="D68" s="15"/>
      <c r="E68" s="6"/>
      <c r="F68" s="15"/>
      <c r="G68" s="15"/>
      <c r="H68" s="6"/>
      <c r="I68" s="6"/>
      <c r="J68" s="20"/>
      <c r="K68" s="20"/>
      <c r="L68" s="20"/>
      <c r="M68" s="20"/>
      <c r="N68" s="20"/>
      <c r="O68" s="20"/>
      <c r="P68" s="7"/>
      <c r="Q68" s="20"/>
      <c r="R68" s="7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7"/>
      <c r="AI68" s="20"/>
      <c r="AJ68" s="20"/>
      <c r="AK68" s="20"/>
      <c r="AL68" s="20"/>
      <c r="AM68" s="20"/>
    </row>
    <row r="69" spans="1:39">
      <c r="A69" s="15"/>
      <c r="B69" s="6"/>
      <c r="C69" s="6"/>
      <c r="D69" s="15"/>
      <c r="E69" s="6"/>
      <c r="F69" s="15"/>
      <c r="G69" s="15"/>
      <c r="H69" s="6"/>
      <c r="I69" s="6"/>
      <c r="J69" s="20"/>
      <c r="K69" s="20"/>
      <c r="L69" s="20"/>
      <c r="M69" s="20"/>
      <c r="N69" s="20"/>
      <c r="O69" s="20"/>
      <c r="P69" s="7"/>
      <c r="Q69" s="20"/>
      <c r="R69" s="7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7"/>
      <c r="AI69" s="20"/>
      <c r="AJ69" s="20"/>
      <c r="AK69" s="20"/>
      <c r="AL69" s="20"/>
      <c r="AM69" s="20"/>
    </row>
    <row r="70" spans="1:39">
      <c r="A70" s="15"/>
      <c r="B70" s="6"/>
      <c r="C70" s="6"/>
      <c r="D70" s="15"/>
      <c r="E70" s="6"/>
      <c r="F70" s="15"/>
      <c r="G70" s="15"/>
      <c r="H70" s="6"/>
      <c r="I70" s="6"/>
      <c r="J70" s="20"/>
      <c r="K70" s="20"/>
      <c r="L70" s="20"/>
      <c r="M70" s="20"/>
      <c r="N70" s="20"/>
      <c r="O70" s="20"/>
      <c r="P70" s="7"/>
      <c r="Q70" s="20"/>
      <c r="R70" s="7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7"/>
      <c r="AI70" s="20"/>
      <c r="AJ70" s="20"/>
      <c r="AK70" s="20"/>
      <c r="AL70" s="20"/>
      <c r="AM70" s="20"/>
    </row>
    <row r="71" spans="1:39">
      <c r="A71" s="15"/>
      <c r="B71" s="6"/>
      <c r="C71" s="6"/>
      <c r="D71" s="15"/>
      <c r="E71" s="6"/>
      <c r="F71" s="15"/>
      <c r="G71" s="15"/>
      <c r="H71" s="6"/>
      <c r="I71" s="6"/>
      <c r="J71" s="20"/>
      <c r="K71" s="20"/>
      <c r="L71" s="20"/>
      <c r="M71" s="20"/>
      <c r="N71" s="20"/>
      <c r="O71" s="20"/>
      <c r="P71" s="7"/>
      <c r="Q71" s="20"/>
      <c r="R71" s="7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7"/>
      <c r="AI71" s="20"/>
      <c r="AJ71" s="20"/>
      <c r="AK71" s="20"/>
      <c r="AL71" s="20"/>
      <c r="AM71" s="20"/>
    </row>
    <row r="72" spans="1:39">
      <c r="A72" s="15"/>
      <c r="B72" s="6"/>
      <c r="C72" s="6"/>
      <c r="D72" s="15"/>
      <c r="E72" s="6"/>
      <c r="F72" s="15"/>
      <c r="G72" s="15"/>
      <c r="H72" s="6"/>
      <c r="I72" s="6"/>
      <c r="J72" s="20"/>
      <c r="K72" s="20"/>
      <c r="L72" s="20"/>
      <c r="M72" s="20"/>
      <c r="N72" s="20"/>
      <c r="O72" s="20"/>
      <c r="P72" s="7"/>
      <c r="Q72" s="20"/>
      <c r="R72" s="7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7"/>
      <c r="AI72" s="20"/>
      <c r="AJ72" s="20"/>
      <c r="AK72" s="20"/>
      <c r="AL72" s="20"/>
      <c r="AM72" s="20"/>
    </row>
    <row r="73" spans="1:39">
      <c r="A73" s="15"/>
      <c r="B73" s="6"/>
      <c r="C73" s="6"/>
      <c r="D73" s="15"/>
      <c r="E73" s="6"/>
      <c r="F73" s="15"/>
      <c r="G73" s="15"/>
      <c r="H73" s="6"/>
      <c r="I73" s="6"/>
      <c r="J73" s="20"/>
      <c r="K73" s="20"/>
      <c r="L73" s="20"/>
      <c r="M73" s="20"/>
      <c r="N73" s="20"/>
      <c r="O73" s="20"/>
      <c r="P73" s="7"/>
      <c r="Q73" s="20"/>
      <c r="R73" s="7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7"/>
      <c r="AI73" s="20"/>
      <c r="AJ73" s="20"/>
      <c r="AK73" s="20"/>
      <c r="AL73" s="20"/>
      <c r="AM73" s="20"/>
    </row>
    <row r="74" spans="1:39">
      <c r="A74" s="15"/>
      <c r="B74" s="6"/>
      <c r="C74" s="6"/>
      <c r="D74" s="15"/>
      <c r="E74" s="6"/>
      <c r="F74" s="15"/>
      <c r="G74" s="15"/>
      <c r="H74" s="6"/>
      <c r="I74" s="6"/>
      <c r="J74" s="20"/>
      <c r="K74" s="20"/>
      <c r="L74" s="20"/>
      <c r="M74" s="20"/>
      <c r="N74" s="20"/>
      <c r="O74" s="20"/>
      <c r="P74" s="7"/>
      <c r="Q74" s="20"/>
      <c r="R74" s="7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7"/>
      <c r="AI74" s="20"/>
      <c r="AJ74" s="20"/>
      <c r="AK74" s="20"/>
      <c r="AL74" s="20"/>
      <c r="AM74" s="20"/>
    </row>
    <row r="75" spans="1:39">
      <c r="A75" s="15"/>
      <c r="B75" s="6"/>
      <c r="C75" s="6"/>
      <c r="D75" s="15"/>
      <c r="E75" s="6"/>
      <c r="F75" s="15"/>
      <c r="G75" s="15"/>
      <c r="H75" s="6"/>
      <c r="I75" s="6"/>
      <c r="J75" s="20"/>
      <c r="K75" s="20"/>
      <c r="L75" s="20"/>
      <c r="M75" s="20"/>
      <c r="N75" s="20"/>
      <c r="O75" s="20"/>
      <c r="P75" s="7"/>
      <c r="Q75" s="20"/>
      <c r="R75" s="7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7"/>
      <c r="AI75" s="20"/>
      <c r="AJ75" s="20"/>
      <c r="AK75" s="20"/>
      <c r="AL75" s="20"/>
      <c r="AM75" s="20"/>
    </row>
    <row r="76" spans="1:39">
      <c r="A76" s="15"/>
      <c r="B76" s="6"/>
      <c r="C76" s="6"/>
      <c r="D76" s="15"/>
      <c r="E76" s="6"/>
      <c r="F76" s="15"/>
      <c r="G76" s="15"/>
      <c r="H76" s="6"/>
      <c r="I76" s="6"/>
      <c r="J76" s="20"/>
      <c r="K76" s="20"/>
      <c r="L76" s="20"/>
      <c r="M76" s="20"/>
      <c r="N76" s="20"/>
      <c r="O76" s="20"/>
      <c r="P76" s="7"/>
      <c r="Q76" s="20"/>
      <c r="R76" s="7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7"/>
      <c r="AI76" s="20"/>
      <c r="AJ76" s="20"/>
      <c r="AK76" s="20"/>
      <c r="AL76" s="20"/>
      <c r="AM76" s="20"/>
    </row>
    <row r="77" spans="1:39">
      <c r="A77" s="15"/>
      <c r="B77" s="6"/>
      <c r="C77" s="6"/>
      <c r="D77" s="15"/>
      <c r="E77" s="6"/>
      <c r="F77" s="15"/>
      <c r="G77" s="15"/>
      <c r="H77" s="6"/>
      <c r="I77" s="6"/>
      <c r="J77" s="20"/>
      <c r="K77" s="20"/>
      <c r="L77" s="20"/>
      <c r="M77" s="20"/>
      <c r="N77" s="20"/>
      <c r="O77" s="20"/>
      <c r="P77" s="7"/>
      <c r="Q77" s="20"/>
      <c r="R77" s="7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7"/>
      <c r="AI77" s="20"/>
      <c r="AJ77" s="20"/>
      <c r="AK77" s="20"/>
      <c r="AL77" s="20"/>
      <c r="AM77" s="20"/>
    </row>
    <row r="78" spans="1:39">
      <c r="A78" s="15"/>
      <c r="B78" s="6"/>
      <c r="C78" s="6"/>
      <c r="D78" s="15"/>
      <c r="E78" s="6"/>
      <c r="F78" s="15"/>
      <c r="G78" s="15"/>
      <c r="H78" s="6"/>
      <c r="I78" s="6"/>
      <c r="J78" s="20"/>
      <c r="K78" s="20"/>
      <c r="L78" s="20"/>
      <c r="M78" s="20"/>
      <c r="N78" s="20"/>
      <c r="O78" s="20"/>
      <c r="P78" s="7"/>
      <c r="Q78" s="20"/>
      <c r="R78" s="7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7"/>
      <c r="AI78" s="20"/>
      <c r="AJ78" s="20"/>
      <c r="AK78" s="20"/>
      <c r="AL78" s="20"/>
      <c r="AM78" s="20"/>
    </row>
    <row r="79" spans="1:39">
      <c r="A79" s="15"/>
      <c r="B79" s="6"/>
      <c r="C79" s="6"/>
      <c r="D79" s="15"/>
      <c r="E79" s="6"/>
      <c r="F79" s="15"/>
      <c r="G79" s="15"/>
      <c r="H79" s="6"/>
      <c r="I79" s="6"/>
      <c r="J79" s="20"/>
      <c r="K79" s="20"/>
      <c r="L79" s="20"/>
      <c r="M79" s="20"/>
      <c r="N79" s="20"/>
      <c r="O79" s="20"/>
      <c r="P79" s="7"/>
      <c r="Q79" s="20"/>
      <c r="R79" s="7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7"/>
      <c r="AI79" s="20"/>
      <c r="AJ79" s="20"/>
      <c r="AK79" s="20"/>
      <c r="AL79" s="20"/>
      <c r="AM79" s="20"/>
    </row>
    <row r="80" spans="1:39">
      <c r="A80" s="15"/>
      <c r="B80" s="6"/>
      <c r="C80" s="6"/>
      <c r="D80" s="15"/>
      <c r="E80" s="6"/>
      <c r="F80" s="15"/>
      <c r="G80" s="15"/>
      <c r="H80" s="6"/>
      <c r="I80" s="6"/>
      <c r="J80" s="20"/>
      <c r="K80" s="20"/>
      <c r="L80" s="20"/>
      <c r="M80" s="20"/>
      <c r="N80" s="20"/>
      <c r="O80" s="20"/>
      <c r="P80" s="7"/>
      <c r="Q80" s="20"/>
      <c r="R80" s="7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7"/>
      <c r="AI80" s="20"/>
      <c r="AJ80" s="20"/>
      <c r="AK80" s="20"/>
      <c r="AL80" s="20"/>
      <c r="AM80" s="20"/>
    </row>
    <row r="81" spans="1:39">
      <c r="A81" s="15"/>
      <c r="B81" s="6"/>
      <c r="C81" s="6"/>
      <c r="D81" s="15"/>
      <c r="E81" s="6"/>
      <c r="F81" s="15"/>
      <c r="G81" s="15"/>
      <c r="H81" s="6"/>
      <c r="I81" s="6"/>
      <c r="J81" s="20"/>
      <c r="K81" s="20"/>
      <c r="L81" s="20"/>
      <c r="M81" s="20"/>
      <c r="N81" s="20"/>
      <c r="O81" s="20"/>
      <c r="P81" s="7"/>
      <c r="Q81" s="20"/>
      <c r="R81" s="7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7"/>
      <c r="AI81" s="20"/>
      <c r="AJ81" s="20"/>
      <c r="AK81" s="20"/>
      <c r="AL81" s="20"/>
      <c r="AM81" s="20"/>
    </row>
    <row r="82" spans="1:39">
      <c r="A82" s="15"/>
      <c r="B82" s="6"/>
      <c r="C82" s="6"/>
      <c r="D82" s="15"/>
      <c r="E82" s="6"/>
      <c r="F82" s="15"/>
      <c r="G82" s="15"/>
      <c r="H82" s="6"/>
      <c r="I82" s="6"/>
      <c r="J82" s="20"/>
      <c r="K82" s="20"/>
      <c r="L82" s="20"/>
      <c r="M82" s="20"/>
      <c r="N82" s="20"/>
      <c r="O82" s="20"/>
      <c r="P82" s="7"/>
      <c r="Q82" s="20"/>
      <c r="R82" s="7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7"/>
      <c r="AI82" s="20"/>
      <c r="AJ82" s="20"/>
      <c r="AK82" s="20"/>
      <c r="AL82" s="20"/>
      <c r="AM82" s="20"/>
    </row>
    <row r="83" spans="1:39">
      <c r="A83" s="15"/>
      <c r="B83" s="6"/>
      <c r="C83" s="6"/>
      <c r="D83" s="15"/>
      <c r="E83" s="6"/>
      <c r="F83" s="15"/>
      <c r="G83" s="15"/>
      <c r="H83" s="6"/>
      <c r="I83" s="6"/>
      <c r="J83" s="20"/>
      <c r="K83" s="20"/>
      <c r="L83" s="20"/>
      <c r="M83" s="20"/>
      <c r="N83" s="20"/>
      <c r="O83" s="20"/>
      <c r="P83" s="7"/>
      <c r="Q83" s="20"/>
      <c r="R83" s="7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7"/>
      <c r="AI83" s="20"/>
      <c r="AJ83" s="20"/>
      <c r="AK83" s="20"/>
      <c r="AL83" s="20"/>
      <c r="AM83" s="20"/>
    </row>
    <row r="84" spans="1:39">
      <c r="A84" s="15"/>
      <c r="B84" s="6"/>
      <c r="C84" s="6"/>
      <c r="D84" s="15"/>
      <c r="E84" s="6"/>
      <c r="F84" s="15"/>
      <c r="G84" s="15"/>
      <c r="H84" s="6"/>
      <c r="I84" s="6"/>
      <c r="J84" s="20"/>
      <c r="K84" s="20"/>
      <c r="L84" s="20"/>
      <c r="M84" s="20"/>
      <c r="N84" s="20"/>
      <c r="O84" s="20"/>
      <c r="P84" s="7"/>
      <c r="Q84" s="20"/>
      <c r="R84" s="7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7"/>
      <c r="AI84" s="20"/>
      <c r="AJ84" s="20"/>
      <c r="AK84" s="20"/>
      <c r="AL84" s="20"/>
      <c r="AM84" s="20"/>
    </row>
    <row r="85" spans="1:39">
      <c r="A85" s="15"/>
      <c r="B85" s="6"/>
      <c r="C85" s="6"/>
      <c r="D85" s="15"/>
      <c r="E85" s="6"/>
      <c r="F85" s="15"/>
      <c r="G85" s="15"/>
      <c r="H85" s="6"/>
      <c r="I85" s="6"/>
      <c r="J85" s="20"/>
      <c r="K85" s="20"/>
      <c r="L85" s="20"/>
      <c r="M85" s="20"/>
      <c r="N85" s="20"/>
      <c r="O85" s="20"/>
      <c r="P85" s="7"/>
      <c r="Q85" s="20"/>
      <c r="R85" s="7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7"/>
      <c r="AI85" s="20"/>
      <c r="AJ85" s="20"/>
      <c r="AK85" s="20"/>
      <c r="AL85" s="20"/>
      <c r="AM85" s="20"/>
    </row>
    <row r="86" spans="1:39">
      <c r="A86" s="15"/>
      <c r="B86" s="6"/>
      <c r="C86" s="6"/>
      <c r="D86" s="15"/>
      <c r="E86" s="6"/>
      <c r="F86" s="15"/>
      <c r="G86" s="15"/>
      <c r="H86" s="6"/>
      <c r="I86" s="6"/>
      <c r="J86" s="20"/>
      <c r="K86" s="20"/>
      <c r="L86" s="20"/>
      <c r="M86" s="20"/>
      <c r="N86" s="20"/>
      <c r="O86" s="20"/>
      <c r="P86" s="7"/>
      <c r="Q86" s="20"/>
      <c r="R86" s="7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7"/>
      <c r="AI86" s="20"/>
      <c r="AJ86" s="20"/>
      <c r="AK86" s="20"/>
      <c r="AL86" s="20"/>
      <c r="AM86" s="20"/>
    </row>
    <row r="87" spans="1:39">
      <c r="A87" s="15"/>
      <c r="B87" s="6"/>
      <c r="C87" s="6"/>
      <c r="D87" s="15"/>
      <c r="E87" s="6"/>
      <c r="F87" s="15"/>
      <c r="G87" s="15"/>
      <c r="H87" s="6"/>
      <c r="I87" s="6"/>
      <c r="J87" s="20"/>
      <c r="K87" s="20"/>
      <c r="L87" s="20"/>
      <c r="M87" s="20"/>
      <c r="N87" s="20"/>
      <c r="O87" s="20"/>
      <c r="P87" s="7"/>
      <c r="Q87" s="20"/>
      <c r="R87" s="7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7"/>
      <c r="AI87" s="20"/>
      <c r="AJ87" s="20"/>
      <c r="AK87" s="20"/>
      <c r="AL87" s="20"/>
      <c r="AM87" s="20"/>
    </row>
    <row r="88" spans="1:39">
      <c r="A88" s="15"/>
      <c r="B88" s="6"/>
      <c r="C88" s="6"/>
      <c r="D88" s="15"/>
      <c r="E88" s="6"/>
      <c r="F88" s="15"/>
      <c r="G88" s="15"/>
      <c r="H88" s="6"/>
      <c r="I88" s="6"/>
      <c r="J88" s="20"/>
      <c r="K88" s="20"/>
      <c r="L88" s="20"/>
      <c r="M88" s="20"/>
      <c r="N88" s="20"/>
      <c r="O88" s="20"/>
      <c r="P88" s="7"/>
      <c r="Q88" s="20"/>
      <c r="R88" s="7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7"/>
      <c r="AI88" s="20"/>
      <c r="AJ88" s="20"/>
      <c r="AK88" s="20"/>
      <c r="AL88" s="20"/>
      <c r="AM88" s="20"/>
    </row>
    <row r="89" spans="1:39">
      <c r="A89" s="15"/>
      <c r="B89" s="6"/>
      <c r="C89" s="6"/>
      <c r="D89" s="15"/>
      <c r="E89" s="6"/>
      <c r="F89" s="15"/>
      <c r="G89" s="15"/>
      <c r="H89" s="6"/>
      <c r="I89" s="6"/>
      <c r="J89" s="20"/>
      <c r="K89" s="20"/>
      <c r="L89" s="20"/>
      <c r="M89" s="20"/>
      <c r="N89" s="20"/>
      <c r="O89" s="20"/>
      <c r="P89" s="7"/>
      <c r="Q89" s="20"/>
      <c r="R89" s="7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7"/>
      <c r="AI89" s="20"/>
      <c r="AJ89" s="20"/>
      <c r="AK89" s="20"/>
      <c r="AL89" s="20"/>
      <c r="AM89" s="20"/>
    </row>
    <row r="90" spans="1:39">
      <c r="A90" s="15"/>
      <c r="B90" s="6"/>
      <c r="C90" s="6"/>
      <c r="D90" s="15"/>
      <c r="E90" s="6"/>
      <c r="F90" s="15"/>
      <c r="G90" s="15"/>
      <c r="H90" s="6"/>
      <c r="I90" s="6"/>
      <c r="J90" s="20"/>
      <c r="K90" s="20"/>
      <c r="L90" s="20"/>
      <c r="M90" s="20"/>
      <c r="N90" s="20"/>
      <c r="O90" s="20"/>
      <c r="P90" s="7"/>
      <c r="Q90" s="20"/>
      <c r="R90" s="7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7"/>
      <c r="AI90" s="20"/>
      <c r="AJ90" s="20"/>
      <c r="AK90" s="20"/>
      <c r="AL90" s="20"/>
      <c r="AM90" s="20"/>
    </row>
    <row r="91" spans="1:39">
      <c r="A91" s="15"/>
      <c r="B91" s="6"/>
      <c r="C91" s="6"/>
      <c r="D91" s="15"/>
      <c r="E91" s="6"/>
      <c r="F91" s="15"/>
      <c r="G91" s="15"/>
      <c r="H91" s="6"/>
      <c r="I91" s="6"/>
      <c r="J91" s="20"/>
      <c r="K91" s="20"/>
      <c r="L91" s="20"/>
      <c r="M91" s="20"/>
      <c r="N91" s="20"/>
      <c r="O91" s="20"/>
      <c r="P91" s="7"/>
      <c r="Q91" s="20"/>
      <c r="R91" s="7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7"/>
      <c r="AI91" s="20"/>
      <c r="AJ91" s="20"/>
      <c r="AK91" s="20"/>
      <c r="AL91" s="20"/>
      <c r="AM91" s="20"/>
    </row>
    <row r="92" spans="1:39">
      <c r="A92" s="15"/>
      <c r="B92" s="6"/>
      <c r="C92" s="6"/>
      <c r="D92" s="15"/>
      <c r="E92" s="6"/>
      <c r="F92" s="15"/>
      <c r="G92" s="15"/>
      <c r="H92" s="6"/>
      <c r="I92" s="6"/>
      <c r="J92" s="20"/>
      <c r="K92" s="20"/>
      <c r="L92" s="20"/>
      <c r="M92" s="20"/>
      <c r="N92" s="20"/>
      <c r="O92" s="20"/>
      <c r="P92" s="7"/>
      <c r="Q92" s="20"/>
      <c r="R92" s="7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7"/>
      <c r="AI92" s="20"/>
      <c r="AJ92" s="20"/>
      <c r="AK92" s="20"/>
      <c r="AL92" s="20"/>
      <c r="AM92" s="20"/>
    </row>
    <row r="93" spans="1:39">
      <c r="A93" s="15"/>
      <c r="B93" s="6"/>
      <c r="C93" s="6"/>
      <c r="D93" s="15"/>
      <c r="E93" s="6"/>
      <c r="F93" s="15"/>
      <c r="G93" s="15"/>
      <c r="H93" s="6"/>
      <c r="I93" s="6"/>
      <c r="J93" s="20"/>
      <c r="K93" s="20"/>
      <c r="L93" s="20"/>
      <c r="M93" s="20"/>
      <c r="N93" s="20"/>
      <c r="O93" s="20"/>
      <c r="P93" s="7"/>
      <c r="Q93" s="20"/>
      <c r="R93" s="7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7"/>
      <c r="AI93" s="20"/>
      <c r="AJ93" s="20"/>
      <c r="AK93" s="20"/>
      <c r="AL93" s="20"/>
      <c r="AM93" s="20"/>
    </row>
    <row r="94" spans="1:39">
      <c r="A94" s="15"/>
      <c r="B94" s="6"/>
      <c r="C94" s="6"/>
      <c r="D94" s="15"/>
      <c r="E94" s="6"/>
      <c r="F94" s="15"/>
      <c r="G94" s="15"/>
      <c r="H94" s="6"/>
      <c r="I94" s="6"/>
      <c r="J94" s="20"/>
      <c r="K94" s="20"/>
      <c r="L94" s="20"/>
      <c r="M94" s="20"/>
      <c r="N94" s="20"/>
      <c r="O94" s="20"/>
      <c r="P94" s="7"/>
      <c r="Q94" s="20"/>
      <c r="R94" s="7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7"/>
      <c r="AI94" s="20"/>
      <c r="AJ94" s="20"/>
      <c r="AK94" s="20"/>
      <c r="AL94" s="20"/>
      <c r="AM94" s="20"/>
    </row>
    <row r="95" spans="1:39">
      <c r="A95" s="15"/>
      <c r="B95" s="6"/>
      <c r="C95" s="6"/>
      <c r="D95" s="15"/>
      <c r="E95" s="6"/>
      <c r="F95" s="15"/>
      <c r="G95" s="15"/>
      <c r="H95" s="6"/>
      <c r="I95" s="6"/>
      <c r="J95" s="20"/>
      <c r="K95" s="20"/>
      <c r="L95" s="20"/>
      <c r="M95" s="20"/>
      <c r="N95" s="20"/>
      <c r="O95" s="20"/>
      <c r="P95" s="7"/>
      <c r="Q95" s="20"/>
      <c r="R95" s="7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7"/>
      <c r="AI95" s="20"/>
      <c r="AJ95" s="20"/>
      <c r="AK95" s="20"/>
      <c r="AL95" s="20"/>
      <c r="AM95" s="20"/>
    </row>
    <row r="96" spans="1:39">
      <c r="A96" s="15"/>
      <c r="B96" s="6"/>
      <c r="C96" s="6"/>
      <c r="D96" s="15"/>
      <c r="E96" s="6"/>
      <c r="F96" s="15"/>
      <c r="G96" s="15"/>
      <c r="H96" s="6"/>
      <c r="I96" s="6"/>
      <c r="J96" s="20"/>
      <c r="K96" s="20"/>
      <c r="L96" s="20"/>
      <c r="M96" s="20"/>
      <c r="N96" s="20"/>
      <c r="O96" s="20"/>
      <c r="P96" s="7"/>
      <c r="Q96" s="20"/>
      <c r="R96" s="7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7"/>
      <c r="AI96" s="20"/>
      <c r="AJ96" s="20"/>
      <c r="AK96" s="20"/>
      <c r="AL96" s="20"/>
      <c r="AM96" s="20"/>
    </row>
    <row r="97" spans="1:39">
      <c r="A97" s="15"/>
      <c r="B97" s="6"/>
      <c r="C97" s="6"/>
      <c r="D97" s="15"/>
      <c r="E97" s="6"/>
      <c r="F97" s="15"/>
      <c r="G97" s="15"/>
      <c r="H97" s="6"/>
      <c r="I97" s="6"/>
      <c r="J97" s="20"/>
      <c r="K97" s="20"/>
      <c r="L97" s="20"/>
      <c r="M97" s="20"/>
      <c r="N97" s="20"/>
      <c r="O97" s="20"/>
      <c r="P97" s="7"/>
      <c r="Q97" s="20"/>
      <c r="R97" s="7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7"/>
      <c r="AI97" s="20"/>
      <c r="AJ97" s="20"/>
      <c r="AK97" s="20"/>
      <c r="AL97" s="20"/>
      <c r="AM97" s="20"/>
    </row>
    <row r="98" spans="1:39">
      <c r="A98" s="15"/>
      <c r="B98" s="8"/>
      <c r="C98" s="8"/>
      <c r="D98" s="16"/>
      <c r="E98" s="8"/>
      <c r="F98" s="16"/>
      <c r="G98" s="16"/>
      <c r="H98" s="8"/>
      <c r="I98" s="8"/>
      <c r="J98" s="20"/>
      <c r="K98" s="20"/>
      <c r="L98" s="20"/>
      <c r="M98" s="20"/>
      <c r="N98" s="20"/>
      <c r="O98" s="20"/>
      <c r="P98" s="7"/>
      <c r="Q98" s="20"/>
      <c r="R98" s="7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7"/>
      <c r="AI98" s="20"/>
      <c r="AJ98" s="20"/>
      <c r="AK98" s="20"/>
      <c r="AL98" s="20"/>
      <c r="AM98" s="20"/>
    </row>
    <row r="99" spans="1:39">
      <c r="A99" s="15"/>
      <c r="B99" s="8"/>
      <c r="C99" s="8"/>
      <c r="D99" s="16"/>
      <c r="E99" s="8"/>
      <c r="F99" s="16"/>
      <c r="G99" s="16"/>
      <c r="H99" s="8"/>
      <c r="I99" s="8"/>
      <c r="J99" s="20"/>
      <c r="K99" s="20"/>
      <c r="L99" s="20"/>
      <c r="M99" s="20"/>
      <c r="N99" s="20"/>
      <c r="O99" s="20"/>
      <c r="P99" s="7"/>
      <c r="Q99" s="20"/>
      <c r="R99" s="7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7"/>
      <c r="AI99" s="20"/>
      <c r="AJ99" s="20"/>
      <c r="AK99" s="20"/>
      <c r="AL99" s="20"/>
      <c r="AM99" s="20"/>
    </row>
    <row r="100" spans="1:39">
      <c r="A100" s="15"/>
      <c r="B100" s="8"/>
      <c r="C100" s="8"/>
      <c r="D100" s="16"/>
      <c r="E100" s="8"/>
      <c r="F100" s="16"/>
      <c r="G100" s="16"/>
      <c r="H100" s="8"/>
      <c r="I100" s="8"/>
      <c r="J100" s="20"/>
      <c r="K100" s="20"/>
      <c r="L100" s="20"/>
      <c r="M100" s="20"/>
      <c r="N100" s="20"/>
      <c r="O100" s="20"/>
      <c r="P100" s="7"/>
      <c r="Q100" s="20"/>
      <c r="R100" s="7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20"/>
      <c r="AH100" s="7"/>
      <c r="AI100" s="20"/>
      <c r="AJ100" s="20"/>
      <c r="AK100" s="20"/>
      <c r="AL100" s="20"/>
      <c r="AM100" s="20"/>
    </row>
    <row r="101" spans="1:39">
      <c r="A101" s="15"/>
      <c r="B101" s="8"/>
      <c r="C101" s="8"/>
      <c r="D101" s="16"/>
      <c r="E101" s="8"/>
      <c r="F101" s="16"/>
      <c r="G101" s="16"/>
      <c r="H101" s="8"/>
      <c r="I101" s="8"/>
      <c r="J101" s="20"/>
      <c r="K101" s="20"/>
      <c r="L101" s="20"/>
      <c r="M101" s="20"/>
      <c r="N101" s="20"/>
      <c r="O101" s="20"/>
      <c r="P101" s="7"/>
      <c r="Q101" s="20"/>
      <c r="R101" s="7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7"/>
      <c r="AI101" s="20"/>
      <c r="AJ101" s="20"/>
      <c r="AK101" s="20"/>
      <c r="AL101" s="20"/>
      <c r="AM101" s="20"/>
    </row>
    <row r="102" spans="1:39">
      <c r="A102" s="15"/>
      <c r="B102" s="8"/>
      <c r="C102" s="8"/>
      <c r="D102" s="16"/>
      <c r="E102" s="8"/>
      <c r="F102" s="16"/>
      <c r="G102" s="16"/>
      <c r="H102" s="8"/>
      <c r="I102" s="8"/>
      <c r="J102" s="20"/>
      <c r="K102" s="20"/>
      <c r="L102" s="20"/>
      <c r="M102" s="20"/>
      <c r="N102" s="20"/>
      <c r="O102" s="20"/>
      <c r="P102" s="7"/>
      <c r="Q102" s="20"/>
      <c r="R102" s="7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20"/>
      <c r="AH102" s="7"/>
      <c r="AI102" s="20"/>
      <c r="AJ102" s="20"/>
      <c r="AK102" s="20"/>
      <c r="AL102" s="20"/>
      <c r="AM102" s="20"/>
    </row>
    <row r="103" spans="1:39">
      <c r="A103" s="15"/>
      <c r="B103" s="8"/>
      <c r="C103" s="8"/>
      <c r="D103" s="16"/>
      <c r="E103" s="8"/>
      <c r="F103" s="16"/>
      <c r="G103" s="16"/>
      <c r="H103" s="8"/>
      <c r="I103" s="8"/>
      <c r="J103" s="20"/>
      <c r="K103" s="20"/>
      <c r="L103" s="20"/>
      <c r="M103" s="20"/>
      <c r="N103" s="20"/>
      <c r="O103" s="20"/>
      <c r="P103" s="7"/>
      <c r="Q103" s="20"/>
      <c r="R103" s="7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7"/>
      <c r="AI103" s="20"/>
      <c r="AJ103" s="20"/>
      <c r="AK103" s="20"/>
      <c r="AL103" s="20"/>
      <c r="AM103" s="20"/>
    </row>
    <row r="104" spans="1:39">
      <c r="A104" s="15"/>
      <c r="B104" s="8"/>
      <c r="C104" s="8"/>
      <c r="D104" s="16"/>
      <c r="E104" s="8"/>
      <c r="F104" s="16"/>
      <c r="G104" s="16"/>
      <c r="H104" s="8"/>
      <c r="I104" s="8"/>
      <c r="J104" s="20"/>
      <c r="K104" s="20"/>
      <c r="L104" s="20"/>
      <c r="M104" s="20"/>
      <c r="N104" s="20"/>
      <c r="O104" s="20"/>
      <c r="P104" s="7"/>
      <c r="Q104" s="20"/>
      <c r="R104" s="7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  <c r="AH104" s="7"/>
      <c r="AI104" s="20"/>
      <c r="AJ104" s="20"/>
      <c r="AK104" s="20"/>
      <c r="AL104" s="20"/>
      <c r="AM104" s="20"/>
    </row>
    <row r="105" spans="1:39">
      <c r="A105" s="15"/>
      <c r="B105" s="8"/>
      <c r="C105" s="8"/>
      <c r="D105" s="16"/>
      <c r="E105" s="8"/>
      <c r="F105" s="16"/>
      <c r="G105" s="16"/>
      <c r="H105" s="8"/>
      <c r="I105" s="8"/>
      <c r="J105" s="20"/>
      <c r="K105" s="20"/>
      <c r="L105" s="20"/>
      <c r="M105" s="20"/>
      <c r="N105" s="20"/>
      <c r="O105" s="20"/>
      <c r="P105" s="7"/>
      <c r="Q105" s="20"/>
      <c r="R105" s="7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7"/>
      <c r="AI105" s="20"/>
      <c r="AJ105" s="20"/>
      <c r="AK105" s="20"/>
      <c r="AL105" s="20"/>
      <c r="AM105" s="20"/>
    </row>
    <row r="106" spans="1:39">
      <c r="A106" s="15"/>
      <c r="B106" s="9"/>
      <c r="C106" s="9"/>
      <c r="D106" s="18"/>
      <c r="E106" s="9"/>
      <c r="F106" s="18"/>
      <c r="G106" s="18"/>
      <c r="H106" s="9"/>
      <c r="I106" s="8"/>
      <c r="J106" s="20"/>
      <c r="K106" s="20"/>
      <c r="L106" s="20"/>
      <c r="M106" s="20"/>
      <c r="N106" s="20"/>
      <c r="O106" s="20"/>
      <c r="P106" s="7"/>
      <c r="Q106" s="20"/>
      <c r="R106" s="7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7"/>
      <c r="AI106" s="20"/>
      <c r="AJ106" s="20"/>
      <c r="AK106" s="20"/>
      <c r="AL106" s="20"/>
      <c r="AM106" s="20"/>
    </row>
    <row r="107" spans="1:39">
      <c r="A107" s="15"/>
      <c r="B107" s="9"/>
      <c r="C107" s="9"/>
      <c r="D107" s="18"/>
      <c r="E107" s="9"/>
      <c r="F107" s="18"/>
      <c r="G107" s="18"/>
      <c r="H107" s="9"/>
      <c r="I107" s="8"/>
      <c r="J107" s="20"/>
      <c r="K107" s="20"/>
      <c r="L107" s="20"/>
      <c r="M107" s="20"/>
      <c r="N107" s="20"/>
      <c r="O107" s="20"/>
      <c r="P107" s="7"/>
      <c r="Q107" s="20"/>
      <c r="R107" s="7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20"/>
      <c r="AH107" s="7"/>
      <c r="AI107" s="20"/>
      <c r="AJ107" s="20"/>
      <c r="AK107" s="20"/>
      <c r="AL107" s="20"/>
      <c r="AM107" s="20"/>
    </row>
    <row r="108" spans="1:39">
      <c r="A108" s="15"/>
      <c r="B108" s="8"/>
      <c r="C108" s="8"/>
      <c r="D108" s="16"/>
      <c r="E108" s="8"/>
      <c r="F108" s="16"/>
      <c r="G108" s="16"/>
      <c r="H108" s="8"/>
      <c r="I108" s="8"/>
      <c r="J108" s="20"/>
      <c r="K108" s="20"/>
      <c r="L108" s="20"/>
      <c r="M108" s="20"/>
      <c r="N108" s="20"/>
      <c r="O108" s="20"/>
      <c r="P108" s="7"/>
      <c r="Q108" s="20"/>
      <c r="R108" s="7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20"/>
      <c r="AH108" s="7"/>
      <c r="AI108" s="20"/>
      <c r="AJ108" s="20"/>
      <c r="AK108" s="20"/>
      <c r="AL108" s="20"/>
      <c r="AM108" s="20"/>
    </row>
    <row r="109" spans="1:39">
      <c r="A109" s="69"/>
      <c r="B109" s="10"/>
      <c r="C109" s="10"/>
      <c r="D109" s="19"/>
      <c r="E109" s="10"/>
      <c r="F109" s="19"/>
      <c r="G109" s="19"/>
      <c r="H109" s="10"/>
      <c r="I109" s="11"/>
      <c r="J109" s="20"/>
      <c r="K109" s="20"/>
      <c r="L109" s="20"/>
      <c r="M109" s="20"/>
      <c r="N109" s="20"/>
      <c r="O109" s="20"/>
      <c r="P109" s="7"/>
      <c r="Q109" s="20"/>
      <c r="R109" s="7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7"/>
      <c r="AI109" s="20"/>
      <c r="AJ109" s="20"/>
      <c r="AK109" s="20"/>
      <c r="AL109" s="20"/>
      <c r="AM109" s="20"/>
    </row>
    <row r="110" spans="1:39">
      <c r="A110" s="15"/>
      <c r="B110" s="9"/>
      <c r="C110" s="9"/>
      <c r="D110" s="18"/>
      <c r="E110" s="9"/>
      <c r="F110" s="18"/>
      <c r="G110" s="18"/>
      <c r="H110" s="9"/>
      <c r="I110" s="8"/>
      <c r="J110" s="20"/>
      <c r="K110" s="20"/>
      <c r="L110" s="20"/>
      <c r="M110" s="20"/>
      <c r="N110" s="20"/>
      <c r="O110" s="20"/>
      <c r="P110" s="7"/>
      <c r="Q110" s="20"/>
      <c r="R110" s="7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7"/>
      <c r="AI110" s="20"/>
      <c r="AJ110" s="20"/>
      <c r="AK110" s="20"/>
      <c r="AL110" s="20"/>
      <c r="AM110" s="20"/>
    </row>
    <row r="111" spans="1:39">
      <c r="A111" s="15"/>
      <c r="B111" s="9"/>
      <c r="C111" s="9"/>
      <c r="D111" s="18"/>
      <c r="E111" s="9"/>
      <c r="F111" s="18"/>
      <c r="G111" s="18"/>
      <c r="H111" s="9"/>
      <c r="I111" s="8"/>
      <c r="J111" s="20"/>
      <c r="K111" s="20"/>
      <c r="L111" s="20"/>
      <c r="M111" s="20"/>
      <c r="N111" s="20"/>
      <c r="O111" s="20"/>
      <c r="P111" s="7"/>
      <c r="Q111" s="20"/>
      <c r="R111" s="7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7"/>
      <c r="AI111" s="20"/>
      <c r="AJ111" s="20"/>
      <c r="AK111" s="20"/>
      <c r="AL111" s="20"/>
      <c r="AM111" s="20"/>
    </row>
    <row r="112" spans="1:39">
      <c r="A112" s="15"/>
      <c r="B112" s="8"/>
      <c r="C112" s="8"/>
      <c r="D112" s="16"/>
      <c r="E112" s="8"/>
      <c r="F112" s="16"/>
      <c r="G112" s="16"/>
      <c r="H112" s="8"/>
      <c r="I112" s="8"/>
      <c r="J112" s="20"/>
      <c r="K112" s="20"/>
      <c r="L112" s="20"/>
      <c r="M112" s="20"/>
      <c r="N112" s="20"/>
      <c r="O112" s="20"/>
      <c r="P112" s="7"/>
      <c r="Q112" s="20"/>
      <c r="R112" s="7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7"/>
      <c r="AI112" s="20"/>
      <c r="AJ112" s="20"/>
      <c r="AK112" s="20"/>
      <c r="AL112" s="20"/>
      <c r="AM112" s="20"/>
    </row>
    <row r="113" spans="1:39">
      <c r="A113" s="69"/>
      <c r="B113" s="10"/>
      <c r="C113" s="10"/>
      <c r="D113" s="19"/>
      <c r="E113" s="10"/>
      <c r="F113" s="19"/>
      <c r="G113" s="19"/>
      <c r="H113" s="10"/>
      <c r="I113" s="11"/>
      <c r="J113" s="20"/>
      <c r="K113" s="20"/>
      <c r="L113" s="20"/>
      <c r="M113" s="20"/>
      <c r="N113" s="20"/>
      <c r="O113" s="20"/>
      <c r="P113" s="7"/>
      <c r="Q113" s="20"/>
      <c r="R113" s="7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G113" s="20"/>
      <c r="AH113" s="7"/>
      <c r="AI113" s="20"/>
      <c r="AJ113" s="20"/>
      <c r="AK113" s="20"/>
      <c r="AL113" s="20"/>
      <c r="AM113" s="20"/>
    </row>
    <row r="114" spans="1:39">
      <c r="A114" s="15"/>
      <c r="B114" s="9"/>
      <c r="C114" s="9"/>
      <c r="D114" s="18"/>
      <c r="E114" s="9"/>
      <c r="F114" s="18"/>
      <c r="G114" s="18"/>
      <c r="H114" s="9"/>
      <c r="I114" s="8"/>
      <c r="J114" s="20"/>
      <c r="K114" s="20"/>
      <c r="L114" s="20"/>
      <c r="M114" s="20"/>
      <c r="N114" s="20"/>
      <c r="O114" s="20"/>
      <c r="P114" s="7"/>
      <c r="Q114" s="20"/>
      <c r="R114" s="7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  <c r="AG114" s="20"/>
      <c r="AH114" s="7"/>
      <c r="AI114" s="20"/>
      <c r="AJ114" s="20"/>
      <c r="AK114" s="20"/>
      <c r="AL114" s="20"/>
      <c r="AM114" s="20"/>
    </row>
    <row r="115" spans="1:39">
      <c r="A115" s="15"/>
      <c r="B115" s="9"/>
      <c r="C115" s="9"/>
      <c r="D115" s="18"/>
      <c r="E115" s="9"/>
      <c r="F115" s="18"/>
      <c r="G115" s="18"/>
      <c r="H115" s="9"/>
      <c r="I115" s="8"/>
      <c r="J115" s="20"/>
      <c r="K115" s="20"/>
      <c r="L115" s="20"/>
      <c r="M115" s="20"/>
      <c r="N115" s="20"/>
      <c r="O115" s="20"/>
      <c r="P115" s="7"/>
      <c r="Q115" s="20"/>
      <c r="R115" s="7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20"/>
      <c r="AH115" s="7"/>
      <c r="AI115" s="20"/>
      <c r="AJ115" s="20"/>
      <c r="AK115" s="20"/>
      <c r="AL115" s="20"/>
      <c r="AM115" s="20"/>
    </row>
    <row r="116" spans="1:39">
      <c r="A116" s="15"/>
      <c r="B116" s="9"/>
      <c r="C116" s="9"/>
      <c r="D116" s="18"/>
      <c r="E116" s="9"/>
      <c r="F116" s="18"/>
      <c r="G116" s="18"/>
      <c r="H116" s="9"/>
      <c r="I116" s="8"/>
      <c r="J116" s="20"/>
      <c r="K116" s="20"/>
      <c r="L116" s="20"/>
      <c r="M116" s="20"/>
      <c r="N116" s="20"/>
      <c r="O116" s="20"/>
      <c r="P116" s="7"/>
      <c r="Q116" s="20"/>
      <c r="R116" s="7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G116" s="20"/>
      <c r="AH116" s="7"/>
      <c r="AI116" s="20"/>
      <c r="AJ116" s="20"/>
      <c r="AK116" s="20"/>
      <c r="AL116" s="20"/>
      <c r="AM116" s="20"/>
    </row>
    <row r="117" spans="1:39">
      <c r="A117" s="15"/>
      <c r="B117" s="9"/>
      <c r="C117" s="9"/>
      <c r="D117" s="18"/>
      <c r="E117" s="9"/>
      <c r="F117" s="18"/>
      <c r="G117" s="18"/>
      <c r="H117" s="9"/>
      <c r="I117" s="8"/>
      <c r="J117" s="20"/>
      <c r="K117" s="20"/>
      <c r="L117" s="20"/>
      <c r="M117" s="20"/>
      <c r="N117" s="20"/>
      <c r="O117" s="20"/>
      <c r="P117" s="7"/>
      <c r="Q117" s="20"/>
      <c r="R117" s="7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G117" s="20"/>
      <c r="AH117" s="7"/>
      <c r="AI117" s="20"/>
      <c r="AJ117" s="20"/>
      <c r="AK117" s="20"/>
      <c r="AL117" s="20"/>
      <c r="AM117" s="20"/>
    </row>
    <row r="118" spans="1:39">
      <c r="A118" s="15"/>
      <c r="B118" s="9"/>
      <c r="C118" s="9"/>
      <c r="D118" s="18"/>
      <c r="E118" s="9"/>
      <c r="F118" s="18"/>
      <c r="G118" s="18"/>
      <c r="H118" s="9"/>
      <c r="I118" s="8"/>
      <c r="J118" s="20"/>
      <c r="K118" s="20"/>
      <c r="L118" s="20"/>
      <c r="M118" s="20"/>
      <c r="N118" s="20"/>
      <c r="O118" s="20"/>
      <c r="P118" s="7"/>
      <c r="Q118" s="20"/>
      <c r="R118" s="7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  <c r="AG118" s="20"/>
      <c r="AH118" s="7"/>
      <c r="AI118" s="20"/>
      <c r="AJ118" s="20"/>
      <c r="AK118" s="20"/>
      <c r="AL118" s="20"/>
      <c r="AM118" s="20"/>
    </row>
    <row r="119" spans="1:39">
      <c r="A119" s="15"/>
      <c r="B119" s="8"/>
      <c r="C119" s="8"/>
      <c r="D119" s="16"/>
      <c r="E119" s="8"/>
      <c r="F119" s="16"/>
      <c r="G119" s="16"/>
      <c r="H119" s="8"/>
      <c r="I119" s="8"/>
      <c r="J119" s="20"/>
      <c r="K119" s="20"/>
      <c r="L119" s="20"/>
      <c r="M119" s="20"/>
      <c r="N119" s="20"/>
      <c r="O119" s="20"/>
      <c r="P119" s="7"/>
      <c r="Q119" s="20"/>
      <c r="R119" s="7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  <c r="AG119" s="20"/>
      <c r="AH119" s="7"/>
      <c r="AI119" s="20"/>
      <c r="AJ119" s="20"/>
      <c r="AK119" s="20"/>
      <c r="AL119" s="20"/>
      <c r="AM119" s="20"/>
    </row>
    <row r="120" spans="1:39">
      <c r="A120" s="69"/>
      <c r="B120" s="10"/>
      <c r="C120" s="10"/>
      <c r="D120" s="19"/>
      <c r="E120" s="10"/>
      <c r="F120" s="19"/>
      <c r="G120" s="19"/>
      <c r="H120" s="10"/>
      <c r="I120" s="11"/>
      <c r="J120" s="20"/>
      <c r="K120" s="20"/>
      <c r="L120" s="20"/>
      <c r="M120" s="20"/>
      <c r="N120" s="20"/>
      <c r="O120" s="20"/>
      <c r="P120" s="7"/>
      <c r="Q120" s="20"/>
      <c r="R120" s="7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  <c r="AF120" s="20"/>
      <c r="AG120" s="20"/>
      <c r="AH120" s="7"/>
      <c r="AI120" s="20"/>
      <c r="AJ120" s="20"/>
      <c r="AK120" s="20"/>
      <c r="AL120" s="20"/>
      <c r="AM120" s="20"/>
    </row>
    <row r="121" spans="1:39">
      <c r="A121" s="15"/>
      <c r="B121" s="9"/>
      <c r="C121" s="9"/>
      <c r="D121" s="18"/>
      <c r="E121" s="9"/>
      <c r="F121" s="18"/>
      <c r="G121" s="18"/>
      <c r="H121" s="9"/>
      <c r="I121" s="8"/>
      <c r="J121" s="20"/>
      <c r="K121" s="20"/>
      <c r="L121" s="20"/>
      <c r="M121" s="20"/>
      <c r="N121" s="20"/>
      <c r="O121" s="20"/>
      <c r="P121" s="7"/>
      <c r="Q121" s="20"/>
      <c r="R121" s="7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  <c r="AG121" s="20"/>
      <c r="AH121" s="7"/>
      <c r="AI121" s="20"/>
      <c r="AJ121" s="20"/>
      <c r="AK121" s="20"/>
      <c r="AL121" s="20"/>
      <c r="AM121" s="20"/>
    </row>
    <row r="122" spans="1:39">
      <c r="A122" s="15"/>
      <c r="B122" s="9"/>
      <c r="C122" s="9"/>
      <c r="D122" s="18"/>
      <c r="E122" s="9"/>
      <c r="F122" s="18"/>
      <c r="G122" s="18"/>
      <c r="H122" s="9"/>
      <c r="I122" s="8"/>
      <c r="J122" s="20"/>
      <c r="K122" s="20"/>
      <c r="L122" s="20"/>
      <c r="M122" s="20"/>
      <c r="N122" s="20"/>
      <c r="O122" s="20"/>
      <c r="P122" s="7"/>
      <c r="Q122" s="20"/>
      <c r="R122" s="7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  <c r="AG122" s="20"/>
      <c r="AH122" s="7"/>
      <c r="AI122" s="20"/>
      <c r="AJ122" s="20"/>
      <c r="AK122" s="20"/>
      <c r="AL122" s="20"/>
      <c r="AM122" s="20"/>
    </row>
    <row r="123" spans="1:39">
      <c r="A123" s="15"/>
      <c r="B123" s="9"/>
      <c r="C123" s="10"/>
      <c r="D123" s="19"/>
      <c r="E123" s="10"/>
      <c r="F123" s="19"/>
      <c r="G123" s="19"/>
      <c r="H123" s="10"/>
      <c r="I123" s="11"/>
      <c r="J123" s="20"/>
      <c r="K123" s="20"/>
      <c r="L123" s="20"/>
      <c r="M123" s="20"/>
      <c r="N123" s="20"/>
      <c r="O123" s="20"/>
      <c r="P123" s="7"/>
      <c r="Q123" s="20"/>
      <c r="R123" s="7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  <c r="AG123" s="20"/>
      <c r="AH123" s="7"/>
      <c r="AI123" s="20"/>
      <c r="AJ123" s="20"/>
      <c r="AK123" s="20"/>
      <c r="AL123" s="20"/>
      <c r="AM123" s="20"/>
    </row>
    <row r="124" spans="1:39">
      <c r="A124" s="15"/>
      <c r="B124" s="9"/>
      <c r="C124" s="10"/>
      <c r="D124" s="19"/>
      <c r="E124" s="10"/>
      <c r="F124" s="19"/>
      <c r="G124" s="19"/>
      <c r="H124" s="10"/>
      <c r="I124" s="11"/>
      <c r="J124" s="20"/>
      <c r="K124" s="20"/>
      <c r="L124" s="20"/>
      <c r="M124" s="20"/>
      <c r="N124" s="20"/>
      <c r="O124" s="20"/>
      <c r="P124" s="7"/>
      <c r="Q124" s="20"/>
      <c r="R124" s="7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G124" s="20"/>
      <c r="AH124" s="7"/>
      <c r="AI124" s="20"/>
      <c r="AJ124" s="20"/>
      <c r="AK124" s="20"/>
      <c r="AL124" s="20"/>
      <c r="AM124" s="20"/>
    </row>
    <row r="125" spans="1:39">
      <c r="A125" s="15"/>
      <c r="B125" s="9"/>
      <c r="C125" s="9"/>
      <c r="D125" s="18"/>
      <c r="E125" s="9"/>
      <c r="F125" s="18"/>
      <c r="G125" s="18"/>
      <c r="H125" s="9"/>
      <c r="I125" s="8"/>
      <c r="J125" s="20"/>
      <c r="K125" s="20"/>
      <c r="L125" s="20"/>
      <c r="M125" s="20"/>
      <c r="N125" s="20"/>
      <c r="O125" s="20"/>
      <c r="P125" s="7"/>
      <c r="Q125" s="20"/>
      <c r="R125" s="7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  <c r="AG125" s="20"/>
      <c r="AH125" s="7"/>
      <c r="AI125" s="20"/>
      <c r="AJ125" s="20"/>
      <c r="AK125" s="20"/>
      <c r="AL125" s="20"/>
      <c r="AM125" s="20"/>
    </row>
    <row r="126" spans="1:39">
      <c r="A126" s="15"/>
      <c r="B126" s="9"/>
      <c r="C126" s="9"/>
      <c r="D126" s="18"/>
      <c r="E126" s="9"/>
      <c r="F126" s="18"/>
      <c r="G126" s="18"/>
      <c r="H126" s="9"/>
      <c r="I126" s="8"/>
      <c r="J126" s="20"/>
      <c r="K126" s="20"/>
      <c r="L126" s="20"/>
      <c r="M126" s="20"/>
      <c r="N126" s="20"/>
      <c r="O126" s="20"/>
      <c r="P126" s="7"/>
      <c r="Q126" s="20"/>
      <c r="R126" s="7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  <c r="AG126" s="20"/>
      <c r="AH126" s="7"/>
      <c r="AI126" s="20"/>
      <c r="AJ126" s="20"/>
      <c r="AK126" s="20"/>
      <c r="AL126" s="20"/>
      <c r="AM126" s="20"/>
    </row>
    <row r="127" spans="1:39">
      <c r="A127" s="15"/>
      <c r="B127" s="9"/>
      <c r="C127" s="9"/>
      <c r="D127" s="18"/>
      <c r="E127" s="9"/>
      <c r="F127" s="18"/>
      <c r="G127" s="18"/>
      <c r="H127" s="9"/>
      <c r="I127" s="8"/>
      <c r="J127" s="20"/>
      <c r="K127" s="20"/>
      <c r="L127" s="20"/>
      <c r="M127" s="20"/>
      <c r="N127" s="20"/>
      <c r="O127" s="20"/>
      <c r="P127" s="7"/>
      <c r="Q127" s="20"/>
      <c r="R127" s="7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20"/>
      <c r="AH127" s="7"/>
      <c r="AI127" s="20"/>
      <c r="AJ127" s="20"/>
      <c r="AK127" s="20"/>
      <c r="AL127" s="20"/>
      <c r="AM127" s="20"/>
    </row>
    <row r="128" spans="1:39">
      <c r="A128" s="15"/>
      <c r="B128" s="8"/>
      <c r="C128" s="8"/>
      <c r="D128" s="16"/>
      <c r="E128" s="8"/>
      <c r="F128" s="16"/>
      <c r="G128" s="16"/>
      <c r="H128" s="8"/>
      <c r="I128" s="8"/>
      <c r="J128" s="20"/>
      <c r="K128" s="20"/>
      <c r="L128" s="20"/>
      <c r="M128" s="20"/>
      <c r="N128" s="20"/>
      <c r="O128" s="20"/>
      <c r="P128" s="7"/>
      <c r="Q128" s="20"/>
      <c r="R128" s="7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G128" s="20"/>
      <c r="AH128" s="7"/>
      <c r="AI128" s="20"/>
      <c r="AJ128" s="20"/>
      <c r="AK128" s="20"/>
      <c r="AL128" s="20"/>
      <c r="AM128" s="20"/>
    </row>
    <row r="129" spans="1:39">
      <c r="A129" s="70"/>
      <c r="B129" s="10"/>
      <c r="C129" s="8"/>
      <c r="D129" s="16"/>
      <c r="E129" s="8"/>
      <c r="F129" s="16"/>
      <c r="G129" s="16"/>
      <c r="H129" s="8"/>
      <c r="I129" s="8"/>
      <c r="J129" s="20"/>
      <c r="K129" s="20"/>
      <c r="L129" s="20"/>
      <c r="M129" s="20"/>
      <c r="N129" s="20"/>
      <c r="O129" s="20"/>
      <c r="P129" s="7"/>
      <c r="Q129" s="20"/>
      <c r="R129" s="7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  <c r="AG129" s="20"/>
      <c r="AH129" s="7"/>
      <c r="AI129" s="20"/>
      <c r="AJ129" s="20"/>
      <c r="AK129" s="20"/>
      <c r="AL129" s="20"/>
      <c r="AM129" s="20"/>
    </row>
    <row r="130" spans="1:39">
      <c r="A130" s="15"/>
      <c r="B130" s="9"/>
      <c r="C130" s="10"/>
      <c r="D130" s="19"/>
      <c r="E130" s="10"/>
      <c r="F130" s="19"/>
      <c r="G130" s="19"/>
      <c r="H130" s="10"/>
      <c r="I130" s="11"/>
      <c r="J130" s="20"/>
      <c r="K130" s="20"/>
      <c r="L130" s="20"/>
      <c r="M130" s="20"/>
      <c r="N130" s="20"/>
      <c r="O130" s="20"/>
      <c r="P130" s="7"/>
      <c r="Q130" s="20"/>
      <c r="R130" s="7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  <c r="AG130" s="20"/>
      <c r="AH130" s="7"/>
      <c r="AI130" s="20"/>
      <c r="AJ130" s="20"/>
      <c r="AK130" s="20"/>
      <c r="AL130" s="20"/>
      <c r="AM130" s="20"/>
    </row>
    <row r="131" spans="1:39">
      <c r="A131" s="15"/>
      <c r="B131" s="9"/>
      <c r="C131" s="9"/>
      <c r="D131" s="18"/>
      <c r="E131" s="9"/>
      <c r="F131" s="18"/>
      <c r="G131" s="18"/>
      <c r="H131" s="9"/>
      <c r="I131" s="8"/>
      <c r="J131" s="20"/>
      <c r="K131" s="20"/>
      <c r="L131" s="20"/>
      <c r="M131" s="20"/>
      <c r="N131" s="20"/>
      <c r="O131" s="20"/>
      <c r="P131" s="7"/>
      <c r="Q131" s="20"/>
      <c r="R131" s="7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  <c r="AF131" s="20"/>
      <c r="AG131" s="20"/>
      <c r="AH131" s="7"/>
      <c r="AI131" s="20"/>
      <c r="AJ131" s="20"/>
      <c r="AK131" s="20"/>
      <c r="AL131" s="20"/>
      <c r="AM131" s="20"/>
    </row>
    <row r="132" spans="1:39">
      <c r="A132" s="15"/>
      <c r="B132" s="9"/>
      <c r="C132" s="9"/>
      <c r="D132" s="18"/>
      <c r="E132" s="9"/>
      <c r="F132" s="18"/>
      <c r="G132" s="18"/>
      <c r="H132" s="9"/>
      <c r="I132" s="8"/>
      <c r="J132" s="20"/>
      <c r="K132" s="20"/>
      <c r="L132" s="20"/>
      <c r="M132" s="20"/>
      <c r="N132" s="20"/>
      <c r="O132" s="20"/>
      <c r="P132" s="7"/>
      <c r="Q132" s="20"/>
      <c r="R132" s="7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  <c r="AG132" s="20"/>
      <c r="AH132" s="7"/>
      <c r="AI132" s="20"/>
      <c r="AJ132" s="20"/>
      <c r="AK132" s="20"/>
      <c r="AL132" s="20"/>
      <c r="AM132" s="20"/>
    </row>
    <row r="133" spans="1:39">
      <c r="A133" s="15"/>
      <c r="B133" s="8"/>
      <c r="C133" s="8"/>
      <c r="D133" s="16"/>
      <c r="E133" s="8"/>
      <c r="F133" s="16"/>
      <c r="G133" s="16"/>
      <c r="H133" s="8"/>
      <c r="I133" s="8"/>
      <c r="J133" s="20"/>
      <c r="K133" s="20"/>
      <c r="L133" s="20"/>
      <c r="M133" s="20"/>
      <c r="N133" s="20"/>
      <c r="O133" s="20"/>
      <c r="P133" s="7"/>
      <c r="Q133" s="20"/>
      <c r="R133" s="7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  <c r="AG133" s="20"/>
      <c r="AH133" s="7"/>
      <c r="AI133" s="20"/>
      <c r="AJ133" s="20"/>
      <c r="AK133" s="20"/>
      <c r="AL133" s="20"/>
      <c r="AM133" s="20"/>
    </row>
    <row r="134" spans="1:39">
      <c r="A134" s="70"/>
      <c r="B134" s="10"/>
      <c r="C134" s="10"/>
      <c r="D134" s="19"/>
      <c r="E134" s="10"/>
      <c r="F134" s="19"/>
      <c r="G134" s="19"/>
      <c r="H134" s="10"/>
      <c r="I134" s="11"/>
      <c r="J134" s="20"/>
      <c r="K134" s="20"/>
      <c r="L134" s="20"/>
      <c r="M134" s="20"/>
      <c r="N134" s="20"/>
      <c r="O134" s="20"/>
      <c r="P134" s="7"/>
      <c r="Q134" s="20"/>
      <c r="R134" s="7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  <c r="AG134" s="20"/>
      <c r="AH134" s="7"/>
      <c r="AI134" s="20"/>
      <c r="AJ134" s="20"/>
      <c r="AK134" s="20"/>
      <c r="AL134" s="20"/>
      <c r="AM134" s="20"/>
    </row>
    <row r="135" spans="1:39">
      <c r="A135" s="70"/>
      <c r="B135" s="10"/>
      <c r="C135" s="10"/>
      <c r="D135" s="19"/>
      <c r="E135" s="10"/>
      <c r="F135" s="19"/>
      <c r="G135" s="19"/>
      <c r="H135" s="10"/>
      <c r="I135" s="11"/>
      <c r="J135" s="20"/>
      <c r="K135" s="20"/>
      <c r="L135" s="20"/>
      <c r="M135" s="20"/>
      <c r="N135" s="20"/>
      <c r="O135" s="20"/>
      <c r="P135" s="7"/>
      <c r="Q135" s="20"/>
      <c r="R135" s="7"/>
      <c r="S135" s="20"/>
      <c r="T135" s="20"/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  <c r="AE135" s="20"/>
      <c r="AF135" s="20"/>
      <c r="AG135" s="20"/>
      <c r="AH135" s="7"/>
      <c r="AI135" s="20"/>
      <c r="AJ135" s="20"/>
      <c r="AK135" s="20"/>
      <c r="AL135" s="20"/>
      <c r="AM135" s="20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35"/>
  <sheetViews>
    <sheetView topLeftCell="A40" zoomScale="90" zoomScaleNormal="90" workbookViewId="0">
      <pane xSplit="1" topLeftCell="B1" activePane="topRight" state="frozen"/>
      <selection activeCell="A34" sqref="A34"/>
      <selection pane="topRight" activeCell="AH52" sqref="AH52"/>
    </sheetView>
  </sheetViews>
  <sheetFormatPr defaultRowHeight="12.75"/>
  <cols>
    <col min="1" max="1" width="9.28515625" style="14" customWidth="1"/>
    <col min="2" max="2" width="63.140625" style="1" customWidth="1"/>
    <col min="3" max="3" width="7.140625" style="14" customWidth="1"/>
    <col min="4" max="4" width="8.7109375" style="14" customWidth="1"/>
    <col min="5" max="5" width="7.5703125" style="14" customWidth="1"/>
    <col min="6" max="6" width="7.42578125" style="14" customWidth="1"/>
    <col min="7" max="7" width="8" style="14" customWidth="1"/>
    <col min="8" max="8" width="7.140625" style="14" customWidth="1"/>
    <col min="9" max="9" width="8.42578125" style="14" customWidth="1"/>
    <col min="10" max="10" width="7.85546875" style="14" customWidth="1"/>
    <col min="11" max="12" width="8.28515625" style="14" customWidth="1"/>
    <col min="13" max="13" width="8.140625" style="14" customWidth="1"/>
    <col min="14" max="14" width="8.42578125" style="14" customWidth="1"/>
    <col min="15" max="15" width="5.85546875" style="14" customWidth="1"/>
    <col min="16" max="16" width="7.42578125" style="14" customWidth="1"/>
    <col min="17" max="18" width="6.85546875" style="14" customWidth="1"/>
    <col min="19" max="19" width="7" style="14" customWidth="1"/>
    <col min="20" max="20" width="9.28515625" style="14" customWidth="1"/>
    <col min="21" max="21" width="7.5703125" style="14" customWidth="1"/>
    <col min="22" max="22" width="7" style="14" customWidth="1"/>
    <col min="23" max="23" width="7.85546875" style="14" customWidth="1"/>
    <col min="24" max="24" width="5.85546875" style="14" customWidth="1"/>
    <col min="25" max="25" width="6.85546875" style="14" customWidth="1"/>
    <col min="26" max="26" width="9.5703125" style="14" customWidth="1"/>
    <col min="27" max="27" width="8" style="14" customWidth="1"/>
    <col min="28" max="28" width="6.140625" style="14" customWidth="1"/>
    <col min="29" max="29" width="6.85546875" style="14" customWidth="1"/>
    <col min="30" max="30" width="7.140625" style="14" customWidth="1"/>
    <col min="31" max="31" width="7.28515625" style="14" customWidth="1"/>
    <col min="32" max="32" width="8" style="14" customWidth="1"/>
    <col min="33" max="33" width="8.28515625" style="14" customWidth="1"/>
    <col min="34" max="34" width="7.28515625" style="14" customWidth="1"/>
    <col min="35" max="35" width="7.5703125" style="14" customWidth="1"/>
    <col min="36" max="37" width="6.7109375" style="14" customWidth="1"/>
    <col min="38" max="38" width="8.42578125" style="14" customWidth="1"/>
    <col min="39" max="39" width="7.28515625" style="14" customWidth="1"/>
    <col min="40" max="40" width="9.140625" style="14"/>
    <col min="41" max="16384" width="9.140625" style="1"/>
  </cols>
  <sheetData>
    <row r="1" spans="1:50" ht="75.75" customHeight="1">
      <c r="AI1" s="89" t="s">
        <v>111</v>
      </c>
      <c r="AJ1" s="90"/>
      <c r="AK1" s="90"/>
      <c r="AL1" s="90"/>
      <c r="AM1" s="90"/>
    </row>
    <row r="2" spans="1:50" ht="53.25" customHeight="1">
      <c r="A2" s="75" t="s">
        <v>157</v>
      </c>
      <c r="B2" s="75"/>
      <c r="C2" s="93" t="s">
        <v>0</v>
      </c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3"/>
      <c r="Z2" s="93"/>
      <c r="AA2" s="93"/>
      <c r="AB2" s="93"/>
      <c r="AC2" s="93"/>
      <c r="AD2" s="93"/>
      <c r="AE2" s="93"/>
      <c r="AF2" s="93"/>
      <c r="AG2" s="93"/>
      <c r="AH2" s="93"/>
      <c r="AI2" s="93"/>
      <c r="AJ2" s="93"/>
      <c r="AK2" s="93"/>
      <c r="AL2" s="93"/>
      <c r="AM2" s="93"/>
    </row>
    <row r="3" spans="1:50" ht="33" customHeight="1">
      <c r="A3" s="76" t="s">
        <v>159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</row>
    <row r="4" spans="1:50" ht="23.25" customHeight="1">
      <c r="A4" s="72" t="s">
        <v>112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</row>
    <row r="5" spans="1:50" ht="67.5" customHeight="1">
      <c r="A5" s="76" t="s">
        <v>109</v>
      </c>
      <c r="B5" s="76"/>
      <c r="C5" s="83" t="s">
        <v>1</v>
      </c>
      <c r="D5" s="83"/>
      <c r="E5" s="83"/>
      <c r="F5" s="83"/>
      <c r="G5" s="83"/>
      <c r="H5" s="86" t="s">
        <v>2</v>
      </c>
      <c r="I5" s="87"/>
      <c r="J5" s="87"/>
      <c r="K5" s="87"/>
      <c r="L5" s="88"/>
      <c r="M5" s="82" t="s">
        <v>3</v>
      </c>
      <c r="N5" s="83" t="s">
        <v>4</v>
      </c>
      <c r="O5" s="83"/>
      <c r="P5" s="83"/>
      <c r="Q5" s="83"/>
      <c r="R5" s="83"/>
      <c r="S5" s="83"/>
      <c r="T5" s="83"/>
      <c r="U5" s="83"/>
      <c r="V5" s="83"/>
      <c r="W5" s="83"/>
      <c r="X5" s="82" t="s">
        <v>5</v>
      </c>
      <c r="Y5" s="82" t="s">
        <v>6</v>
      </c>
      <c r="Z5" s="82" t="s">
        <v>7</v>
      </c>
      <c r="AA5" s="82" t="s">
        <v>8</v>
      </c>
      <c r="AB5" s="83" t="s">
        <v>9</v>
      </c>
      <c r="AC5" s="83"/>
      <c r="AD5" s="83"/>
      <c r="AE5" s="83"/>
      <c r="AF5" s="83"/>
      <c r="AG5" s="82" t="s">
        <v>10</v>
      </c>
      <c r="AH5" s="82" t="s">
        <v>11</v>
      </c>
      <c r="AI5" s="83" t="s">
        <v>12</v>
      </c>
      <c r="AJ5" s="83"/>
      <c r="AK5" s="83"/>
      <c r="AL5" s="83"/>
      <c r="AM5" s="83"/>
    </row>
    <row r="6" spans="1:50" ht="21.75" customHeight="1">
      <c r="A6" s="76"/>
      <c r="B6" s="76"/>
      <c r="C6" s="82" t="s">
        <v>13</v>
      </c>
      <c r="D6" s="82" t="s">
        <v>14</v>
      </c>
      <c r="E6" s="82" t="s">
        <v>15</v>
      </c>
      <c r="F6" s="82" t="s">
        <v>16</v>
      </c>
      <c r="G6" s="82" t="s">
        <v>17</v>
      </c>
      <c r="H6" s="82" t="s">
        <v>13</v>
      </c>
      <c r="I6" s="82" t="s">
        <v>15</v>
      </c>
      <c r="J6" s="82" t="s">
        <v>16</v>
      </c>
      <c r="K6" s="82" t="s">
        <v>17</v>
      </c>
      <c r="L6" s="84" t="s">
        <v>110</v>
      </c>
      <c r="M6" s="82"/>
      <c r="N6" s="82" t="s">
        <v>18</v>
      </c>
      <c r="O6" s="82" t="s">
        <v>19</v>
      </c>
      <c r="P6" s="82" t="s">
        <v>20</v>
      </c>
      <c r="Q6" s="82" t="s">
        <v>21</v>
      </c>
      <c r="R6" s="82" t="s">
        <v>22</v>
      </c>
      <c r="S6" s="83" t="s">
        <v>23</v>
      </c>
      <c r="T6" s="83"/>
      <c r="U6" s="83"/>
      <c r="V6" s="83"/>
      <c r="W6" s="82" t="s">
        <v>24</v>
      </c>
      <c r="X6" s="82"/>
      <c r="Y6" s="82"/>
      <c r="Z6" s="82"/>
      <c r="AA6" s="82"/>
      <c r="AB6" s="82" t="s">
        <v>25</v>
      </c>
      <c r="AC6" s="82" t="s">
        <v>26</v>
      </c>
      <c r="AD6" s="82" t="s">
        <v>13</v>
      </c>
      <c r="AE6" s="82" t="s">
        <v>27</v>
      </c>
      <c r="AF6" s="82" t="s">
        <v>28</v>
      </c>
      <c r="AG6" s="82"/>
      <c r="AH6" s="82"/>
      <c r="AI6" s="82" t="s">
        <v>25</v>
      </c>
      <c r="AJ6" s="82" t="s">
        <v>26</v>
      </c>
      <c r="AK6" s="82" t="s">
        <v>13</v>
      </c>
      <c r="AL6" s="82" t="s">
        <v>29</v>
      </c>
      <c r="AM6" s="82" t="s">
        <v>30</v>
      </c>
    </row>
    <row r="7" spans="1:50" ht="152.25" customHeight="1">
      <c r="A7" s="76"/>
      <c r="B7" s="76"/>
      <c r="C7" s="82"/>
      <c r="D7" s="82"/>
      <c r="E7" s="82"/>
      <c r="F7" s="82"/>
      <c r="G7" s="82"/>
      <c r="H7" s="82"/>
      <c r="I7" s="82"/>
      <c r="J7" s="82"/>
      <c r="K7" s="82"/>
      <c r="L7" s="85"/>
      <c r="M7" s="82"/>
      <c r="N7" s="82"/>
      <c r="O7" s="82"/>
      <c r="P7" s="82"/>
      <c r="Q7" s="82"/>
      <c r="R7" s="82"/>
      <c r="S7" s="59" t="s">
        <v>31</v>
      </c>
      <c r="T7" s="59" t="s">
        <v>32</v>
      </c>
      <c r="U7" s="59" t="s">
        <v>33</v>
      </c>
      <c r="V7" s="59" t="s">
        <v>34</v>
      </c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</row>
    <row r="8" spans="1:50" ht="12.75" customHeight="1">
      <c r="A8" s="65"/>
      <c r="B8" s="2" t="s">
        <v>35</v>
      </c>
      <c r="C8" s="17">
        <v>1</v>
      </c>
      <c r="D8" s="17">
        <v>2</v>
      </c>
      <c r="E8" s="17">
        <v>3</v>
      </c>
      <c r="F8" s="17">
        <v>4</v>
      </c>
      <c r="G8" s="17">
        <v>5</v>
      </c>
      <c r="H8" s="17">
        <v>6</v>
      </c>
      <c r="I8" s="25">
        <v>7</v>
      </c>
      <c r="J8" s="17">
        <v>8</v>
      </c>
      <c r="K8" s="17">
        <v>9</v>
      </c>
      <c r="L8" s="17">
        <v>10</v>
      </c>
      <c r="M8" s="17">
        <v>11</v>
      </c>
      <c r="N8" s="17">
        <v>12</v>
      </c>
      <c r="O8" s="17">
        <v>13</v>
      </c>
      <c r="P8" s="17">
        <v>14</v>
      </c>
      <c r="Q8" s="17">
        <v>15</v>
      </c>
      <c r="R8" s="17">
        <v>16</v>
      </c>
      <c r="S8" s="17">
        <v>17</v>
      </c>
      <c r="T8" s="17">
        <v>18</v>
      </c>
      <c r="U8" s="17">
        <v>19</v>
      </c>
      <c r="V8" s="17">
        <v>20</v>
      </c>
      <c r="W8" s="17">
        <v>21</v>
      </c>
      <c r="X8" s="17">
        <v>22</v>
      </c>
      <c r="Y8" s="17">
        <v>23</v>
      </c>
      <c r="Z8" s="17">
        <v>24</v>
      </c>
      <c r="AA8" s="17">
        <v>25</v>
      </c>
      <c r="AB8" s="17">
        <v>26</v>
      </c>
      <c r="AC8" s="17">
        <v>27</v>
      </c>
      <c r="AD8" s="17">
        <v>28</v>
      </c>
      <c r="AE8" s="17">
        <v>29</v>
      </c>
      <c r="AF8" s="17">
        <v>30</v>
      </c>
      <c r="AG8" s="17">
        <v>31</v>
      </c>
      <c r="AH8" s="17">
        <v>32</v>
      </c>
      <c r="AI8" s="17">
        <v>33</v>
      </c>
      <c r="AJ8" s="17">
        <v>34</v>
      </c>
      <c r="AK8" s="17">
        <v>35</v>
      </c>
      <c r="AL8" s="17">
        <v>36</v>
      </c>
      <c r="AM8" s="17">
        <v>37</v>
      </c>
    </row>
    <row r="9" spans="1:50" s="5" customFormat="1" ht="69" customHeight="1">
      <c r="A9" s="66">
        <v>1</v>
      </c>
      <c r="B9" s="3" t="s">
        <v>36</v>
      </c>
      <c r="C9" s="27">
        <f>+C10+C11</f>
        <v>479</v>
      </c>
      <c r="D9" s="27">
        <f t="shared" ref="D9:AM9" si="0">+D10+D11</f>
        <v>11</v>
      </c>
      <c r="E9" s="27">
        <f t="shared" si="0"/>
        <v>459</v>
      </c>
      <c r="F9" s="27">
        <f t="shared" si="0"/>
        <v>2</v>
      </c>
      <c r="G9" s="27">
        <f t="shared" si="0"/>
        <v>7</v>
      </c>
      <c r="H9" s="27">
        <f t="shared" si="0"/>
        <v>1227</v>
      </c>
      <c r="I9" s="27">
        <f t="shared" si="0"/>
        <v>1066</v>
      </c>
      <c r="J9" s="27">
        <f t="shared" si="0"/>
        <v>118</v>
      </c>
      <c r="K9" s="27">
        <f t="shared" si="0"/>
        <v>43</v>
      </c>
      <c r="L9" s="27">
        <f t="shared" si="0"/>
        <v>0</v>
      </c>
      <c r="M9" s="27">
        <f t="shared" si="0"/>
        <v>0</v>
      </c>
      <c r="N9" s="27">
        <f t="shared" si="0"/>
        <v>750</v>
      </c>
      <c r="O9" s="27">
        <f t="shared" si="0"/>
        <v>593</v>
      </c>
      <c r="P9" s="27">
        <f t="shared" si="0"/>
        <v>4</v>
      </c>
      <c r="Q9" s="27">
        <f t="shared" si="0"/>
        <v>153</v>
      </c>
      <c r="R9" s="27">
        <f t="shared" si="0"/>
        <v>0</v>
      </c>
      <c r="S9" s="27">
        <f t="shared" si="0"/>
        <v>15</v>
      </c>
      <c r="T9" s="27">
        <f t="shared" si="0"/>
        <v>0</v>
      </c>
      <c r="U9" s="27">
        <f t="shared" si="0"/>
        <v>4</v>
      </c>
      <c r="V9" s="27">
        <f t="shared" si="0"/>
        <v>11</v>
      </c>
      <c r="W9" s="27">
        <f t="shared" si="0"/>
        <v>765</v>
      </c>
      <c r="X9" s="27">
        <f t="shared" si="0"/>
        <v>6</v>
      </c>
      <c r="Y9" s="27">
        <f t="shared" si="0"/>
        <v>5</v>
      </c>
      <c r="Z9" s="27">
        <f t="shared" si="0"/>
        <v>765</v>
      </c>
      <c r="AA9" s="27">
        <f t="shared" si="0"/>
        <v>14</v>
      </c>
      <c r="AB9" s="27">
        <f t="shared" si="0"/>
        <v>195</v>
      </c>
      <c r="AC9" s="27">
        <f t="shared" si="0"/>
        <v>56</v>
      </c>
      <c r="AD9" s="27">
        <f t="shared" si="0"/>
        <v>251</v>
      </c>
      <c r="AE9" s="27">
        <f t="shared" si="0"/>
        <v>19</v>
      </c>
      <c r="AF9" s="27">
        <f t="shared" si="0"/>
        <v>232</v>
      </c>
      <c r="AG9" s="27">
        <f t="shared" si="0"/>
        <v>0</v>
      </c>
      <c r="AH9" s="27">
        <f t="shared" si="0"/>
        <v>0</v>
      </c>
      <c r="AI9" s="27">
        <f t="shared" si="0"/>
        <v>23</v>
      </c>
      <c r="AJ9" s="27">
        <f t="shared" si="0"/>
        <v>9</v>
      </c>
      <c r="AK9" s="27">
        <f t="shared" si="0"/>
        <v>32</v>
      </c>
      <c r="AL9" s="27">
        <f t="shared" si="0"/>
        <v>24</v>
      </c>
      <c r="AM9" s="27">
        <f t="shared" si="0"/>
        <v>8</v>
      </c>
      <c r="AN9" s="42"/>
    </row>
    <row r="10" spans="1:50" ht="69" customHeight="1">
      <c r="A10" s="67" t="s">
        <v>37</v>
      </c>
      <c r="B10" s="55" t="s">
        <v>38</v>
      </c>
      <c r="C10" s="23">
        <v>409</v>
      </c>
      <c r="D10" s="23">
        <v>9</v>
      </c>
      <c r="E10" s="23">
        <v>397</v>
      </c>
      <c r="F10" s="23">
        <v>1</v>
      </c>
      <c r="G10" s="23">
        <v>2</v>
      </c>
      <c r="H10" s="23">
        <v>1069</v>
      </c>
      <c r="I10" s="23">
        <v>937</v>
      </c>
      <c r="J10" s="23">
        <v>92</v>
      </c>
      <c r="K10" s="23">
        <v>40</v>
      </c>
      <c r="L10" s="23"/>
      <c r="M10" s="23"/>
      <c r="N10" s="30">
        <v>672</v>
      </c>
      <c r="O10" s="23">
        <v>536</v>
      </c>
      <c r="P10" s="23">
        <v>2</v>
      </c>
      <c r="Q10" s="23">
        <v>134</v>
      </c>
      <c r="R10" s="23"/>
      <c r="S10" s="23">
        <v>11</v>
      </c>
      <c r="T10" s="23"/>
      <c r="U10" s="23">
        <v>2</v>
      </c>
      <c r="V10" s="23">
        <v>9</v>
      </c>
      <c r="W10" s="23">
        <v>683</v>
      </c>
      <c r="X10" s="23">
        <v>4</v>
      </c>
      <c r="Y10" s="23">
        <v>4</v>
      </c>
      <c r="Z10" s="30">
        <v>656</v>
      </c>
      <c r="AA10" s="23">
        <v>12</v>
      </c>
      <c r="AB10" s="23">
        <v>148</v>
      </c>
      <c r="AC10" s="23">
        <v>51</v>
      </c>
      <c r="AD10" s="23">
        <v>199</v>
      </c>
      <c r="AE10" s="23">
        <v>19</v>
      </c>
      <c r="AF10" s="23">
        <v>180</v>
      </c>
      <c r="AG10" s="23"/>
      <c r="AH10" s="23"/>
      <c r="AI10" s="23">
        <v>22</v>
      </c>
      <c r="AJ10" s="23">
        <v>5</v>
      </c>
      <c r="AK10" s="23">
        <v>27</v>
      </c>
      <c r="AL10" s="23">
        <v>21</v>
      </c>
      <c r="AM10" s="23">
        <v>6</v>
      </c>
    </row>
    <row r="11" spans="1:50" ht="69" customHeight="1">
      <c r="A11" s="67" t="s">
        <v>39</v>
      </c>
      <c r="B11" s="55" t="s">
        <v>40</v>
      </c>
      <c r="C11" s="23">
        <v>70</v>
      </c>
      <c r="D11" s="23">
        <v>2</v>
      </c>
      <c r="E11" s="23">
        <v>62</v>
      </c>
      <c r="F11" s="23">
        <v>1</v>
      </c>
      <c r="G11" s="23">
        <v>5</v>
      </c>
      <c r="H11" s="23">
        <v>158</v>
      </c>
      <c r="I11" s="23">
        <v>129</v>
      </c>
      <c r="J11" s="23">
        <v>26</v>
      </c>
      <c r="K11" s="23">
        <v>3</v>
      </c>
      <c r="L11" s="23"/>
      <c r="M11" s="23"/>
      <c r="N11" s="30">
        <v>78</v>
      </c>
      <c r="O11" s="23">
        <v>57</v>
      </c>
      <c r="P11" s="23">
        <v>2</v>
      </c>
      <c r="Q11" s="23">
        <v>19</v>
      </c>
      <c r="R11" s="23"/>
      <c r="S11" s="23">
        <v>4</v>
      </c>
      <c r="T11" s="23"/>
      <c r="U11" s="23">
        <v>2</v>
      </c>
      <c r="V11" s="23">
        <v>2</v>
      </c>
      <c r="W11" s="23">
        <v>82</v>
      </c>
      <c r="X11" s="23">
        <v>2</v>
      </c>
      <c r="Y11" s="23">
        <v>1</v>
      </c>
      <c r="Z11" s="30">
        <v>109</v>
      </c>
      <c r="AA11" s="23">
        <v>2</v>
      </c>
      <c r="AB11" s="23">
        <v>47</v>
      </c>
      <c r="AC11" s="23">
        <v>5</v>
      </c>
      <c r="AD11" s="23">
        <v>52</v>
      </c>
      <c r="AE11" s="23"/>
      <c r="AF11" s="23">
        <v>52</v>
      </c>
      <c r="AG11" s="23"/>
      <c r="AH11" s="23"/>
      <c r="AI11" s="23">
        <v>1</v>
      </c>
      <c r="AJ11" s="23">
        <v>4</v>
      </c>
      <c r="AK11" s="23">
        <v>5</v>
      </c>
      <c r="AL11" s="23">
        <v>3</v>
      </c>
      <c r="AM11" s="23">
        <v>2</v>
      </c>
    </row>
    <row r="12" spans="1:50" s="63" customFormat="1" ht="69" customHeight="1">
      <c r="A12" s="66">
        <v>2</v>
      </c>
      <c r="B12" s="3" t="s">
        <v>41</v>
      </c>
      <c r="C12" s="27">
        <f>C13+C14</f>
        <v>134</v>
      </c>
      <c r="D12" s="27">
        <f t="shared" ref="D12:AM12" si="1">D13+D14</f>
        <v>7</v>
      </c>
      <c r="E12" s="27">
        <f t="shared" si="1"/>
        <v>125</v>
      </c>
      <c r="F12" s="27">
        <f t="shared" si="1"/>
        <v>0</v>
      </c>
      <c r="G12" s="27">
        <f t="shared" si="1"/>
        <v>2</v>
      </c>
      <c r="H12" s="27">
        <f t="shared" si="1"/>
        <v>152</v>
      </c>
      <c r="I12" s="27">
        <f t="shared" si="1"/>
        <v>92</v>
      </c>
      <c r="J12" s="27">
        <f t="shared" si="1"/>
        <v>47</v>
      </c>
      <c r="K12" s="27">
        <f t="shared" si="1"/>
        <v>13</v>
      </c>
      <c r="L12" s="27">
        <f t="shared" si="1"/>
        <v>0</v>
      </c>
      <c r="M12" s="27">
        <f t="shared" si="1"/>
        <v>0</v>
      </c>
      <c r="N12" s="27">
        <f t="shared" si="1"/>
        <v>62</v>
      </c>
      <c r="O12" s="27">
        <f t="shared" si="1"/>
        <v>19</v>
      </c>
      <c r="P12" s="27">
        <f t="shared" si="1"/>
        <v>5</v>
      </c>
      <c r="Q12" s="27">
        <f t="shared" si="1"/>
        <v>38</v>
      </c>
      <c r="R12" s="27">
        <f t="shared" si="1"/>
        <v>0</v>
      </c>
      <c r="S12" s="27">
        <f t="shared" si="1"/>
        <v>9</v>
      </c>
      <c r="T12" s="27">
        <f t="shared" si="1"/>
        <v>0</v>
      </c>
      <c r="U12" s="27">
        <f t="shared" si="1"/>
        <v>5</v>
      </c>
      <c r="V12" s="27">
        <f t="shared" si="1"/>
        <v>4</v>
      </c>
      <c r="W12" s="27">
        <f t="shared" si="1"/>
        <v>71</v>
      </c>
      <c r="X12" s="27">
        <f t="shared" si="1"/>
        <v>9</v>
      </c>
      <c r="Y12" s="27">
        <f t="shared" si="1"/>
        <v>0</v>
      </c>
      <c r="Z12" s="27">
        <f t="shared" si="1"/>
        <v>144</v>
      </c>
      <c r="AA12" s="27">
        <f t="shared" si="1"/>
        <v>4</v>
      </c>
      <c r="AB12" s="27">
        <f t="shared" si="1"/>
        <v>46</v>
      </c>
      <c r="AC12" s="27">
        <f t="shared" si="1"/>
        <v>16</v>
      </c>
      <c r="AD12" s="27">
        <f t="shared" si="1"/>
        <v>62</v>
      </c>
      <c r="AE12" s="27">
        <f t="shared" si="1"/>
        <v>6</v>
      </c>
      <c r="AF12" s="27">
        <f t="shared" si="1"/>
        <v>56</v>
      </c>
      <c r="AG12" s="27">
        <f t="shared" si="1"/>
        <v>0</v>
      </c>
      <c r="AH12" s="27">
        <f t="shared" si="1"/>
        <v>0</v>
      </c>
      <c r="AI12" s="27">
        <f t="shared" si="1"/>
        <v>8</v>
      </c>
      <c r="AJ12" s="27">
        <f t="shared" si="1"/>
        <v>3</v>
      </c>
      <c r="AK12" s="27">
        <f t="shared" si="1"/>
        <v>11</v>
      </c>
      <c r="AL12" s="27">
        <f t="shared" si="1"/>
        <v>9</v>
      </c>
      <c r="AM12" s="27">
        <f t="shared" si="1"/>
        <v>2</v>
      </c>
      <c r="AN12" s="42"/>
      <c r="AO12" s="5"/>
      <c r="AP12" s="5"/>
      <c r="AQ12" s="5"/>
      <c r="AR12" s="5"/>
      <c r="AS12" s="5"/>
      <c r="AT12" s="5"/>
      <c r="AU12" s="5"/>
      <c r="AV12" s="5"/>
      <c r="AW12" s="5"/>
      <c r="AX12" s="5"/>
    </row>
    <row r="13" spans="1:50" ht="69" customHeight="1">
      <c r="A13" s="67" t="s">
        <v>42</v>
      </c>
      <c r="B13" s="55" t="s">
        <v>43</v>
      </c>
      <c r="C13" s="23">
        <v>85</v>
      </c>
      <c r="D13" s="23">
        <v>7</v>
      </c>
      <c r="E13" s="23">
        <v>76</v>
      </c>
      <c r="F13" s="23"/>
      <c r="G13" s="23">
        <v>2</v>
      </c>
      <c r="H13" s="23">
        <v>105</v>
      </c>
      <c r="I13" s="23">
        <v>65</v>
      </c>
      <c r="J13" s="23">
        <v>29</v>
      </c>
      <c r="K13" s="23">
        <v>11</v>
      </c>
      <c r="L13" s="23"/>
      <c r="M13" s="23"/>
      <c r="N13" s="30">
        <v>37</v>
      </c>
      <c r="O13" s="23">
        <v>11</v>
      </c>
      <c r="P13" s="23">
        <v>3</v>
      </c>
      <c r="Q13" s="23">
        <v>23</v>
      </c>
      <c r="R13" s="23"/>
      <c r="S13" s="23">
        <v>6</v>
      </c>
      <c r="T13" s="23"/>
      <c r="U13" s="23">
        <v>3</v>
      </c>
      <c r="V13" s="23">
        <v>3</v>
      </c>
      <c r="W13" s="23">
        <v>43</v>
      </c>
      <c r="X13" s="23">
        <v>8</v>
      </c>
      <c r="Y13" s="23"/>
      <c r="Z13" s="30">
        <v>97</v>
      </c>
      <c r="AA13" s="23">
        <v>4</v>
      </c>
      <c r="AB13" s="23">
        <v>25</v>
      </c>
      <c r="AC13" s="23">
        <v>11</v>
      </c>
      <c r="AD13" s="23">
        <v>36</v>
      </c>
      <c r="AE13" s="23">
        <v>5</v>
      </c>
      <c r="AF13" s="23">
        <v>31</v>
      </c>
      <c r="AG13" s="23"/>
      <c r="AH13" s="23"/>
      <c r="AI13" s="23">
        <v>3</v>
      </c>
      <c r="AJ13" s="23">
        <v>1</v>
      </c>
      <c r="AK13" s="23">
        <v>4</v>
      </c>
      <c r="AL13" s="23">
        <v>3</v>
      </c>
      <c r="AM13" s="23">
        <v>1</v>
      </c>
    </row>
    <row r="14" spans="1:50" ht="69" customHeight="1">
      <c r="A14" s="67" t="s">
        <v>44</v>
      </c>
      <c r="B14" s="55" t="s">
        <v>45</v>
      </c>
      <c r="C14" s="23">
        <v>49</v>
      </c>
      <c r="D14" s="23"/>
      <c r="E14" s="23">
        <v>49</v>
      </c>
      <c r="F14" s="23"/>
      <c r="G14" s="23"/>
      <c r="H14" s="23">
        <v>47</v>
      </c>
      <c r="I14" s="23">
        <v>27</v>
      </c>
      <c r="J14" s="23">
        <v>18</v>
      </c>
      <c r="K14" s="23">
        <v>2</v>
      </c>
      <c r="L14" s="23"/>
      <c r="M14" s="23"/>
      <c r="N14" s="30">
        <v>25</v>
      </c>
      <c r="O14" s="23">
        <v>8</v>
      </c>
      <c r="P14" s="23">
        <v>2</v>
      </c>
      <c r="Q14" s="23">
        <v>15</v>
      </c>
      <c r="R14" s="23"/>
      <c r="S14" s="23">
        <v>3</v>
      </c>
      <c r="T14" s="23"/>
      <c r="U14" s="23">
        <v>2</v>
      </c>
      <c r="V14" s="23">
        <v>1</v>
      </c>
      <c r="W14" s="23">
        <v>28</v>
      </c>
      <c r="X14" s="23">
        <v>1</v>
      </c>
      <c r="Y14" s="23"/>
      <c r="Z14" s="30">
        <v>47</v>
      </c>
      <c r="AA14" s="23"/>
      <c r="AB14" s="23">
        <v>21</v>
      </c>
      <c r="AC14" s="23">
        <v>5</v>
      </c>
      <c r="AD14" s="23">
        <v>26</v>
      </c>
      <c r="AE14" s="23">
        <v>1</v>
      </c>
      <c r="AF14" s="23">
        <v>25</v>
      </c>
      <c r="AG14" s="23"/>
      <c r="AH14" s="23"/>
      <c r="AI14" s="23">
        <v>5</v>
      </c>
      <c r="AJ14" s="23">
        <v>2</v>
      </c>
      <c r="AK14" s="23">
        <v>7</v>
      </c>
      <c r="AL14" s="23">
        <v>6</v>
      </c>
      <c r="AM14" s="23">
        <v>1</v>
      </c>
    </row>
    <row r="15" spans="1:50" s="5" customFormat="1" ht="69" customHeight="1">
      <c r="A15" s="67">
        <v>5</v>
      </c>
      <c r="B15" s="3" t="s">
        <v>46</v>
      </c>
      <c r="C15" s="23">
        <v>3</v>
      </c>
      <c r="D15" s="23"/>
      <c r="E15" s="23">
        <v>3</v>
      </c>
      <c r="F15" s="23"/>
      <c r="G15" s="23"/>
      <c r="H15" s="23">
        <v>1</v>
      </c>
      <c r="I15" s="23">
        <v>1</v>
      </c>
      <c r="J15" s="23"/>
      <c r="K15" s="23"/>
      <c r="L15" s="23"/>
      <c r="M15" s="23"/>
      <c r="N15" s="30">
        <v>1</v>
      </c>
      <c r="O15" s="23">
        <v>1</v>
      </c>
      <c r="P15" s="23"/>
      <c r="Q15" s="23"/>
      <c r="R15" s="23"/>
      <c r="S15" s="23"/>
      <c r="T15" s="23"/>
      <c r="U15" s="23"/>
      <c r="V15" s="23"/>
      <c r="W15" s="23">
        <v>1</v>
      </c>
      <c r="X15" s="23">
        <v>1</v>
      </c>
      <c r="Y15" s="23"/>
      <c r="Z15" s="30">
        <v>2</v>
      </c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42"/>
    </row>
    <row r="16" spans="1:50" s="63" customFormat="1" ht="69" customHeight="1">
      <c r="A16" s="67">
        <v>6</v>
      </c>
      <c r="B16" s="3" t="s">
        <v>47</v>
      </c>
      <c r="C16" s="27">
        <f>C17+C18+C19+C20+C21+C22+C23</f>
        <v>5</v>
      </c>
      <c r="D16" s="27">
        <f t="shared" ref="D16:AM16" si="2">D17+D18+D19+D20+D21+D22+D23</f>
        <v>0</v>
      </c>
      <c r="E16" s="27">
        <f t="shared" si="2"/>
        <v>5</v>
      </c>
      <c r="F16" s="27">
        <f t="shared" si="2"/>
        <v>0</v>
      </c>
      <c r="G16" s="27">
        <f t="shared" si="2"/>
        <v>0</v>
      </c>
      <c r="H16" s="27">
        <f t="shared" si="2"/>
        <v>8</v>
      </c>
      <c r="I16" s="27">
        <f t="shared" si="2"/>
        <v>5</v>
      </c>
      <c r="J16" s="27">
        <f t="shared" si="2"/>
        <v>1</v>
      </c>
      <c r="K16" s="27">
        <f t="shared" si="2"/>
        <v>2</v>
      </c>
      <c r="L16" s="27">
        <f t="shared" si="2"/>
        <v>0</v>
      </c>
      <c r="M16" s="27">
        <f t="shared" si="2"/>
        <v>2</v>
      </c>
      <c r="N16" s="27">
        <f t="shared" si="2"/>
        <v>4</v>
      </c>
      <c r="O16" s="27">
        <f t="shared" si="2"/>
        <v>0</v>
      </c>
      <c r="P16" s="27">
        <f t="shared" si="2"/>
        <v>1</v>
      </c>
      <c r="Q16" s="27">
        <f t="shared" si="2"/>
        <v>3</v>
      </c>
      <c r="R16" s="27">
        <f t="shared" si="2"/>
        <v>0</v>
      </c>
      <c r="S16" s="27">
        <f t="shared" si="2"/>
        <v>0</v>
      </c>
      <c r="T16" s="27">
        <f t="shared" si="2"/>
        <v>0</v>
      </c>
      <c r="U16" s="27">
        <f t="shared" si="2"/>
        <v>0</v>
      </c>
      <c r="V16" s="27">
        <f t="shared" si="2"/>
        <v>0</v>
      </c>
      <c r="W16" s="27">
        <f t="shared" si="2"/>
        <v>4</v>
      </c>
      <c r="X16" s="27">
        <f t="shared" si="2"/>
        <v>0</v>
      </c>
      <c r="Y16" s="27">
        <f t="shared" si="2"/>
        <v>0</v>
      </c>
      <c r="Z16" s="27">
        <f t="shared" si="2"/>
        <v>4</v>
      </c>
      <c r="AA16" s="27">
        <f t="shared" si="2"/>
        <v>0</v>
      </c>
      <c r="AB16" s="27">
        <f t="shared" si="2"/>
        <v>1</v>
      </c>
      <c r="AC16" s="27">
        <f t="shared" si="2"/>
        <v>1</v>
      </c>
      <c r="AD16" s="27">
        <f t="shared" si="2"/>
        <v>2</v>
      </c>
      <c r="AE16" s="27">
        <f t="shared" si="2"/>
        <v>0</v>
      </c>
      <c r="AF16" s="27">
        <f t="shared" si="2"/>
        <v>2</v>
      </c>
      <c r="AG16" s="27">
        <f t="shared" si="2"/>
        <v>0</v>
      </c>
      <c r="AH16" s="27">
        <f t="shared" si="2"/>
        <v>0</v>
      </c>
      <c r="AI16" s="27">
        <f t="shared" si="2"/>
        <v>1</v>
      </c>
      <c r="AJ16" s="27">
        <f t="shared" si="2"/>
        <v>0</v>
      </c>
      <c r="AK16" s="27">
        <f t="shared" si="2"/>
        <v>1</v>
      </c>
      <c r="AL16" s="27">
        <f t="shared" si="2"/>
        <v>0</v>
      </c>
      <c r="AM16" s="27">
        <f t="shared" si="2"/>
        <v>1</v>
      </c>
      <c r="AN16" s="42"/>
      <c r="AO16" s="5"/>
      <c r="AP16" s="5"/>
      <c r="AQ16" s="5"/>
      <c r="AR16" s="5"/>
      <c r="AS16" s="5"/>
      <c r="AT16" s="5"/>
      <c r="AU16" s="5"/>
      <c r="AV16" s="5"/>
      <c r="AW16" s="5"/>
      <c r="AX16" s="5"/>
    </row>
    <row r="17" spans="1:50" ht="69" customHeight="1">
      <c r="A17" s="67" t="s">
        <v>48</v>
      </c>
      <c r="B17" s="55" t="s">
        <v>49</v>
      </c>
      <c r="C17" s="23"/>
      <c r="D17" s="23"/>
      <c r="E17" s="23">
        <v>0</v>
      </c>
      <c r="F17" s="23"/>
      <c r="G17" s="23"/>
      <c r="H17" s="23"/>
      <c r="I17" s="23">
        <v>0</v>
      </c>
      <c r="J17" s="23"/>
      <c r="K17" s="23"/>
      <c r="L17" s="23"/>
      <c r="M17" s="23"/>
      <c r="N17" s="30"/>
      <c r="O17" s="23"/>
      <c r="P17" s="23"/>
      <c r="Q17" s="23"/>
      <c r="R17" s="23"/>
      <c r="S17" s="23"/>
      <c r="T17" s="23"/>
      <c r="U17" s="23"/>
      <c r="V17" s="23"/>
      <c r="W17" s="23">
        <v>0</v>
      </c>
      <c r="X17" s="23"/>
      <c r="Y17" s="23"/>
      <c r="Z17" s="30">
        <v>0</v>
      </c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</row>
    <row r="18" spans="1:50" ht="69" customHeight="1">
      <c r="A18" s="67" t="s">
        <v>50</v>
      </c>
      <c r="B18" s="55" t="s">
        <v>51</v>
      </c>
      <c r="C18" s="23"/>
      <c r="D18" s="23"/>
      <c r="E18" s="23">
        <v>0</v>
      </c>
      <c r="F18" s="23"/>
      <c r="G18" s="23"/>
      <c r="H18" s="23"/>
      <c r="I18" s="23">
        <v>0</v>
      </c>
      <c r="J18" s="23"/>
      <c r="K18" s="23"/>
      <c r="L18" s="23"/>
      <c r="M18" s="23"/>
      <c r="N18" s="30"/>
      <c r="O18" s="23"/>
      <c r="P18" s="23"/>
      <c r="Q18" s="23"/>
      <c r="R18" s="23"/>
      <c r="S18" s="23"/>
      <c r="T18" s="23"/>
      <c r="U18" s="23"/>
      <c r="V18" s="23"/>
      <c r="W18" s="23">
        <v>0</v>
      </c>
      <c r="X18" s="23"/>
      <c r="Y18" s="23"/>
      <c r="Z18" s="30">
        <v>0</v>
      </c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</row>
    <row r="19" spans="1:50" ht="69" customHeight="1">
      <c r="A19" s="67" t="s">
        <v>52</v>
      </c>
      <c r="B19" s="55" t="s">
        <v>53</v>
      </c>
      <c r="C19" s="23">
        <v>5</v>
      </c>
      <c r="D19" s="23"/>
      <c r="E19" s="23">
        <v>5</v>
      </c>
      <c r="F19" s="23"/>
      <c r="G19" s="23"/>
      <c r="H19" s="23">
        <v>1</v>
      </c>
      <c r="I19" s="23">
        <v>0</v>
      </c>
      <c r="J19" s="23"/>
      <c r="K19" s="23">
        <v>1</v>
      </c>
      <c r="L19" s="23"/>
      <c r="M19" s="23">
        <v>1</v>
      </c>
      <c r="N19" s="30">
        <v>3</v>
      </c>
      <c r="O19" s="23"/>
      <c r="P19" s="23"/>
      <c r="Q19" s="23">
        <v>3</v>
      </c>
      <c r="R19" s="23"/>
      <c r="S19" s="23"/>
      <c r="T19" s="23"/>
      <c r="U19" s="23"/>
      <c r="V19" s="23"/>
      <c r="W19" s="23">
        <v>3</v>
      </c>
      <c r="X19" s="23"/>
      <c r="Y19" s="23"/>
      <c r="Z19" s="30">
        <v>1</v>
      </c>
      <c r="AA19" s="23"/>
      <c r="AB19" s="23"/>
      <c r="AC19" s="23"/>
      <c r="AD19" s="23"/>
      <c r="AE19" s="23"/>
      <c r="AF19" s="23"/>
      <c r="AG19" s="23"/>
      <c r="AH19" s="23"/>
      <c r="AI19" s="23">
        <v>1</v>
      </c>
      <c r="AJ19" s="23"/>
      <c r="AK19" s="23">
        <v>1</v>
      </c>
      <c r="AL19" s="23"/>
      <c r="AM19" s="23">
        <v>1</v>
      </c>
    </row>
    <row r="20" spans="1:50" ht="69" customHeight="1">
      <c r="A20" s="67" t="s">
        <v>54</v>
      </c>
      <c r="B20" s="55" t="s">
        <v>55</v>
      </c>
      <c r="C20" s="23"/>
      <c r="D20" s="23"/>
      <c r="E20" s="23">
        <v>0</v>
      </c>
      <c r="F20" s="23"/>
      <c r="G20" s="23"/>
      <c r="H20" s="23"/>
      <c r="I20" s="23">
        <v>0</v>
      </c>
      <c r="J20" s="23"/>
      <c r="K20" s="23"/>
      <c r="L20" s="23"/>
      <c r="M20" s="23"/>
      <c r="N20" s="30"/>
      <c r="O20" s="23"/>
      <c r="P20" s="23"/>
      <c r="Q20" s="23"/>
      <c r="R20" s="23"/>
      <c r="S20" s="23"/>
      <c r="T20" s="23"/>
      <c r="U20" s="23"/>
      <c r="V20" s="23"/>
      <c r="W20" s="23">
        <v>0</v>
      </c>
      <c r="X20" s="23"/>
      <c r="Y20" s="23"/>
      <c r="Z20" s="30">
        <v>0</v>
      </c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</row>
    <row r="21" spans="1:50" ht="69" customHeight="1">
      <c r="A21" s="67" t="s">
        <v>56</v>
      </c>
      <c r="B21" s="55" t="s">
        <v>57</v>
      </c>
      <c r="C21" s="23"/>
      <c r="D21" s="23"/>
      <c r="E21" s="23">
        <v>0</v>
      </c>
      <c r="F21" s="23"/>
      <c r="G21" s="23"/>
      <c r="H21" s="23">
        <v>3</v>
      </c>
      <c r="I21" s="23">
        <v>3</v>
      </c>
      <c r="J21" s="23"/>
      <c r="K21" s="23"/>
      <c r="L21" s="23"/>
      <c r="M21" s="23"/>
      <c r="N21" s="30"/>
      <c r="O21" s="23"/>
      <c r="P21" s="23"/>
      <c r="Q21" s="23"/>
      <c r="R21" s="23"/>
      <c r="S21" s="23"/>
      <c r="T21" s="23"/>
      <c r="U21" s="23"/>
      <c r="V21" s="23"/>
      <c r="W21" s="23">
        <v>0</v>
      </c>
      <c r="X21" s="23"/>
      <c r="Y21" s="23"/>
      <c r="Z21" s="30">
        <v>3</v>
      </c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</row>
    <row r="22" spans="1:50" ht="69" customHeight="1">
      <c r="A22" s="67" t="s">
        <v>58</v>
      </c>
      <c r="B22" s="55" t="s">
        <v>59</v>
      </c>
      <c r="C22" s="23"/>
      <c r="D22" s="23"/>
      <c r="E22" s="23">
        <v>0</v>
      </c>
      <c r="F22" s="23"/>
      <c r="G22" s="23"/>
      <c r="H22" s="23">
        <v>4</v>
      </c>
      <c r="I22" s="23">
        <v>2</v>
      </c>
      <c r="J22" s="23">
        <v>1</v>
      </c>
      <c r="K22" s="23">
        <v>1</v>
      </c>
      <c r="L22" s="23"/>
      <c r="M22" s="23">
        <v>1</v>
      </c>
      <c r="N22" s="30">
        <v>1</v>
      </c>
      <c r="O22" s="23"/>
      <c r="P22" s="23">
        <v>1</v>
      </c>
      <c r="Q22" s="23"/>
      <c r="R22" s="23"/>
      <c r="S22" s="23"/>
      <c r="T22" s="23"/>
      <c r="U22" s="23"/>
      <c r="V22" s="23"/>
      <c r="W22" s="23">
        <v>1</v>
      </c>
      <c r="X22" s="23"/>
      <c r="Y22" s="23"/>
      <c r="Z22" s="30">
        <v>0</v>
      </c>
      <c r="AA22" s="23"/>
      <c r="AB22" s="23">
        <v>1</v>
      </c>
      <c r="AC22" s="23">
        <v>1</v>
      </c>
      <c r="AD22" s="23">
        <v>2</v>
      </c>
      <c r="AE22" s="23"/>
      <c r="AF22" s="23">
        <v>2</v>
      </c>
      <c r="AG22" s="23"/>
      <c r="AH22" s="23"/>
      <c r="AI22" s="23"/>
      <c r="AJ22" s="23"/>
      <c r="AK22" s="23"/>
      <c r="AL22" s="23"/>
      <c r="AM22" s="23"/>
    </row>
    <row r="23" spans="1:50" ht="69" customHeight="1">
      <c r="A23" s="67" t="s">
        <v>60</v>
      </c>
      <c r="B23" s="55" t="s">
        <v>61</v>
      </c>
      <c r="C23" s="23"/>
      <c r="D23" s="23"/>
      <c r="E23" s="23">
        <v>0</v>
      </c>
      <c r="F23" s="23"/>
      <c r="G23" s="23"/>
      <c r="H23" s="23"/>
      <c r="I23" s="23">
        <v>0</v>
      </c>
      <c r="J23" s="23"/>
      <c r="K23" s="23"/>
      <c r="L23" s="23"/>
      <c r="M23" s="23"/>
      <c r="N23" s="30"/>
      <c r="O23" s="23"/>
      <c r="P23" s="23"/>
      <c r="Q23" s="23"/>
      <c r="R23" s="23"/>
      <c r="S23" s="23"/>
      <c r="T23" s="23"/>
      <c r="U23" s="23"/>
      <c r="V23" s="23"/>
      <c r="W23" s="23">
        <v>0</v>
      </c>
      <c r="X23" s="23"/>
      <c r="Y23" s="23"/>
      <c r="Z23" s="30">
        <v>0</v>
      </c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</row>
    <row r="24" spans="1:50" s="63" customFormat="1" ht="69" customHeight="1">
      <c r="A24" s="67">
        <v>7</v>
      </c>
      <c r="B24" s="3" t="s">
        <v>62</v>
      </c>
      <c r="C24" s="27">
        <f>+C25+C26+C27+C28+C29</f>
        <v>0</v>
      </c>
      <c r="D24" s="27">
        <f t="shared" ref="D24:AM24" si="3">+D25+D26+D27+D28+D29</f>
        <v>0</v>
      </c>
      <c r="E24" s="27">
        <f t="shared" si="3"/>
        <v>0</v>
      </c>
      <c r="F24" s="27">
        <f t="shared" si="3"/>
        <v>0</v>
      </c>
      <c r="G24" s="27">
        <f t="shared" si="3"/>
        <v>0</v>
      </c>
      <c r="H24" s="27">
        <f t="shared" si="3"/>
        <v>0</v>
      </c>
      <c r="I24" s="27">
        <f t="shared" si="3"/>
        <v>0</v>
      </c>
      <c r="J24" s="27">
        <f t="shared" si="3"/>
        <v>0</v>
      </c>
      <c r="K24" s="27">
        <f t="shared" si="3"/>
        <v>0</v>
      </c>
      <c r="L24" s="27">
        <f t="shared" si="3"/>
        <v>0</v>
      </c>
      <c r="M24" s="27">
        <f t="shared" si="3"/>
        <v>0</v>
      </c>
      <c r="N24" s="27">
        <f t="shared" si="3"/>
        <v>0</v>
      </c>
      <c r="O24" s="27">
        <f t="shared" si="3"/>
        <v>0</v>
      </c>
      <c r="P24" s="27">
        <f t="shared" si="3"/>
        <v>0</v>
      </c>
      <c r="Q24" s="27">
        <f t="shared" si="3"/>
        <v>0</v>
      </c>
      <c r="R24" s="27">
        <f t="shared" si="3"/>
        <v>0</v>
      </c>
      <c r="S24" s="27">
        <f t="shared" si="3"/>
        <v>0</v>
      </c>
      <c r="T24" s="27">
        <f t="shared" si="3"/>
        <v>0</v>
      </c>
      <c r="U24" s="27">
        <f t="shared" si="3"/>
        <v>0</v>
      </c>
      <c r="V24" s="27">
        <f t="shared" si="3"/>
        <v>0</v>
      </c>
      <c r="W24" s="27">
        <f t="shared" si="3"/>
        <v>0</v>
      </c>
      <c r="X24" s="27">
        <f t="shared" si="3"/>
        <v>0</v>
      </c>
      <c r="Y24" s="27">
        <f t="shared" si="3"/>
        <v>0</v>
      </c>
      <c r="Z24" s="27">
        <f t="shared" si="3"/>
        <v>0</v>
      </c>
      <c r="AA24" s="27">
        <f t="shared" si="3"/>
        <v>0</v>
      </c>
      <c r="AB24" s="27">
        <f t="shared" si="3"/>
        <v>0</v>
      </c>
      <c r="AC24" s="27">
        <f t="shared" si="3"/>
        <v>0</v>
      </c>
      <c r="AD24" s="27">
        <f t="shared" si="3"/>
        <v>0</v>
      </c>
      <c r="AE24" s="27">
        <f t="shared" si="3"/>
        <v>0</v>
      </c>
      <c r="AF24" s="27">
        <f t="shared" si="3"/>
        <v>0</v>
      </c>
      <c r="AG24" s="27">
        <f t="shared" si="3"/>
        <v>0</v>
      </c>
      <c r="AH24" s="27">
        <f t="shared" si="3"/>
        <v>0</v>
      </c>
      <c r="AI24" s="27">
        <f t="shared" si="3"/>
        <v>0</v>
      </c>
      <c r="AJ24" s="27">
        <f t="shared" si="3"/>
        <v>0</v>
      </c>
      <c r="AK24" s="27">
        <f t="shared" si="3"/>
        <v>0</v>
      </c>
      <c r="AL24" s="27">
        <f t="shared" si="3"/>
        <v>0</v>
      </c>
      <c r="AM24" s="27">
        <f t="shared" si="3"/>
        <v>0</v>
      </c>
      <c r="AN24" s="42"/>
      <c r="AO24" s="5"/>
      <c r="AP24" s="5"/>
      <c r="AQ24" s="5"/>
      <c r="AR24" s="5"/>
      <c r="AS24" s="5"/>
      <c r="AT24" s="5"/>
      <c r="AU24" s="5"/>
      <c r="AV24" s="5"/>
      <c r="AW24" s="5"/>
      <c r="AX24" s="5"/>
    </row>
    <row r="25" spans="1:50" ht="69" customHeight="1">
      <c r="A25" s="68" t="s">
        <v>63</v>
      </c>
      <c r="B25" s="55" t="s">
        <v>64</v>
      </c>
      <c r="C25" s="23"/>
      <c r="D25" s="23"/>
      <c r="E25" s="23">
        <v>0</v>
      </c>
      <c r="F25" s="23"/>
      <c r="G25" s="23"/>
      <c r="H25" s="23"/>
      <c r="I25" s="23">
        <v>0</v>
      </c>
      <c r="J25" s="23"/>
      <c r="K25" s="23"/>
      <c r="L25" s="23"/>
      <c r="M25" s="23"/>
      <c r="N25" s="30"/>
      <c r="O25" s="23"/>
      <c r="P25" s="23"/>
      <c r="Q25" s="23"/>
      <c r="R25" s="23"/>
      <c r="S25" s="23"/>
      <c r="T25" s="23"/>
      <c r="U25" s="23"/>
      <c r="V25" s="23"/>
      <c r="W25" s="23">
        <v>0</v>
      </c>
      <c r="X25" s="23"/>
      <c r="Y25" s="23"/>
      <c r="Z25" s="30">
        <v>0</v>
      </c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</row>
    <row r="26" spans="1:50" ht="69" customHeight="1">
      <c r="A26" s="68" t="s">
        <v>65</v>
      </c>
      <c r="B26" s="55" t="s">
        <v>66</v>
      </c>
      <c r="C26" s="23"/>
      <c r="D26" s="23"/>
      <c r="E26" s="23">
        <v>0</v>
      </c>
      <c r="F26" s="23"/>
      <c r="G26" s="23"/>
      <c r="H26" s="23"/>
      <c r="I26" s="23">
        <v>0</v>
      </c>
      <c r="J26" s="23"/>
      <c r="K26" s="23"/>
      <c r="L26" s="23"/>
      <c r="M26" s="23"/>
      <c r="N26" s="30"/>
      <c r="O26" s="23"/>
      <c r="P26" s="23"/>
      <c r="Q26" s="23"/>
      <c r="R26" s="23"/>
      <c r="S26" s="23"/>
      <c r="T26" s="23"/>
      <c r="U26" s="23"/>
      <c r="V26" s="23"/>
      <c r="W26" s="23">
        <v>0</v>
      </c>
      <c r="X26" s="23"/>
      <c r="Y26" s="23"/>
      <c r="Z26" s="30">
        <v>0</v>
      </c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</row>
    <row r="27" spans="1:50" ht="69" customHeight="1">
      <c r="A27" s="68" t="s">
        <v>67</v>
      </c>
      <c r="B27" s="55" t="s">
        <v>68</v>
      </c>
      <c r="C27" s="23"/>
      <c r="D27" s="23"/>
      <c r="E27" s="23">
        <v>0</v>
      </c>
      <c r="F27" s="23"/>
      <c r="G27" s="23"/>
      <c r="H27" s="23"/>
      <c r="I27" s="23">
        <v>0</v>
      </c>
      <c r="J27" s="23"/>
      <c r="K27" s="23"/>
      <c r="L27" s="23"/>
      <c r="M27" s="23"/>
      <c r="N27" s="30"/>
      <c r="O27" s="23"/>
      <c r="P27" s="23"/>
      <c r="Q27" s="23"/>
      <c r="R27" s="23"/>
      <c r="S27" s="23"/>
      <c r="T27" s="23"/>
      <c r="U27" s="23"/>
      <c r="V27" s="23"/>
      <c r="W27" s="23">
        <v>0</v>
      </c>
      <c r="X27" s="23"/>
      <c r="Y27" s="23"/>
      <c r="Z27" s="30">
        <v>0</v>
      </c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</row>
    <row r="28" spans="1:50" ht="69" customHeight="1">
      <c r="A28" s="68" t="s">
        <v>69</v>
      </c>
      <c r="B28" s="55" t="s">
        <v>70</v>
      </c>
      <c r="C28" s="23"/>
      <c r="D28" s="23"/>
      <c r="E28" s="23">
        <v>0</v>
      </c>
      <c r="F28" s="23"/>
      <c r="G28" s="23"/>
      <c r="H28" s="23"/>
      <c r="I28" s="23">
        <v>0</v>
      </c>
      <c r="J28" s="23"/>
      <c r="K28" s="23"/>
      <c r="L28" s="23"/>
      <c r="M28" s="23"/>
      <c r="N28" s="30"/>
      <c r="O28" s="23"/>
      <c r="P28" s="23"/>
      <c r="Q28" s="23"/>
      <c r="R28" s="23"/>
      <c r="S28" s="23"/>
      <c r="T28" s="23"/>
      <c r="U28" s="23"/>
      <c r="V28" s="23"/>
      <c r="W28" s="23">
        <v>0</v>
      </c>
      <c r="X28" s="23"/>
      <c r="Y28" s="23"/>
      <c r="Z28" s="30">
        <v>0</v>
      </c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</row>
    <row r="29" spans="1:50" ht="69" customHeight="1">
      <c r="A29" s="68" t="s">
        <v>71</v>
      </c>
      <c r="B29" s="55" t="s">
        <v>72</v>
      </c>
      <c r="C29" s="23"/>
      <c r="D29" s="23"/>
      <c r="E29" s="23">
        <v>0</v>
      </c>
      <c r="F29" s="23"/>
      <c r="G29" s="23"/>
      <c r="H29" s="23"/>
      <c r="I29" s="23">
        <v>0</v>
      </c>
      <c r="J29" s="23"/>
      <c r="K29" s="23"/>
      <c r="L29" s="23"/>
      <c r="M29" s="23"/>
      <c r="N29" s="30"/>
      <c r="O29" s="23"/>
      <c r="P29" s="23"/>
      <c r="Q29" s="23"/>
      <c r="R29" s="23"/>
      <c r="S29" s="23"/>
      <c r="T29" s="23"/>
      <c r="U29" s="23"/>
      <c r="V29" s="23"/>
      <c r="W29" s="23">
        <v>0</v>
      </c>
      <c r="X29" s="23"/>
      <c r="Y29" s="23"/>
      <c r="Z29" s="30">
        <v>0</v>
      </c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</row>
    <row r="30" spans="1:50" s="5" customFormat="1" ht="69" customHeight="1">
      <c r="A30" s="68" t="s">
        <v>73</v>
      </c>
      <c r="B30" s="3" t="s">
        <v>74</v>
      </c>
      <c r="C30" s="23"/>
      <c r="D30" s="23"/>
      <c r="E30" s="23">
        <v>0</v>
      </c>
      <c r="F30" s="23"/>
      <c r="G30" s="23"/>
      <c r="H30" s="23"/>
      <c r="I30" s="23">
        <v>0</v>
      </c>
      <c r="J30" s="23"/>
      <c r="K30" s="23"/>
      <c r="L30" s="23"/>
      <c r="M30" s="23"/>
      <c r="N30" s="30"/>
      <c r="O30" s="23"/>
      <c r="P30" s="23"/>
      <c r="Q30" s="23"/>
      <c r="R30" s="23"/>
      <c r="S30" s="23"/>
      <c r="T30" s="23"/>
      <c r="U30" s="23"/>
      <c r="V30" s="23"/>
      <c r="W30" s="23">
        <v>0</v>
      </c>
      <c r="X30" s="23"/>
      <c r="Y30" s="23"/>
      <c r="Z30" s="30">
        <v>0</v>
      </c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42"/>
    </row>
    <row r="31" spans="1:50" s="5" customFormat="1" ht="69" customHeight="1">
      <c r="A31" s="68" t="s">
        <v>75</v>
      </c>
      <c r="B31" s="3" t="s">
        <v>76</v>
      </c>
      <c r="C31" s="23">
        <v>10</v>
      </c>
      <c r="D31" s="23"/>
      <c r="E31" s="23">
        <v>10</v>
      </c>
      <c r="F31" s="23"/>
      <c r="G31" s="23"/>
      <c r="H31" s="23">
        <v>0</v>
      </c>
      <c r="I31" s="23">
        <v>0</v>
      </c>
      <c r="J31" s="23"/>
      <c r="K31" s="23"/>
      <c r="L31" s="23"/>
      <c r="M31" s="23"/>
      <c r="N31" s="30">
        <v>8</v>
      </c>
      <c r="O31" s="23"/>
      <c r="P31" s="23">
        <v>4</v>
      </c>
      <c r="Q31" s="23">
        <v>4</v>
      </c>
      <c r="R31" s="23"/>
      <c r="S31" s="23"/>
      <c r="T31" s="23"/>
      <c r="U31" s="23"/>
      <c r="V31" s="23"/>
      <c r="W31" s="23">
        <v>8</v>
      </c>
      <c r="X31" s="23">
        <v>2</v>
      </c>
      <c r="Y31" s="23"/>
      <c r="Z31" s="30">
        <v>0</v>
      </c>
      <c r="AA31" s="23"/>
      <c r="AB31" s="23">
        <v>6</v>
      </c>
      <c r="AC31" s="23"/>
      <c r="AD31" s="23">
        <v>6</v>
      </c>
      <c r="AE31" s="23">
        <v>2</v>
      </c>
      <c r="AF31" s="23">
        <v>4</v>
      </c>
      <c r="AG31" s="23"/>
      <c r="AH31" s="23"/>
      <c r="AI31" s="23"/>
      <c r="AJ31" s="23"/>
      <c r="AK31" s="23"/>
      <c r="AL31" s="23"/>
      <c r="AM31" s="23"/>
      <c r="AN31" s="42"/>
    </row>
    <row r="32" spans="1:50" s="5" customFormat="1" ht="69" customHeight="1">
      <c r="A32" s="68" t="s">
        <v>77</v>
      </c>
      <c r="B32" s="3" t="s">
        <v>78</v>
      </c>
      <c r="C32" s="23"/>
      <c r="D32" s="23"/>
      <c r="E32" s="23">
        <v>0</v>
      </c>
      <c r="F32" s="23"/>
      <c r="G32" s="23"/>
      <c r="H32" s="23"/>
      <c r="I32" s="23">
        <v>0</v>
      </c>
      <c r="J32" s="23"/>
      <c r="K32" s="23"/>
      <c r="L32" s="23"/>
      <c r="M32" s="23"/>
      <c r="N32" s="30"/>
      <c r="O32" s="23"/>
      <c r="P32" s="23"/>
      <c r="Q32" s="23"/>
      <c r="R32" s="23"/>
      <c r="S32" s="23"/>
      <c r="T32" s="23"/>
      <c r="U32" s="23"/>
      <c r="V32" s="23"/>
      <c r="W32" s="23">
        <v>0</v>
      </c>
      <c r="X32" s="23"/>
      <c r="Y32" s="23"/>
      <c r="Z32" s="30">
        <v>0</v>
      </c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42"/>
    </row>
    <row r="33" spans="1:51" s="5" customFormat="1" ht="69" customHeight="1">
      <c r="A33" s="68" t="s">
        <v>79</v>
      </c>
      <c r="B33" s="3" t="s">
        <v>80</v>
      </c>
      <c r="C33" s="23"/>
      <c r="D33" s="23"/>
      <c r="E33" s="23">
        <v>0</v>
      </c>
      <c r="F33" s="23"/>
      <c r="G33" s="23"/>
      <c r="H33" s="23"/>
      <c r="I33" s="23">
        <v>0</v>
      </c>
      <c r="J33" s="23"/>
      <c r="K33" s="23"/>
      <c r="L33" s="23"/>
      <c r="M33" s="23"/>
      <c r="N33" s="30"/>
      <c r="O33" s="23"/>
      <c r="P33" s="23"/>
      <c r="Q33" s="23"/>
      <c r="R33" s="23"/>
      <c r="S33" s="23"/>
      <c r="T33" s="23"/>
      <c r="U33" s="23"/>
      <c r="V33" s="23"/>
      <c r="W33" s="23">
        <v>0</v>
      </c>
      <c r="X33" s="23"/>
      <c r="Y33" s="23"/>
      <c r="Z33" s="30">
        <v>0</v>
      </c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42"/>
    </row>
    <row r="34" spans="1:51" s="5" customFormat="1" ht="69" customHeight="1">
      <c r="A34" s="68" t="s">
        <v>81</v>
      </c>
      <c r="B34" s="3" t="s">
        <v>82</v>
      </c>
      <c r="C34" s="23"/>
      <c r="D34" s="23"/>
      <c r="E34" s="23">
        <v>0</v>
      </c>
      <c r="F34" s="23"/>
      <c r="G34" s="23"/>
      <c r="H34" s="23"/>
      <c r="I34" s="23">
        <v>0</v>
      </c>
      <c r="J34" s="23"/>
      <c r="K34" s="23"/>
      <c r="L34" s="23"/>
      <c r="M34" s="23"/>
      <c r="N34" s="30"/>
      <c r="O34" s="23"/>
      <c r="P34" s="23"/>
      <c r="Q34" s="23"/>
      <c r="R34" s="23"/>
      <c r="S34" s="23"/>
      <c r="T34" s="23"/>
      <c r="U34" s="23"/>
      <c r="V34" s="23"/>
      <c r="W34" s="23">
        <v>0</v>
      </c>
      <c r="X34" s="23"/>
      <c r="Y34" s="23"/>
      <c r="Z34" s="30">
        <v>0</v>
      </c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42"/>
    </row>
    <row r="35" spans="1:51" s="5" customFormat="1" ht="69" customHeight="1">
      <c r="A35" s="68" t="s">
        <v>83</v>
      </c>
      <c r="B35" s="3" t="s">
        <v>104</v>
      </c>
      <c r="C35" s="23"/>
      <c r="D35" s="23"/>
      <c r="E35" s="23">
        <v>0</v>
      </c>
      <c r="F35" s="23"/>
      <c r="G35" s="23"/>
      <c r="H35" s="23">
        <v>1</v>
      </c>
      <c r="I35" s="23">
        <v>1</v>
      </c>
      <c r="J35" s="23"/>
      <c r="K35" s="23"/>
      <c r="L35" s="23"/>
      <c r="M35" s="23"/>
      <c r="N35" s="30">
        <v>1</v>
      </c>
      <c r="O35" s="23"/>
      <c r="P35" s="23"/>
      <c r="Q35" s="23">
        <v>1</v>
      </c>
      <c r="R35" s="23"/>
      <c r="S35" s="23"/>
      <c r="T35" s="23"/>
      <c r="U35" s="23"/>
      <c r="V35" s="23"/>
      <c r="W35" s="23">
        <v>1</v>
      </c>
      <c r="X35" s="23"/>
      <c r="Y35" s="23"/>
      <c r="Z35" s="30">
        <v>0</v>
      </c>
      <c r="AA35" s="23"/>
      <c r="AB35" s="23">
        <v>1</v>
      </c>
      <c r="AC35" s="23"/>
      <c r="AD35" s="23">
        <v>1</v>
      </c>
      <c r="AE35" s="23"/>
      <c r="AF35" s="23">
        <v>1</v>
      </c>
      <c r="AG35" s="23"/>
      <c r="AH35" s="23"/>
      <c r="AI35" s="23"/>
      <c r="AJ35" s="23"/>
      <c r="AK35" s="23"/>
      <c r="AL35" s="23"/>
      <c r="AM35" s="23"/>
      <c r="AN35" s="42"/>
    </row>
    <row r="36" spans="1:51" s="5" customFormat="1" ht="69" customHeight="1">
      <c r="A36" s="68" t="s">
        <v>108</v>
      </c>
      <c r="B36" s="3" t="s">
        <v>105</v>
      </c>
      <c r="C36" s="23"/>
      <c r="D36" s="23"/>
      <c r="E36" s="23">
        <v>0</v>
      </c>
      <c r="F36" s="23"/>
      <c r="G36" s="23"/>
      <c r="H36" s="23"/>
      <c r="I36" s="23">
        <v>0</v>
      </c>
      <c r="J36" s="23"/>
      <c r="K36" s="23"/>
      <c r="L36" s="23"/>
      <c r="M36" s="23"/>
      <c r="N36" s="30"/>
      <c r="O36" s="23"/>
      <c r="P36" s="23"/>
      <c r="Q36" s="23"/>
      <c r="R36" s="23"/>
      <c r="S36" s="23"/>
      <c r="T36" s="23"/>
      <c r="U36" s="23"/>
      <c r="V36" s="23"/>
      <c r="W36" s="23">
        <v>0</v>
      </c>
      <c r="X36" s="23"/>
      <c r="Y36" s="23"/>
      <c r="Z36" s="30">
        <v>0</v>
      </c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42"/>
    </row>
    <row r="37" spans="1:51" ht="69" customHeight="1">
      <c r="A37" s="68" t="s">
        <v>84</v>
      </c>
      <c r="B37" s="3" t="s">
        <v>85</v>
      </c>
      <c r="C37" s="23"/>
      <c r="D37" s="23"/>
      <c r="E37" s="23">
        <v>0</v>
      </c>
      <c r="F37" s="23"/>
      <c r="G37" s="23"/>
      <c r="H37" s="23"/>
      <c r="I37" s="23">
        <v>0</v>
      </c>
      <c r="J37" s="23"/>
      <c r="K37" s="23"/>
      <c r="L37" s="23"/>
      <c r="M37" s="23"/>
      <c r="N37" s="30"/>
      <c r="O37" s="23"/>
      <c r="P37" s="23"/>
      <c r="Q37" s="23"/>
      <c r="R37" s="23"/>
      <c r="S37" s="23"/>
      <c r="T37" s="23"/>
      <c r="U37" s="23"/>
      <c r="V37" s="23"/>
      <c r="W37" s="23">
        <v>0</v>
      </c>
      <c r="X37" s="23"/>
      <c r="Y37" s="23"/>
      <c r="Z37" s="30">
        <v>0</v>
      </c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</row>
    <row r="38" spans="1:51" ht="69" customHeight="1">
      <c r="A38" s="68" t="s">
        <v>86</v>
      </c>
      <c r="B38" s="3" t="s">
        <v>87</v>
      </c>
      <c r="C38" s="23"/>
      <c r="D38" s="23"/>
      <c r="E38" s="23">
        <v>0</v>
      </c>
      <c r="F38" s="23"/>
      <c r="G38" s="23"/>
      <c r="H38" s="23"/>
      <c r="I38" s="23">
        <v>0</v>
      </c>
      <c r="J38" s="23"/>
      <c r="K38" s="23"/>
      <c r="L38" s="23"/>
      <c r="M38" s="23"/>
      <c r="N38" s="30"/>
      <c r="O38" s="23"/>
      <c r="P38" s="23"/>
      <c r="Q38" s="23"/>
      <c r="R38" s="23"/>
      <c r="S38" s="23"/>
      <c r="T38" s="23"/>
      <c r="U38" s="23"/>
      <c r="V38" s="23"/>
      <c r="W38" s="23">
        <v>0</v>
      </c>
      <c r="X38" s="23"/>
      <c r="Y38" s="23"/>
      <c r="Z38" s="30">
        <v>0</v>
      </c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</row>
    <row r="39" spans="1:51" ht="69" customHeight="1">
      <c r="A39" s="68" t="s">
        <v>88</v>
      </c>
      <c r="B39" s="3" t="s">
        <v>89</v>
      </c>
      <c r="C39" s="23">
        <v>15</v>
      </c>
      <c r="D39" s="23">
        <v>2</v>
      </c>
      <c r="E39" s="23">
        <v>13</v>
      </c>
      <c r="F39" s="23"/>
      <c r="G39" s="23"/>
      <c r="H39" s="23">
        <v>15</v>
      </c>
      <c r="I39" s="23">
        <v>15</v>
      </c>
      <c r="J39" s="23"/>
      <c r="K39" s="23"/>
      <c r="L39" s="23"/>
      <c r="M39" s="23"/>
      <c r="N39" s="30">
        <v>21</v>
      </c>
      <c r="O39" s="23">
        <v>5</v>
      </c>
      <c r="P39" s="23"/>
      <c r="Q39" s="23">
        <v>16</v>
      </c>
      <c r="R39" s="23"/>
      <c r="S39" s="23"/>
      <c r="T39" s="23"/>
      <c r="U39" s="23"/>
      <c r="V39" s="23"/>
      <c r="W39" s="23">
        <v>21</v>
      </c>
      <c r="X39" s="23"/>
      <c r="Y39" s="23"/>
      <c r="Z39" s="30">
        <v>9</v>
      </c>
      <c r="AA39" s="23">
        <v>2</v>
      </c>
      <c r="AB39" s="23">
        <v>4</v>
      </c>
      <c r="AC39" s="23"/>
      <c r="AD39" s="23">
        <v>4</v>
      </c>
      <c r="AE39" s="23"/>
      <c r="AF39" s="23">
        <v>4</v>
      </c>
      <c r="AG39" s="23"/>
      <c r="AH39" s="23"/>
      <c r="AI39" s="23"/>
      <c r="AJ39" s="23"/>
      <c r="AK39" s="23"/>
      <c r="AL39" s="23"/>
      <c r="AM39" s="23"/>
    </row>
    <row r="40" spans="1:51" ht="99" customHeight="1">
      <c r="A40" s="68" t="s">
        <v>106</v>
      </c>
      <c r="B40" s="3" t="s">
        <v>107</v>
      </c>
      <c r="C40" s="23"/>
      <c r="D40" s="23"/>
      <c r="E40" s="23">
        <v>0</v>
      </c>
      <c r="F40" s="23"/>
      <c r="G40" s="23"/>
      <c r="H40" s="23"/>
      <c r="I40" s="23">
        <v>0</v>
      </c>
      <c r="J40" s="23"/>
      <c r="K40" s="23"/>
      <c r="L40" s="23"/>
      <c r="M40" s="23"/>
      <c r="N40" s="30"/>
      <c r="O40" s="23"/>
      <c r="P40" s="23"/>
      <c r="Q40" s="23"/>
      <c r="R40" s="23"/>
      <c r="S40" s="23"/>
      <c r="T40" s="23"/>
      <c r="U40" s="23"/>
      <c r="V40" s="23"/>
      <c r="W40" s="23">
        <v>0</v>
      </c>
      <c r="X40" s="23"/>
      <c r="Y40" s="23"/>
      <c r="Z40" s="30">
        <v>0</v>
      </c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</row>
    <row r="41" spans="1:51" ht="69" customHeight="1">
      <c r="A41" s="68" t="s">
        <v>90</v>
      </c>
      <c r="B41" s="57" t="s">
        <v>91</v>
      </c>
      <c r="C41" s="23">
        <v>1</v>
      </c>
      <c r="D41" s="23"/>
      <c r="E41" s="23">
        <v>1</v>
      </c>
      <c r="F41" s="23"/>
      <c r="G41" s="23"/>
      <c r="H41" s="23">
        <v>1</v>
      </c>
      <c r="I41" s="23">
        <v>0</v>
      </c>
      <c r="J41" s="23">
        <v>1</v>
      </c>
      <c r="K41" s="23"/>
      <c r="L41" s="23"/>
      <c r="M41" s="23"/>
      <c r="N41" s="30"/>
      <c r="O41" s="23"/>
      <c r="P41" s="23"/>
      <c r="Q41" s="23"/>
      <c r="R41" s="23"/>
      <c r="S41" s="23"/>
      <c r="T41" s="23"/>
      <c r="U41" s="23"/>
      <c r="V41" s="23"/>
      <c r="W41" s="23">
        <v>0</v>
      </c>
      <c r="X41" s="23"/>
      <c r="Y41" s="23"/>
      <c r="Z41" s="30">
        <v>1</v>
      </c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</row>
    <row r="42" spans="1:51" ht="69" customHeight="1">
      <c r="A42" s="68" t="s">
        <v>92</v>
      </c>
      <c r="B42" s="57" t="s">
        <v>93</v>
      </c>
      <c r="C42" s="23"/>
      <c r="D42" s="23"/>
      <c r="E42" s="23">
        <v>0</v>
      </c>
      <c r="F42" s="23"/>
      <c r="G42" s="23"/>
      <c r="H42" s="23"/>
      <c r="I42" s="23">
        <v>0</v>
      </c>
      <c r="J42" s="23"/>
      <c r="K42" s="23"/>
      <c r="L42" s="23"/>
      <c r="M42" s="23"/>
      <c r="N42" s="30"/>
      <c r="O42" s="23"/>
      <c r="P42" s="23"/>
      <c r="Q42" s="23"/>
      <c r="R42" s="23"/>
      <c r="S42" s="23"/>
      <c r="T42" s="23"/>
      <c r="U42" s="23"/>
      <c r="V42" s="23"/>
      <c r="W42" s="23">
        <v>0</v>
      </c>
      <c r="X42" s="23"/>
      <c r="Y42" s="23"/>
      <c r="Z42" s="30">
        <v>0</v>
      </c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</row>
    <row r="43" spans="1:51" ht="69" customHeight="1">
      <c r="A43" s="68" t="s">
        <v>94</v>
      </c>
      <c r="B43" s="57" t="s">
        <v>95</v>
      </c>
      <c r="C43" s="23"/>
      <c r="D43" s="23"/>
      <c r="E43" s="23">
        <v>0</v>
      </c>
      <c r="F43" s="23"/>
      <c r="G43" s="23"/>
      <c r="H43" s="23"/>
      <c r="I43" s="23">
        <v>0</v>
      </c>
      <c r="J43" s="23"/>
      <c r="K43" s="23"/>
      <c r="L43" s="23"/>
      <c r="M43" s="23"/>
      <c r="N43" s="30"/>
      <c r="O43" s="23"/>
      <c r="P43" s="23"/>
      <c r="Q43" s="23"/>
      <c r="R43" s="23"/>
      <c r="S43" s="23"/>
      <c r="T43" s="23"/>
      <c r="U43" s="23"/>
      <c r="V43" s="23"/>
      <c r="W43" s="23">
        <v>0</v>
      </c>
      <c r="X43" s="23"/>
      <c r="Y43" s="23"/>
      <c r="Z43" s="30">
        <v>0</v>
      </c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</row>
    <row r="44" spans="1:51" ht="69" customHeight="1">
      <c r="A44" s="68" t="s">
        <v>96</v>
      </c>
      <c r="B44" s="57" t="s">
        <v>97</v>
      </c>
      <c r="C44" s="23"/>
      <c r="D44" s="23"/>
      <c r="E44" s="23">
        <v>0</v>
      </c>
      <c r="F44" s="23"/>
      <c r="G44" s="23"/>
      <c r="H44" s="23"/>
      <c r="I44" s="23">
        <v>0</v>
      </c>
      <c r="J44" s="23"/>
      <c r="K44" s="23"/>
      <c r="L44" s="23"/>
      <c r="M44" s="23"/>
      <c r="N44" s="30"/>
      <c r="O44" s="23"/>
      <c r="P44" s="23"/>
      <c r="Q44" s="23"/>
      <c r="R44" s="23"/>
      <c r="S44" s="23"/>
      <c r="T44" s="23"/>
      <c r="U44" s="23"/>
      <c r="V44" s="23"/>
      <c r="W44" s="23">
        <v>0</v>
      </c>
      <c r="X44" s="23"/>
      <c r="Y44" s="23"/>
      <c r="Z44" s="30">
        <v>0</v>
      </c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</row>
    <row r="45" spans="1:51" ht="69" customHeight="1">
      <c r="A45" s="68" t="s">
        <v>98</v>
      </c>
      <c r="B45" s="3" t="s">
        <v>99</v>
      </c>
      <c r="C45" s="23">
        <v>5</v>
      </c>
      <c r="D45" s="23"/>
      <c r="E45" s="23">
        <v>5</v>
      </c>
      <c r="F45" s="23"/>
      <c r="G45" s="23"/>
      <c r="H45" s="23">
        <v>2</v>
      </c>
      <c r="I45" s="23">
        <v>2</v>
      </c>
      <c r="J45" s="23"/>
      <c r="K45" s="23"/>
      <c r="L45" s="23"/>
      <c r="M45" s="23"/>
      <c r="N45" s="30">
        <v>5</v>
      </c>
      <c r="O45" s="23">
        <v>2</v>
      </c>
      <c r="P45" s="23"/>
      <c r="Q45" s="23">
        <v>3</v>
      </c>
      <c r="R45" s="23"/>
      <c r="S45" s="23"/>
      <c r="T45" s="23"/>
      <c r="U45" s="23"/>
      <c r="V45" s="23"/>
      <c r="W45" s="23">
        <v>5</v>
      </c>
      <c r="X45" s="23"/>
      <c r="Y45" s="23"/>
      <c r="Z45" s="30">
        <v>2</v>
      </c>
      <c r="AA45" s="23"/>
      <c r="AB45" s="23">
        <v>1</v>
      </c>
      <c r="AC45" s="23"/>
      <c r="AD45" s="23">
        <v>1</v>
      </c>
      <c r="AE45" s="23"/>
      <c r="AF45" s="23">
        <v>1</v>
      </c>
      <c r="AG45" s="23"/>
      <c r="AH45" s="23"/>
      <c r="AI45" s="23"/>
      <c r="AJ45" s="23"/>
      <c r="AK45" s="23"/>
      <c r="AL45" s="23"/>
      <c r="AM45" s="23"/>
    </row>
    <row r="46" spans="1:51" ht="69" customHeight="1">
      <c r="A46" s="68" t="s">
        <v>100</v>
      </c>
      <c r="B46" s="57" t="s">
        <v>101</v>
      </c>
      <c r="C46" s="23"/>
      <c r="D46" s="23"/>
      <c r="E46" s="23">
        <v>0</v>
      </c>
      <c r="F46" s="23"/>
      <c r="G46" s="23"/>
      <c r="H46" s="23"/>
      <c r="I46" s="23">
        <v>0</v>
      </c>
      <c r="J46" s="23"/>
      <c r="K46" s="23"/>
      <c r="L46" s="23"/>
      <c r="M46" s="23"/>
      <c r="N46" s="30"/>
      <c r="O46" s="23"/>
      <c r="P46" s="23"/>
      <c r="Q46" s="23"/>
      <c r="R46" s="23"/>
      <c r="S46" s="23"/>
      <c r="T46" s="23"/>
      <c r="U46" s="23"/>
      <c r="V46" s="23"/>
      <c r="W46" s="23">
        <v>0</v>
      </c>
      <c r="X46" s="23"/>
      <c r="Y46" s="23"/>
      <c r="Z46" s="30">
        <v>0</v>
      </c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</row>
    <row r="47" spans="1:51" s="5" customFormat="1" ht="69" customHeight="1">
      <c r="A47" s="68" t="s">
        <v>102</v>
      </c>
      <c r="B47" s="3" t="s">
        <v>72</v>
      </c>
      <c r="C47" s="23">
        <v>4</v>
      </c>
      <c r="D47" s="23">
        <v>1</v>
      </c>
      <c r="E47" s="23">
        <v>3</v>
      </c>
      <c r="F47" s="23"/>
      <c r="G47" s="23"/>
      <c r="H47" s="23">
        <v>4</v>
      </c>
      <c r="I47" s="23">
        <v>3</v>
      </c>
      <c r="J47" s="23">
        <v>1</v>
      </c>
      <c r="K47" s="23"/>
      <c r="L47" s="23"/>
      <c r="M47" s="23"/>
      <c r="N47" s="30">
        <v>3</v>
      </c>
      <c r="O47" s="23">
        <v>3</v>
      </c>
      <c r="P47" s="23"/>
      <c r="Q47" s="23"/>
      <c r="R47" s="23"/>
      <c r="S47" s="23"/>
      <c r="T47" s="23"/>
      <c r="U47" s="23"/>
      <c r="V47" s="23"/>
      <c r="W47" s="23">
        <v>3</v>
      </c>
      <c r="X47" s="23"/>
      <c r="Y47" s="23"/>
      <c r="Z47" s="30">
        <v>4</v>
      </c>
      <c r="AA47" s="23">
        <v>1</v>
      </c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42"/>
    </row>
    <row r="48" spans="1:51" s="63" customFormat="1" ht="69" customHeight="1">
      <c r="A48" s="68"/>
      <c r="B48" s="3" t="s">
        <v>13</v>
      </c>
      <c r="C48" s="28">
        <f>+C9+C12+C15+C16+C24+C30+C31+C32+C33+C34+C35+C36+C37+C38+C39+C40+C41+C42+C43+C44+C45+C46+C47</f>
        <v>656</v>
      </c>
      <c r="D48" s="28">
        <f t="shared" ref="D48:AM48" si="4">+D9+D12+D15+D16+D24+D30+D31+D32+D33+D34+D35+D36+D37+D38+D39+D40+D41+D42+D43+D44+D45+D46+D47</f>
        <v>21</v>
      </c>
      <c r="E48" s="28">
        <f t="shared" si="4"/>
        <v>624</v>
      </c>
      <c r="F48" s="28">
        <f t="shared" si="4"/>
        <v>2</v>
      </c>
      <c r="G48" s="28">
        <f t="shared" si="4"/>
        <v>9</v>
      </c>
      <c r="H48" s="28">
        <f t="shared" si="4"/>
        <v>1411</v>
      </c>
      <c r="I48" s="28">
        <f t="shared" si="4"/>
        <v>1185</v>
      </c>
      <c r="J48" s="28">
        <f t="shared" si="4"/>
        <v>168</v>
      </c>
      <c r="K48" s="28">
        <f t="shared" si="4"/>
        <v>58</v>
      </c>
      <c r="L48" s="28">
        <f t="shared" si="4"/>
        <v>0</v>
      </c>
      <c r="M48" s="28">
        <f t="shared" si="4"/>
        <v>2</v>
      </c>
      <c r="N48" s="28">
        <f t="shared" si="4"/>
        <v>855</v>
      </c>
      <c r="O48" s="28">
        <f t="shared" si="4"/>
        <v>623</v>
      </c>
      <c r="P48" s="28">
        <f t="shared" si="4"/>
        <v>14</v>
      </c>
      <c r="Q48" s="28">
        <f t="shared" si="4"/>
        <v>218</v>
      </c>
      <c r="R48" s="28">
        <f t="shared" si="4"/>
        <v>0</v>
      </c>
      <c r="S48" s="28">
        <f t="shared" si="4"/>
        <v>24</v>
      </c>
      <c r="T48" s="28">
        <f t="shared" si="4"/>
        <v>0</v>
      </c>
      <c r="U48" s="28">
        <f t="shared" si="4"/>
        <v>9</v>
      </c>
      <c r="V48" s="28">
        <f t="shared" si="4"/>
        <v>15</v>
      </c>
      <c r="W48" s="28">
        <f t="shared" si="4"/>
        <v>879</v>
      </c>
      <c r="X48" s="28">
        <f t="shared" si="4"/>
        <v>18</v>
      </c>
      <c r="Y48" s="28">
        <f t="shared" si="4"/>
        <v>5</v>
      </c>
      <c r="Z48" s="28">
        <f t="shared" si="4"/>
        <v>931</v>
      </c>
      <c r="AA48" s="28">
        <f t="shared" si="4"/>
        <v>21</v>
      </c>
      <c r="AB48" s="28">
        <f t="shared" si="4"/>
        <v>254</v>
      </c>
      <c r="AC48" s="28">
        <f t="shared" si="4"/>
        <v>73</v>
      </c>
      <c r="AD48" s="28">
        <f t="shared" si="4"/>
        <v>327</v>
      </c>
      <c r="AE48" s="28">
        <f t="shared" si="4"/>
        <v>27</v>
      </c>
      <c r="AF48" s="28">
        <f t="shared" si="4"/>
        <v>300</v>
      </c>
      <c r="AG48" s="28">
        <f t="shared" si="4"/>
        <v>0</v>
      </c>
      <c r="AH48" s="28">
        <f t="shared" si="4"/>
        <v>0</v>
      </c>
      <c r="AI48" s="28">
        <f t="shared" si="4"/>
        <v>32</v>
      </c>
      <c r="AJ48" s="28">
        <f t="shared" si="4"/>
        <v>12</v>
      </c>
      <c r="AK48" s="28">
        <f t="shared" si="4"/>
        <v>44</v>
      </c>
      <c r="AL48" s="28">
        <f t="shared" si="4"/>
        <v>33</v>
      </c>
      <c r="AM48" s="28">
        <f t="shared" si="4"/>
        <v>11</v>
      </c>
      <c r="AN48" s="42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</row>
    <row r="49" spans="1:39" ht="16.5" customHeight="1">
      <c r="A49" s="15"/>
      <c r="B49" s="6"/>
      <c r="C49" s="15" t="s">
        <v>123</v>
      </c>
      <c r="D49" s="15" t="s">
        <v>124</v>
      </c>
      <c r="E49" s="15" t="s">
        <v>125</v>
      </c>
      <c r="F49" s="15" t="s">
        <v>126</v>
      </c>
      <c r="G49" s="15" t="s">
        <v>127</v>
      </c>
      <c r="H49" s="15" t="s">
        <v>128</v>
      </c>
      <c r="I49" s="12">
        <v>7</v>
      </c>
      <c r="J49" s="15" t="s">
        <v>102</v>
      </c>
      <c r="K49" s="15" t="s">
        <v>73</v>
      </c>
      <c r="L49" s="15" t="s">
        <v>75</v>
      </c>
      <c r="M49" s="15" t="s">
        <v>77</v>
      </c>
      <c r="N49" s="15" t="s">
        <v>79</v>
      </c>
      <c r="O49" s="15" t="s">
        <v>81</v>
      </c>
      <c r="P49" s="15" t="s">
        <v>83</v>
      </c>
      <c r="Q49" s="15" t="s">
        <v>130</v>
      </c>
      <c r="R49" s="15" t="s">
        <v>108</v>
      </c>
      <c r="S49" s="15" t="s">
        <v>131</v>
      </c>
      <c r="T49" s="15" t="s">
        <v>132</v>
      </c>
      <c r="U49" s="15" t="s">
        <v>133</v>
      </c>
      <c r="V49" s="15" t="s">
        <v>134</v>
      </c>
      <c r="W49" s="15" t="s">
        <v>135</v>
      </c>
      <c r="X49" s="15" t="s">
        <v>136</v>
      </c>
      <c r="Y49" s="15" t="s">
        <v>137</v>
      </c>
      <c r="Z49" s="15" t="s">
        <v>138</v>
      </c>
      <c r="AA49" s="15" t="s">
        <v>139</v>
      </c>
      <c r="AB49" s="15" t="s">
        <v>140</v>
      </c>
      <c r="AC49" s="15" t="s">
        <v>141</v>
      </c>
      <c r="AD49" s="15" t="s">
        <v>142</v>
      </c>
      <c r="AE49" s="15" t="s">
        <v>143</v>
      </c>
      <c r="AF49" s="15" t="s">
        <v>144</v>
      </c>
      <c r="AG49" s="15" t="s">
        <v>145</v>
      </c>
      <c r="AH49" s="15" t="s">
        <v>146</v>
      </c>
      <c r="AI49" s="15" t="s">
        <v>147</v>
      </c>
      <c r="AJ49" s="15" t="s">
        <v>148</v>
      </c>
      <c r="AK49" s="15" t="s">
        <v>149</v>
      </c>
      <c r="AL49" s="15" t="s">
        <v>150</v>
      </c>
      <c r="AM49" s="15" t="s">
        <v>151</v>
      </c>
    </row>
    <row r="50" spans="1:39" ht="69" customHeight="1">
      <c r="A50" s="15"/>
      <c r="B50" s="6"/>
      <c r="C50" s="15"/>
      <c r="D50" s="15"/>
      <c r="E50" s="15"/>
      <c r="F50" s="15"/>
      <c r="G50" s="15"/>
      <c r="H50" s="15"/>
      <c r="I50" s="15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</row>
    <row r="51" spans="1:39" ht="69" customHeight="1">
      <c r="A51" s="15"/>
      <c r="B51" s="6"/>
      <c r="C51" s="15"/>
      <c r="D51" s="15"/>
      <c r="E51" s="15"/>
      <c r="F51" s="15"/>
      <c r="G51" s="15"/>
      <c r="H51" s="15"/>
      <c r="I51" s="15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</row>
    <row r="52" spans="1:39" ht="69" customHeight="1">
      <c r="A52" s="15"/>
      <c r="B52" s="6"/>
      <c r="C52" s="15"/>
      <c r="D52" s="15"/>
      <c r="E52" s="15"/>
      <c r="F52" s="15"/>
      <c r="G52" s="15"/>
      <c r="H52" s="15"/>
      <c r="I52" s="15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</row>
    <row r="53" spans="1:39" ht="69" customHeight="1">
      <c r="A53" s="15"/>
      <c r="B53" s="6"/>
      <c r="C53" s="15"/>
      <c r="D53" s="15"/>
      <c r="E53" s="15"/>
      <c r="F53" s="15"/>
      <c r="G53" s="15"/>
      <c r="H53" s="15"/>
      <c r="I53" s="15"/>
      <c r="J53" s="20"/>
      <c r="K53" s="20"/>
      <c r="L53" s="20"/>
      <c r="M53" s="20"/>
      <c r="N53" s="20"/>
      <c r="O53" s="20"/>
      <c r="P53" s="20"/>
      <c r="Q53" s="20"/>
      <c r="R53" s="20" t="s">
        <v>103</v>
      </c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</row>
    <row r="54" spans="1:39" ht="69" customHeight="1">
      <c r="A54" s="15"/>
      <c r="B54" s="6"/>
      <c r="C54" s="15"/>
      <c r="D54" s="15"/>
      <c r="E54" s="15"/>
      <c r="F54" s="15"/>
      <c r="G54" s="15"/>
      <c r="H54" s="15"/>
      <c r="I54" s="15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</row>
    <row r="55" spans="1:39">
      <c r="A55" s="15"/>
      <c r="B55" s="6"/>
      <c r="C55" s="15"/>
      <c r="D55" s="15"/>
      <c r="E55" s="15"/>
      <c r="F55" s="15"/>
      <c r="G55" s="15"/>
      <c r="H55" s="15"/>
      <c r="I55" s="15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</row>
    <row r="56" spans="1:39">
      <c r="A56" s="15"/>
      <c r="B56" s="6"/>
      <c r="C56" s="15"/>
      <c r="D56" s="15"/>
      <c r="E56" s="15"/>
      <c r="F56" s="15"/>
      <c r="G56" s="15"/>
      <c r="H56" s="15"/>
      <c r="I56" s="15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</row>
    <row r="57" spans="1:39">
      <c r="A57" s="15"/>
      <c r="B57" s="6"/>
      <c r="C57" s="15"/>
      <c r="D57" s="15"/>
      <c r="E57" s="15"/>
      <c r="F57" s="15"/>
      <c r="G57" s="15"/>
      <c r="H57" s="15"/>
      <c r="I57" s="15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</row>
    <row r="58" spans="1:39">
      <c r="A58" s="15"/>
      <c r="B58" s="6"/>
      <c r="C58" s="15"/>
      <c r="D58" s="15"/>
      <c r="E58" s="15"/>
      <c r="F58" s="15"/>
      <c r="G58" s="15"/>
      <c r="H58" s="15"/>
      <c r="I58" s="15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</row>
    <row r="59" spans="1:39">
      <c r="A59" s="15"/>
      <c r="B59" s="6"/>
      <c r="C59" s="15"/>
      <c r="D59" s="15"/>
      <c r="E59" s="15"/>
      <c r="F59" s="15"/>
      <c r="G59" s="15"/>
      <c r="H59" s="15"/>
      <c r="I59" s="15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</row>
    <row r="60" spans="1:39">
      <c r="A60" s="15"/>
      <c r="B60" s="6"/>
      <c r="C60" s="15"/>
      <c r="D60" s="15"/>
      <c r="E60" s="15"/>
      <c r="F60" s="15"/>
      <c r="G60" s="15"/>
      <c r="H60" s="15"/>
      <c r="I60" s="15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</row>
    <row r="61" spans="1:39">
      <c r="A61" s="15"/>
      <c r="B61" s="6"/>
      <c r="C61" s="15"/>
      <c r="D61" s="15"/>
      <c r="E61" s="15"/>
      <c r="F61" s="15"/>
      <c r="G61" s="15"/>
      <c r="H61" s="15"/>
      <c r="I61" s="15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</row>
    <row r="62" spans="1:39">
      <c r="A62" s="15"/>
      <c r="B62" s="6"/>
      <c r="C62" s="15"/>
      <c r="D62" s="15"/>
      <c r="E62" s="15"/>
      <c r="F62" s="15"/>
      <c r="G62" s="15"/>
      <c r="H62" s="15"/>
      <c r="I62" s="15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</row>
    <row r="63" spans="1:39">
      <c r="A63" s="15"/>
      <c r="B63" s="6"/>
      <c r="C63" s="15"/>
      <c r="D63" s="15"/>
      <c r="E63" s="15"/>
      <c r="F63" s="15"/>
      <c r="G63" s="15"/>
      <c r="H63" s="15"/>
      <c r="I63" s="15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</row>
    <row r="64" spans="1:39">
      <c r="A64" s="15"/>
      <c r="B64" s="6"/>
      <c r="C64" s="15"/>
      <c r="D64" s="15"/>
      <c r="E64" s="15"/>
      <c r="F64" s="15"/>
      <c r="G64" s="15"/>
      <c r="H64" s="15"/>
      <c r="I64" s="15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</row>
    <row r="65" spans="1:39">
      <c r="A65" s="15"/>
      <c r="B65" s="6"/>
      <c r="C65" s="15"/>
      <c r="D65" s="15"/>
      <c r="E65" s="15"/>
      <c r="F65" s="15"/>
      <c r="G65" s="15"/>
      <c r="H65" s="15"/>
      <c r="I65" s="15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</row>
    <row r="66" spans="1:39">
      <c r="A66" s="15"/>
      <c r="B66" s="6"/>
      <c r="C66" s="15"/>
      <c r="D66" s="15"/>
      <c r="E66" s="15"/>
      <c r="F66" s="15"/>
      <c r="G66" s="15"/>
      <c r="H66" s="15"/>
      <c r="I66" s="15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</row>
    <row r="67" spans="1:39">
      <c r="A67" s="15"/>
      <c r="B67" s="6"/>
      <c r="C67" s="15"/>
      <c r="D67" s="15"/>
      <c r="E67" s="15"/>
      <c r="F67" s="15"/>
      <c r="G67" s="15"/>
      <c r="H67" s="15"/>
      <c r="I67" s="15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</row>
    <row r="68" spans="1:39">
      <c r="A68" s="15"/>
      <c r="B68" s="6"/>
      <c r="C68" s="15"/>
      <c r="D68" s="15"/>
      <c r="E68" s="15"/>
      <c r="F68" s="15"/>
      <c r="G68" s="15"/>
      <c r="H68" s="15"/>
      <c r="I68" s="15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</row>
    <row r="69" spans="1:39">
      <c r="A69" s="15"/>
      <c r="B69" s="6"/>
      <c r="C69" s="15"/>
      <c r="D69" s="15"/>
      <c r="E69" s="15"/>
      <c r="F69" s="15"/>
      <c r="G69" s="15"/>
      <c r="H69" s="15"/>
      <c r="I69" s="15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</row>
    <row r="70" spans="1:39">
      <c r="A70" s="15"/>
      <c r="B70" s="6"/>
      <c r="C70" s="15"/>
      <c r="D70" s="15"/>
      <c r="E70" s="15"/>
      <c r="F70" s="15"/>
      <c r="G70" s="15"/>
      <c r="H70" s="15"/>
      <c r="I70" s="15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</row>
    <row r="71" spans="1:39">
      <c r="A71" s="15"/>
      <c r="B71" s="6"/>
      <c r="C71" s="15"/>
      <c r="D71" s="15"/>
      <c r="E71" s="15"/>
      <c r="F71" s="15"/>
      <c r="G71" s="15"/>
      <c r="H71" s="15"/>
      <c r="I71" s="15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</row>
    <row r="72" spans="1:39">
      <c r="A72" s="15"/>
      <c r="B72" s="6"/>
      <c r="C72" s="15"/>
      <c r="D72" s="15"/>
      <c r="E72" s="15"/>
      <c r="F72" s="15"/>
      <c r="G72" s="15"/>
      <c r="H72" s="15"/>
      <c r="I72" s="15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</row>
    <row r="73" spans="1:39">
      <c r="A73" s="15"/>
      <c r="B73" s="6"/>
      <c r="C73" s="15"/>
      <c r="D73" s="15"/>
      <c r="E73" s="15"/>
      <c r="F73" s="15"/>
      <c r="G73" s="15"/>
      <c r="H73" s="15"/>
      <c r="I73" s="15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</row>
    <row r="74" spans="1:39">
      <c r="A74" s="15"/>
      <c r="B74" s="6"/>
      <c r="C74" s="15"/>
      <c r="D74" s="15"/>
      <c r="E74" s="15"/>
      <c r="F74" s="15"/>
      <c r="G74" s="15"/>
      <c r="H74" s="15"/>
      <c r="I74" s="15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</row>
    <row r="75" spans="1:39">
      <c r="A75" s="15"/>
      <c r="B75" s="6"/>
      <c r="C75" s="15"/>
      <c r="D75" s="15"/>
      <c r="E75" s="15"/>
      <c r="F75" s="15"/>
      <c r="G75" s="15"/>
      <c r="H75" s="15"/>
      <c r="I75" s="15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</row>
    <row r="76" spans="1:39">
      <c r="A76" s="15"/>
      <c r="B76" s="6"/>
      <c r="C76" s="15"/>
      <c r="D76" s="15"/>
      <c r="E76" s="15"/>
      <c r="F76" s="15"/>
      <c r="G76" s="15"/>
      <c r="H76" s="15"/>
      <c r="I76" s="15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</row>
    <row r="77" spans="1:39">
      <c r="A77" s="15"/>
      <c r="B77" s="6"/>
      <c r="C77" s="15"/>
      <c r="D77" s="15"/>
      <c r="E77" s="15"/>
      <c r="F77" s="15"/>
      <c r="G77" s="15"/>
      <c r="H77" s="15"/>
      <c r="I77" s="15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</row>
    <row r="78" spans="1:39">
      <c r="A78" s="15"/>
      <c r="B78" s="6"/>
      <c r="C78" s="15"/>
      <c r="D78" s="15"/>
      <c r="E78" s="15"/>
      <c r="F78" s="15"/>
      <c r="G78" s="15"/>
      <c r="H78" s="15"/>
      <c r="I78" s="15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</row>
    <row r="79" spans="1:39">
      <c r="A79" s="15"/>
      <c r="B79" s="6"/>
      <c r="C79" s="15"/>
      <c r="D79" s="15"/>
      <c r="E79" s="15"/>
      <c r="F79" s="15"/>
      <c r="G79" s="15"/>
      <c r="H79" s="15"/>
      <c r="I79" s="15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</row>
    <row r="80" spans="1:39">
      <c r="A80" s="15"/>
      <c r="B80" s="6"/>
      <c r="C80" s="15"/>
      <c r="D80" s="15"/>
      <c r="E80" s="15"/>
      <c r="F80" s="15"/>
      <c r="G80" s="15"/>
      <c r="H80" s="15"/>
      <c r="I80" s="15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</row>
    <row r="81" spans="1:39">
      <c r="A81" s="15"/>
      <c r="B81" s="6"/>
      <c r="C81" s="15"/>
      <c r="D81" s="15"/>
      <c r="E81" s="15"/>
      <c r="F81" s="15"/>
      <c r="G81" s="15"/>
      <c r="H81" s="15"/>
      <c r="I81" s="15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</row>
    <row r="82" spans="1:39">
      <c r="A82" s="15"/>
      <c r="B82" s="6"/>
      <c r="C82" s="15"/>
      <c r="D82" s="15"/>
      <c r="E82" s="15"/>
      <c r="F82" s="15"/>
      <c r="G82" s="15"/>
      <c r="H82" s="15"/>
      <c r="I82" s="15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</row>
    <row r="83" spans="1:39">
      <c r="A83" s="15"/>
      <c r="B83" s="6"/>
      <c r="C83" s="15"/>
      <c r="D83" s="15"/>
      <c r="E83" s="15"/>
      <c r="F83" s="15"/>
      <c r="G83" s="15"/>
      <c r="H83" s="15"/>
      <c r="I83" s="15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</row>
    <row r="84" spans="1:39">
      <c r="A84" s="15"/>
      <c r="B84" s="6"/>
      <c r="C84" s="15"/>
      <c r="D84" s="15"/>
      <c r="E84" s="15"/>
      <c r="F84" s="15"/>
      <c r="G84" s="15"/>
      <c r="H84" s="15"/>
      <c r="I84" s="15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</row>
    <row r="85" spans="1:39">
      <c r="A85" s="15"/>
      <c r="B85" s="6"/>
      <c r="C85" s="15"/>
      <c r="D85" s="15"/>
      <c r="E85" s="15"/>
      <c r="F85" s="15"/>
      <c r="G85" s="15"/>
      <c r="H85" s="15"/>
      <c r="I85" s="15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</row>
    <row r="86" spans="1:39">
      <c r="A86" s="15"/>
      <c r="B86" s="6"/>
      <c r="C86" s="15"/>
      <c r="D86" s="15"/>
      <c r="E86" s="15"/>
      <c r="F86" s="15"/>
      <c r="G86" s="15"/>
      <c r="H86" s="15"/>
      <c r="I86" s="15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</row>
    <row r="87" spans="1:39">
      <c r="A87" s="15"/>
      <c r="B87" s="6"/>
      <c r="C87" s="15"/>
      <c r="D87" s="15"/>
      <c r="E87" s="15"/>
      <c r="F87" s="15"/>
      <c r="G87" s="15"/>
      <c r="H87" s="15"/>
      <c r="I87" s="15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</row>
    <row r="88" spans="1:39">
      <c r="A88" s="15"/>
      <c r="B88" s="6"/>
      <c r="C88" s="15"/>
      <c r="D88" s="15"/>
      <c r="E88" s="15"/>
      <c r="F88" s="15"/>
      <c r="G88" s="15"/>
      <c r="H88" s="15"/>
      <c r="I88" s="15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</row>
    <row r="89" spans="1:39">
      <c r="A89" s="15"/>
      <c r="B89" s="6"/>
      <c r="C89" s="15"/>
      <c r="D89" s="15"/>
      <c r="E89" s="15"/>
      <c r="F89" s="15"/>
      <c r="G89" s="15"/>
      <c r="H89" s="15"/>
      <c r="I89" s="15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  <c r="AM89" s="20"/>
    </row>
    <row r="90" spans="1:39">
      <c r="A90" s="15"/>
      <c r="B90" s="6"/>
      <c r="C90" s="15"/>
      <c r="D90" s="15"/>
      <c r="E90" s="15"/>
      <c r="F90" s="15"/>
      <c r="G90" s="15"/>
      <c r="H90" s="15"/>
      <c r="I90" s="15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</row>
    <row r="91" spans="1:39">
      <c r="A91" s="15"/>
      <c r="B91" s="6"/>
      <c r="C91" s="15"/>
      <c r="D91" s="15"/>
      <c r="E91" s="15"/>
      <c r="F91" s="15"/>
      <c r="G91" s="15"/>
      <c r="H91" s="15"/>
      <c r="I91" s="15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20"/>
      <c r="AJ91" s="20"/>
      <c r="AK91" s="20"/>
      <c r="AL91" s="20"/>
      <c r="AM91" s="20"/>
    </row>
    <row r="92" spans="1:39">
      <c r="A92" s="15"/>
      <c r="B92" s="6"/>
      <c r="C92" s="15"/>
      <c r="D92" s="15"/>
      <c r="E92" s="15"/>
      <c r="F92" s="15"/>
      <c r="G92" s="15"/>
      <c r="H92" s="15"/>
      <c r="I92" s="15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  <c r="AM92" s="20"/>
    </row>
    <row r="93" spans="1:39">
      <c r="A93" s="15"/>
      <c r="B93" s="6"/>
      <c r="C93" s="15"/>
      <c r="D93" s="15"/>
      <c r="E93" s="15"/>
      <c r="F93" s="15"/>
      <c r="G93" s="15"/>
      <c r="H93" s="15"/>
      <c r="I93" s="15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0"/>
      <c r="AK93" s="20"/>
      <c r="AL93" s="20"/>
      <c r="AM93" s="20"/>
    </row>
    <row r="94" spans="1:39">
      <c r="A94" s="15"/>
      <c r="B94" s="6"/>
      <c r="C94" s="15"/>
      <c r="D94" s="15"/>
      <c r="E94" s="15"/>
      <c r="F94" s="15"/>
      <c r="G94" s="15"/>
      <c r="H94" s="15"/>
      <c r="I94" s="15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</row>
    <row r="95" spans="1:39">
      <c r="A95" s="15"/>
      <c r="B95" s="6"/>
      <c r="C95" s="15"/>
      <c r="D95" s="15"/>
      <c r="E95" s="15"/>
      <c r="F95" s="15"/>
      <c r="G95" s="15"/>
      <c r="H95" s="15"/>
      <c r="I95" s="15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</row>
    <row r="96" spans="1:39">
      <c r="A96" s="15"/>
      <c r="B96" s="6"/>
      <c r="C96" s="15"/>
      <c r="D96" s="15"/>
      <c r="E96" s="15"/>
      <c r="F96" s="15"/>
      <c r="G96" s="15"/>
      <c r="H96" s="15"/>
      <c r="I96" s="15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</row>
    <row r="97" spans="1:39">
      <c r="A97" s="15"/>
      <c r="B97" s="6"/>
      <c r="C97" s="15"/>
      <c r="D97" s="15"/>
      <c r="E97" s="15"/>
      <c r="F97" s="15"/>
      <c r="G97" s="15"/>
      <c r="H97" s="15"/>
      <c r="I97" s="15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</row>
    <row r="98" spans="1:39">
      <c r="A98" s="15"/>
      <c r="B98" s="8"/>
      <c r="C98" s="16"/>
      <c r="D98" s="16"/>
      <c r="E98" s="16"/>
      <c r="F98" s="16"/>
      <c r="G98" s="16"/>
      <c r="H98" s="16"/>
      <c r="I98" s="16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0"/>
      <c r="AK98" s="20"/>
      <c r="AL98" s="20"/>
      <c r="AM98" s="20"/>
    </row>
    <row r="99" spans="1:39">
      <c r="A99" s="15"/>
      <c r="B99" s="8"/>
      <c r="C99" s="16"/>
      <c r="D99" s="16"/>
      <c r="E99" s="16"/>
      <c r="F99" s="16"/>
      <c r="G99" s="16"/>
      <c r="H99" s="16"/>
      <c r="I99" s="16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20"/>
      <c r="AI99" s="20"/>
      <c r="AJ99" s="20"/>
      <c r="AK99" s="20"/>
      <c r="AL99" s="20"/>
      <c r="AM99" s="20"/>
    </row>
    <row r="100" spans="1:39">
      <c r="A100" s="15"/>
      <c r="B100" s="8"/>
      <c r="C100" s="16"/>
      <c r="D100" s="16"/>
      <c r="E100" s="16"/>
      <c r="F100" s="16"/>
      <c r="G100" s="16"/>
      <c r="H100" s="16"/>
      <c r="I100" s="16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20"/>
      <c r="AH100" s="20"/>
      <c r="AI100" s="20"/>
      <c r="AJ100" s="20"/>
      <c r="AK100" s="20"/>
      <c r="AL100" s="20"/>
      <c r="AM100" s="20"/>
    </row>
    <row r="101" spans="1:39">
      <c r="A101" s="15"/>
      <c r="B101" s="8"/>
      <c r="C101" s="16"/>
      <c r="D101" s="16"/>
      <c r="E101" s="16"/>
      <c r="F101" s="16"/>
      <c r="G101" s="16"/>
      <c r="H101" s="16"/>
      <c r="I101" s="16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20"/>
      <c r="AJ101" s="20"/>
      <c r="AK101" s="20"/>
      <c r="AL101" s="20"/>
      <c r="AM101" s="20"/>
    </row>
    <row r="102" spans="1:39">
      <c r="A102" s="15"/>
      <c r="B102" s="8"/>
      <c r="C102" s="16"/>
      <c r="D102" s="16"/>
      <c r="E102" s="16"/>
      <c r="F102" s="16"/>
      <c r="G102" s="16"/>
      <c r="H102" s="16"/>
      <c r="I102" s="16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20"/>
      <c r="AH102" s="20"/>
      <c r="AI102" s="20"/>
      <c r="AJ102" s="20"/>
      <c r="AK102" s="20"/>
      <c r="AL102" s="20"/>
      <c r="AM102" s="20"/>
    </row>
    <row r="103" spans="1:39">
      <c r="A103" s="15"/>
      <c r="B103" s="8"/>
      <c r="C103" s="16"/>
      <c r="D103" s="16"/>
      <c r="E103" s="16"/>
      <c r="F103" s="16"/>
      <c r="G103" s="16"/>
      <c r="H103" s="16"/>
      <c r="I103" s="16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</row>
    <row r="104" spans="1:39">
      <c r="A104" s="15"/>
      <c r="B104" s="8"/>
      <c r="C104" s="16"/>
      <c r="D104" s="16"/>
      <c r="E104" s="16"/>
      <c r="F104" s="16"/>
      <c r="G104" s="16"/>
      <c r="H104" s="16"/>
      <c r="I104" s="16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  <c r="AH104" s="20"/>
      <c r="AI104" s="20"/>
      <c r="AJ104" s="20"/>
      <c r="AK104" s="20"/>
      <c r="AL104" s="20"/>
      <c r="AM104" s="20"/>
    </row>
    <row r="105" spans="1:39">
      <c r="A105" s="15"/>
      <c r="B105" s="8"/>
      <c r="C105" s="16"/>
      <c r="D105" s="16"/>
      <c r="E105" s="16"/>
      <c r="F105" s="16"/>
      <c r="G105" s="16"/>
      <c r="H105" s="16"/>
      <c r="I105" s="16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</row>
    <row r="106" spans="1:39">
      <c r="A106" s="15"/>
      <c r="B106" s="9"/>
      <c r="C106" s="18"/>
      <c r="D106" s="18"/>
      <c r="E106" s="18"/>
      <c r="F106" s="18"/>
      <c r="G106" s="18"/>
      <c r="H106" s="18"/>
      <c r="I106" s="16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20"/>
      <c r="AI106" s="20"/>
      <c r="AJ106" s="20"/>
      <c r="AK106" s="20"/>
      <c r="AL106" s="20"/>
      <c r="AM106" s="20"/>
    </row>
    <row r="107" spans="1:39">
      <c r="A107" s="15"/>
      <c r="B107" s="9"/>
      <c r="C107" s="18"/>
      <c r="D107" s="18"/>
      <c r="E107" s="18"/>
      <c r="F107" s="18"/>
      <c r="G107" s="18"/>
      <c r="H107" s="18"/>
      <c r="I107" s="16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20"/>
      <c r="AH107" s="20"/>
      <c r="AI107" s="20"/>
      <c r="AJ107" s="20"/>
      <c r="AK107" s="20"/>
      <c r="AL107" s="20"/>
      <c r="AM107" s="20"/>
    </row>
    <row r="108" spans="1:39">
      <c r="A108" s="15"/>
      <c r="B108" s="8"/>
      <c r="C108" s="16"/>
      <c r="D108" s="16"/>
      <c r="E108" s="16"/>
      <c r="F108" s="16"/>
      <c r="G108" s="16"/>
      <c r="H108" s="16"/>
      <c r="I108" s="16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20"/>
      <c r="AH108" s="20"/>
      <c r="AI108" s="20"/>
      <c r="AJ108" s="20"/>
      <c r="AK108" s="20"/>
      <c r="AL108" s="20"/>
      <c r="AM108" s="20"/>
    </row>
    <row r="109" spans="1:39">
      <c r="A109" s="69"/>
      <c r="B109" s="10"/>
      <c r="C109" s="19"/>
      <c r="D109" s="19"/>
      <c r="E109" s="19"/>
      <c r="F109" s="19"/>
      <c r="G109" s="19"/>
      <c r="H109" s="19"/>
      <c r="I109" s="26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20"/>
      <c r="AJ109" s="20"/>
      <c r="AK109" s="20"/>
      <c r="AL109" s="20"/>
      <c r="AM109" s="20"/>
    </row>
    <row r="110" spans="1:39">
      <c r="A110" s="15"/>
      <c r="B110" s="9"/>
      <c r="C110" s="18"/>
      <c r="D110" s="18"/>
      <c r="E110" s="18"/>
      <c r="F110" s="18"/>
      <c r="G110" s="18"/>
      <c r="H110" s="18"/>
      <c r="I110" s="16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20"/>
      <c r="AJ110" s="20"/>
      <c r="AK110" s="20"/>
      <c r="AL110" s="20"/>
      <c r="AM110" s="20"/>
    </row>
    <row r="111" spans="1:39">
      <c r="A111" s="15"/>
      <c r="B111" s="9"/>
      <c r="C111" s="18"/>
      <c r="D111" s="18"/>
      <c r="E111" s="18"/>
      <c r="F111" s="18"/>
      <c r="G111" s="18"/>
      <c r="H111" s="18"/>
      <c r="I111" s="16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</row>
    <row r="112" spans="1:39">
      <c r="A112" s="15"/>
      <c r="B112" s="8"/>
      <c r="C112" s="16"/>
      <c r="D112" s="16"/>
      <c r="E112" s="16"/>
      <c r="F112" s="16"/>
      <c r="G112" s="16"/>
      <c r="H112" s="16"/>
      <c r="I112" s="16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20"/>
      <c r="AJ112" s="20"/>
      <c r="AK112" s="20"/>
      <c r="AL112" s="20"/>
      <c r="AM112" s="20"/>
    </row>
    <row r="113" spans="1:39">
      <c r="A113" s="69"/>
      <c r="B113" s="10"/>
      <c r="C113" s="19"/>
      <c r="D113" s="19"/>
      <c r="E113" s="19"/>
      <c r="F113" s="19"/>
      <c r="G113" s="19"/>
      <c r="H113" s="19"/>
      <c r="I113" s="26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G113" s="20"/>
      <c r="AH113" s="20"/>
      <c r="AI113" s="20"/>
      <c r="AJ113" s="20"/>
      <c r="AK113" s="20"/>
      <c r="AL113" s="20"/>
      <c r="AM113" s="20"/>
    </row>
    <row r="114" spans="1:39">
      <c r="A114" s="15"/>
      <c r="B114" s="9"/>
      <c r="C114" s="18"/>
      <c r="D114" s="18"/>
      <c r="E114" s="18"/>
      <c r="F114" s="18"/>
      <c r="G114" s="18"/>
      <c r="H114" s="18"/>
      <c r="I114" s="16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  <c r="AG114" s="20"/>
      <c r="AH114" s="20"/>
      <c r="AI114" s="20"/>
      <c r="AJ114" s="20"/>
      <c r="AK114" s="20"/>
      <c r="AL114" s="20"/>
      <c r="AM114" s="20"/>
    </row>
    <row r="115" spans="1:39">
      <c r="A115" s="15"/>
      <c r="B115" s="9"/>
      <c r="C115" s="18"/>
      <c r="D115" s="18"/>
      <c r="E115" s="18"/>
      <c r="F115" s="18"/>
      <c r="G115" s="18"/>
      <c r="H115" s="18"/>
      <c r="I115" s="16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20"/>
      <c r="AH115" s="20"/>
      <c r="AI115" s="20"/>
      <c r="AJ115" s="20"/>
      <c r="AK115" s="20"/>
      <c r="AL115" s="20"/>
      <c r="AM115" s="20"/>
    </row>
    <row r="116" spans="1:39">
      <c r="A116" s="15"/>
      <c r="B116" s="9"/>
      <c r="C116" s="18"/>
      <c r="D116" s="18"/>
      <c r="E116" s="18"/>
      <c r="F116" s="18"/>
      <c r="G116" s="18"/>
      <c r="H116" s="18"/>
      <c r="I116" s="16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G116" s="20"/>
      <c r="AH116" s="20"/>
      <c r="AI116" s="20"/>
      <c r="AJ116" s="20"/>
      <c r="AK116" s="20"/>
      <c r="AL116" s="20"/>
      <c r="AM116" s="20"/>
    </row>
    <row r="117" spans="1:39">
      <c r="A117" s="15"/>
      <c r="B117" s="9"/>
      <c r="C117" s="18"/>
      <c r="D117" s="18"/>
      <c r="E117" s="18"/>
      <c r="F117" s="18"/>
      <c r="G117" s="18"/>
      <c r="H117" s="18"/>
      <c r="I117" s="16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G117" s="20"/>
      <c r="AH117" s="20"/>
      <c r="AI117" s="20"/>
      <c r="AJ117" s="20"/>
      <c r="AK117" s="20"/>
      <c r="AL117" s="20"/>
      <c r="AM117" s="20"/>
    </row>
    <row r="118" spans="1:39">
      <c r="A118" s="15"/>
      <c r="B118" s="9"/>
      <c r="C118" s="18"/>
      <c r="D118" s="18"/>
      <c r="E118" s="18"/>
      <c r="F118" s="18"/>
      <c r="G118" s="18"/>
      <c r="H118" s="18"/>
      <c r="I118" s="16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  <c r="AG118" s="20"/>
      <c r="AH118" s="20"/>
      <c r="AI118" s="20"/>
      <c r="AJ118" s="20"/>
      <c r="AK118" s="20"/>
      <c r="AL118" s="20"/>
      <c r="AM118" s="20"/>
    </row>
    <row r="119" spans="1:39">
      <c r="A119" s="15"/>
      <c r="B119" s="8"/>
      <c r="C119" s="16"/>
      <c r="D119" s="16"/>
      <c r="E119" s="16"/>
      <c r="F119" s="16"/>
      <c r="G119" s="16"/>
      <c r="H119" s="16"/>
      <c r="I119" s="16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  <c r="AG119" s="20"/>
      <c r="AH119" s="20"/>
      <c r="AI119" s="20"/>
      <c r="AJ119" s="20"/>
      <c r="AK119" s="20"/>
      <c r="AL119" s="20"/>
      <c r="AM119" s="20"/>
    </row>
    <row r="120" spans="1:39">
      <c r="A120" s="69"/>
      <c r="B120" s="10"/>
      <c r="C120" s="19"/>
      <c r="D120" s="19"/>
      <c r="E120" s="19"/>
      <c r="F120" s="19"/>
      <c r="G120" s="19"/>
      <c r="H120" s="19"/>
      <c r="I120" s="26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  <c r="AF120" s="20"/>
      <c r="AG120" s="20"/>
      <c r="AH120" s="20"/>
      <c r="AI120" s="20"/>
      <c r="AJ120" s="20"/>
      <c r="AK120" s="20"/>
      <c r="AL120" s="20"/>
      <c r="AM120" s="20"/>
    </row>
    <row r="121" spans="1:39">
      <c r="A121" s="15"/>
      <c r="B121" s="9"/>
      <c r="C121" s="18"/>
      <c r="D121" s="18"/>
      <c r="E121" s="18"/>
      <c r="F121" s="18"/>
      <c r="G121" s="18"/>
      <c r="H121" s="18"/>
      <c r="I121" s="16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  <c r="AG121" s="20"/>
      <c r="AH121" s="20"/>
      <c r="AI121" s="20"/>
      <c r="AJ121" s="20"/>
      <c r="AK121" s="20"/>
      <c r="AL121" s="20"/>
      <c r="AM121" s="20"/>
    </row>
    <row r="122" spans="1:39">
      <c r="A122" s="15"/>
      <c r="B122" s="9"/>
      <c r="C122" s="18"/>
      <c r="D122" s="18"/>
      <c r="E122" s="18"/>
      <c r="F122" s="18"/>
      <c r="G122" s="18"/>
      <c r="H122" s="18"/>
      <c r="I122" s="16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  <c r="AG122" s="20"/>
      <c r="AH122" s="20"/>
      <c r="AI122" s="20"/>
      <c r="AJ122" s="20"/>
      <c r="AK122" s="20"/>
      <c r="AL122" s="20"/>
      <c r="AM122" s="20"/>
    </row>
    <row r="123" spans="1:39">
      <c r="A123" s="15"/>
      <c r="B123" s="9"/>
      <c r="C123" s="19"/>
      <c r="D123" s="19"/>
      <c r="E123" s="19"/>
      <c r="F123" s="19"/>
      <c r="G123" s="19"/>
      <c r="H123" s="19"/>
      <c r="I123" s="26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  <c r="AG123" s="20"/>
      <c r="AH123" s="20"/>
      <c r="AI123" s="20"/>
      <c r="AJ123" s="20"/>
      <c r="AK123" s="20"/>
      <c r="AL123" s="20"/>
      <c r="AM123" s="20"/>
    </row>
    <row r="124" spans="1:39">
      <c r="A124" s="15"/>
      <c r="B124" s="9"/>
      <c r="C124" s="19"/>
      <c r="D124" s="19"/>
      <c r="E124" s="19"/>
      <c r="F124" s="19"/>
      <c r="G124" s="19"/>
      <c r="H124" s="19"/>
      <c r="I124" s="26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G124" s="20"/>
      <c r="AH124" s="20"/>
      <c r="AI124" s="20"/>
      <c r="AJ124" s="20"/>
      <c r="AK124" s="20"/>
      <c r="AL124" s="20"/>
      <c r="AM124" s="20"/>
    </row>
    <row r="125" spans="1:39">
      <c r="A125" s="15"/>
      <c r="B125" s="9"/>
      <c r="C125" s="18"/>
      <c r="D125" s="18"/>
      <c r="E125" s="18"/>
      <c r="F125" s="18"/>
      <c r="G125" s="18"/>
      <c r="H125" s="18"/>
      <c r="I125" s="16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  <c r="AG125" s="20"/>
      <c r="AH125" s="20"/>
      <c r="AI125" s="20"/>
      <c r="AJ125" s="20"/>
      <c r="AK125" s="20"/>
      <c r="AL125" s="20"/>
      <c r="AM125" s="20"/>
    </row>
    <row r="126" spans="1:39">
      <c r="A126" s="15"/>
      <c r="B126" s="9"/>
      <c r="C126" s="18"/>
      <c r="D126" s="18"/>
      <c r="E126" s="18"/>
      <c r="F126" s="18"/>
      <c r="G126" s="18"/>
      <c r="H126" s="18"/>
      <c r="I126" s="16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  <c r="AG126" s="20"/>
      <c r="AH126" s="20"/>
      <c r="AI126" s="20"/>
      <c r="AJ126" s="20"/>
      <c r="AK126" s="20"/>
      <c r="AL126" s="20"/>
      <c r="AM126" s="20"/>
    </row>
    <row r="127" spans="1:39">
      <c r="A127" s="15"/>
      <c r="B127" s="9"/>
      <c r="C127" s="18"/>
      <c r="D127" s="18"/>
      <c r="E127" s="18"/>
      <c r="F127" s="18"/>
      <c r="G127" s="18"/>
      <c r="H127" s="18"/>
      <c r="I127" s="16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20"/>
      <c r="AH127" s="20"/>
      <c r="AI127" s="20"/>
      <c r="AJ127" s="20"/>
      <c r="AK127" s="20"/>
      <c r="AL127" s="20"/>
      <c r="AM127" s="20"/>
    </row>
    <row r="128" spans="1:39">
      <c r="A128" s="15"/>
      <c r="B128" s="8"/>
      <c r="C128" s="16"/>
      <c r="D128" s="16"/>
      <c r="E128" s="16"/>
      <c r="F128" s="16"/>
      <c r="G128" s="16"/>
      <c r="H128" s="16"/>
      <c r="I128" s="16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G128" s="20"/>
      <c r="AH128" s="20"/>
      <c r="AI128" s="20"/>
      <c r="AJ128" s="20"/>
      <c r="AK128" s="20"/>
      <c r="AL128" s="20"/>
      <c r="AM128" s="20"/>
    </row>
    <row r="129" spans="1:39">
      <c r="A129" s="70"/>
      <c r="B129" s="10"/>
      <c r="C129" s="16"/>
      <c r="D129" s="16"/>
      <c r="E129" s="16"/>
      <c r="F129" s="16"/>
      <c r="G129" s="16"/>
      <c r="H129" s="16"/>
      <c r="I129" s="16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  <c r="AG129" s="20"/>
      <c r="AH129" s="20"/>
      <c r="AI129" s="20"/>
      <c r="AJ129" s="20"/>
      <c r="AK129" s="20"/>
      <c r="AL129" s="20"/>
      <c r="AM129" s="20"/>
    </row>
    <row r="130" spans="1:39">
      <c r="A130" s="15"/>
      <c r="B130" s="9"/>
      <c r="C130" s="19"/>
      <c r="D130" s="19"/>
      <c r="E130" s="19"/>
      <c r="F130" s="19"/>
      <c r="G130" s="19"/>
      <c r="H130" s="19"/>
      <c r="I130" s="26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  <c r="AG130" s="20"/>
      <c r="AH130" s="20"/>
      <c r="AI130" s="20"/>
      <c r="AJ130" s="20"/>
      <c r="AK130" s="20"/>
      <c r="AL130" s="20"/>
      <c r="AM130" s="20"/>
    </row>
    <row r="131" spans="1:39">
      <c r="A131" s="15"/>
      <c r="B131" s="9"/>
      <c r="C131" s="18"/>
      <c r="D131" s="18"/>
      <c r="E131" s="18"/>
      <c r="F131" s="18"/>
      <c r="G131" s="18"/>
      <c r="H131" s="18"/>
      <c r="I131" s="16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  <c r="AF131" s="20"/>
      <c r="AG131" s="20"/>
      <c r="AH131" s="20"/>
      <c r="AI131" s="20"/>
      <c r="AJ131" s="20"/>
      <c r="AK131" s="20"/>
      <c r="AL131" s="20"/>
      <c r="AM131" s="20"/>
    </row>
    <row r="132" spans="1:39">
      <c r="A132" s="15"/>
      <c r="B132" s="9"/>
      <c r="C132" s="18"/>
      <c r="D132" s="18"/>
      <c r="E132" s="18"/>
      <c r="F132" s="18"/>
      <c r="G132" s="18"/>
      <c r="H132" s="18"/>
      <c r="I132" s="16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  <c r="AG132" s="20"/>
      <c r="AH132" s="20"/>
      <c r="AI132" s="20"/>
      <c r="AJ132" s="20"/>
      <c r="AK132" s="20"/>
      <c r="AL132" s="20"/>
      <c r="AM132" s="20"/>
    </row>
    <row r="133" spans="1:39">
      <c r="A133" s="15"/>
      <c r="B133" s="8"/>
      <c r="C133" s="16"/>
      <c r="D133" s="16"/>
      <c r="E133" s="16"/>
      <c r="F133" s="16"/>
      <c r="G133" s="16"/>
      <c r="H133" s="16"/>
      <c r="I133" s="16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  <c r="AG133" s="20"/>
      <c r="AH133" s="20"/>
      <c r="AI133" s="20"/>
      <c r="AJ133" s="20"/>
      <c r="AK133" s="20"/>
      <c r="AL133" s="20"/>
      <c r="AM133" s="20"/>
    </row>
    <row r="134" spans="1:39">
      <c r="A134" s="70"/>
      <c r="B134" s="10"/>
      <c r="C134" s="19"/>
      <c r="D134" s="19"/>
      <c r="E134" s="19"/>
      <c r="F134" s="19"/>
      <c r="G134" s="19"/>
      <c r="H134" s="19"/>
      <c r="I134" s="26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  <c r="AG134" s="20"/>
      <c r="AH134" s="20"/>
      <c r="AI134" s="20"/>
      <c r="AJ134" s="20"/>
      <c r="AK134" s="20"/>
      <c r="AL134" s="20"/>
      <c r="AM134" s="20"/>
    </row>
    <row r="135" spans="1:39">
      <c r="A135" s="70"/>
      <c r="B135" s="10"/>
      <c r="C135" s="19"/>
      <c r="D135" s="19"/>
      <c r="E135" s="19"/>
      <c r="F135" s="19"/>
      <c r="G135" s="19"/>
      <c r="H135" s="19"/>
      <c r="I135" s="26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  <c r="AE135" s="20"/>
      <c r="AF135" s="20"/>
      <c r="AG135" s="20"/>
      <c r="AH135" s="20"/>
      <c r="AI135" s="20"/>
      <c r="AJ135" s="20"/>
      <c r="AK135" s="20"/>
      <c r="AL135" s="20"/>
      <c r="AM135" s="20"/>
    </row>
  </sheetData>
  <sheetProtection sheet="1" objects="1" scenarios="1"/>
  <mergeCells count="45">
    <mergeCell ref="A5:B7"/>
    <mergeCell ref="C5:G5"/>
    <mergeCell ref="H5:L5"/>
    <mergeCell ref="M5:M7"/>
    <mergeCell ref="Q6:Q7"/>
    <mergeCell ref="L6:L7"/>
    <mergeCell ref="N6:N7"/>
    <mergeCell ref="O6:O7"/>
    <mergeCell ref="P6:P7"/>
    <mergeCell ref="H6:H7"/>
    <mergeCell ref="I6:I7"/>
    <mergeCell ref="J6:J7"/>
    <mergeCell ref="AI1:AM1"/>
    <mergeCell ref="A2:B2"/>
    <mergeCell ref="C2:AM2"/>
    <mergeCell ref="A3:AM3"/>
    <mergeCell ref="A4:AM4"/>
    <mergeCell ref="X5:X7"/>
    <mergeCell ref="Y5:Y7"/>
    <mergeCell ref="K6:K7"/>
    <mergeCell ref="N5:W5"/>
    <mergeCell ref="C6:C7"/>
    <mergeCell ref="D6:D7"/>
    <mergeCell ref="E6:E7"/>
    <mergeCell ref="F6:F7"/>
    <mergeCell ref="G6:G7"/>
    <mergeCell ref="R6:R7"/>
    <mergeCell ref="S6:V6"/>
    <mergeCell ref="W6:W7"/>
    <mergeCell ref="AB6:AB7"/>
    <mergeCell ref="AC6:AC7"/>
    <mergeCell ref="Z5:Z7"/>
    <mergeCell ref="AA5:AA7"/>
    <mergeCell ref="AB5:AF5"/>
    <mergeCell ref="AD6:AD7"/>
    <mergeCell ref="AG5:AG7"/>
    <mergeCell ref="AE6:AE7"/>
    <mergeCell ref="AF6:AF7"/>
    <mergeCell ref="AI6:AI7"/>
    <mergeCell ref="AI5:AM5"/>
    <mergeCell ref="AJ6:AJ7"/>
    <mergeCell ref="AK6:AK7"/>
    <mergeCell ref="AL6:AL7"/>
    <mergeCell ref="AM6:AM7"/>
    <mergeCell ref="AH5:AH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4"/>
  <sheetViews>
    <sheetView topLeftCell="A43" zoomScale="90" zoomScaleNormal="90" workbookViewId="0">
      <pane xSplit="1" topLeftCell="B1" activePane="topRight" state="frozen"/>
      <selection activeCell="A4" sqref="A4"/>
      <selection pane="topRight" activeCell="T52" sqref="T52"/>
    </sheetView>
  </sheetViews>
  <sheetFormatPr defaultRowHeight="12.75"/>
  <cols>
    <col min="1" max="1" width="9.28515625" style="14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4" customWidth="1"/>
    <col min="7" max="7" width="8" style="14" customWidth="1"/>
    <col min="8" max="8" width="7.140625" style="1" customWidth="1"/>
    <col min="9" max="9" width="8.42578125" style="1" customWidth="1"/>
    <col min="10" max="10" width="7.85546875" style="14" customWidth="1"/>
    <col min="11" max="12" width="8.28515625" style="14" customWidth="1"/>
    <col min="13" max="13" width="8.140625" style="14" customWidth="1"/>
    <col min="14" max="14" width="8.42578125" style="1" customWidth="1"/>
    <col min="15" max="15" width="5.85546875" style="14" customWidth="1"/>
    <col min="16" max="16" width="7.42578125" style="1" customWidth="1"/>
    <col min="17" max="17" width="6.85546875" style="14" customWidth="1"/>
    <col min="18" max="18" width="6.85546875" style="1" customWidth="1"/>
    <col min="19" max="19" width="7" style="14" customWidth="1"/>
    <col min="20" max="20" width="9.28515625" style="14" customWidth="1"/>
    <col min="21" max="21" width="7.5703125" style="14" customWidth="1"/>
    <col min="22" max="22" width="7" style="14" customWidth="1"/>
    <col min="23" max="23" width="7.85546875" style="1" customWidth="1"/>
    <col min="24" max="24" width="5.85546875" style="14" customWidth="1"/>
    <col min="25" max="25" width="6.85546875" style="14" customWidth="1"/>
    <col min="26" max="26" width="9.5703125" style="14" customWidth="1"/>
    <col min="27" max="27" width="8" style="14" customWidth="1"/>
    <col min="28" max="28" width="6.140625" style="14" customWidth="1"/>
    <col min="29" max="29" width="6.85546875" style="14" customWidth="1"/>
    <col min="30" max="30" width="7.140625" style="14" customWidth="1"/>
    <col min="31" max="31" width="7.28515625" style="14" customWidth="1"/>
    <col min="32" max="32" width="8" style="14" customWidth="1"/>
    <col min="33" max="33" width="8.28515625" style="1" customWidth="1"/>
    <col min="34" max="34" width="7.28515625" style="1" customWidth="1"/>
    <col min="35" max="35" width="7.5703125" style="14" customWidth="1"/>
    <col min="36" max="37" width="6.7109375" style="14" customWidth="1"/>
    <col min="38" max="38" width="8.42578125" style="14" customWidth="1"/>
    <col min="39" max="39" width="7.28515625" style="14" customWidth="1"/>
    <col min="40" max="16384" width="9.140625" style="1"/>
  </cols>
  <sheetData>
    <row r="1" spans="1:39" ht="75.75" customHeight="1">
      <c r="AI1" s="89" t="s">
        <v>111</v>
      </c>
      <c r="AJ1" s="90"/>
      <c r="AK1" s="90"/>
      <c r="AL1" s="90"/>
      <c r="AM1" s="90"/>
    </row>
    <row r="2" spans="1:39" ht="53.25" customHeight="1">
      <c r="A2" s="75" t="s">
        <v>157</v>
      </c>
      <c r="B2" s="75"/>
      <c r="C2" s="76" t="s">
        <v>0</v>
      </c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</row>
    <row r="3" spans="1:39" ht="33" customHeight="1">
      <c r="A3" s="76" t="s">
        <v>160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</row>
    <row r="4" spans="1:39" ht="23.25" customHeight="1">
      <c r="A4" s="72" t="s">
        <v>112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</row>
    <row r="5" spans="1:39" ht="67.5" customHeight="1">
      <c r="A5" s="76" t="s">
        <v>109</v>
      </c>
      <c r="B5" s="76"/>
      <c r="C5" s="72" t="s">
        <v>1</v>
      </c>
      <c r="D5" s="72"/>
      <c r="E5" s="72"/>
      <c r="F5" s="72"/>
      <c r="G5" s="72"/>
      <c r="H5" s="77" t="s">
        <v>2</v>
      </c>
      <c r="I5" s="78"/>
      <c r="J5" s="78"/>
      <c r="K5" s="78"/>
      <c r="L5" s="92"/>
      <c r="M5" s="82" t="s">
        <v>3</v>
      </c>
      <c r="N5" s="72" t="s">
        <v>4</v>
      </c>
      <c r="O5" s="72"/>
      <c r="P5" s="72"/>
      <c r="Q5" s="72"/>
      <c r="R5" s="72"/>
      <c r="S5" s="72"/>
      <c r="T5" s="72"/>
      <c r="U5" s="72"/>
      <c r="V5" s="72"/>
      <c r="W5" s="72"/>
      <c r="X5" s="82" t="s">
        <v>5</v>
      </c>
      <c r="Y5" s="82" t="s">
        <v>6</v>
      </c>
      <c r="Z5" s="82" t="s">
        <v>7</v>
      </c>
      <c r="AA5" s="82" t="s">
        <v>8</v>
      </c>
      <c r="AB5" s="83" t="s">
        <v>9</v>
      </c>
      <c r="AC5" s="83"/>
      <c r="AD5" s="83"/>
      <c r="AE5" s="83"/>
      <c r="AF5" s="83"/>
      <c r="AG5" s="71" t="s">
        <v>10</v>
      </c>
      <c r="AH5" s="71" t="s">
        <v>11</v>
      </c>
      <c r="AI5" s="83" t="s">
        <v>12</v>
      </c>
      <c r="AJ5" s="83"/>
      <c r="AK5" s="83"/>
      <c r="AL5" s="83"/>
      <c r="AM5" s="83"/>
    </row>
    <row r="6" spans="1:39" ht="21.75" customHeight="1">
      <c r="A6" s="76"/>
      <c r="B6" s="76"/>
      <c r="C6" s="71" t="s">
        <v>13</v>
      </c>
      <c r="D6" s="71" t="s">
        <v>14</v>
      </c>
      <c r="E6" s="71" t="s">
        <v>15</v>
      </c>
      <c r="F6" s="82" t="s">
        <v>16</v>
      </c>
      <c r="G6" s="82" t="s">
        <v>17</v>
      </c>
      <c r="H6" s="71" t="s">
        <v>13</v>
      </c>
      <c r="I6" s="71" t="s">
        <v>15</v>
      </c>
      <c r="J6" s="82" t="s">
        <v>16</v>
      </c>
      <c r="K6" s="82" t="s">
        <v>17</v>
      </c>
      <c r="L6" s="84" t="s">
        <v>110</v>
      </c>
      <c r="M6" s="82"/>
      <c r="N6" s="71" t="s">
        <v>18</v>
      </c>
      <c r="O6" s="82" t="s">
        <v>19</v>
      </c>
      <c r="P6" s="71" t="s">
        <v>20</v>
      </c>
      <c r="Q6" s="82" t="s">
        <v>21</v>
      </c>
      <c r="R6" s="71" t="s">
        <v>22</v>
      </c>
      <c r="S6" s="83" t="s">
        <v>23</v>
      </c>
      <c r="T6" s="83"/>
      <c r="U6" s="83"/>
      <c r="V6" s="83"/>
      <c r="W6" s="71" t="s">
        <v>24</v>
      </c>
      <c r="X6" s="82"/>
      <c r="Y6" s="82"/>
      <c r="Z6" s="82"/>
      <c r="AA6" s="82"/>
      <c r="AB6" s="82" t="s">
        <v>25</v>
      </c>
      <c r="AC6" s="82" t="s">
        <v>26</v>
      </c>
      <c r="AD6" s="82" t="s">
        <v>13</v>
      </c>
      <c r="AE6" s="82" t="s">
        <v>27</v>
      </c>
      <c r="AF6" s="82" t="s">
        <v>28</v>
      </c>
      <c r="AG6" s="71"/>
      <c r="AH6" s="71"/>
      <c r="AI6" s="82" t="s">
        <v>25</v>
      </c>
      <c r="AJ6" s="82" t="s">
        <v>26</v>
      </c>
      <c r="AK6" s="82" t="s">
        <v>13</v>
      </c>
      <c r="AL6" s="82" t="s">
        <v>29</v>
      </c>
      <c r="AM6" s="82" t="s">
        <v>30</v>
      </c>
    </row>
    <row r="7" spans="1:39" ht="152.25" customHeight="1">
      <c r="A7" s="76"/>
      <c r="B7" s="76"/>
      <c r="C7" s="71"/>
      <c r="D7" s="71"/>
      <c r="E7" s="71"/>
      <c r="F7" s="82"/>
      <c r="G7" s="82"/>
      <c r="H7" s="71"/>
      <c r="I7" s="71"/>
      <c r="J7" s="82"/>
      <c r="K7" s="82"/>
      <c r="L7" s="85"/>
      <c r="M7" s="82"/>
      <c r="N7" s="71"/>
      <c r="O7" s="82"/>
      <c r="P7" s="71"/>
      <c r="Q7" s="82"/>
      <c r="R7" s="71"/>
      <c r="S7" s="49" t="s">
        <v>31</v>
      </c>
      <c r="T7" s="49" t="s">
        <v>32</v>
      </c>
      <c r="U7" s="49" t="s">
        <v>33</v>
      </c>
      <c r="V7" s="49" t="s">
        <v>34</v>
      </c>
      <c r="W7" s="71"/>
      <c r="X7" s="82"/>
      <c r="Y7" s="82"/>
      <c r="Z7" s="82"/>
      <c r="AA7" s="82"/>
      <c r="AB7" s="82"/>
      <c r="AC7" s="82"/>
      <c r="AD7" s="82"/>
      <c r="AE7" s="82"/>
      <c r="AF7" s="82"/>
      <c r="AG7" s="71"/>
      <c r="AH7" s="71"/>
      <c r="AI7" s="82"/>
      <c r="AJ7" s="82"/>
      <c r="AK7" s="82"/>
      <c r="AL7" s="82"/>
      <c r="AM7" s="82"/>
    </row>
    <row r="8" spans="1:39" ht="12.75" customHeight="1">
      <c r="A8" s="65"/>
      <c r="B8" s="2" t="s">
        <v>35</v>
      </c>
      <c r="C8" s="3">
        <v>1</v>
      </c>
      <c r="D8" s="3">
        <v>2</v>
      </c>
      <c r="E8" s="3">
        <v>3</v>
      </c>
      <c r="F8" s="17">
        <v>4</v>
      </c>
      <c r="G8" s="17">
        <v>5</v>
      </c>
      <c r="H8" s="3">
        <v>6</v>
      </c>
      <c r="I8" s="4">
        <v>7</v>
      </c>
      <c r="J8" s="17">
        <v>8</v>
      </c>
      <c r="K8" s="17">
        <v>9</v>
      </c>
      <c r="L8" s="17">
        <v>10</v>
      </c>
      <c r="M8" s="17">
        <v>11</v>
      </c>
      <c r="N8" s="3">
        <v>12</v>
      </c>
      <c r="O8" s="17">
        <v>13</v>
      </c>
      <c r="P8" s="3">
        <v>14</v>
      </c>
      <c r="Q8" s="17">
        <v>15</v>
      </c>
      <c r="R8" s="3">
        <v>16</v>
      </c>
      <c r="S8" s="17">
        <v>17</v>
      </c>
      <c r="T8" s="17">
        <v>18</v>
      </c>
      <c r="U8" s="17">
        <v>19</v>
      </c>
      <c r="V8" s="17">
        <v>20</v>
      </c>
      <c r="W8" s="3">
        <v>21</v>
      </c>
      <c r="X8" s="17">
        <v>22</v>
      </c>
      <c r="Y8" s="17">
        <v>23</v>
      </c>
      <c r="Z8" s="17">
        <v>24</v>
      </c>
      <c r="AA8" s="17">
        <v>25</v>
      </c>
      <c r="AB8" s="17">
        <v>26</v>
      </c>
      <c r="AC8" s="17">
        <v>27</v>
      </c>
      <c r="AD8" s="17">
        <v>28</v>
      </c>
      <c r="AE8" s="17">
        <v>29</v>
      </c>
      <c r="AF8" s="17">
        <v>30</v>
      </c>
      <c r="AG8" s="3">
        <v>31</v>
      </c>
      <c r="AH8" s="3">
        <v>32</v>
      </c>
      <c r="AI8" s="17">
        <v>33</v>
      </c>
      <c r="AJ8" s="17">
        <v>34</v>
      </c>
      <c r="AK8" s="17">
        <v>35</v>
      </c>
      <c r="AL8" s="17">
        <v>36</v>
      </c>
      <c r="AM8" s="17">
        <v>37</v>
      </c>
    </row>
    <row r="9" spans="1:39" s="5" customFormat="1" ht="69" customHeight="1">
      <c r="A9" s="66">
        <v>1</v>
      </c>
      <c r="B9" s="3" t="s">
        <v>36</v>
      </c>
      <c r="C9" s="27">
        <f>+C10+C11</f>
        <v>523</v>
      </c>
      <c r="D9" s="27">
        <f t="shared" ref="D9:AM9" si="0">+D10+D11</f>
        <v>38</v>
      </c>
      <c r="E9" s="27">
        <f t="shared" si="0"/>
        <v>480</v>
      </c>
      <c r="F9" s="27">
        <f t="shared" si="0"/>
        <v>2</v>
      </c>
      <c r="G9" s="27">
        <f t="shared" si="0"/>
        <v>3</v>
      </c>
      <c r="H9" s="27">
        <f t="shared" si="0"/>
        <v>1204</v>
      </c>
      <c r="I9" s="27">
        <f t="shared" si="0"/>
        <v>1040</v>
      </c>
      <c r="J9" s="27">
        <f t="shared" si="0"/>
        <v>83</v>
      </c>
      <c r="K9" s="27">
        <f t="shared" si="0"/>
        <v>37</v>
      </c>
      <c r="L9" s="27">
        <f t="shared" si="0"/>
        <v>44</v>
      </c>
      <c r="M9" s="27">
        <f t="shared" si="0"/>
        <v>3</v>
      </c>
      <c r="N9" s="27">
        <f t="shared" si="0"/>
        <v>762</v>
      </c>
      <c r="O9" s="27">
        <f t="shared" si="0"/>
        <v>584</v>
      </c>
      <c r="P9" s="27">
        <f t="shared" si="0"/>
        <v>8</v>
      </c>
      <c r="Q9" s="27">
        <f t="shared" si="0"/>
        <v>170</v>
      </c>
      <c r="R9" s="27">
        <f t="shared" si="0"/>
        <v>0</v>
      </c>
      <c r="S9" s="27">
        <f t="shared" si="0"/>
        <v>30</v>
      </c>
      <c r="T9" s="27">
        <f t="shared" si="0"/>
        <v>0</v>
      </c>
      <c r="U9" s="27">
        <f t="shared" si="0"/>
        <v>2</v>
      </c>
      <c r="V9" s="27">
        <f t="shared" si="0"/>
        <v>28</v>
      </c>
      <c r="W9" s="27">
        <f t="shared" si="0"/>
        <v>792</v>
      </c>
      <c r="X9" s="27">
        <f t="shared" si="0"/>
        <v>7</v>
      </c>
      <c r="Y9" s="27">
        <f t="shared" si="0"/>
        <v>7</v>
      </c>
      <c r="Z9" s="27">
        <f t="shared" si="0"/>
        <v>756</v>
      </c>
      <c r="AA9" s="27">
        <f t="shared" si="0"/>
        <v>39</v>
      </c>
      <c r="AB9" s="28">
        <f t="shared" si="0"/>
        <v>170</v>
      </c>
      <c r="AC9" s="28">
        <f t="shared" si="0"/>
        <v>35</v>
      </c>
      <c r="AD9" s="28">
        <f t="shared" si="0"/>
        <v>205</v>
      </c>
      <c r="AE9" s="28">
        <f t="shared" si="0"/>
        <v>34</v>
      </c>
      <c r="AF9" s="28">
        <f t="shared" si="0"/>
        <v>171</v>
      </c>
      <c r="AG9" s="27">
        <f t="shared" si="0"/>
        <v>0</v>
      </c>
      <c r="AH9" s="27">
        <f t="shared" si="0"/>
        <v>0</v>
      </c>
      <c r="AI9" s="27">
        <f t="shared" si="0"/>
        <v>30</v>
      </c>
      <c r="AJ9" s="27">
        <f t="shared" si="0"/>
        <v>2</v>
      </c>
      <c r="AK9" s="27">
        <f t="shared" si="0"/>
        <v>32</v>
      </c>
      <c r="AL9" s="27">
        <f t="shared" si="0"/>
        <v>31</v>
      </c>
      <c r="AM9" s="27">
        <f t="shared" si="0"/>
        <v>1</v>
      </c>
    </row>
    <row r="10" spans="1:39" ht="69" customHeight="1">
      <c r="A10" s="67" t="s">
        <v>37</v>
      </c>
      <c r="B10" s="22" t="s">
        <v>38</v>
      </c>
      <c r="C10" s="23">
        <v>439</v>
      </c>
      <c r="D10" s="23">
        <v>34</v>
      </c>
      <c r="E10" s="29">
        <f>+C10-D10-F10-G10</f>
        <v>402</v>
      </c>
      <c r="F10" s="23">
        <v>1</v>
      </c>
      <c r="G10" s="23">
        <v>2</v>
      </c>
      <c r="H10" s="23">
        <v>1077</v>
      </c>
      <c r="I10" s="23">
        <f>+H10-J10-K10-L10</f>
        <v>928</v>
      </c>
      <c r="J10" s="23">
        <v>74</v>
      </c>
      <c r="K10" s="23">
        <v>35</v>
      </c>
      <c r="L10" s="23">
        <v>40</v>
      </c>
      <c r="M10" s="23">
        <v>3</v>
      </c>
      <c r="N10" s="41">
        <v>707</v>
      </c>
      <c r="O10" s="23">
        <v>549</v>
      </c>
      <c r="P10" s="23">
        <v>8</v>
      </c>
      <c r="Q10" s="23">
        <v>150</v>
      </c>
      <c r="R10" s="23"/>
      <c r="S10" s="23">
        <v>25</v>
      </c>
      <c r="T10" s="23"/>
      <c r="U10" s="23">
        <v>2</v>
      </c>
      <c r="V10" s="23">
        <v>23</v>
      </c>
      <c r="W10" s="23">
        <f>+N10+S10</f>
        <v>732</v>
      </c>
      <c r="X10" s="23">
        <v>5</v>
      </c>
      <c r="Y10" s="23">
        <v>6</v>
      </c>
      <c r="Z10" s="30">
        <f>+D10+E10+I10-M10-W10-X10</f>
        <v>624</v>
      </c>
      <c r="AA10" s="23">
        <v>37</v>
      </c>
      <c r="AB10" s="23">
        <v>148</v>
      </c>
      <c r="AC10" s="23">
        <v>26</v>
      </c>
      <c r="AD10" s="23">
        <v>174</v>
      </c>
      <c r="AE10" s="23">
        <v>24</v>
      </c>
      <c r="AF10" s="23">
        <v>150</v>
      </c>
      <c r="AG10" s="29"/>
      <c r="AH10" s="23"/>
      <c r="AI10" s="23">
        <v>21</v>
      </c>
      <c r="AJ10" s="23">
        <v>2</v>
      </c>
      <c r="AK10" s="23">
        <v>23</v>
      </c>
      <c r="AL10" s="23">
        <v>22</v>
      </c>
      <c r="AM10" s="23">
        <v>1</v>
      </c>
    </row>
    <row r="11" spans="1:39" ht="69" customHeight="1">
      <c r="A11" s="67" t="s">
        <v>39</v>
      </c>
      <c r="B11" s="22" t="s">
        <v>40</v>
      </c>
      <c r="C11" s="23">
        <v>84</v>
      </c>
      <c r="D11" s="23">
        <v>4</v>
      </c>
      <c r="E11" s="29">
        <f t="shared" ref="E11" si="1">+C11-D11-F11-G11</f>
        <v>78</v>
      </c>
      <c r="F11" s="23">
        <v>1</v>
      </c>
      <c r="G11" s="23">
        <v>1</v>
      </c>
      <c r="H11" s="23">
        <v>127</v>
      </c>
      <c r="I11" s="23">
        <f t="shared" ref="I11" si="2">+H11-J11-K11-L11</f>
        <v>112</v>
      </c>
      <c r="J11" s="23">
        <v>9</v>
      </c>
      <c r="K11" s="23">
        <v>2</v>
      </c>
      <c r="L11" s="23">
        <v>4</v>
      </c>
      <c r="M11" s="23"/>
      <c r="N11" s="41">
        <v>55</v>
      </c>
      <c r="O11" s="23">
        <v>35</v>
      </c>
      <c r="P11" s="23"/>
      <c r="Q11" s="23">
        <v>20</v>
      </c>
      <c r="R11" s="23"/>
      <c r="S11" s="23">
        <v>5</v>
      </c>
      <c r="T11" s="23"/>
      <c r="U11" s="23"/>
      <c r="V11" s="23">
        <v>5</v>
      </c>
      <c r="W11" s="23">
        <f t="shared" ref="W11" si="3">+N11+S11</f>
        <v>60</v>
      </c>
      <c r="X11" s="23">
        <v>2</v>
      </c>
      <c r="Y11" s="23">
        <v>1</v>
      </c>
      <c r="Z11" s="30">
        <f t="shared" ref="Z11" si="4">+D11+E11+I11-M11-W11-X11</f>
        <v>132</v>
      </c>
      <c r="AA11" s="23">
        <v>2</v>
      </c>
      <c r="AB11" s="23">
        <v>22</v>
      </c>
      <c r="AC11" s="23">
        <v>9</v>
      </c>
      <c r="AD11" s="23">
        <v>31</v>
      </c>
      <c r="AE11" s="23">
        <v>10</v>
      </c>
      <c r="AF11" s="23">
        <v>21</v>
      </c>
      <c r="AG11" s="29"/>
      <c r="AH11" s="23"/>
      <c r="AI11" s="23">
        <v>9</v>
      </c>
      <c r="AJ11" s="23"/>
      <c r="AK11" s="23">
        <v>9</v>
      </c>
      <c r="AL11" s="23">
        <v>9</v>
      </c>
      <c r="AM11" s="23"/>
    </row>
    <row r="12" spans="1:39" s="63" customFormat="1" ht="69" customHeight="1">
      <c r="A12" s="66">
        <v>2</v>
      </c>
      <c r="B12" s="61" t="s">
        <v>41</v>
      </c>
      <c r="C12" s="64">
        <f>C13+C14</f>
        <v>118</v>
      </c>
      <c r="D12" s="64">
        <f t="shared" ref="D12:AM12" si="5">D13+D14</f>
        <v>7</v>
      </c>
      <c r="E12" s="64">
        <f t="shared" si="5"/>
        <v>108</v>
      </c>
      <c r="F12" s="64">
        <f t="shared" si="5"/>
        <v>2</v>
      </c>
      <c r="G12" s="64">
        <f t="shared" si="5"/>
        <v>1</v>
      </c>
      <c r="H12" s="64">
        <f t="shared" si="5"/>
        <v>195</v>
      </c>
      <c r="I12" s="64">
        <f t="shared" si="5"/>
        <v>145</v>
      </c>
      <c r="J12" s="64">
        <f t="shared" si="5"/>
        <v>33</v>
      </c>
      <c r="K12" s="64">
        <f t="shared" si="5"/>
        <v>9</v>
      </c>
      <c r="L12" s="64">
        <f t="shared" si="5"/>
        <v>8</v>
      </c>
      <c r="M12" s="64">
        <f t="shared" si="5"/>
        <v>1</v>
      </c>
      <c r="N12" s="64">
        <f t="shared" si="5"/>
        <v>70</v>
      </c>
      <c r="O12" s="64">
        <f t="shared" si="5"/>
        <v>35</v>
      </c>
      <c r="P12" s="64">
        <f t="shared" si="5"/>
        <v>5</v>
      </c>
      <c r="Q12" s="64">
        <f t="shared" si="5"/>
        <v>30</v>
      </c>
      <c r="R12" s="64">
        <f t="shared" si="5"/>
        <v>0</v>
      </c>
      <c r="S12" s="64">
        <f t="shared" si="5"/>
        <v>11</v>
      </c>
      <c r="T12" s="64">
        <f t="shared" si="5"/>
        <v>0</v>
      </c>
      <c r="U12" s="64">
        <f t="shared" si="5"/>
        <v>3</v>
      </c>
      <c r="V12" s="64">
        <f t="shared" si="5"/>
        <v>8</v>
      </c>
      <c r="W12" s="64">
        <f t="shared" si="5"/>
        <v>81</v>
      </c>
      <c r="X12" s="64">
        <f t="shared" si="5"/>
        <v>8</v>
      </c>
      <c r="Y12" s="64">
        <f t="shared" si="5"/>
        <v>2</v>
      </c>
      <c r="Z12" s="64">
        <f t="shared" si="5"/>
        <v>170</v>
      </c>
      <c r="AA12" s="64">
        <f t="shared" si="5"/>
        <v>5</v>
      </c>
      <c r="AB12" s="62">
        <f t="shared" si="5"/>
        <v>54</v>
      </c>
      <c r="AC12" s="62">
        <f t="shared" si="5"/>
        <v>12</v>
      </c>
      <c r="AD12" s="62">
        <f t="shared" si="5"/>
        <v>66</v>
      </c>
      <c r="AE12" s="62">
        <f t="shared" si="5"/>
        <v>6</v>
      </c>
      <c r="AF12" s="62">
        <f t="shared" si="5"/>
        <v>60</v>
      </c>
      <c r="AG12" s="64">
        <f t="shared" si="5"/>
        <v>0</v>
      </c>
      <c r="AH12" s="64">
        <f t="shared" si="5"/>
        <v>0</v>
      </c>
      <c r="AI12" s="64">
        <f t="shared" si="5"/>
        <v>10</v>
      </c>
      <c r="AJ12" s="64">
        <f t="shared" si="5"/>
        <v>4</v>
      </c>
      <c r="AK12" s="64">
        <f t="shared" si="5"/>
        <v>14</v>
      </c>
      <c r="AL12" s="64">
        <f t="shared" si="5"/>
        <v>11</v>
      </c>
      <c r="AM12" s="64">
        <f t="shared" si="5"/>
        <v>3</v>
      </c>
    </row>
    <row r="13" spans="1:39" ht="69" customHeight="1">
      <c r="A13" s="67" t="s">
        <v>42</v>
      </c>
      <c r="B13" s="22" t="s">
        <v>43</v>
      </c>
      <c r="C13" s="23">
        <v>62</v>
      </c>
      <c r="D13" s="23">
        <v>4</v>
      </c>
      <c r="E13" s="29">
        <v>56</v>
      </c>
      <c r="F13" s="23">
        <v>1</v>
      </c>
      <c r="G13" s="23">
        <v>1</v>
      </c>
      <c r="H13" s="23">
        <v>136</v>
      </c>
      <c r="I13" s="23">
        <v>103</v>
      </c>
      <c r="J13" s="23">
        <v>20</v>
      </c>
      <c r="K13" s="23">
        <v>7</v>
      </c>
      <c r="L13" s="23">
        <v>6</v>
      </c>
      <c r="M13" s="23">
        <v>1</v>
      </c>
      <c r="N13" s="41">
        <v>43</v>
      </c>
      <c r="O13" s="23">
        <v>20</v>
      </c>
      <c r="P13" s="23">
        <v>2</v>
      </c>
      <c r="Q13" s="23">
        <v>21</v>
      </c>
      <c r="R13" s="23"/>
      <c r="S13" s="23">
        <v>4</v>
      </c>
      <c r="T13" s="23"/>
      <c r="U13" s="23">
        <v>2</v>
      </c>
      <c r="V13" s="23">
        <v>2</v>
      </c>
      <c r="W13" s="23">
        <v>47</v>
      </c>
      <c r="X13" s="23">
        <v>6</v>
      </c>
      <c r="Y13" s="23"/>
      <c r="Z13" s="30">
        <v>109</v>
      </c>
      <c r="AA13" s="23">
        <v>3</v>
      </c>
      <c r="AB13" s="23">
        <v>28</v>
      </c>
      <c r="AC13" s="23">
        <v>9</v>
      </c>
      <c r="AD13" s="23">
        <v>37</v>
      </c>
      <c r="AE13" s="23">
        <v>6</v>
      </c>
      <c r="AF13" s="23">
        <v>31</v>
      </c>
      <c r="AG13" s="29"/>
      <c r="AH13" s="23"/>
      <c r="AI13" s="23">
        <v>6</v>
      </c>
      <c r="AJ13" s="23">
        <v>2</v>
      </c>
      <c r="AK13" s="23">
        <v>8</v>
      </c>
      <c r="AL13" s="23">
        <v>6</v>
      </c>
      <c r="AM13" s="23">
        <v>2</v>
      </c>
    </row>
    <row r="14" spans="1:39" ht="69" customHeight="1">
      <c r="A14" s="67" t="s">
        <v>44</v>
      </c>
      <c r="B14" s="22" t="s">
        <v>45</v>
      </c>
      <c r="C14" s="23">
        <v>56</v>
      </c>
      <c r="D14" s="23">
        <v>3</v>
      </c>
      <c r="E14" s="29">
        <v>52</v>
      </c>
      <c r="F14" s="23">
        <v>1</v>
      </c>
      <c r="G14" s="23"/>
      <c r="H14" s="23">
        <v>59</v>
      </c>
      <c r="I14" s="23">
        <v>42</v>
      </c>
      <c r="J14" s="23">
        <v>13</v>
      </c>
      <c r="K14" s="23">
        <v>2</v>
      </c>
      <c r="L14" s="23">
        <v>2</v>
      </c>
      <c r="M14" s="23"/>
      <c r="N14" s="41">
        <v>27</v>
      </c>
      <c r="O14" s="23">
        <v>15</v>
      </c>
      <c r="P14" s="23">
        <v>3</v>
      </c>
      <c r="Q14" s="23">
        <v>9</v>
      </c>
      <c r="R14" s="23"/>
      <c r="S14" s="23">
        <v>7</v>
      </c>
      <c r="T14" s="23"/>
      <c r="U14" s="23">
        <v>1</v>
      </c>
      <c r="V14" s="23">
        <v>6</v>
      </c>
      <c r="W14" s="23">
        <v>34</v>
      </c>
      <c r="X14" s="23">
        <v>2</v>
      </c>
      <c r="Y14" s="23">
        <v>2</v>
      </c>
      <c r="Z14" s="30">
        <v>61</v>
      </c>
      <c r="AA14" s="23">
        <v>2</v>
      </c>
      <c r="AB14" s="23">
        <v>26</v>
      </c>
      <c r="AC14" s="23">
        <v>3</v>
      </c>
      <c r="AD14" s="23">
        <v>29</v>
      </c>
      <c r="AE14" s="23"/>
      <c r="AF14" s="23">
        <v>29</v>
      </c>
      <c r="AG14" s="29"/>
      <c r="AH14" s="23"/>
      <c r="AI14" s="23">
        <v>4</v>
      </c>
      <c r="AJ14" s="23">
        <v>2</v>
      </c>
      <c r="AK14" s="23">
        <v>6</v>
      </c>
      <c r="AL14" s="23">
        <v>5</v>
      </c>
      <c r="AM14" s="23">
        <v>1</v>
      </c>
    </row>
    <row r="15" spans="1:39" s="5" customFormat="1" ht="69" customHeight="1">
      <c r="A15" s="67">
        <v>5</v>
      </c>
      <c r="B15" s="3" t="s">
        <v>46</v>
      </c>
      <c r="C15" s="23">
        <v>6</v>
      </c>
      <c r="D15" s="23"/>
      <c r="E15" s="29">
        <v>6</v>
      </c>
      <c r="F15" s="23"/>
      <c r="G15" s="23"/>
      <c r="H15" s="23">
        <v>1</v>
      </c>
      <c r="I15" s="23">
        <v>1</v>
      </c>
      <c r="J15" s="23"/>
      <c r="K15" s="23"/>
      <c r="L15" s="23"/>
      <c r="M15" s="23"/>
      <c r="N15" s="41">
        <v>3</v>
      </c>
      <c r="O15" s="23">
        <v>1</v>
      </c>
      <c r="P15" s="23"/>
      <c r="Q15" s="23">
        <v>2</v>
      </c>
      <c r="R15" s="23"/>
      <c r="S15" s="23">
        <v>1</v>
      </c>
      <c r="T15" s="23"/>
      <c r="U15" s="23"/>
      <c r="V15" s="23">
        <v>1</v>
      </c>
      <c r="W15" s="23">
        <v>4</v>
      </c>
      <c r="X15" s="23">
        <v>1</v>
      </c>
      <c r="Y15" s="23">
        <v>2</v>
      </c>
      <c r="Z15" s="30">
        <v>2</v>
      </c>
      <c r="AA15" s="23">
        <v>2</v>
      </c>
      <c r="AB15" s="23"/>
      <c r="AC15" s="23">
        <v>1</v>
      </c>
      <c r="AD15" s="23">
        <v>1</v>
      </c>
      <c r="AE15" s="23"/>
      <c r="AF15" s="23">
        <v>1</v>
      </c>
      <c r="AG15" s="29"/>
      <c r="AH15" s="23"/>
      <c r="AI15" s="23"/>
      <c r="AJ15" s="23"/>
      <c r="AK15" s="23"/>
      <c r="AL15" s="23"/>
      <c r="AM15" s="23"/>
    </row>
    <row r="16" spans="1:39" s="5" customFormat="1" ht="69" customHeight="1">
      <c r="A16" s="67">
        <v>6</v>
      </c>
      <c r="B16" s="3" t="s">
        <v>47</v>
      </c>
      <c r="C16" s="27">
        <v>6</v>
      </c>
      <c r="D16" s="27">
        <v>0</v>
      </c>
      <c r="E16" s="27">
        <v>6</v>
      </c>
      <c r="F16" s="27">
        <v>0</v>
      </c>
      <c r="G16" s="27">
        <v>0</v>
      </c>
      <c r="H16" s="27">
        <v>2</v>
      </c>
      <c r="I16" s="27">
        <v>1</v>
      </c>
      <c r="J16" s="27">
        <v>0</v>
      </c>
      <c r="K16" s="27">
        <v>1</v>
      </c>
      <c r="L16" s="27">
        <v>0</v>
      </c>
      <c r="M16" s="27">
        <v>1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6</v>
      </c>
      <c r="AA16" s="27">
        <v>0</v>
      </c>
      <c r="AB16" s="28">
        <v>0</v>
      </c>
      <c r="AC16" s="28">
        <v>0</v>
      </c>
      <c r="AD16" s="28">
        <v>0</v>
      </c>
      <c r="AE16" s="28">
        <v>0</v>
      </c>
      <c r="AF16" s="28">
        <v>0</v>
      </c>
      <c r="AG16" s="27">
        <v>0</v>
      </c>
      <c r="AH16" s="27">
        <v>0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</row>
    <row r="17" spans="1:39" ht="69" customHeight="1">
      <c r="A17" s="67" t="s">
        <v>48</v>
      </c>
      <c r="B17" s="55" t="s">
        <v>49</v>
      </c>
      <c r="C17" s="23"/>
      <c r="D17" s="23"/>
      <c r="E17" s="29">
        <v>0</v>
      </c>
      <c r="F17" s="23"/>
      <c r="G17" s="23"/>
      <c r="H17" s="23"/>
      <c r="I17" s="23">
        <v>0</v>
      </c>
      <c r="J17" s="23"/>
      <c r="K17" s="23"/>
      <c r="L17" s="23"/>
      <c r="M17" s="23"/>
      <c r="N17" s="41"/>
      <c r="O17" s="23"/>
      <c r="P17" s="23"/>
      <c r="Q17" s="23"/>
      <c r="R17" s="23"/>
      <c r="S17" s="23"/>
      <c r="T17" s="23"/>
      <c r="U17" s="23"/>
      <c r="V17" s="23"/>
      <c r="W17" s="23">
        <v>0</v>
      </c>
      <c r="X17" s="23"/>
      <c r="Y17" s="23"/>
      <c r="Z17" s="30">
        <v>0</v>
      </c>
      <c r="AA17" s="23"/>
      <c r="AB17" s="23"/>
      <c r="AC17" s="23"/>
      <c r="AD17" s="23"/>
      <c r="AE17" s="23"/>
      <c r="AF17" s="23"/>
      <c r="AG17" s="29"/>
      <c r="AH17" s="23"/>
      <c r="AI17" s="23"/>
      <c r="AJ17" s="23"/>
      <c r="AK17" s="23"/>
      <c r="AL17" s="23"/>
      <c r="AM17" s="23"/>
    </row>
    <row r="18" spans="1:39" ht="69" customHeight="1">
      <c r="A18" s="67" t="s">
        <v>50</v>
      </c>
      <c r="B18" s="55" t="s">
        <v>51</v>
      </c>
      <c r="C18" s="23"/>
      <c r="D18" s="23"/>
      <c r="E18" s="29">
        <v>0</v>
      </c>
      <c r="F18" s="23"/>
      <c r="G18" s="23"/>
      <c r="H18" s="23"/>
      <c r="I18" s="23">
        <v>0</v>
      </c>
      <c r="J18" s="23"/>
      <c r="K18" s="23"/>
      <c r="L18" s="23"/>
      <c r="M18" s="23"/>
      <c r="N18" s="41"/>
      <c r="O18" s="23"/>
      <c r="P18" s="23"/>
      <c r="Q18" s="23"/>
      <c r="R18" s="23"/>
      <c r="S18" s="23"/>
      <c r="T18" s="23"/>
      <c r="U18" s="23"/>
      <c r="V18" s="23"/>
      <c r="W18" s="23">
        <v>0</v>
      </c>
      <c r="X18" s="23"/>
      <c r="Y18" s="23"/>
      <c r="Z18" s="30">
        <v>0</v>
      </c>
      <c r="AA18" s="23"/>
      <c r="AB18" s="23"/>
      <c r="AC18" s="23"/>
      <c r="AD18" s="23"/>
      <c r="AE18" s="23"/>
      <c r="AF18" s="23"/>
      <c r="AG18" s="29"/>
      <c r="AH18" s="23"/>
      <c r="AI18" s="23"/>
      <c r="AJ18" s="23"/>
      <c r="AK18" s="23"/>
      <c r="AL18" s="23"/>
      <c r="AM18" s="23"/>
    </row>
    <row r="19" spans="1:39" ht="69" customHeight="1">
      <c r="A19" s="67" t="s">
        <v>52</v>
      </c>
      <c r="B19" s="55" t="s">
        <v>53</v>
      </c>
      <c r="C19" s="23">
        <v>2</v>
      </c>
      <c r="D19" s="23"/>
      <c r="E19" s="29">
        <v>2</v>
      </c>
      <c r="F19" s="23"/>
      <c r="G19" s="23"/>
      <c r="H19" s="23">
        <v>1</v>
      </c>
      <c r="I19" s="23">
        <v>0</v>
      </c>
      <c r="J19" s="23"/>
      <c r="K19" s="23">
        <v>1</v>
      </c>
      <c r="L19" s="23"/>
      <c r="M19" s="23"/>
      <c r="N19" s="41"/>
      <c r="O19" s="23"/>
      <c r="P19" s="23"/>
      <c r="Q19" s="23"/>
      <c r="R19" s="23"/>
      <c r="S19" s="23"/>
      <c r="T19" s="23"/>
      <c r="U19" s="23"/>
      <c r="V19" s="23"/>
      <c r="W19" s="23">
        <v>0</v>
      </c>
      <c r="X19" s="23"/>
      <c r="Y19" s="23"/>
      <c r="Z19" s="30">
        <v>2</v>
      </c>
      <c r="AA19" s="23"/>
      <c r="AB19" s="23"/>
      <c r="AC19" s="23"/>
      <c r="AD19" s="23"/>
      <c r="AE19" s="23"/>
      <c r="AF19" s="23"/>
      <c r="AG19" s="29"/>
      <c r="AH19" s="23"/>
      <c r="AI19" s="23"/>
      <c r="AJ19" s="23"/>
      <c r="AK19" s="23"/>
      <c r="AL19" s="23"/>
      <c r="AM19" s="23"/>
    </row>
    <row r="20" spans="1:39" ht="69" customHeight="1">
      <c r="A20" s="67" t="s">
        <v>54</v>
      </c>
      <c r="B20" s="55" t="s">
        <v>55</v>
      </c>
      <c r="C20" s="23"/>
      <c r="D20" s="23"/>
      <c r="E20" s="29">
        <v>0</v>
      </c>
      <c r="F20" s="23"/>
      <c r="G20" s="23"/>
      <c r="H20" s="23"/>
      <c r="I20" s="23">
        <v>0</v>
      </c>
      <c r="J20" s="23"/>
      <c r="K20" s="23"/>
      <c r="L20" s="23"/>
      <c r="M20" s="23"/>
      <c r="N20" s="41"/>
      <c r="O20" s="23"/>
      <c r="P20" s="23"/>
      <c r="Q20" s="23"/>
      <c r="R20" s="23"/>
      <c r="S20" s="23"/>
      <c r="T20" s="23"/>
      <c r="U20" s="23"/>
      <c r="V20" s="23"/>
      <c r="W20" s="23">
        <v>0</v>
      </c>
      <c r="X20" s="23"/>
      <c r="Y20" s="23"/>
      <c r="Z20" s="30">
        <v>0</v>
      </c>
      <c r="AA20" s="23"/>
      <c r="AB20" s="23"/>
      <c r="AC20" s="23"/>
      <c r="AD20" s="23"/>
      <c r="AE20" s="23"/>
      <c r="AF20" s="23"/>
      <c r="AG20" s="29"/>
      <c r="AH20" s="23"/>
      <c r="AI20" s="23"/>
      <c r="AJ20" s="23"/>
      <c r="AK20" s="23"/>
      <c r="AL20" s="23"/>
      <c r="AM20" s="23"/>
    </row>
    <row r="21" spans="1:39" ht="69" customHeight="1">
      <c r="A21" s="67" t="s">
        <v>56</v>
      </c>
      <c r="B21" s="55" t="s">
        <v>57</v>
      </c>
      <c r="C21" s="23">
        <v>4</v>
      </c>
      <c r="D21" s="23"/>
      <c r="E21" s="29">
        <v>4</v>
      </c>
      <c r="F21" s="23"/>
      <c r="G21" s="23"/>
      <c r="H21" s="23">
        <v>0</v>
      </c>
      <c r="I21" s="23">
        <v>0</v>
      </c>
      <c r="J21" s="23"/>
      <c r="K21" s="23"/>
      <c r="L21" s="23">
        <v>0</v>
      </c>
      <c r="M21" s="23">
        <v>1</v>
      </c>
      <c r="N21" s="41"/>
      <c r="O21" s="23"/>
      <c r="P21" s="23"/>
      <c r="Q21" s="23"/>
      <c r="R21" s="23"/>
      <c r="S21" s="23"/>
      <c r="T21" s="23"/>
      <c r="U21" s="23"/>
      <c r="V21" s="23"/>
      <c r="W21" s="23">
        <v>0</v>
      </c>
      <c r="X21" s="23"/>
      <c r="Y21" s="23"/>
      <c r="Z21" s="30">
        <v>3</v>
      </c>
      <c r="AA21" s="23"/>
      <c r="AB21" s="23"/>
      <c r="AC21" s="23"/>
      <c r="AD21" s="23"/>
      <c r="AE21" s="23"/>
      <c r="AF21" s="23"/>
      <c r="AG21" s="29"/>
      <c r="AH21" s="23"/>
      <c r="AI21" s="23"/>
      <c r="AJ21" s="23"/>
      <c r="AK21" s="23"/>
      <c r="AL21" s="23"/>
      <c r="AM21" s="23"/>
    </row>
    <row r="22" spans="1:39" ht="69" customHeight="1">
      <c r="A22" s="67" t="s">
        <v>58</v>
      </c>
      <c r="B22" s="55" t="s">
        <v>59</v>
      </c>
      <c r="C22" s="23"/>
      <c r="D22" s="23"/>
      <c r="E22" s="29">
        <v>0</v>
      </c>
      <c r="F22" s="23"/>
      <c r="G22" s="23"/>
      <c r="H22" s="23">
        <v>1</v>
      </c>
      <c r="I22" s="23">
        <v>1</v>
      </c>
      <c r="J22" s="23"/>
      <c r="K22" s="23"/>
      <c r="L22" s="23"/>
      <c r="M22" s="23"/>
      <c r="N22" s="41"/>
      <c r="O22" s="23"/>
      <c r="P22" s="23"/>
      <c r="Q22" s="23"/>
      <c r="R22" s="23"/>
      <c r="S22" s="23"/>
      <c r="T22" s="23"/>
      <c r="U22" s="23"/>
      <c r="V22" s="23"/>
      <c r="W22" s="23">
        <v>0</v>
      </c>
      <c r="X22" s="23"/>
      <c r="Y22" s="23"/>
      <c r="Z22" s="30">
        <v>1</v>
      </c>
      <c r="AA22" s="23"/>
      <c r="AB22" s="23"/>
      <c r="AC22" s="23"/>
      <c r="AD22" s="23"/>
      <c r="AE22" s="23"/>
      <c r="AF22" s="23"/>
      <c r="AG22" s="29"/>
      <c r="AH22" s="23"/>
      <c r="AI22" s="23"/>
      <c r="AJ22" s="23"/>
      <c r="AK22" s="23"/>
      <c r="AL22" s="23"/>
      <c r="AM22" s="23"/>
    </row>
    <row r="23" spans="1:39" ht="69" customHeight="1">
      <c r="A23" s="67" t="s">
        <v>60</v>
      </c>
      <c r="B23" s="55" t="s">
        <v>61</v>
      </c>
      <c r="C23" s="23"/>
      <c r="D23" s="23"/>
      <c r="E23" s="29">
        <v>0</v>
      </c>
      <c r="F23" s="23"/>
      <c r="G23" s="23"/>
      <c r="H23" s="23"/>
      <c r="I23" s="23">
        <v>0</v>
      </c>
      <c r="J23" s="23"/>
      <c r="K23" s="23"/>
      <c r="L23" s="23"/>
      <c r="M23" s="23"/>
      <c r="N23" s="41"/>
      <c r="O23" s="23"/>
      <c r="P23" s="23"/>
      <c r="Q23" s="23"/>
      <c r="R23" s="23"/>
      <c r="S23" s="23"/>
      <c r="T23" s="23"/>
      <c r="U23" s="23"/>
      <c r="V23" s="23"/>
      <c r="W23" s="23">
        <v>0</v>
      </c>
      <c r="X23" s="23"/>
      <c r="Y23" s="23"/>
      <c r="Z23" s="30">
        <v>0</v>
      </c>
      <c r="AA23" s="23"/>
      <c r="AB23" s="23"/>
      <c r="AC23" s="23"/>
      <c r="AD23" s="23"/>
      <c r="AE23" s="23"/>
      <c r="AF23" s="23"/>
      <c r="AG23" s="29"/>
      <c r="AH23" s="23"/>
      <c r="AI23" s="23"/>
      <c r="AJ23" s="23"/>
      <c r="AK23" s="23"/>
      <c r="AL23" s="23"/>
      <c r="AM23" s="23"/>
    </row>
    <row r="24" spans="1:39" s="5" customFormat="1" ht="69" customHeight="1">
      <c r="A24" s="67">
        <v>7</v>
      </c>
      <c r="B24" s="3" t="s">
        <v>62</v>
      </c>
      <c r="C24" s="27">
        <f>+C25+C26+C27+C28+C29</f>
        <v>0</v>
      </c>
      <c r="D24" s="27">
        <f t="shared" ref="D24:AM24" si="6">+D25+D26+D27+D28+D29</f>
        <v>0</v>
      </c>
      <c r="E24" s="27">
        <f t="shared" si="6"/>
        <v>0</v>
      </c>
      <c r="F24" s="27">
        <f t="shared" si="6"/>
        <v>0</v>
      </c>
      <c r="G24" s="27">
        <f t="shared" si="6"/>
        <v>0</v>
      </c>
      <c r="H24" s="27">
        <f t="shared" si="6"/>
        <v>0</v>
      </c>
      <c r="I24" s="27">
        <f t="shared" si="6"/>
        <v>0</v>
      </c>
      <c r="J24" s="27">
        <f t="shared" si="6"/>
        <v>0</v>
      </c>
      <c r="K24" s="27">
        <f t="shared" si="6"/>
        <v>0</v>
      </c>
      <c r="L24" s="27">
        <f t="shared" si="6"/>
        <v>0</v>
      </c>
      <c r="M24" s="27">
        <f t="shared" si="6"/>
        <v>0</v>
      </c>
      <c r="N24" s="27">
        <f t="shared" si="6"/>
        <v>0</v>
      </c>
      <c r="O24" s="27">
        <f t="shared" si="6"/>
        <v>0</v>
      </c>
      <c r="P24" s="27">
        <f t="shared" si="6"/>
        <v>0</v>
      </c>
      <c r="Q24" s="27">
        <f t="shared" si="6"/>
        <v>0</v>
      </c>
      <c r="R24" s="27">
        <f t="shared" si="6"/>
        <v>0</v>
      </c>
      <c r="S24" s="27">
        <f t="shared" si="6"/>
        <v>0</v>
      </c>
      <c r="T24" s="27">
        <f t="shared" si="6"/>
        <v>0</v>
      </c>
      <c r="U24" s="27">
        <f t="shared" si="6"/>
        <v>0</v>
      </c>
      <c r="V24" s="27">
        <f t="shared" si="6"/>
        <v>0</v>
      </c>
      <c r="W24" s="27">
        <f t="shared" si="6"/>
        <v>0</v>
      </c>
      <c r="X24" s="27">
        <f t="shared" si="6"/>
        <v>0</v>
      </c>
      <c r="Y24" s="27">
        <f t="shared" si="6"/>
        <v>0</v>
      </c>
      <c r="Z24" s="27">
        <f t="shared" si="6"/>
        <v>0</v>
      </c>
      <c r="AA24" s="27">
        <f t="shared" si="6"/>
        <v>0</v>
      </c>
      <c r="AB24" s="28">
        <f t="shared" si="6"/>
        <v>0</v>
      </c>
      <c r="AC24" s="28">
        <f t="shared" si="6"/>
        <v>0</v>
      </c>
      <c r="AD24" s="28">
        <f t="shared" si="6"/>
        <v>0</v>
      </c>
      <c r="AE24" s="28">
        <f t="shared" si="6"/>
        <v>0</v>
      </c>
      <c r="AF24" s="28">
        <f t="shared" si="6"/>
        <v>0</v>
      </c>
      <c r="AG24" s="27">
        <f t="shared" si="6"/>
        <v>0</v>
      </c>
      <c r="AH24" s="27">
        <f t="shared" si="6"/>
        <v>0</v>
      </c>
      <c r="AI24" s="27">
        <f t="shared" si="6"/>
        <v>0</v>
      </c>
      <c r="AJ24" s="27">
        <f t="shared" si="6"/>
        <v>0</v>
      </c>
      <c r="AK24" s="27">
        <f t="shared" si="6"/>
        <v>0</v>
      </c>
      <c r="AL24" s="27">
        <f t="shared" si="6"/>
        <v>0</v>
      </c>
      <c r="AM24" s="27">
        <f t="shared" si="6"/>
        <v>0</v>
      </c>
    </row>
    <row r="25" spans="1:39" ht="69" customHeight="1">
      <c r="A25" s="68" t="s">
        <v>63</v>
      </c>
      <c r="B25" s="55" t="s">
        <v>64</v>
      </c>
      <c r="C25" s="23"/>
      <c r="D25" s="23"/>
      <c r="E25" s="29">
        <v>0</v>
      </c>
      <c r="F25" s="23"/>
      <c r="G25" s="23"/>
      <c r="H25" s="23"/>
      <c r="I25" s="23">
        <v>0</v>
      </c>
      <c r="J25" s="23"/>
      <c r="K25" s="23"/>
      <c r="L25" s="23"/>
      <c r="M25" s="23"/>
      <c r="N25" s="41"/>
      <c r="O25" s="23"/>
      <c r="P25" s="23"/>
      <c r="Q25" s="23"/>
      <c r="R25" s="23"/>
      <c r="S25" s="23"/>
      <c r="T25" s="23"/>
      <c r="U25" s="23"/>
      <c r="V25" s="23"/>
      <c r="W25" s="23">
        <v>0</v>
      </c>
      <c r="X25" s="23"/>
      <c r="Y25" s="23"/>
      <c r="Z25" s="30">
        <v>0</v>
      </c>
      <c r="AA25" s="23"/>
      <c r="AB25" s="23"/>
      <c r="AC25" s="23"/>
      <c r="AD25" s="23"/>
      <c r="AE25" s="23"/>
      <c r="AF25" s="23"/>
      <c r="AG25" s="29"/>
      <c r="AH25" s="23"/>
      <c r="AI25" s="23"/>
      <c r="AJ25" s="23"/>
      <c r="AK25" s="23"/>
      <c r="AL25" s="23"/>
      <c r="AM25" s="23"/>
    </row>
    <row r="26" spans="1:39" ht="69" customHeight="1">
      <c r="A26" s="68" t="s">
        <v>65</v>
      </c>
      <c r="B26" s="55" t="s">
        <v>66</v>
      </c>
      <c r="C26" s="23"/>
      <c r="D26" s="23"/>
      <c r="E26" s="29">
        <v>0</v>
      </c>
      <c r="F26" s="23"/>
      <c r="G26" s="23"/>
      <c r="H26" s="23"/>
      <c r="I26" s="23">
        <v>0</v>
      </c>
      <c r="J26" s="23"/>
      <c r="K26" s="23"/>
      <c r="L26" s="23"/>
      <c r="M26" s="23"/>
      <c r="N26" s="41"/>
      <c r="O26" s="23"/>
      <c r="P26" s="23"/>
      <c r="Q26" s="23"/>
      <c r="R26" s="23"/>
      <c r="S26" s="23"/>
      <c r="T26" s="23"/>
      <c r="U26" s="23"/>
      <c r="V26" s="23"/>
      <c r="W26" s="23">
        <v>0</v>
      </c>
      <c r="X26" s="23"/>
      <c r="Y26" s="23"/>
      <c r="Z26" s="30">
        <v>0</v>
      </c>
      <c r="AA26" s="23"/>
      <c r="AB26" s="23"/>
      <c r="AC26" s="23"/>
      <c r="AD26" s="23"/>
      <c r="AE26" s="23"/>
      <c r="AF26" s="23"/>
      <c r="AG26" s="29"/>
      <c r="AH26" s="23"/>
      <c r="AI26" s="23"/>
      <c r="AJ26" s="23"/>
      <c r="AK26" s="23"/>
      <c r="AL26" s="23"/>
      <c r="AM26" s="23"/>
    </row>
    <row r="27" spans="1:39" ht="69" customHeight="1">
      <c r="A27" s="68" t="s">
        <v>67</v>
      </c>
      <c r="B27" s="55" t="s">
        <v>68</v>
      </c>
      <c r="C27" s="23"/>
      <c r="D27" s="23"/>
      <c r="E27" s="29">
        <v>0</v>
      </c>
      <c r="F27" s="23"/>
      <c r="G27" s="23"/>
      <c r="H27" s="23"/>
      <c r="I27" s="23">
        <v>0</v>
      </c>
      <c r="J27" s="23"/>
      <c r="K27" s="23"/>
      <c r="L27" s="23"/>
      <c r="M27" s="23"/>
      <c r="N27" s="41"/>
      <c r="O27" s="23"/>
      <c r="P27" s="23"/>
      <c r="Q27" s="23"/>
      <c r="R27" s="23"/>
      <c r="S27" s="23"/>
      <c r="T27" s="23"/>
      <c r="U27" s="23"/>
      <c r="V27" s="23"/>
      <c r="W27" s="23">
        <v>0</v>
      </c>
      <c r="X27" s="23"/>
      <c r="Y27" s="23"/>
      <c r="Z27" s="30">
        <v>0</v>
      </c>
      <c r="AA27" s="23"/>
      <c r="AB27" s="23"/>
      <c r="AC27" s="23"/>
      <c r="AD27" s="23"/>
      <c r="AE27" s="23"/>
      <c r="AF27" s="23"/>
      <c r="AG27" s="29"/>
      <c r="AH27" s="23"/>
      <c r="AI27" s="23"/>
      <c r="AJ27" s="23"/>
      <c r="AK27" s="23"/>
      <c r="AL27" s="23"/>
      <c r="AM27" s="23"/>
    </row>
    <row r="28" spans="1:39" ht="69" customHeight="1">
      <c r="A28" s="68" t="s">
        <v>69</v>
      </c>
      <c r="B28" s="55" t="s">
        <v>70</v>
      </c>
      <c r="C28" s="23"/>
      <c r="D28" s="23"/>
      <c r="E28" s="29">
        <v>0</v>
      </c>
      <c r="F28" s="23"/>
      <c r="G28" s="23"/>
      <c r="H28" s="23"/>
      <c r="I28" s="23">
        <v>0</v>
      </c>
      <c r="J28" s="23"/>
      <c r="K28" s="23"/>
      <c r="L28" s="23"/>
      <c r="M28" s="23"/>
      <c r="N28" s="41"/>
      <c r="O28" s="23"/>
      <c r="P28" s="23"/>
      <c r="Q28" s="23"/>
      <c r="R28" s="23"/>
      <c r="S28" s="23"/>
      <c r="T28" s="23"/>
      <c r="U28" s="23"/>
      <c r="V28" s="23"/>
      <c r="W28" s="23">
        <v>0</v>
      </c>
      <c r="X28" s="23"/>
      <c r="Y28" s="23"/>
      <c r="Z28" s="30">
        <v>0</v>
      </c>
      <c r="AA28" s="23"/>
      <c r="AB28" s="23"/>
      <c r="AC28" s="23"/>
      <c r="AD28" s="23"/>
      <c r="AE28" s="23"/>
      <c r="AF28" s="23"/>
      <c r="AG28" s="29"/>
      <c r="AH28" s="23"/>
      <c r="AI28" s="23"/>
      <c r="AJ28" s="23"/>
      <c r="AK28" s="23"/>
      <c r="AL28" s="23"/>
      <c r="AM28" s="23"/>
    </row>
    <row r="29" spans="1:39" ht="69" customHeight="1">
      <c r="A29" s="68" t="s">
        <v>71</v>
      </c>
      <c r="B29" s="55" t="s">
        <v>72</v>
      </c>
      <c r="C29" s="23"/>
      <c r="D29" s="23"/>
      <c r="E29" s="29">
        <v>0</v>
      </c>
      <c r="F29" s="23"/>
      <c r="G29" s="23"/>
      <c r="H29" s="23"/>
      <c r="I29" s="23">
        <v>0</v>
      </c>
      <c r="J29" s="23"/>
      <c r="K29" s="23"/>
      <c r="L29" s="23"/>
      <c r="M29" s="23"/>
      <c r="N29" s="41"/>
      <c r="O29" s="23"/>
      <c r="P29" s="23"/>
      <c r="Q29" s="23"/>
      <c r="R29" s="23"/>
      <c r="S29" s="23"/>
      <c r="T29" s="23"/>
      <c r="U29" s="23"/>
      <c r="V29" s="23"/>
      <c r="W29" s="23">
        <v>0</v>
      </c>
      <c r="X29" s="23"/>
      <c r="Y29" s="23"/>
      <c r="Z29" s="30">
        <v>0</v>
      </c>
      <c r="AA29" s="23"/>
      <c r="AB29" s="23"/>
      <c r="AC29" s="23"/>
      <c r="AD29" s="23"/>
      <c r="AE29" s="23"/>
      <c r="AF29" s="23"/>
      <c r="AG29" s="29"/>
      <c r="AH29" s="23"/>
      <c r="AI29" s="23"/>
      <c r="AJ29" s="23"/>
      <c r="AK29" s="23"/>
      <c r="AL29" s="23"/>
      <c r="AM29" s="23"/>
    </row>
    <row r="30" spans="1:39" s="5" customFormat="1" ht="69" customHeight="1">
      <c r="A30" s="68" t="s">
        <v>73</v>
      </c>
      <c r="B30" s="3" t="s">
        <v>74</v>
      </c>
      <c r="C30" s="23"/>
      <c r="D30" s="23"/>
      <c r="E30" s="29">
        <v>0</v>
      </c>
      <c r="F30" s="23"/>
      <c r="G30" s="23"/>
      <c r="H30" s="23"/>
      <c r="I30" s="23">
        <v>0</v>
      </c>
      <c r="J30" s="23"/>
      <c r="K30" s="23"/>
      <c r="L30" s="23"/>
      <c r="M30" s="23"/>
      <c r="N30" s="41"/>
      <c r="O30" s="23"/>
      <c r="P30" s="23"/>
      <c r="Q30" s="23"/>
      <c r="R30" s="23"/>
      <c r="S30" s="23"/>
      <c r="T30" s="23"/>
      <c r="U30" s="23"/>
      <c r="V30" s="23"/>
      <c r="W30" s="23">
        <v>0</v>
      </c>
      <c r="X30" s="23"/>
      <c r="Y30" s="23"/>
      <c r="Z30" s="30">
        <v>0</v>
      </c>
      <c r="AA30" s="23"/>
      <c r="AB30" s="23"/>
      <c r="AC30" s="23"/>
      <c r="AD30" s="23"/>
      <c r="AE30" s="23"/>
      <c r="AF30" s="23"/>
      <c r="AG30" s="29"/>
      <c r="AH30" s="23"/>
      <c r="AI30" s="23"/>
      <c r="AJ30" s="23"/>
      <c r="AK30" s="23"/>
      <c r="AL30" s="23"/>
      <c r="AM30" s="23"/>
    </row>
    <row r="31" spans="1:39" s="5" customFormat="1" ht="69" customHeight="1">
      <c r="A31" s="68" t="s">
        <v>75</v>
      </c>
      <c r="B31" s="3" t="s">
        <v>76</v>
      </c>
      <c r="C31" s="23">
        <v>2</v>
      </c>
      <c r="D31" s="23"/>
      <c r="E31" s="29">
        <v>2</v>
      </c>
      <c r="F31" s="23"/>
      <c r="G31" s="23"/>
      <c r="H31" s="23">
        <v>1</v>
      </c>
      <c r="I31" s="23">
        <v>1</v>
      </c>
      <c r="J31" s="23"/>
      <c r="K31" s="23"/>
      <c r="L31" s="23"/>
      <c r="M31" s="23"/>
      <c r="N31" s="41">
        <v>2</v>
      </c>
      <c r="O31" s="23"/>
      <c r="P31" s="23">
        <v>2</v>
      </c>
      <c r="Q31" s="23"/>
      <c r="R31" s="23"/>
      <c r="S31" s="23"/>
      <c r="T31" s="23"/>
      <c r="U31" s="23"/>
      <c r="V31" s="23"/>
      <c r="W31" s="23">
        <v>2</v>
      </c>
      <c r="X31" s="23">
        <v>1</v>
      </c>
      <c r="Y31" s="23"/>
      <c r="Z31" s="30">
        <v>0</v>
      </c>
      <c r="AA31" s="23"/>
      <c r="AB31" s="23">
        <v>2</v>
      </c>
      <c r="AC31" s="23"/>
      <c r="AD31" s="23">
        <v>2</v>
      </c>
      <c r="AE31" s="23"/>
      <c r="AF31" s="23">
        <v>2</v>
      </c>
      <c r="AG31" s="29"/>
      <c r="AH31" s="23"/>
      <c r="AI31" s="23"/>
      <c r="AJ31" s="23"/>
      <c r="AK31" s="23"/>
      <c r="AL31" s="23"/>
      <c r="AM31" s="23"/>
    </row>
    <row r="32" spans="1:39" s="5" customFormat="1" ht="69" customHeight="1">
      <c r="A32" s="68" t="s">
        <v>77</v>
      </c>
      <c r="B32" s="3" t="s">
        <v>78</v>
      </c>
      <c r="C32" s="23"/>
      <c r="D32" s="23"/>
      <c r="E32" s="29">
        <v>0</v>
      </c>
      <c r="F32" s="23"/>
      <c r="G32" s="23"/>
      <c r="H32" s="23"/>
      <c r="I32" s="23">
        <v>0</v>
      </c>
      <c r="J32" s="23"/>
      <c r="K32" s="23"/>
      <c r="L32" s="23"/>
      <c r="M32" s="23"/>
      <c r="N32" s="41"/>
      <c r="O32" s="23"/>
      <c r="P32" s="23"/>
      <c r="Q32" s="23"/>
      <c r="R32" s="23"/>
      <c r="S32" s="23"/>
      <c r="T32" s="23"/>
      <c r="U32" s="23"/>
      <c r="V32" s="23"/>
      <c r="W32" s="23">
        <v>0</v>
      </c>
      <c r="X32" s="23"/>
      <c r="Y32" s="23"/>
      <c r="Z32" s="30">
        <v>0</v>
      </c>
      <c r="AA32" s="23"/>
      <c r="AB32" s="23"/>
      <c r="AC32" s="23"/>
      <c r="AD32" s="23"/>
      <c r="AE32" s="23"/>
      <c r="AF32" s="23"/>
      <c r="AG32" s="29"/>
      <c r="AH32" s="23"/>
      <c r="AI32" s="23"/>
      <c r="AJ32" s="23"/>
      <c r="AK32" s="23"/>
      <c r="AL32" s="23"/>
      <c r="AM32" s="23"/>
    </row>
    <row r="33" spans="1:39" s="5" customFormat="1" ht="69" customHeight="1">
      <c r="A33" s="68" t="s">
        <v>79</v>
      </c>
      <c r="B33" s="3" t="s">
        <v>80</v>
      </c>
      <c r="C33" s="23"/>
      <c r="D33" s="23"/>
      <c r="E33" s="29">
        <v>0</v>
      </c>
      <c r="F33" s="23"/>
      <c r="G33" s="23"/>
      <c r="H33" s="23">
        <v>1</v>
      </c>
      <c r="I33" s="23">
        <v>0</v>
      </c>
      <c r="J33" s="23">
        <v>1</v>
      </c>
      <c r="K33" s="23"/>
      <c r="L33" s="23"/>
      <c r="M33" s="23"/>
      <c r="N33" s="41"/>
      <c r="O33" s="23"/>
      <c r="P33" s="23"/>
      <c r="Q33" s="23"/>
      <c r="R33" s="23"/>
      <c r="S33" s="23"/>
      <c r="T33" s="23"/>
      <c r="U33" s="23"/>
      <c r="V33" s="23"/>
      <c r="W33" s="23">
        <v>0</v>
      </c>
      <c r="X33" s="23"/>
      <c r="Y33" s="23"/>
      <c r="Z33" s="30">
        <v>0</v>
      </c>
      <c r="AA33" s="23"/>
      <c r="AB33" s="23"/>
      <c r="AC33" s="23"/>
      <c r="AD33" s="23"/>
      <c r="AE33" s="23"/>
      <c r="AF33" s="23"/>
      <c r="AG33" s="29"/>
      <c r="AH33" s="23"/>
      <c r="AI33" s="23"/>
      <c r="AJ33" s="23"/>
      <c r="AK33" s="23"/>
      <c r="AL33" s="23"/>
      <c r="AM33" s="23"/>
    </row>
    <row r="34" spans="1:39" s="5" customFormat="1" ht="69" customHeight="1">
      <c r="A34" s="68" t="s">
        <v>81</v>
      </c>
      <c r="B34" s="3" t="s">
        <v>82</v>
      </c>
      <c r="C34" s="23"/>
      <c r="D34" s="23"/>
      <c r="E34" s="29">
        <v>0</v>
      </c>
      <c r="F34" s="23"/>
      <c r="G34" s="23"/>
      <c r="H34" s="23"/>
      <c r="I34" s="23">
        <v>0</v>
      </c>
      <c r="J34" s="23"/>
      <c r="K34" s="23"/>
      <c r="L34" s="23"/>
      <c r="M34" s="23"/>
      <c r="N34" s="41"/>
      <c r="O34" s="23"/>
      <c r="P34" s="23"/>
      <c r="Q34" s="23"/>
      <c r="R34" s="23"/>
      <c r="S34" s="23"/>
      <c r="T34" s="23"/>
      <c r="U34" s="23"/>
      <c r="V34" s="23"/>
      <c r="W34" s="23">
        <v>0</v>
      </c>
      <c r="X34" s="23"/>
      <c r="Y34" s="23"/>
      <c r="Z34" s="30">
        <v>0</v>
      </c>
      <c r="AA34" s="23"/>
      <c r="AB34" s="23"/>
      <c r="AC34" s="23"/>
      <c r="AD34" s="23"/>
      <c r="AE34" s="23"/>
      <c r="AF34" s="23"/>
      <c r="AG34" s="29"/>
      <c r="AH34" s="23"/>
      <c r="AI34" s="23"/>
      <c r="AJ34" s="23"/>
      <c r="AK34" s="23"/>
      <c r="AL34" s="23"/>
      <c r="AM34" s="23"/>
    </row>
    <row r="35" spans="1:39" s="5" customFormat="1" ht="69" customHeight="1">
      <c r="A35" s="68" t="s">
        <v>83</v>
      </c>
      <c r="B35" s="3" t="s">
        <v>104</v>
      </c>
      <c r="C35" s="23"/>
      <c r="D35" s="23"/>
      <c r="E35" s="29">
        <v>0</v>
      </c>
      <c r="F35" s="23"/>
      <c r="G35" s="23"/>
      <c r="H35" s="23">
        <v>3</v>
      </c>
      <c r="I35" s="23">
        <v>3</v>
      </c>
      <c r="J35" s="23"/>
      <c r="K35" s="23"/>
      <c r="L35" s="23"/>
      <c r="M35" s="23"/>
      <c r="N35" s="41">
        <v>3</v>
      </c>
      <c r="O35" s="23">
        <v>2</v>
      </c>
      <c r="P35" s="23">
        <v>1</v>
      </c>
      <c r="Q35" s="23"/>
      <c r="R35" s="23"/>
      <c r="S35" s="23"/>
      <c r="T35" s="23"/>
      <c r="U35" s="23"/>
      <c r="V35" s="23"/>
      <c r="W35" s="23">
        <v>3</v>
      </c>
      <c r="X35" s="23"/>
      <c r="Y35" s="23"/>
      <c r="Z35" s="30">
        <v>0</v>
      </c>
      <c r="AA35" s="23"/>
      <c r="AB35" s="23">
        <v>2</v>
      </c>
      <c r="AC35" s="23"/>
      <c r="AD35" s="23">
        <v>2</v>
      </c>
      <c r="AE35" s="23"/>
      <c r="AF35" s="23">
        <v>2</v>
      </c>
      <c r="AG35" s="29"/>
      <c r="AH35" s="23"/>
      <c r="AI35" s="23">
        <v>1</v>
      </c>
      <c r="AJ35" s="23"/>
      <c r="AK35" s="23">
        <v>1</v>
      </c>
      <c r="AL35" s="23"/>
      <c r="AM35" s="23">
        <v>1</v>
      </c>
    </row>
    <row r="36" spans="1:39" s="5" customFormat="1" ht="69" customHeight="1">
      <c r="A36" s="68" t="s">
        <v>108</v>
      </c>
      <c r="B36" s="3" t="s">
        <v>105</v>
      </c>
      <c r="C36" s="23"/>
      <c r="D36" s="23"/>
      <c r="E36" s="29">
        <v>0</v>
      </c>
      <c r="F36" s="23"/>
      <c r="G36" s="23"/>
      <c r="H36" s="23"/>
      <c r="I36" s="23">
        <v>0</v>
      </c>
      <c r="J36" s="23"/>
      <c r="K36" s="23"/>
      <c r="L36" s="23"/>
      <c r="M36" s="23"/>
      <c r="N36" s="41"/>
      <c r="O36" s="23"/>
      <c r="P36" s="23"/>
      <c r="Q36" s="23"/>
      <c r="R36" s="23"/>
      <c r="S36" s="23"/>
      <c r="T36" s="23"/>
      <c r="U36" s="23"/>
      <c r="V36" s="23"/>
      <c r="W36" s="23">
        <v>0</v>
      </c>
      <c r="X36" s="23"/>
      <c r="Y36" s="23"/>
      <c r="Z36" s="30">
        <v>0</v>
      </c>
      <c r="AA36" s="23"/>
      <c r="AB36" s="23"/>
      <c r="AC36" s="23"/>
      <c r="AD36" s="23"/>
      <c r="AE36" s="23"/>
      <c r="AF36" s="23"/>
      <c r="AG36" s="29"/>
      <c r="AH36" s="23"/>
      <c r="AI36" s="23"/>
      <c r="AJ36" s="23"/>
      <c r="AK36" s="23"/>
      <c r="AL36" s="23"/>
      <c r="AM36" s="23"/>
    </row>
    <row r="37" spans="1:39" ht="69" customHeight="1">
      <c r="A37" s="68" t="s">
        <v>84</v>
      </c>
      <c r="B37" s="3" t="s">
        <v>85</v>
      </c>
      <c r="C37" s="23"/>
      <c r="D37" s="23"/>
      <c r="E37" s="29">
        <v>0</v>
      </c>
      <c r="F37" s="23"/>
      <c r="G37" s="23"/>
      <c r="H37" s="23"/>
      <c r="I37" s="23">
        <v>0</v>
      </c>
      <c r="J37" s="23"/>
      <c r="K37" s="23"/>
      <c r="L37" s="23"/>
      <c r="M37" s="23"/>
      <c r="N37" s="41"/>
      <c r="O37" s="23"/>
      <c r="P37" s="23"/>
      <c r="Q37" s="23"/>
      <c r="R37" s="23"/>
      <c r="S37" s="23"/>
      <c r="T37" s="23"/>
      <c r="U37" s="23"/>
      <c r="V37" s="23"/>
      <c r="W37" s="23">
        <v>0</v>
      </c>
      <c r="X37" s="23"/>
      <c r="Y37" s="23"/>
      <c r="Z37" s="30">
        <v>0</v>
      </c>
      <c r="AA37" s="23"/>
      <c r="AB37" s="23"/>
      <c r="AC37" s="23"/>
      <c r="AD37" s="23"/>
      <c r="AE37" s="23"/>
      <c r="AF37" s="23"/>
      <c r="AG37" s="29"/>
      <c r="AH37" s="23"/>
      <c r="AI37" s="23"/>
      <c r="AJ37" s="23"/>
      <c r="AK37" s="23"/>
      <c r="AL37" s="23"/>
      <c r="AM37" s="23"/>
    </row>
    <row r="38" spans="1:39" ht="69" customHeight="1">
      <c r="A38" s="68" t="s">
        <v>86</v>
      </c>
      <c r="B38" s="3" t="s">
        <v>87</v>
      </c>
      <c r="C38" s="23"/>
      <c r="D38" s="23"/>
      <c r="E38" s="29">
        <v>0</v>
      </c>
      <c r="F38" s="23"/>
      <c r="G38" s="23"/>
      <c r="H38" s="23">
        <v>1</v>
      </c>
      <c r="I38" s="23">
        <v>1</v>
      </c>
      <c r="J38" s="23"/>
      <c r="K38" s="23"/>
      <c r="L38" s="23"/>
      <c r="M38" s="23"/>
      <c r="N38" s="41">
        <v>1</v>
      </c>
      <c r="O38" s="23">
        <v>1</v>
      </c>
      <c r="P38" s="23"/>
      <c r="Q38" s="23"/>
      <c r="R38" s="23"/>
      <c r="S38" s="23"/>
      <c r="T38" s="23"/>
      <c r="U38" s="23"/>
      <c r="V38" s="23"/>
      <c r="W38" s="23">
        <v>1</v>
      </c>
      <c r="X38" s="23"/>
      <c r="Y38" s="23"/>
      <c r="Z38" s="30">
        <v>0</v>
      </c>
      <c r="AA38" s="23"/>
      <c r="AB38" s="23">
        <v>1</v>
      </c>
      <c r="AC38" s="23"/>
      <c r="AD38" s="23">
        <v>1</v>
      </c>
      <c r="AE38" s="23"/>
      <c r="AF38" s="23">
        <v>1</v>
      </c>
      <c r="AG38" s="29"/>
      <c r="AH38" s="23"/>
      <c r="AI38" s="23"/>
      <c r="AJ38" s="23"/>
      <c r="AK38" s="23"/>
      <c r="AL38" s="23"/>
      <c r="AM38" s="23"/>
    </row>
    <row r="39" spans="1:39" ht="69" customHeight="1">
      <c r="A39" s="68" t="s">
        <v>88</v>
      </c>
      <c r="B39" s="3" t="s">
        <v>89</v>
      </c>
      <c r="C39" s="23">
        <v>13</v>
      </c>
      <c r="D39" s="23">
        <v>2</v>
      </c>
      <c r="E39" s="29">
        <v>11</v>
      </c>
      <c r="F39" s="23"/>
      <c r="G39" s="23"/>
      <c r="H39" s="23">
        <v>15</v>
      </c>
      <c r="I39" s="23">
        <v>14</v>
      </c>
      <c r="J39" s="23">
        <v>1</v>
      </c>
      <c r="K39" s="23"/>
      <c r="L39" s="23"/>
      <c r="M39" s="23"/>
      <c r="N39" s="41">
        <v>14</v>
      </c>
      <c r="O39" s="23">
        <v>6</v>
      </c>
      <c r="P39" s="23"/>
      <c r="Q39" s="23">
        <v>8</v>
      </c>
      <c r="R39" s="23"/>
      <c r="S39" s="23"/>
      <c r="T39" s="23"/>
      <c r="U39" s="23"/>
      <c r="V39" s="23"/>
      <c r="W39" s="23">
        <v>14</v>
      </c>
      <c r="X39" s="23"/>
      <c r="Y39" s="23"/>
      <c r="Z39" s="30">
        <v>13</v>
      </c>
      <c r="AA39" s="23">
        <v>2</v>
      </c>
      <c r="AB39" s="23"/>
      <c r="AC39" s="23"/>
      <c r="AD39" s="23"/>
      <c r="AE39" s="23"/>
      <c r="AF39" s="23"/>
      <c r="AG39" s="29"/>
      <c r="AH39" s="23"/>
      <c r="AI39" s="23"/>
      <c r="AJ39" s="23"/>
      <c r="AK39" s="23"/>
      <c r="AL39" s="23"/>
      <c r="AM39" s="23"/>
    </row>
    <row r="40" spans="1:39" ht="99" customHeight="1">
      <c r="A40" s="68" t="s">
        <v>106</v>
      </c>
      <c r="B40" s="3" t="s">
        <v>107</v>
      </c>
      <c r="C40" s="23"/>
      <c r="D40" s="23"/>
      <c r="E40" s="29">
        <v>0</v>
      </c>
      <c r="F40" s="23"/>
      <c r="G40" s="23"/>
      <c r="H40" s="23"/>
      <c r="I40" s="23">
        <v>0</v>
      </c>
      <c r="J40" s="23"/>
      <c r="K40" s="23"/>
      <c r="L40" s="23"/>
      <c r="M40" s="23"/>
      <c r="N40" s="41"/>
      <c r="O40" s="23"/>
      <c r="P40" s="23"/>
      <c r="Q40" s="23"/>
      <c r="R40" s="23"/>
      <c r="S40" s="23"/>
      <c r="T40" s="23"/>
      <c r="U40" s="23"/>
      <c r="V40" s="23"/>
      <c r="W40" s="23">
        <v>0</v>
      </c>
      <c r="X40" s="23"/>
      <c r="Y40" s="23"/>
      <c r="Z40" s="30">
        <v>0</v>
      </c>
      <c r="AA40" s="23"/>
      <c r="AB40" s="23"/>
      <c r="AC40" s="23"/>
      <c r="AD40" s="23"/>
      <c r="AE40" s="23"/>
      <c r="AF40" s="23"/>
      <c r="AG40" s="29"/>
      <c r="AH40" s="23"/>
      <c r="AI40" s="23"/>
      <c r="AJ40" s="23"/>
      <c r="AK40" s="23"/>
      <c r="AL40" s="23"/>
      <c r="AM40" s="23"/>
    </row>
    <row r="41" spans="1:39" ht="69" customHeight="1">
      <c r="A41" s="68" t="s">
        <v>90</v>
      </c>
      <c r="B41" s="57" t="s">
        <v>91</v>
      </c>
      <c r="C41" s="23">
        <v>1</v>
      </c>
      <c r="D41" s="23"/>
      <c r="E41" s="29">
        <v>1</v>
      </c>
      <c r="F41" s="23"/>
      <c r="G41" s="23"/>
      <c r="H41" s="23"/>
      <c r="I41" s="23">
        <v>0</v>
      </c>
      <c r="J41" s="23"/>
      <c r="K41" s="23"/>
      <c r="L41" s="23"/>
      <c r="M41" s="23"/>
      <c r="N41" s="41">
        <v>1</v>
      </c>
      <c r="O41" s="23"/>
      <c r="P41" s="23"/>
      <c r="Q41" s="23">
        <v>1</v>
      </c>
      <c r="R41" s="23"/>
      <c r="S41" s="23"/>
      <c r="T41" s="23"/>
      <c r="U41" s="23"/>
      <c r="V41" s="23"/>
      <c r="W41" s="23">
        <v>1</v>
      </c>
      <c r="X41" s="23"/>
      <c r="Y41" s="23"/>
      <c r="Z41" s="30">
        <v>0</v>
      </c>
      <c r="AA41" s="23"/>
      <c r="AB41" s="23"/>
      <c r="AC41" s="23"/>
      <c r="AD41" s="23"/>
      <c r="AE41" s="23"/>
      <c r="AF41" s="23"/>
      <c r="AG41" s="29"/>
      <c r="AH41" s="23"/>
      <c r="AI41" s="23">
        <v>1</v>
      </c>
      <c r="AJ41" s="23"/>
      <c r="AK41" s="23">
        <v>1</v>
      </c>
      <c r="AL41" s="23">
        <v>1</v>
      </c>
      <c r="AM41" s="23"/>
    </row>
    <row r="42" spans="1:39" ht="69" customHeight="1">
      <c r="A42" s="68" t="s">
        <v>92</v>
      </c>
      <c r="B42" s="57" t="s">
        <v>93</v>
      </c>
      <c r="C42" s="23"/>
      <c r="D42" s="23"/>
      <c r="E42" s="29">
        <v>0</v>
      </c>
      <c r="F42" s="23"/>
      <c r="G42" s="23"/>
      <c r="H42" s="23"/>
      <c r="I42" s="23">
        <v>0</v>
      </c>
      <c r="J42" s="23"/>
      <c r="K42" s="23"/>
      <c r="L42" s="23"/>
      <c r="M42" s="23"/>
      <c r="N42" s="41"/>
      <c r="O42" s="23"/>
      <c r="P42" s="23"/>
      <c r="Q42" s="23"/>
      <c r="R42" s="23"/>
      <c r="S42" s="23"/>
      <c r="T42" s="23"/>
      <c r="U42" s="23"/>
      <c r="V42" s="23"/>
      <c r="W42" s="23">
        <v>0</v>
      </c>
      <c r="X42" s="23"/>
      <c r="Y42" s="23"/>
      <c r="Z42" s="30">
        <v>0</v>
      </c>
      <c r="AA42" s="23"/>
      <c r="AB42" s="23"/>
      <c r="AC42" s="23"/>
      <c r="AD42" s="23"/>
      <c r="AE42" s="23"/>
      <c r="AF42" s="23"/>
      <c r="AG42" s="29"/>
      <c r="AH42" s="23"/>
      <c r="AI42" s="23"/>
      <c r="AJ42" s="23"/>
      <c r="AK42" s="23"/>
      <c r="AL42" s="23"/>
      <c r="AM42" s="23"/>
    </row>
    <row r="43" spans="1:39" ht="69" customHeight="1">
      <c r="A43" s="68" t="s">
        <v>94</v>
      </c>
      <c r="B43" s="57" t="s">
        <v>95</v>
      </c>
      <c r="C43" s="23"/>
      <c r="D43" s="23"/>
      <c r="E43" s="29">
        <v>0</v>
      </c>
      <c r="F43" s="23"/>
      <c r="G43" s="23"/>
      <c r="H43" s="23"/>
      <c r="I43" s="23">
        <v>0</v>
      </c>
      <c r="J43" s="23"/>
      <c r="K43" s="23"/>
      <c r="L43" s="23"/>
      <c r="M43" s="23"/>
      <c r="N43" s="41"/>
      <c r="O43" s="23"/>
      <c r="P43" s="23"/>
      <c r="Q43" s="23"/>
      <c r="R43" s="23"/>
      <c r="S43" s="23"/>
      <c r="T43" s="23"/>
      <c r="U43" s="23"/>
      <c r="V43" s="23"/>
      <c r="W43" s="23">
        <v>0</v>
      </c>
      <c r="X43" s="23"/>
      <c r="Y43" s="23"/>
      <c r="Z43" s="30">
        <v>0</v>
      </c>
      <c r="AA43" s="23"/>
      <c r="AB43" s="23"/>
      <c r="AC43" s="23"/>
      <c r="AD43" s="23"/>
      <c r="AE43" s="23"/>
      <c r="AF43" s="23"/>
      <c r="AG43" s="29"/>
      <c r="AH43" s="23"/>
      <c r="AI43" s="23"/>
      <c r="AJ43" s="23"/>
      <c r="AK43" s="23"/>
      <c r="AL43" s="23"/>
      <c r="AM43" s="23"/>
    </row>
    <row r="44" spans="1:39" ht="69" customHeight="1">
      <c r="A44" s="68" t="s">
        <v>96</v>
      </c>
      <c r="B44" s="57" t="s">
        <v>97</v>
      </c>
      <c r="C44" s="23"/>
      <c r="D44" s="23"/>
      <c r="E44" s="29">
        <v>0</v>
      </c>
      <c r="F44" s="23"/>
      <c r="G44" s="23"/>
      <c r="H44" s="23"/>
      <c r="I44" s="23">
        <v>0</v>
      </c>
      <c r="J44" s="23"/>
      <c r="K44" s="23"/>
      <c r="L44" s="23"/>
      <c r="M44" s="23"/>
      <c r="N44" s="41"/>
      <c r="O44" s="23"/>
      <c r="P44" s="23"/>
      <c r="Q44" s="23"/>
      <c r="R44" s="23"/>
      <c r="S44" s="23"/>
      <c r="T44" s="23"/>
      <c r="U44" s="23"/>
      <c r="V44" s="23"/>
      <c r="W44" s="23">
        <v>0</v>
      </c>
      <c r="X44" s="23"/>
      <c r="Y44" s="23"/>
      <c r="Z44" s="30">
        <v>0</v>
      </c>
      <c r="AA44" s="23"/>
      <c r="AB44" s="23"/>
      <c r="AC44" s="23"/>
      <c r="AD44" s="23"/>
      <c r="AE44" s="23"/>
      <c r="AF44" s="23"/>
      <c r="AG44" s="29"/>
      <c r="AH44" s="23"/>
      <c r="AI44" s="23"/>
      <c r="AJ44" s="23"/>
      <c r="AK44" s="23"/>
      <c r="AL44" s="23"/>
      <c r="AM44" s="23"/>
    </row>
    <row r="45" spans="1:39" ht="69" customHeight="1">
      <c r="A45" s="68" t="s">
        <v>98</v>
      </c>
      <c r="B45" s="3" t="s">
        <v>99</v>
      </c>
      <c r="C45" s="23">
        <v>2</v>
      </c>
      <c r="D45" s="23"/>
      <c r="E45" s="29">
        <v>2</v>
      </c>
      <c r="F45" s="23"/>
      <c r="G45" s="23"/>
      <c r="H45" s="23">
        <v>4</v>
      </c>
      <c r="I45" s="23">
        <v>3</v>
      </c>
      <c r="J45" s="23">
        <v>1</v>
      </c>
      <c r="K45" s="23"/>
      <c r="L45" s="23"/>
      <c r="M45" s="23">
        <v>1</v>
      </c>
      <c r="N45" s="41">
        <v>3</v>
      </c>
      <c r="O45" s="23">
        <v>1</v>
      </c>
      <c r="P45" s="23"/>
      <c r="Q45" s="23">
        <v>2</v>
      </c>
      <c r="R45" s="23"/>
      <c r="S45" s="23"/>
      <c r="T45" s="23"/>
      <c r="U45" s="23"/>
      <c r="V45" s="23"/>
      <c r="W45" s="23">
        <v>3</v>
      </c>
      <c r="X45" s="23"/>
      <c r="Y45" s="23"/>
      <c r="Z45" s="30">
        <v>1</v>
      </c>
      <c r="AA45" s="23"/>
      <c r="AB45" s="23">
        <v>1</v>
      </c>
      <c r="AC45" s="23"/>
      <c r="AD45" s="23">
        <v>1</v>
      </c>
      <c r="AE45" s="23"/>
      <c r="AF45" s="23">
        <v>1</v>
      </c>
      <c r="AG45" s="29"/>
      <c r="AH45" s="23"/>
      <c r="AI45" s="23"/>
      <c r="AJ45" s="23"/>
      <c r="AK45" s="23"/>
      <c r="AL45" s="23"/>
      <c r="AM45" s="23"/>
    </row>
    <row r="46" spans="1:39" ht="69" customHeight="1">
      <c r="A46" s="68" t="s">
        <v>100</v>
      </c>
      <c r="B46" s="57" t="s">
        <v>101</v>
      </c>
      <c r="C46" s="23"/>
      <c r="D46" s="23"/>
      <c r="E46" s="29">
        <v>0</v>
      </c>
      <c r="F46" s="23"/>
      <c r="G46" s="23"/>
      <c r="H46" s="23"/>
      <c r="I46" s="23">
        <v>0</v>
      </c>
      <c r="J46" s="23"/>
      <c r="K46" s="23"/>
      <c r="L46" s="23"/>
      <c r="M46" s="23"/>
      <c r="N46" s="41"/>
      <c r="O46" s="23"/>
      <c r="P46" s="23"/>
      <c r="Q46" s="23"/>
      <c r="R46" s="23"/>
      <c r="S46" s="23"/>
      <c r="T46" s="23"/>
      <c r="U46" s="23"/>
      <c r="V46" s="23"/>
      <c r="W46" s="23">
        <v>0</v>
      </c>
      <c r="X46" s="23"/>
      <c r="Y46" s="23"/>
      <c r="Z46" s="30">
        <v>0</v>
      </c>
      <c r="AA46" s="23"/>
      <c r="AB46" s="23"/>
      <c r="AC46" s="23"/>
      <c r="AD46" s="23"/>
      <c r="AE46" s="23"/>
      <c r="AF46" s="23"/>
      <c r="AG46" s="29"/>
      <c r="AH46" s="23"/>
      <c r="AI46" s="23"/>
      <c r="AJ46" s="23"/>
      <c r="AK46" s="23"/>
      <c r="AL46" s="23"/>
      <c r="AM46" s="23"/>
    </row>
    <row r="47" spans="1:39" s="5" customFormat="1" ht="69" customHeight="1">
      <c r="A47" s="68" t="s">
        <v>102</v>
      </c>
      <c r="B47" s="3" t="s">
        <v>72</v>
      </c>
      <c r="C47" s="23">
        <v>1</v>
      </c>
      <c r="D47" s="23"/>
      <c r="E47" s="29">
        <v>1</v>
      </c>
      <c r="F47" s="23"/>
      <c r="G47" s="23"/>
      <c r="H47" s="23">
        <v>14</v>
      </c>
      <c r="I47" s="23">
        <v>14</v>
      </c>
      <c r="J47" s="23"/>
      <c r="K47" s="23"/>
      <c r="L47" s="23"/>
      <c r="M47" s="23"/>
      <c r="N47" s="41">
        <v>3</v>
      </c>
      <c r="O47" s="23">
        <v>2</v>
      </c>
      <c r="P47" s="23"/>
      <c r="Q47" s="23">
        <v>1</v>
      </c>
      <c r="R47" s="23"/>
      <c r="S47" s="23">
        <v>2</v>
      </c>
      <c r="T47" s="23"/>
      <c r="U47" s="23">
        <v>1</v>
      </c>
      <c r="V47" s="23">
        <v>1</v>
      </c>
      <c r="W47" s="23">
        <v>5</v>
      </c>
      <c r="X47" s="23"/>
      <c r="Y47" s="23">
        <v>1</v>
      </c>
      <c r="Z47" s="30">
        <v>10</v>
      </c>
      <c r="AA47" s="23">
        <v>1</v>
      </c>
      <c r="AB47" s="23">
        <v>3</v>
      </c>
      <c r="AC47" s="23"/>
      <c r="AD47" s="23">
        <v>3</v>
      </c>
      <c r="AE47" s="23">
        <v>2</v>
      </c>
      <c r="AF47" s="23">
        <v>1</v>
      </c>
      <c r="AG47" s="29"/>
      <c r="AH47" s="23"/>
      <c r="AI47" s="23"/>
      <c r="AJ47" s="23"/>
      <c r="AK47" s="23"/>
      <c r="AL47" s="23"/>
      <c r="AM47" s="23"/>
    </row>
    <row r="48" spans="1:39" s="5" customFormat="1" ht="69" customHeight="1">
      <c r="A48" s="68"/>
      <c r="B48" s="3" t="s">
        <v>13</v>
      </c>
      <c r="C48" s="28">
        <f>+C9+C12+C15+C16+C24+C30+C31+C32+C33+C34+C35+C36+C37+C38+C39+C40+C41+C42+C43+C44+C45+C46+C47</f>
        <v>672</v>
      </c>
      <c r="D48" s="28">
        <f t="shared" ref="D48:AM48" si="7">+D9+D12+D15+D16+D24+D30+D31+D32+D33+D34+D35+D36+D37+D38+D39+D40+D41+D42+D43+D44+D45+D46+D47</f>
        <v>47</v>
      </c>
      <c r="E48" s="28">
        <f t="shared" si="7"/>
        <v>617</v>
      </c>
      <c r="F48" s="28">
        <f t="shared" si="7"/>
        <v>4</v>
      </c>
      <c r="G48" s="28">
        <f t="shared" si="7"/>
        <v>4</v>
      </c>
      <c r="H48" s="28">
        <f t="shared" si="7"/>
        <v>1441</v>
      </c>
      <c r="I48" s="28">
        <f t="shared" si="7"/>
        <v>1223</v>
      </c>
      <c r="J48" s="28">
        <f t="shared" si="7"/>
        <v>119</v>
      </c>
      <c r="K48" s="28">
        <f t="shared" si="7"/>
        <v>47</v>
      </c>
      <c r="L48" s="28">
        <f t="shared" si="7"/>
        <v>52</v>
      </c>
      <c r="M48" s="28">
        <f t="shared" si="7"/>
        <v>6</v>
      </c>
      <c r="N48" s="28">
        <f t="shared" si="7"/>
        <v>862</v>
      </c>
      <c r="O48" s="28">
        <f t="shared" si="7"/>
        <v>632</v>
      </c>
      <c r="P48" s="28">
        <f t="shared" si="7"/>
        <v>16</v>
      </c>
      <c r="Q48" s="28">
        <f t="shared" si="7"/>
        <v>214</v>
      </c>
      <c r="R48" s="28">
        <f t="shared" si="7"/>
        <v>0</v>
      </c>
      <c r="S48" s="28">
        <f t="shared" si="7"/>
        <v>44</v>
      </c>
      <c r="T48" s="28">
        <f t="shared" si="7"/>
        <v>0</v>
      </c>
      <c r="U48" s="28">
        <f t="shared" si="7"/>
        <v>6</v>
      </c>
      <c r="V48" s="28">
        <f t="shared" si="7"/>
        <v>38</v>
      </c>
      <c r="W48" s="28">
        <f t="shared" si="7"/>
        <v>906</v>
      </c>
      <c r="X48" s="28">
        <f t="shared" si="7"/>
        <v>17</v>
      </c>
      <c r="Y48" s="28">
        <f t="shared" si="7"/>
        <v>12</v>
      </c>
      <c r="Z48" s="28">
        <f t="shared" si="7"/>
        <v>958</v>
      </c>
      <c r="AA48" s="28">
        <f t="shared" si="7"/>
        <v>49</v>
      </c>
      <c r="AB48" s="28">
        <f t="shared" si="7"/>
        <v>233</v>
      </c>
      <c r="AC48" s="28">
        <f t="shared" si="7"/>
        <v>48</v>
      </c>
      <c r="AD48" s="28">
        <f t="shared" si="7"/>
        <v>281</v>
      </c>
      <c r="AE48" s="28">
        <f t="shared" si="7"/>
        <v>42</v>
      </c>
      <c r="AF48" s="28">
        <f t="shared" si="7"/>
        <v>239</v>
      </c>
      <c r="AG48" s="28">
        <f t="shared" si="7"/>
        <v>0</v>
      </c>
      <c r="AH48" s="28">
        <f t="shared" si="7"/>
        <v>0</v>
      </c>
      <c r="AI48" s="28">
        <f t="shared" si="7"/>
        <v>42</v>
      </c>
      <c r="AJ48" s="28">
        <f t="shared" si="7"/>
        <v>6</v>
      </c>
      <c r="AK48" s="28">
        <f t="shared" si="7"/>
        <v>48</v>
      </c>
      <c r="AL48" s="28">
        <f t="shared" si="7"/>
        <v>43</v>
      </c>
      <c r="AM48" s="28">
        <f t="shared" si="7"/>
        <v>5</v>
      </c>
    </row>
    <row r="49" spans="1:39" ht="16.5" customHeight="1">
      <c r="A49" s="15"/>
      <c r="B49" s="6"/>
      <c r="C49" s="6" t="s">
        <v>123</v>
      </c>
      <c r="D49" s="6" t="s">
        <v>124</v>
      </c>
      <c r="E49" s="6" t="s">
        <v>125</v>
      </c>
      <c r="F49" s="15" t="s">
        <v>126</v>
      </c>
      <c r="G49" s="15" t="s">
        <v>127</v>
      </c>
      <c r="H49" s="6" t="s">
        <v>128</v>
      </c>
      <c r="I49" s="12">
        <v>7</v>
      </c>
      <c r="J49" s="15" t="s">
        <v>102</v>
      </c>
      <c r="K49" s="15" t="s">
        <v>73</v>
      </c>
      <c r="L49" s="15" t="s">
        <v>75</v>
      </c>
      <c r="M49" s="15" t="s">
        <v>77</v>
      </c>
      <c r="N49" s="6" t="s">
        <v>79</v>
      </c>
      <c r="O49" s="15" t="s">
        <v>81</v>
      </c>
      <c r="P49" s="6" t="s">
        <v>83</v>
      </c>
      <c r="Q49" s="15" t="s">
        <v>130</v>
      </c>
      <c r="R49" s="6" t="s">
        <v>108</v>
      </c>
      <c r="S49" s="15" t="s">
        <v>131</v>
      </c>
      <c r="T49" s="15" t="s">
        <v>132</v>
      </c>
      <c r="U49" s="15" t="s">
        <v>133</v>
      </c>
      <c r="V49" s="15" t="s">
        <v>134</v>
      </c>
      <c r="W49" s="6" t="s">
        <v>135</v>
      </c>
      <c r="X49" s="15" t="s">
        <v>136</v>
      </c>
      <c r="Y49" s="15" t="s">
        <v>137</v>
      </c>
      <c r="Z49" s="15" t="s">
        <v>138</v>
      </c>
      <c r="AA49" s="15" t="s">
        <v>139</v>
      </c>
      <c r="AB49" s="15" t="s">
        <v>140</v>
      </c>
      <c r="AC49" s="15" t="s">
        <v>141</v>
      </c>
      <c r="AD49" s="15" t="s">
        <v>142</v>
      </c>
      <c r="AE49" s="15" t="s">
        <v>143</v>
      </c>
      <c r="AF49" s="15" t="s">
        <v>144</v>
      </c>
      <c r="AG49" s="6" t="s">
        <v>145</v>
      </c>
      <c r="AH49" s="6" t="s">
        <v>146</v>
      </c>
      <c r="AI49" s="15" t="s">
        <v>147</v>
      </c>
      <c r="AJ49" s="15" t="s">
        <v>148</v>
      </c>
      <c r="AK49" s="15" t="s">
        <v>149</v>
      </c>
      <c r="AL49" s="15" t="s">
        <v>150</v>
      </c>
      <c r="AM49" s="15" t="s">
        <v>151</v>
      </c>
    </row>
    <row r="50" spans="1:39" ht="69" customHeight="1">
      <c r="A50" s="15"/>
      <c r="B50" s="6"/>
      <c r="C50" s="6"/>
      <c r="D50" s="6"/>
      <c r="E50" s="6"/>
      <c r="F50" s="15"/>
      <c r="G50" s="15"/>
      <c r="H50" s="6"/>
      <c r="I50" s="6"/>
      <c r="J50" s="20"/>
      <c r="K50" s="20"/>
      <c r="L50" s="20"/>
      <c r="M50" s="20"/>
      <c r="N50" s="7"/>
      <c r="O50" s="20"/>
      <c r="P50" s="7"/>
      <c r="Q50" s="20"/>
      <c r="R50" s="7"/>
      <c r="S50" s="20"/>
      <c r="T50" s="20"/>
      <c r="U50" s="20"/>
      <c r="V50" s="20"/>
      <c r="W50" s="7"/>
      <c r="X50" s="20"/>
      <c r="Y50" s="20"/>
      <c r="AA50" s="20"/>
      <c r="AB50" s="20"/>
      <c r="AC50" s="20"/>
      <c r="AD50" s="20"/>
      <c r="AE50" s="20"/>
      <c r="AF50" s="20"/>
      <c r="AG50" s="7"/>
      <c r="AH50" s="7"/>
      <c r="AI50" s="20"/>
      <c r="AJ50" s="20"/>
      <c r="AK50" s="20"/>
      <c r="AL50" s="20"/>
      <c r="AM50" s="20"/>
    </row>
    <row r="51" spans="1:39" ht="69" customHeight="1">
      <c r="A51" s="15"/>
      <c r="B51" s="6"/>
      <c r="C51" s="6"/>
      <c r="D51" s="6"/>
      <c r="E51" s="6"/>
      <c r="F51" s="15"/>
      <c r="G51" s="15"/>
      <c r="H51" s="6"/>
      <c r="I51" s="6"/>
      <c r="J51" s="20"/>
      <c r="K51" s="20"/>
      <c r="L51" s="20"/>
      <c r="M51" s="20"/>
      <c r="N51" s="7"/>
      <c r="O51" s="20"/>
      <c r="P51" s="7"/>
      <c r="Q51" s="20"/>
      <c r="R51" s="7"/>
      <c r="S51" s="20"/>
      <c r="T51" s="20"/>
      <c r="U51" s="20"/>
      <c r="V51" s="20"/>
      <c r="W51" s="7"/>
      <c r="X51" s="20"/>
      <c r="Y51" s="20"/>
      <c r="Z51" s="20"/>
      <c r="AA51" s="20"/>
      <c r="AB51" s="20"/>
      <c r="AC51" s="20"/>
      <c r="AD51" s="20"/>
      <c r="AE51" s="20"/>
      <c r="AF51" s="20"/>
      <c r="AG51" s="7"/>
      <c r="AH51" s="7"/>
      <c r="AI51" s="20"/>
      <c r="AJ51" s="20"/>
      <c r="AK51" s="20"/>
      <c r="AL51" s="20"/>
      <c r="AM51" s="20"/>
    </row>
    <row r="52" spans="1:39" ht="69" customHeight="1">
      <c r="A52" s="15"/>
      <c r="B52" s="6"/>
      <c r="C52" s="6"/>
      <c r="D52" s="6"/>
      <c r="E52" s="6"/>
      <c r="F52" s="15"/>
      <c r="G52" s="15"/>
      <c r="H52" s="6"/>
      <c r="I52" s="6"/>
      <c r="J52" s="20"/>
      <c r="K52" s="20"/>
      <c r="L52" s="20"/>
      <c r="M52" s="20"/>
      <c r="N52" s="7"/>
      <c r="O52" s="20"/>
      <c r="P52" s="7"/>
      <c r="Q52" s="20"/>
      <c r="R52" s="7" t="s">
        <v>103</v>
      </c>
      <c r="S52" s="20"/>
      <c r="T52" s="20"/>
      <c r="U52" s="20"/>
      <c r="V52" s="20"/>
      <c r="W52" s="7"/>
      <c r="X52" s="20"/>
      <c r="Y52" s="20"/>
      <c r="Z52" s="20"/>
      <c r="AA52" s="20"/>
      <c r="AB52" s="20"/>
      <c r="AC52" s="20"/>
      <c r="AD52" s="20"/>
      <c r="AE52" s="20"/>
      <c r="AF52" s="20"/>
      <c r="AG52" s="7"/>
      <c r="AH52" s="7"/>
      <c r="AI52" s="20"/>
      <c r="AJ52" s="20"/>
      <c r="AK52" s="20"/>
      <c r="AL52" s="20"/>
      <c r="AM52" s="20"/>
    </row>
    <row r="53" spans="1:39" ht="69" customHeight="1">
      <c r="A53" s="15"/>
      <c r="B53" s="6"/>
      <c r="C53" s="6"/>
      <c r="D53" s="6"/>
      <c r="E53" s="6"/>
      <c r="F53" s="15"/>
      <c r="G53" s="15"/>
      <c r="H53" s="6"/>
      <c r="I53" s="6"/>
      <c r="J53" s="20"/>
      <c r="K53" s="20"/>
      <c r="L53" s="20"/>
      <c r="M53" s="20"/>
      <c r="N53" s="7"/>
      <c r="O53" s="20"/>
      <c r="P53" s="7"/>
      <c r="Q53" s="20"/>
      <c r="R53" s="7"/>
      <c r="S53" s="20"/>
      <c r="T53" s="20"/>
      <c r="U53" s="20"/>
      <c r="V53" s="20"/>
      <c r="W53" s="7"/>
      <c r="X53" s="20"/>
      <c r="Y53" s="20"/>
      <c r="Z53" s="20"/>
      <c r="AA53" s="20"/>
      <c r="AB53" s="20"/>
      <c r="AC53" s="20"/>
      <c r="AD53" s="20"/>
      <c r="AE53" s="20"/>
      <c r="AF53" s="20"/>
      <c r="AG53" s="7"/>
      <c r="AH53" s="7"/>
      <c r="AI53" s="20"/>
      <c r="AJ53" s="20"/>
      <c r="AK53" s="20"/>
      <c r="AL53" s="20"/>
      <c r="AM53" s="20"/>
    </row>
    <row r="54" spans="1:39">
      <c r="A54" s="15"/>
      <c r="B54" s="6"/>
      <c r="C54" s="6"/>
      <c r="D54" s="6"/>
      <c r="E54" s="6"/>
      <c r="F54" s="15"/>
      <c r="G54" s="15"/>
      <c r="H54" s="6"/>
      <c r="I54" s="6"/>
      <c r="J54" s="20"/>
      <c r="K54" s="20"/>
      <c r="L54" s="20"/>
      <c r="M54" s="20"/>
      <c r="N54" s="7"/>
      <c r="O54" s="20"/>
      <c r="P54" s="7"/>
      <c r="Q54" s="20"/>
      <c r="R54" s="7"/>
      <c r="S54" s="20"/>
      <c r="T54" s="20"/>
      <c r="U54" s="20"/>
      <c r="V54" s="20"/>
      <c r="W54" s="7"/>
      <c r="X54" s="20"/>
      <c r="Y54" s="20"/>
      <c r="Z54" s="20"/>
      <c r="AA54" s="20"/>
      <c r="AB54" s="20"/>
      <c r="AC54" s="20"/>
      <c r="AD54" s="20"/>
      <c r="AE54" s="20"/>
      <c r="AF54" s="20"/>
      <c r="AG54" s="7"/>
      <c r="AH54" s="7"/>
      <c r="AI54" s="20"/>
      <c r="AJ54" s="20"/>
      <c r="AK54" s="20"/>
      <c r="AL54" s="20"/>
      <c r="AM54" s="20"/>
    </row>
    <row r="55" spans="1:39">
      <c r="A55" s="15"/>
      <c r="B55" s="6"/>
      <c r="C55" s="6"/>
      <c r="D55" s="6"/>
      <c r="E55" s="6"/>
      <c r="F55" s="15"/>
      <c r="G55" s="15"/>
      <c r="H55" s="6"/>
      <c r="I55" s="6"/>
      <c r="J55" s="20"/>
      <c r="K55" s="20"/>
      <c r="L55" s="20"/>
      <c r="M55" s="20"/>
      <c r="N55" s="7"/>
      <c r="O55" s="20"/>
      <c r="P55" s="7"/>
      <c r="Q55" s="20"/>
      <c r="R55" s="7"/>
      <c r="S55" s="20"/>
      <c r="T55" s="20"/>
      <c r="U55" s="20"/>
      <c r="V55" s="20"/>
      <c r="W55" s="7"/>
      <c r="X55" s="20"/>
      <c r="Y55" s="20"/>
      <c r="Z55" s="20"/>
      <c r="AA55" s="20"/>
      <c r="AB55" s="20"/>
      <c r="AC55" s="20"/>
      <c r="AD55" s="20"/>
      <c r="AE55" s="20"/>
      <c r="AF55" s="20"/>
      <c r="AG55" s="7"/>
      <c r="AH55" s="7"/>
      <c r="AI55" s="20"/>
      <c r="AJ55" s="20"/>
      <c r="AK55" s="20"/>
      <c r="AL55" s="20"/>
      <c r="AM55" s="20"/>
    </row>
    <row r="56" spans="1:39">
      <c r="A56" s="15"/>
      <c r="B56" s="6"/>
      <c r="C56" s="6"/>
      <c r="D56" s="6"/>
      <c r="E56" s="6"/>
      <c r="F56" s="15"/>
      <c r="G56" s="15"/>
      <c r="H56" s="6"/>
      <c r="I56" s="6"/>
      <c r="J56" s="20"/>
      <c r="K56" s="20"/>
      <c r="L56" s="20"/>
      <c r="M56" s="20"/>
      <c r="N56" s="7"/>
      <c r="O56" s="20"/>
      <c r="P56" s="7"/>
      <c r="Q56" s="20"/>
      <c r="R56" s="7"/>
      <c r="S56" s="20"/>
      <c r="T56" s="20"/>
      <c r="U56" s="20"/>
      <c r="V56" s="20"/>
      <c r="W56" s="7"/>
      <c r="X56" s="20"/>
      <c r="Y56" s="20"/>
      <c r="Z56" s="20"/>
      <c r="AA56" s="20"/>
      <c r="AB56" s="20"/>
      <c r="AC56" s="20"/>
      <c r="AD56" s="20"/>
      <c r="AE56" s="20"/>
      <c r="AF56" s="20"/>
      <c r="AG56" s="7"/>
      <c r="AH56" s="7"/>
      <c r="AI56" s="20"/>
      <c r="AJ56" s="20"/>
      <c r="AK56" s="20"/>
      <c r="AL56" s="20"/>
      <c r="AM56" s="20"/>
    </row>
    <row r="57" spans="1:39">
      <c r="A57" s="15"/>
      <c r="B57" s="6"/>
      <c r="C57" s="6"/>
      <c r="D57" s="6"/>
      <c r="E57" s="6"/>
      <c r="F57" s="15"/>
      <c r="G57" s="15"/>
      <c r="H57" s="6"/>
      <c r="I57" s="6"/>
      <c r="J57" s="20"/>
      <c r="K57" s="20"/>
      <c r="L57" s="20"/>
      <c r="M57" s="20"/>
      <c r="N57" s="7"/>
      <c r="O57" s="20"/>
      <c r="P57" s="7"/>
      <c r="Q57" s="20"/>
      <c r="R57" s="7"/>
      <c r="S57" s="20"/>
      <c r="T57" s="20"/>
      <c r="U57" s="20"/>
      <c r="V57" s="20"/>
      <c r="W57" s="7"/>
      <c r="X57" s="20"/>
      <c r="Y57" s="20"/>
      <c r="Z57" s="20"/>
      <c r="AA57" s="20"/>
      <c r="AB57" s="20"/>
      <c r="AC57" s="20"/>
      <c r="AD57" s="20"/>
      <c r="AE57" s="20"/>
      <c r="AF57" s="20"/>
      <c r="AG57" s="7"/>
      <c r="AH57" s="7"/>
      <c r="AI57" s="20"/>
      <c r="AJ57" s="20"/>
      <c r="AK57" s="20"/>
      <c r="AL57" s="20"/>
      <c r="AM57" s="20"/>
    </row>
    <row r="58" spans="1:39">
      <c r="A58" s="15"/>
      <c r="B58" s="6"/>
      <c r="C58" s="6"/>
      <c r="D58" s="6"/>
      <c r="E58" s="6"/>
      <c r="F58" s="15"/>
      <c r="G58" s="15"/>
      <c r="H58" s="6"/>
      <c r="I58" s="6"/>
      <c r="J58" s="20"/>
      <c r="K58" s="20"/>
      <c r="L58" s="20"/>
      <c r="M58" s="20"/>
      <c r="N58" s="7"/>
      <c r="O58" s="20"/>
      <c r="P58" s="7"/>
      <c r="Q58" s="20"/>
      <c r="R58" s="7"/>
      <c r="S58" s="20"/>
      <c r="T58" s="20"/>
      <c r="U58" s="20"/>
      <c r="V58" s="20"/>
      <c r="W58" s="7"/>
      <c r="X58" s="20"/>
      <c r="Y58" s="20"/>
      <c r="Z58" s="20"/>
      <c r="AA58" s="20"/>
      <c r="AB58" s="20"/>
      <c r="AC58" s="20"/>
      <c r="AD58" s="20"/>
      <c r="AE58" s="20"/>
      <c r="AF58" s="20"/>
      <c r="AG58" s="7"/>
      <c r="AH58" s="7"/>
      <c r="AI58" s="20"/>
      <c r="AJ58" s="20"/>
      <c r="AK58" s="20"/>
      <c r="AL58" s="20"/>
      <c r="AM58" s="20"/>
    </row>
    <row r="59" spans="1:39">
      <c r="A59" s="15"/>
      <c r="B59" s="6"/>
      <c r="C59" s="6"/>
      <c r="D59" s="6"/>
      <c r="E59" s="6"/>
      <c r="F59" s="15"/>
      <c r="G59" s="15"/>
      <c r="H59" s="6"/>
      <c r="I59" s="6"/>
      <c r="J59" s="20"/>
      <c r="K59" s="20"/>
      <c r="L59" s="20"/>
      <c r="M59" s="20"/>
      <c r="N59" s="7"/>
      <c r="O59" s="20"/>
      <c r="P59" s="7"/>
      <c r="Q59" s="20"/>
      <c r="R59" s="7"/>
      <c r="S59" s="20"/>
      <c r="T59" s="20"/>
      <c r="U59" s="20"/>
      <c r="V59" s="20"/>
      <c r="W59" s="7"/>
      <c r="X59" s="20"/>
      <c r="Y59" s="20"/>
      <c r="Z59" s="20"/>
      <c r="AA59" s="20"/>
      <c r="AB59" s="20"/>
      <c r="AC59" s="20"/>
      <c r="AD59" s="20"/>
      <c r="AE59" s="20"/>
      <c r="AF59" s="20"/>
      <c r="AG59" s="7"/>
      <c r="AH59" s="7"/>
      <c r="AI59" s="20"/>
      <c r="AJ59" s="20"/>
      <c r="AK59" s="20"/>
      <c r="AL59" s="20"/>
      <c r="AM59" s="20"/>
    </row>
    <row r="60" spans="1:39">
      <c r="A60" s="15"/>
      <c r="B60" s="6"/>
      <c r="C60" s="6"/>
      <c r="D60" s="6"/>
      <c r="E60" s="6"/>
      <c r="F60" s="15"/>
      <c r="G60" s="15"/>
      <c r="H60" s="6"/>
      <c r="I60" s="6"/>
      <c r="J60" s="20"/>
      <c r="K60" s="20"/>
      <c r="L60" s="20"/>
      <c r="M60" s="20"/>
      <c r="N60" s="7"/>
      <c r="O60" s="20"/>
      <c r="P60" s="7"/>
      <c r="Q60" s="20"/>
      <c r="R60" s="7"/>
      <c r="S60" s="20"/>
      <c r="T60" s="20"/>
      <c r="U60" s="20"/>
      <c r="V60" s="20"/>
      <c r="W60" s="7"/>
      <c r="X60" s="20"/>
      <c r="Y60" s="20"/>
      <c r="Z60" s="20"/>
      <c r="AA60" s="20"/>
      <c r="AB60" s="20"/>
      <c r="AC60" s="20"/>
      <c r="AD60" s="20"/>
      <c r="AE60" s="20"/>
      <c r="AF60" s="20"/>
      <c r="AG60" s="7"/>
      <c r="AH60" s="7"/>
      <c r="AI60" s="20"/>
      <c r="AJ60" s="20"/>
      <c r="AK60" s="20"/>
      <c r="AL60" s="20"/>
      <c r="AM60" s="20"/>
    </row>
    <row r="61" spans="1:39">
      <c r="A61" s="15"/>
      <c r="B61" s="6"/>
      <c r="C61" s="6"/>
      <c r="D61" s="6"/>
      <c r="E61" s="6"/>
      <c r="F61" s="15"/>
      <c r="G61" s="15"/>
      <c r="H61" s="6"/>
      <c r="I61" s="6"/>
      <c r="J61" s="20"/>
      <c r="K61" s="20"/>
      <c r="L61" s="20"/>
      <c r="M61" s="20"/>
      <c r="N61" s="7"/>
      <c r="O61" s="20"/>
      <c r="P61" s="7"/>
      <c r="Q61" s="20"/>
      <c r="R61" s="7"/>
      <c r="S61" s="20"/>
      <c r="T61" s="20"/>
      <c r="U61" s="20"/>
      <c r="V61" s="20"/>
      <c r="W61" s="7"/>
      <c r="X61" s="20"/>
      <c r="Y61" s="20"/>
      <c r="Z61" s="20"/>
      <c r="AA61" s="20"/>
      <c r="AB61" s="20"/>
      <c r="AC61" s="20"/>
      <c r="AD61" s="20"/>
      <c r="AE61" s="20"/>
      <c r="AF61" s="20"/>
      <c r="AG61" s="7"/>
      <c r="AH61" s="7"/>
      <c r="AI61" s="20"/>
      <c r="AJ61" s="20"/>
      <c r="AK61" s="20"/>
      <c r="AL61" s="20"/>
      <c r="AM61" s="20"/>
    </row>
    <row r="62" spans="1:39">
      <c r="A62" s="15"/>
      <c r="B62" s="6"/>
      <c r="C62" s="6"/>
      <c r="D62" s="6"/>
      <c r="E62" s="6"/>
      <c r="F62" s="15"/>
      <c r="G62" s="15"/>
      <c r="H62" s="6"/>
      <c r="I62" s="6"/>
      <c r="J62" s="20"/>
      <c r="K62" s="20"/>
      <c r="L62" s="20"/>
      <c r="M62" s="20"/>
      <c r="N62" s="7"/>
      <c r="O62" s="20"/>
      <c r="P62" s="7"/>
      <c r="Q62" s="20"/>
      <c r="R62" s="7"/>
      <c r="S62" s="20"/>
      <c r="T62" s="20"/>
      <c r="U62" s="20"/>
      <c r="V62" s="20"/>
      <c r="W62" s="7"/>
      <c r="X62" s="20"/>
      <c r="Y62" s="20"/>
      <c r="Z62" s="20"/>
      <c r="AA62" s="20"/>
      <c r="AB62" s="20"/>
      <c r="AC62" s="20"/>
      <c r="AD62" s="20"/>
      <c r="AE62" s="20"/>
      <c r="AF62" s="20"/>
      <c r="AG62" s="7"/>
      <c r="AH62" s="7"/>
      <c r="AI62" s="20"/>
      <c r="AJ62" s="20"/>
      <c r="AK62" s="20"/>
      <c r="AL62" s="20"/>
      <c r="AM62" s="20"/>
    </row>
    <row r="63" spans="1:39">
      <c r="A63" s="15"/>
      <c r="B63" s="6"/>
      <c r="C63" s="6"/>
      <c r="D63" s="6"/>
      <c r="E63" s="6"/>
      <c r="F63" s="15"/>
      <c r="G63" s="15"/>
      <c r="H63" s="6"/>
      <c r="I63" s="6"/>
      <c r="J63" s="20"/>
      <c r="K63" s="20"/>
      <c r="L63" s="20"/>
      <c r="M63" s="20"/>
      <c r="N63" s="7"/>
      <c r="O63" s="20"/>
      <c r="P63" s="7"/>
      <c r="Q63" s="20"/>
      <c r="R63" s="7"/>
      <c r="S63" s="20"/>
      <c r="T63" s="20"/>
      <c r="U63" s="20"/>
      <c r="V63" s="20"/>
      <c r="W63" s="7"/>
      <c r="X63" s="20"/>
      <c r="Y63" s="20"/>
      <c r="Z63" s="20"/>
      <c r="AA63" s="20"/>
      <c r="AB63" s="20"/>
      <c r="AC63" s="20"/>
      <c r="AD63" s="20"/>
      <c r="AE63" s="20"/>
      <c r="AF63" s="20"/>
      <c r="AG63" s="7"/>
      <c r="AH63" s="7"/>
      <c r="AI63" s="20"/>
      <c r="AJ63" s="20"/>
      <c r="AK63" s="20"/>
      <c r="AL63" s="20"/>
      <c r="AM63" s="20"/>
    </row>
    <row r="64" spans="1:39">
      <c r="A64" s="15"/>
      <c r="B64" s="6"/>
      <c r="C64" s="6"/>
      <c r="D64" s="6"/>
      <c r="E64" s="6"/>
      <c r="F64" s="15"/>
      <c r="G64" s="15"/>
      <c r="H64" s="6"/>
      <c r="I64" s="6"/>
      <c r="J64" s="20"/>
      <c r="K64" s="20"/>
      <c r="L64" s="20"/>
      <c r="M64" s="20"/>
      <c r="N64" s="7"/>
      <c r="O64" s="20"/>
      <c r="P64" s="7"/>
      <c r="Q64" s="20"/>
      <c r="R64" s="7"/>
      <c r="S64" s="20"/>
      <c r="T64" s="20"/>
      <c r="U64" s="20"/>
      <c r="V64" s="20"/>
      <c r="W64" s="7"/>
      <c r="X64" s="20"/>
      <c r="Y64" s="20"/>
      <c r="Z64" s="20"/>
      <c r="AA64" s="20"/>
      <c r="AB64" s="20"/>
      <c r="AC64" s="20"/>
      <c r="AD64" s="20"/>
      <c r="AE64" s="20"/>
      <c r="AF64" s="20"/>
      <c r="AG64" s="7"/>
      <c r="AH64" s="7"/>
      <c r="AI64" s="20"/>
      <c r="AJ64" s="20"/>
      <c r="AK64" s="20"/>
      <c r="AL64" s="20"/>
      <c r="AM64" s="20"/>
    </row>
    <row r="65" spans="1:39">
      <c r="A65" s="15"/>
      <c r="B65" s="6"/>
      <c r="C65" s="6"/>
      <c r="D65" s="6"/>
      <c r="E65" s="6"/>
      <c r="F65" s="15"/>
      <c r="G65" s="15"/>
      <c r="H65" s="6"/>
      <c r="I65" s="6"/>
      <c r="J65" s="20"/>
      <c r="K65" s="20"/>
      <c r="L65" s="20"/>
      <c r="M65" s="20"/>
      <c r="N65" s="7"/>
      <c r="O65" s="20"/>
      <c r="P65" s="7"/>
      <c r="Q65" s="20"/>
      <c r="R65" s="7"/>
      <c r="S65" s="20"/>
      <c r="T65" s="20"/>
      <c r="U65" s="20"/>
      <c r="V65" s="20"/>
      <c r="W65" s="7"/>
      <c r="X65" s="20"/>
      <c r="Y65" s="20"/>
      <c r="Z65" s="20"/>
      <c r="AA65" s="20"/>
      <c r="AB65" s="20"/>
      <c r="AC65" s="20"/>
      <c r="AD65" s="20"/>
      <c r="AE65" s="20"/>
      <c r="AF65" s="20"/>
      <c r="AG65" s="7"/>
      <c r="AH65" s="7"/>
      <c r="AI65" s="20"/>
      <c r="AJ65" s="20"/>
      <c r="AK65" s="20"/>
      <c r="AL65" s="20"/>
      <c r="AM65" s="20"/>
    </row>
    <row r="66" spans="1:39">
      <c r="A66" s="15"/>
      <c r="B66" s="6"/>
      <c r="C66" s="6"/>
      <c r="D66" s="6"/>
      <c r="E66" s="6"/>
      <c r="F66" s="15"/>
      <c r="G66" s="15"/>
      <c r="H66" s="6"/>
      <c r="I66" s="6"/>
      <c r="J66" s="20"/>
      <c r="K66" s="20"/>
      <c r="L66" s="20"/>
      <c r="M66" s="20"/>
      <c r="N66" s="7"/>
      <c r="O66" s="20"/>
      <c r="P66" s="7"/>
      <c r="Q66" s="20"/>
      <c r="R66" s="7"/>
      <c r="S66" s="20"/>
      <c r="T66" s="20"/>
      <c r="U66" s="20"/>
      <c r="V66" s="20"/>
      <c r="W66" s="7"/>
      <c r="X66" s="20"/>
      <c r="Y66" s="20"/>
      <c r="Z66" s="20"/>
      <c r="AA66" s="20"/>
      <c r="AB66" s="20"/>
      <c r="AC66" s="20"/>
      <c r="AD66" s="20"/>
      <c r="AE66" s="20"/>
      <c r="AF66" s="20"/>
      <c r="AG66" s="7"/>
      <c r="AH66" s="7"/>
      <c r="AI66" s="20"/>
      <c r="AJ66" s="20"/>
      <c r="AK66" s="20"/>
      <c r="AL66" s="20"/>
      <c r="AM66" s="20"/>
    </row>
    <row r="67" spans="1:39">
      <c r="A67" s="15"/>
      <c r="B67" s="6"/>
      <c r="C67" s="6"/>
      <c r="D67" s="6"/>
      <c r="E67" s="6"/>
      <c r="F67" s="15"/>
      <c r="G67" s="15"/>
      <c r="H67" s="6"/>
      <c r="I67" s="6"/>
      <c r="J67" s="20"/>
      <c r="K67" s="20"/>
      <c r="L67" s="20"/>
      <c r="M67" s="20"/>
      <c r="N67" s="7"/>
      <c r="O67" s="20"/>
      <c r="P67" s="7"/>
      <c r="Q67" s="20"/>
      <c r="R67" s="7"/>
      <c r="S67" s="20"/>
      <c r="T67" s="20"/>
      <c r="U67" s="20"/>
      <c r="V67" s="20"/>
      <c r="W67" s="7"/>
      <c r="X67" s="20"/>
      <c r="Y67" s="20"/>
      <c r="Z67" s="20"/>
      <c r="AA67" s="20"/>
      <c r="AB67" s="20"/>
      <c r="AC67" s="20"/>
      <c r="AD67" s="20"/>
      <c r="AE67" s="20"/>
      <c r="AF67" s="20"/>
      <c r="AG67" s="7"/>
      <c r="AH67" s="7"/>
      <c r="AI67" s="20"/>
      <c r="AJ67" s="20"/>
      <c r="AK67" s="20"/>
      <c r="AL67" s="20"/>
      <c r="AM67" s="20"/>
    </row>
    <row r="68" spans="1:39">
      <c r="A68" s="15"/>
      <c r="B68" s="6"/>
      <c r="C68" s="6"/>
      <c r="D68" s="6"/>
      <c r="E68" s="6"/>
      <c r="F68" s="15"/>
      <c r="G68" s="15"/>
      <c r="H68" s="6"/>
      <c r="I68" s="6"/>
      <c r="J68" s="20"/>
      <c r="K68" s="20"/>
      <c r="L68" s="20"/>
      <c r="M68" s="20"/>
      <c r="N68" s="7"/>
      <c r="O68" s="20"/>
      <c r="P68" s="7"/>
      <c r="Q68" s="20"/>
      <c r="R68" s="7"/>
      <c r="S68" s="20"/>
      <c r="T68" s="20"/>
      <c r="U68" s="20"/>
      <c r="V68" s="20"/>
      <c r="W68" s="7"/>
      <c r="X68" s="20"/>
      <c r="Y68" s="20"/>
      <c r="Z68" s="20"/>
      <c r="AA68" s="20"/>
      <c r="AB68" s="20"/>
      <c r="AC68" s="20"/>
      <c r="AD68" s="20"/>
      <c r="AE68" s="20"/>
      <c r="AF68" s="20"/>
      <c r="AG68" s="7"/>
      <c r="AH68" s="7"/>
      <c r="AI68" s="20"/>
      <c r="AJ68" s="20"/>
      <c r="AK68" s="20"/>
      <c r="AL68" s="20"/>
      <c r="AM68" s="20"/>
    </row>
    <row r="69" spans="1:39">
      <c r="A69" s="15"/>
      <c r="B69" s="6"/>
      <c r="C69" s="6"/>
      <c r="D69" s="6"/>
      <c r="E69" s="6"/>
      <c r="F69" s="15"/>
      <c r="G69" s="15"/>
      <c r="H69" s="6"/>
      <c r="I69" s="6"/>
      <c r="J69" s="20"/>
      <c r="K69" s="20"/>
      <c r="L69" s="20"/>
      <c r="M69" s="20"/>
      <c r="N69" s="7"/>
      <c r="O69" s="20"/>
      <c r="P69" s="7"/>
      <c r="Q69" s="20"/>
      <c r="R69" s="7"/>
      <c r="S69" s="20"/>
      <c r="T69" s="20"/>
      <c r="U69" s="20"/>
      <c r="V69" s="20"/>
      <c r="W69" s="7"/>
      <c r="X69" s="20"/>
      <c r="Y69" s="20"/>
      <c r="Z69" s="20"/>
      <c r="AA69" s="20"/>
      <c r="AB69" s="20"/>
      <c r="AC69" s="20"/>
      <c r="AD69" s="20"/>
      <c r="AE69" s="20"/>
      <c r="AF69" s="20"/>
      <c r="AG69" s="7"/>
      <c r="AH69" s="7"/>
      <c r="AI69" s="20"/>
      <c r="AJ69" s="20"/>
      <c r="AK69" s="20"/>
      <c r="AL69" s="20"/>
      <c r="AM69" s="20"/>
    </row>
    <row r="70" spans="1:39">
      <c r="A70" s="15"/>
      <c r="B70" s="6"/>
      <c r="C70" s="6"/>
      <c r="D70" s="6"/>
      <c r="E70" s="6"/>
      <c r="F70" s="15"/>
      <c r="G70" s="15"/>
      <c r="H70" s="6"/>
      <c r="I70" s="6"/>
      <c r="J70" s="20"/>
      <c r="K70" s="20"/>
      <c r="L70" s="20"/>
      <c r="M70" s="20"/>
      <c r="N70" s="7"/>
      <c r="O70" s="20"/>
      <c r="P70" s="7"/>
      <c r="Q70" s="20"/>
      <c r="R70" s="7"/>
      <c r="S70" s="20"/>
      <c r="T70" s="20"/>
      <c r="U70" s="20"/>
      <c r="V70" s="20"/>
      <c r="W70" s="7"/>
      <c r="X70" s="20"/>
      <c r="Y70" s="20"/>
      <c r="Z70" s="20"/>
      <c r="AA70" s="20"/>
      <c r="AB70" s="20"/>
      <c r="AC70" s="20"/>
      <c r="AD70" s="20"/>
      <c r="AE70" s="20"/>
      <c r="AF70" s="20"/>
      <c r="AG70" s="7"/>
      <c r="AH70" s="7"/>
      <c r="AI70" s="20"/>
      <c r="AJ70" s="20"/>
      <c r="AK70" s="20"/>
      <c r="AL70" s="20"/>
      <c r="AM70" s="20"/>
    </row>
    <row r="71" spans="1:39">
      <c r="A71" s="15"/>
      <c r="B71" s="6"/>
      <c r="C71" s="6"/>
      <c r="D71" s="6"/>
      <c r="E71" s="6"/>
      <c r="F71" s="15"/>
      <c r="G71" s="15"/>
      <c r="H71" s="6"/>
      <c r="I71" s="6"/>
      <c r="J71" s="20"/>
      <c r="K71" s="20"/>
      <c r="L71" s="20"/>
      <c r="M71" s="20"/>
      <c r="N71" s="7"/>
      <c r="O71" s="20"/>
      <c r="P71" s="7"/>
      <c r="Q71" s="20"/>
      <c r="R71" s="7"/>
      <c r="S71" s="20"/>
      <c r="T71" s="20"/>
      <c r="U71" s="20"/>
      <c r="V71" s="20"/>
      <c r="W71" s="7"/>
      <c r="X71" s="20"/>
      <c r="Y71" s="20"/>
      <c r="Z71" s="20"/>
      <c r="AA71" s="20"/>
      <c r="AB71" s="20"/>
      <c r="AC71" s="20"/>
      <c r="AD71" s="20"/>
      <c r="AE71" s="20"/>
      <c r="AF71" s="20"/>
      <c r="AG71" s="7"/>
      <c r="AH71" s="7"/>
      <c r="AI71" s="20"/>
      <c r="AJ71" s="20"/>
      <c r="AK71" s="20"/>
      <c r="AL71" s="20"/>
      <c r="AM71" s="20"/>
    </row>
    <row r="72" spans="1:39">
      <c r="A72" s="15"/>
      <c r="B72" s="6"/>
      <c r="C72" s="6"/>
      <c r="D72" s="6"/>
      <c r="E72" s="6"/>
      <c r="F72" s="15"/>
      <c r="G72" s="15"/>
      <c r="H72" s="6"/>
      <c r="I72" s="6"/>
      <c r="J72" s="20"/>
      <c r="K72" s="20"/>
      <c r="L72" s="20"/>
      <c r="M72" s="20"/>
      <c r="N72" s="7"/>
      <c r="O72" s="20"/>
      <c r="P72" s="7"/>
      <c r="Q72" s="20"/>
      <c r="R72" s="7"/>
      <c r="S72" s="20"/>
      <c r="T72" s="20"/>
      <c r="U72" s="20"/>
      <c r="V72" s="20"/>
      <c r="W72" s="7"/>
      <c r="X72" s="20"/>
      <c r="Y72" s="20"/>
      <c r="Z72" s="20"/>
      <c r="AA72" s="20"/>
      <c r="AB72" s="20"/>
      <c r="AC72" s="20"/>
      <c r="AD72" s="20"/>
      <c r="AE72" s="20"/>
      <c r="AF72" s="20"/>
      <c r="AG72" s="7"/>
      <c r="AH72" s="7"/>
      <c r="AI72" s="20"/>
      <c r="AJ72" s="20"/>
      <c r="AK72" s="20"/>
      <c r="AL72" s="20"/>
      <c r="AM72" s="20"/>
    </row>
    <row r="73" spans="1:39">
      <c r="A73" s="15"/>
      <c r="B73" s="6"/>
      <c r="C73" s="6"/>
      <c r="D73" s="6"/>
      <c r="E73" s="6"/>
      <c r="F73" s="15"/>
      <c r="G73" s="15"/>
      <c r="H73" s="6"/>
      <c r="I73" s="6"/>
      <c r="J73" s="20"/>
      <c r="K73" s="20"/>
      <c r="L73" s="20"/>
      <c r="M73" s="20"/>
      <c r="N73" s="7"/>
      <c r="O73" s="20"/>
      <c r="P73" s="7"/>
      <c r="Q73" s="20"/>
      <c r="R73" s="7"/>
      <c r="S73" s="20"/>
      <c r="T73" s="20"/>
      <c r="U73" s="20"/>
      <c r="V73" s="20"/>
      <c r="W73" s="7"/>
      <c r="X73" s="20"/>
      <c r="Y73" s="20"/>
      <c r="Z73" s="20"/>
      <c r="AA73" s="20"/>
      <c r="AB73" s="20"/>
      <c r="AC73" s="20"/>
      <c r="AD73" s="20"/>
      <c r="AE73" s="20"/>
      <c r="AF73" s="20"/>
      <c r="AG73" s="7"/>
      <c r="AH73" s="7"/>
      <c r="AI73" s="20"/>
      <c r="AJ73" s="20"/>
      <c r="AK73" s="20"/>
      <c r="AL73" s="20"/>
      <c r="AM73" s="20"/>
    </row>
    <row r="74" spans="1:39">
      <c r="A74" s="15"/>
      <c r="B74" s="6"/>
      <c r="C74" s="6"/>
      <c r="D74" s="6"/>
      <c r="E74" s="6"/>
      <c r="F74" s="15"/>
      <c r="G74" s="15"/>
      <c r="H74" s="6"/>
      <c r="I74" s="6"/>
      <c r="J74" s="20"/>
      <c r="K74" s="20"/>
      <c r="L74" s="20"/>
      <c r="M74" s="20"/>
      <c r="N74" s="7"/>
      <c r="O74" s="20"/>
      <c r="P74" s="7"/>
      <c r="Q74" s="20"/>
      <c r="R74" s="7"/>
      <c r="S74" s="20"/>
      <c r="T74" s="20"/>
      <c r="U74" s="20"/>
      <c r="V74" s="20"/>
      <c r="W74" s="7"/>
      <c r="X74" s="20"/>
      <c r="Y74" s="20"/>
      <c r="Z74" s="20"/>
      <c r="AA74" s="20"/>
      <c r="AB74" s="20"/>
      <c r="AC74" s="20"/>
      <c r="AD74" s="20"/>
      <c r="AE74" s="20"/>
      <c r="AF74" s="20"/>
      <c r="AG74" s="7"/>
      <c r="AH74" s="7"/>
      <c r="AI74" s="20"/>
      <c r="AJ74" s="20"/>
      <c r="AK74" s="20"/>
      <c r="AL74" s="20"/>
      <c r="AM74" s="20"/>
    </row>
    <row r="75" spans="1:39">
      <c r="A75" s="15"/>
      <c r="B75" s="6"/>
      <c r="C75" s="6"/>
      <c r="D75" s="6"/>
      <c r="E75" s="6"/>
      <c r="F75" s="15"/>
      <c r="G75" s="15"/>
      <c r="H75" s="6"/>
      <c r="I75" s="6"/>
      <c r="J75" s="20"/>
      <c r="K75" s="20"/>
      <c r="L75" s="20"/>
      <c r="M75" s="20"/>
      <c r="N75" s="7"/>
      <c r="O75" s="20"/>
      <c r="P75" s="7"/>
      <c r="Q75" s="20"/>
      <c r="R75" s="7"/>
      <c r="S75" s="20"/>
      <c r="T75" s="20"/>
      <c r="U75" s="20"/>
      <c r="V75" s="20"/>
      <c r="W75" s="7"/>
      <c r="X75" s="20"/>
      <c r="Y75" s="20"/>
      <c r="Z75" s="20"/>
      <c r="AA75" s="20"/>
      <c r="AB75" s="20"/>
      <c r="AC75" s="20"/>
      <c r="AD75" s="20"/>
      <c r="AE75" s="20"/>
      <c r="AF75" s="20"/>
      <c r="AG75" s="7"/>
      <c r="AH75" s="7"/>
      <c r="AI75" s="20"/>
      <c r="AJ75" s="20"/>
      <c r="AK75" s="20"/>
      <c r="AL75" s="20"/>
      <c r="AM75" s="20"/>
    </row>
    <row r="76" spans="1:39">
      <c r="A76" s="15"/>
      <c r="B76" s="6"/>
      <c r="C76" s="6"/>
      <c r="D76" s="6"/>
      <c r="E76" s="6"/>
      <c r="F76" s="15"/>
      <c r="G76" s="15"/>
      <c r="H76" s="6"/>
      <c r="I76" s="6"/>
      <c r="J76" s="20"/>
      <c r="K76" s="20"/>
      <c r="L76" s="20"/>
      <c r="M76" s="20"/>
      <c r="N76" s="7"/>
      <c r="O76" s="20"/>
      <c r="P76" s="7"/>
      <c r="Q76" s="20"/>
      <c r="R76" s="7"/>
      <c r="S76" s="20"/>
      <c r="T76" s="20"/>
      <c r="U76" s="20"/>
      <c r="V76" s="20"/>
      <c r="W76" s="7"/>
      <c r="X76" s="20"/>
      <c r="Y76" s="20"/>
      <c r="Z76" s="20"/>
      <c r="AA76" s="20"/>
      <c r="AB76" s="20"/>
      <c r="AC76" s="20"/>
      <c r="AD76" s="20"/>
      <c r="AE76" s="20"/>
      <c r="AF76" s="20"/>
      <c r="AG76" s="7"/>
      <c r="AH76" s="7"/>
      <c r="AI76" s="20"/>
      <c r="AJ76" s="20"/>
      <c r="AK76" s="20"/>
      <c r="AL76" s="20"/>
      <c r="AM76" s="20"/>
    </row>
    <row r="77" spans="1:39">
      <c r="A77" s="15"/>
      <c r="B77" s="6"/>
      <c r="C77" s="6"/>
      <c r="D77" s="6"/>
      <c r="E77" s="6"/>
      <c r="F77" s="15"/>
      <c r="G77" s="15"/>
      <c r="H77" s="6"/>
      <c r="I77" s="6"/>
      <c r="J77" s="20"/>
      <c r="K77" s="20"/>
      <c r="L77" s="20"/>
      <c r="M77" s="20"/>
      <c r="N77" s="7"/>
      <c r="O77" s="20"/>
      <c r="P77" s="7"/>
      <c r="Q77" s="20"/>
      <c r="R77" s="7"/>
      <c r="S77" s="20"/>
      <c r="T77" s="20"/>
      <c r="U77" s="20"/>
      <c r="V77" s="20"/>
      <c r="W77" s="7"/>
      <c r="X77" s="20"/>
      <c r="Y77" s="20"/>
      <c r="Z77" s="20"/>
      <c r="AA77" s="20"/>
      <c r="AB77" s="20"/>
      <c r="AC77" s="20"/>
      <c r="AD77" s="20"/>
      <c r="AE77" s="20"/>
      <c r="AF77" s="20"/>
      <c r="AG77" s="7"/>
      <c r="AH77" s="7"/>
      <c r="AI77" s="20"/>
      <c r="AJ77" s="20"/>
      <c r="AK77" s="20"/>
      <c r="AL77" s="20"/>
      <c r="AM77" s="20"/>
    </row>
    <row r="78" spans="1:39">
      <c r="A78" s="15"/>
      <c r="B78" s="6"/>
      <c r="C78" s="6"/>
      <c r="D78" s="6"/>
      <c r="E78" s="6"/>
      <c r="F78" s="15"/>
      <c r="G78" s="15"/>
      <c r="H78" s="6"/>
      <c r="I78" s="6"/>
      <c r="J78" s="20"/>
      <c r="K78" s="20"/>
      <c r="L78" s="20"/>
      <c r="M78" s="20"/>
      <c r="N78" s="7"/>
      <c r="O78" s="20"/>
      <c r="P78" s="7"/>
      <c r="Q78" s="20"/>
      <c r="R78" s="7"/>
      <c r="S78" s="20"/>
      <c r="T78" s="20"/>
      <c r="U78" s="20"/>
      <c r="V78" s="20"/>
      <c r="W78" s="7"/>
      <c r="X78" s="20"/>
      <c r="Y78" s="20"/>
      <c r="Z78" s="20"/>
      <c r="AA78" s="20"/>
      <c r="AB78" s="20"/>
      <c r="AC78" s="20"/>
      <c r="AD78" s="20"/>
      <c r="AE78" s="20"/>
      <c r="AF78" s="20"/>
      <c r="AG78" s="7"/>
      <c r="AH78" s="7"/>
      <c r="AI78" s="20"/>
      <c r="AJ78" s="20"/>
      <c r="AK78" s="20"/>
      <c r="AL78" s="20"/>
      <c r="AM78" s="20"/>
    </row>
    <row r="79" spans="1:39">
      <c r="A79" s="15"/>
      <c r="B79" s="6"/>
      <c r="C79" s="6"/>
      <c r="D79" s="6"/>
      <c r="E79" s="6"/>
      <c r="F79" s="15"/>
      <c r="G79" s="15"/>
      <c r="H79" s="6"/>
      <c r="I79" s="6"/>
      <c r="J79" s="20"/>
      <c r="K79" s="20"/>
      <c r="L79" s="20"/>
      <c r="M79" s="20"/>
      <c r="N79" s="7"/>
      <c r="O79" s="20"/>
      <c r="P79" s="7"/>
      <c r="Q79" s="20"/>
      <c r="R79" s="7"/>
      <c r="S79" s="20"/>
      <c r="T79" s="20"/>
      <c r="U79" s="20"/>
      <c r="V79" s="20"/>
      <c r="W79" s="7"/>
      <c r="X79" s="20"/>
      <c r="Y79" s="20"/>
      <c r="Z79" s="20"/>
      <c r="AA79" s="20"/>
      <c r="AB79" s="20"/>
      <c r="AC79" s="20"/>
      <c r="AD79" s="20"/>
      <c r="AE79" s="20"/>
      <c r="AF79" s="20"/>
      <c r="AG79" s="7"/>
      <c r="AH79" s="7"/>
      <c r="AI79" s="20"/>
      <c r="AJ79" s="20"/>
      <c r="AK79" s="20"/>
      <c r="AL79" s="20"/>
      <c r="AM79" s="20"/>
    </row>
    <row r="80" spans="1:39">
      <c r="A80" s="15"/>
      <c r="B80" s="6"/>
      <c r="C80" s="6"/>
      <c r="D80" s="6"/>
      <c r="E80" s="6"/>
      <c r="F80" s="15"/>
      <c r="G80" s="15"/>
      <c r="H80" s="6"/>
      <c r="I80" s="6"/>
      <c r="J80" s="20"/>
      <c r="K80" s="20"/>
      <c r="L80" s="20"/>
      <c r="M80" s="20"/>
      <c r="N80" s="7"/>
      <c r="O80" s="20"/>
      <c r="P80" s="7"/>
      <c r="Q80" s="20"/>
      <c r="R80" s="7"/>
      <c r="S80" s="20"/>
      <c r="T80" s="20"/>
      <c r="U80" s="20"/>
      <c r="V80" s="20"/>
      <c r="W80" s="7"/>
      <c r="X80" s="20"/>
      <c r="Y80" s="20"/>
      <c r="Z80" s="20"/>
      <c r="AA80" s="20"/>
      <c r="AB80" s="20"/>
      <c r="AC80" s="20"/>
      <c r="AD80" s="20"/>
      <c r="AE80" s="20"/>
      <c r="AF80" s="20"/>
      <c r="AG80" s="7"/>
      <c r="AH80" s="7"/>
      <c r="AI80" s="20"/>
      <c r="AJ80" s="20"/>
      <c r="AK80" s="20"/>
      <c r="AL80" s="20"/>
      <c r="AM80" s="20"/>
    </row>
    <row r="81" spans="1:39">
      <c r="A81" s="15"/>
      <c r="B81" s="6"/>
      <c r="C81" s="6"/>
      <c r="D81" s="6"/>
      <c r="E81" s="6"/>
      <c r="F81" s="15"/>
      <c r="G81" s="15"/>
      <c r="H81" s="6"/>
      <c r="I81" s="6"/>
      <c r="J81" s="20"/>
      <c r="K81" s="20"/>
      <c r="L81" s="20"/>
      <c r="M81" s="20"/>
      <c r="N81" s="7"/>
      <c r="O81" s="20"/>
      <c r="P81" s="7"/>
      <c r="Q81" s="20"/>
      <c r="R81" s="7"/>
      <c r="S81" s="20"/>
      <c r="T81" s="20"/>
      <c r="U81" s="20"/>
      <c r="V81" s="20"/>
      <c r="W81" s="7"/>
      <c r="X81" s="20"/>
      <c r="Y81" s="20"/>
      <c r="Z81" s="20"/>
      <c r="AA81" s="20"/>
      <c r="AB81" s="20"/>
      <c r="AC81" s="20"/>
      <c r="AD81" s="20"/>
      <c r="AE81" s="20"/>
      <c r="AF81" s="20"/>
      <c r="AG81" s="7"/>
      <c r="AH81" s="7"/>
      <c r="AI81" s="20"/>
      <c r="AJ81" s="20"/>
      <c r="AK81" s="20"/>
      <c r="AL81" s="20"/>
      <c r="AM81" s="20"/>
    </row>
    <row r="82" spans="1:39">
      <c r="A82" s="15"/>
      <c r="B82" s="6"/>
      <c r="C82" s="6"/>
      <c r="D82" s="6"/>
      <c r="E82" s="6"/>
      <c r="F82" s="15"/>
      <c r="G82" s="15"/>
      <c r="H82" s="6"/>
      <c r="I82" s="6"/>
      <c r="J82" s="20"/>
      <c r="K82" s="20"/>
      <c r="L82" s="20"/>
      <c r="M82" s="20"/>
      <c r="N82" s="7"/>
      <c r="O82" s="20"/>
      <c r="P82" s="7"/>
      <c r="Q82" s="20"/>
      <c r="R82" s="7"/>
      <c r="S82" s="20"/>
      <c r="T82" s="20"/>
      <c r="U82" s="20"/>
      <c r="V82" s="20"/>
      <c r="W82" s="7"/>
      <c r="X82" s="20"/>
      <c r="Y82" s="20"/>
      <c r="Z82" s="20"/>
      <c r="AA82" s="20"/>
      <c r="AB82" s="20"/>
      <c r="AC82" s="20"/>
      <c r="AD82" s="20"/>
      <c r="AE82" s="20"/>
      <c r="AF82" s="20"/>
      <c r="AG82" s="7"/>
      <c r="AH82" s="7"/>
      <c r="AI82" s="20"/>
      <c r="AJ82" s="20"/>
      <c r="AK82" s="20"/>
      <c r="AL82" s="20"/>
      <c r="AM82" s="20"/>
    </row>
    <row r="83" spans="1:39">
      <c r="A83" s="15"/>
      <c r="B83" s="6"/>
      <c r="C83" s="6"/>
      <c r="D83" s="6"/>
      <c r="E83" s="6"/>
      <c r="F83" s="15"/>
      <c r="G83" s="15"/>
      <c r="H83" s="6"/>
      <c r="I83" s="6"/>
      <c r="J83" s="20"/>
      <c r="K83" s="20"/>
      <c r="L83" s="20"/>
      <c r="M83" s="20"/>
      <c r="N83" s="7"/>
      <c r="O83" s="20"/>
      <c r="P83" s="7"/>
      <c r="Q83" s="20"/>
      <c r="R83" s="7"/>
      <c r="S83" s="20"/>
      <c r="T83" s="20"/>
      <c r="U83" s="20"/>
      <c r="V83" s="20"/>
      <c r="W83" s="7"/>
      <c r="X83" s="20"/>
      <c r="Y83" s="20"/>
      <c r="Z83" s="20"/>
      <c r="AA83" s="20"/>
      <c r="AB83" s="20"/>
      <c r="AC83" s="20"/>
      <c r="AD83" s="20"/>
      <c r="AE83" s="20"/>
      <c r="AF83" s="20"/>
      <c r="AG83" s="7"/>
      <c r="AH83" s="7"/>
      <c r="AI83" s="20"/>
      <c r="AJ83" s="20"/>
      <c r="AK83" s="20"/>
      <c r="AL83" s="20"/>
      <c r="AM83" s="20"/>
    </row>
    <row r="84" spans="1:39">
      <c r="A84" s="15"/>
      <c r="B84" s="6"/>
      <c r="C84" s="6"/>
      <c r="D84" s="6"/>
      <c r="E84" s="6"/>
      <c r="F84" s="15"/>
      <c r="G84" s="15"/>
      <c r="H84" s="6"/>
      <c r="I84" s="6"/>
      <c r="J84" s="20"/>
      <c r="K84" s="20"/>
      <c r="L84" s="20"/>
      <c r="M84" s="20"/>
      <c r="N84" s="7"/>
      <c r="O84" s="20"/>
      <c r="P84" s="7"/>
      <c r="Q84" s="20"/>
      <c r="R84" s="7"/>
      <c r="S84" s="20"/>
      <c r="T84" s="20"/>
      <c r="U84" s="20"/>
      <c r="V84" s="20"/>
      <c r="W84" s="7"/>
      <c r="X84" s="20"/>
      <c r="Y84" s="20"/>
      <c r="Z84" s="20"/>
      <c r="AA84" s="20"/>
      <c r="AB84" s="20"/>
      <c r="AC84" s="20"/>
      <c r="AD84" s="20"/>
      <c r="AE84" s="20"/>
      <c r="AF84" s="20"/>
      <c r="AG84" s="7"/>
      <c r="AH84" s="7"/>
      <c r="AI84" s="20"/>
      <c r="AJ84" s="20"/>
      <c r="AK84" s="20"/>
      <c r="AL84" s="20"/>
      <c r="AM84" s="20"/>
    </row>
    <row r="85" spans="1:39">
      <c r="A85" s="15"/>
      <c r="B85" s="6"/>
      <c r="C85" s="6"/>
      <c r="D85" s="6"/>
      <c r="E85" s="6"/>
      <c r="F85" s="15"/>
      <c r="G85" s="15"/>
      <c r="H85" s="6"/>
      <c r="I85" s="6"/>
      <c r="J85" s="20"/>
      <c r="K85" s="20"/>
      <c r="L85" s="20"/>
      <c r="M85" s="20"/>
      <c r="N85" s="7"/>
      <c r="O85" s="20"/>
      <c r="P85" s="7"/>
      <c r="Q85" s="20"/>
      <c r="R85" s="7"/>
      <c r="S85" s="20"/>
      <c r="T85" s="20"/>
      <c r="U85" s="20"/>
      <c r="V85" s="20"/>
      <c r="W85" s="7"/>
      <c r="X85" s="20"/>
      <c r="Y85" s="20"/>
      <c r="Z85" s="20"/>
      <c r="AA85" s="20"/>
      <c r="AB85" s="20"/>
      <c r="AC85" s="20"/>
      <c r="AD85" s="20"/>
      <c r="AE85" s="20"/>
      <c r="AF85" s="20"/>
      <c r="AG85" s="7"/>
      <c r="AH85" s="7"/>
      <c r="AI85" s="20"/>
      <c r="AJ85" s="20"/>
      <c r="AK85" s="20"/>
      <c r="AL85" s="20"/>
      <c r="AM85" s="20"/>
    </row>
    <row r="86" spans="1:39">
      <c r="A86" s="15"/>
      <c r="B86" s="6"/>
      <c r="C86" s="6"/>
      <c r="D86" s="6"/>
      <c r="E86" s="6"/>
      <c r="F86" s="15"/>
      <c r="G86" s="15"/>
      <c r="H86" s="6"/>
      <c r="I86" s="6"/>
      <c r="J86" s="20"/>
      <c r="K86" s="20"/>
      <c r="L86" s="20"/>
      <c r="M86" s="20"/>
      <c r="N86" s="7"/>
      <c r="O86" s="20"/>
      <c r="P86" s="7"/>
      <c r="Q86" s="20"/>
      <c r="R86" s="7"/>
      <c r="S86" s="20"/>
      <c r="T86" s="20"/>
      <c r="U86" s="20"/>
      <c r="V86" s="20"/>
      <c r="W86" s="7"/>
      <c r="X86" s="20"/>
      <c r="Y86" s="20"/>
      <c r="Z86" s="20"/>
      <c r="AA86" s="20"/>
      <c r="AB86" s="20"/>
      <c r="AC86" s="20"/>
      <c r="AD86" s="20"/>
      <c r="AE86" s="20"/>
      <c r="AF86" s="20"/>
      <c r="AG86" s="7"/>
      <c r="AH86" s="7"/>
      <c r="AI86" s="20"/>
      <c r="AJ86" s="20"/>
      <c r="AK86" s="20"/>
      <c r="AL86" s="20"/>
      <c r="AM86" s="20"/>
    </row>
    <row r="87" spans="1:39">
      <c r="A87" s="15"/>
      <c r="B87" s="6"/>
      <c r="C87" s="6"/>
      <c r="D87" s="6"/>
      <c r="E87" s="6"/>
      <c r="F87" s="15"/>
      <c r="G87" s="15"/>
      <c r="H87" s="6"/>
      <c r="I87" s="6"/>
      <c r="J87" s="20"/>
      <c r="K87" s="20"/>
      <c r="L87" s="20"/>
      <c r="M87" s="20"/>
      <c r="N87" s="7"/>
      <c r="O87" s="20"/>
      <c r="P87" s="7"/>
      <c r="Q87" s="20"/>
      <c r="R87" s="7"/>
      <c r="S87" s="20"/>
      <c r="T87" s="20"/>
      <c r="U87" s="20"/>
      <c r="V87" s="20"/>
      <c r="W87" s="7"/>
      <c r="X87" s="20"/>
      <c r="Y87" s="20"/>
      <c r="Z87" s="20"/>
      <c r="AA87" s="20"/>
      <c r="AB87" s="20"/>
      <c r="AC87" s="20"/>
      <c r="AD87" s="20"/>
      <c r="AE87" s="20"/>
      <c r="AF87" s="20"/>
      <c r="AG87" s="7"/>
      <c r="AH87" s="7"/>
      <c r="AI87" s="20"/>
      <c r="AJ87" s="20"/>
      <c r="AK87" s="20"/>
      <c r="AL87" s="20"/>
      <c r="AM87" s="20"/>
    </row>
    <row r="88" spans="1:39">
      <c r="A88" s="15"/>
      <c r="B88" s="6"/>
      <c r="C88" s="6"/>
      <c r="D88" s="6"/>
      <c r="E88" s="6"/>
      <c r="F88" s="15"/>
      <c r="G88" s="15"/>
      <c r="H88" s="6"/>
      <c r="I88" s="6"/>
      <c r="J88" s="20"/>
      <c r="K88" s="20"/>
      <c r="L88" s="20"/>
      <c r="M88" s="20"/>
      <c r="N88" s="7"/>
      <c r="O88" s="20"/>
      <c r="P88" s="7"/>
      <c r="Q88" s="20"/>
      <c r="R88" s="7"/>
      <c r="S88" s="20"/>
      <c r="T88" s="20"/>
      <c r="U88" s="20"/>
      <c r="V88" s="20"/>
      <c r="W88" s="7"/>
      <c r="X88" s="20"/>
      <c r="Y88" s="20"/>
      <c r="Z88" s="20"/>
      <c r="AA88" s="20"/>
      <c r="AB88" s="20"/>
      <c r="AC88" s="20"/>
      <c r="AD88" s="20"/>
      <c r="AE88" s="20"/>
      <c r="AF88" s="20"/>
      <c r="AG88" s="7"/>
      <c r="AH88" s="7"/>
      <c r="AI88" s="20"/>
      <c r="AJ88" s="20"/>
      <c r="AK88" s="20"/>
      <c r="AL88" s="20"/>
      <c r="AM88" s="20"/>
    </row>
    <row r="89" spans="1:39">
      <c r="A89" s="15"/>
      <c r="B89" s="6"/>
      <c r="C89" s="6"/>
      <c r="D89" s="6"/>
      <c r="E89" s="6"/>
      <c r="F89" s="15"/>
      <c r="G89" s="15"/>
      <c r="H89" s="6"/>
      <c r="I89" s="6"/>
      <c r="J89" s="20"/>
      <c r="K89" s="20"/>
      <c r="L89" s="20"/>
      <c r="M89" s="20"/>
      <c r="N89" s="7"/>
      <c r="O89" s="20"/>
      <c r="P89" s="7"/>
      <c r="Q89" s="20"/>
      <c r="R89" s="7"/>
      <c r="S89" s="20"/>
      <c r="T89" s="20"/>
      <c r="U89" s="20"/>
      <c r="V89" s="20"/>
      <c r="W89" s="7"/>
      <c r="X89" s="20"/>
      <c r="Y89" s="20"/>
      <c r="Z89" s="20"/>
      <c r="AA89" s="20"/>
      <c r="AB89" s="20"/>
      <c r="AC89" s="20"/>
      <c r="AD89" s="20"/>
      <c r="AE89" s="20"/>
      <c r="AF89" s="20"/>
      <c r="AG89" s="7"/>
      <c r="AH89" s="7"/>
      <c r="AI89" s="20"/>
      <c r="AJ89" s="20"/>
      <c r="AK89" s="20"/>
      <c r="AL89" s="20"/>
      <c r="AM89" s="20"/>
    </row>
    <row r="90" spans="1:39">
      <c r="A90" s="15"/>
      <c r="B90" s="6"/>
      <c r="C90" s="6"/>
      <c r="D90" s="6"/>
      <c r="E90" s="6"/>
      <c r="F90" s="15"/>
      <c r="G90" s="15"/>
      <c r="H90" s="6"/>
      <c r="I90" s="6"/>
      <c r="J90" s="20"/>
      <c r="K90" s="20"/>
      <c r="L90" s="20"/>
      <c r="M90" s="20"/>
      <c r="N90" s="7"/>
      <c r="O90" s="20"/>
      <c r="P90" s="7"/>
      <c r="Q90" s="20"/>
      <c r="R90" s="7"/>
      <c r="S90" s="20"/>
      <c r="T90" s="20"/>
      <c r="U90" s="20"/>
      <c r="V90" s="20"/>
      <c r="W90" s="7"/>
      <c r="X90" s="20"/>
      <c r="Y90" s="20"/>
      <c r="Z90" s="20"/>
      <c r="AA90" s="20"/>
      <c r="AB90" s="20"/>
      <c r="AC90" s="20"/>
      <c r="AD90" s="20"/>
      <c r="AE90" s="20"/>
      <c r="AF90" s="20"/>
      <c r="AG90" s="7"/>
      <c r="AH90" s="7"/>
      <c r="AI90" s="20"/>
      <c r="AJ90" s="20"/>
      <c r="AK90" s="20"/>
      <c r="AL90" s="20"/>
      <c r="AM90" s="20"/>
    </row>
    <row r="91" spans="1:39">
      <c r="A91" s="15"/>
      <c r="B91" s="6"/>
      <c r="C91" s="6"/>
      <c r="D91" s="6"/>
      <c r="E91" s="6"/>
      <c r="F91" s="15"/>
      <c r="G91" s="15"/>
      <c r="H91" s="6"/>
      <c r="I91" s="6"/>
      <c r="J91" s="20"/>
      <c r="K91" s="20"/>
      <c r="L91" s="20"/>
      <c r="M91" s="20"/>
      <c r="N91" s="7"/>
      <c r="O91" s="20"/>
      <c r="P91" s="7"/>
      <c r="Q91" s="20"/>
      <c r="R91" s="7"/>
      <c r="S91" s="20"/>
      <c r="T91" s="20"/>
      <c r="U91" s="20"/>
      <c r="V91" s="20"/>
      <c r="W91" s="7"/>
      <c r="X91" s="20"/>
      <c r="Y91" s="20"/>
      <c r="Z91" s="20"/>
      <c r="AA91" s="20"/>
      <c r="AB91" s="20"/>
      <c r="AC91" s="20"/>
      <c r="AD91" s="20"/>
      <c r="AE91" s="20"/>
      <c r="AF91" s="20"/>
      <c r="AG91" s="7"/>
      <c r="AH91" s="7"/>
      <c r="AI91" s="20"/>
      <c r="AJ91" s="20"/>
      <c r="AK91" s="20"/>
      <c r="AL91" s="20"/>
      <c r="AM91" s="20"/>
    </row>
    <row r="92" spans="1:39">
      <c r="A92" s="15"/>
      <c r="B92" s="6"/>
      <c r="C92" s="6"/>
      <c r="D92" s="6"/>
      <c r="E92" s="6"/>
      <c r="F92" s="15"/>
      <c r="G92" s="15"/>
      <c r="H92" s="6"/>
      <c r="I92" s="6"/>
      <c r="J92" s="20"/>
      <c r="K92" s="20"/>
      <c r="L92" s="20"/>
      <c r="M92" s="20"/>
      <c r="N92" s="7"/>
      <c r="O92" s="20"/>
      <c r="P92" s="7"/>
      <c r="Q92" s="20"/>
      <c r="R92" s="7"/>
      <c r="S92" s="20"/>
      <c r="T92" s="20"/>
      <c r="U92" s="20"/>
      <c r="V92" s="20"/>
      <c r="W92" s="7"/>
      <c r="X92" s="20"/>
      <c r="Y92" s="20"/>
      <c r="Z92" s="20"/>
      <c r="AA92" s="20"/>
      <c r="AB92" s="20"/>
      <c r="AC92" s="20"/>
      <c r="AD92" s="20"/>
      <c r="AE92" s="20"/>
      <c r="AF92" s="20"/>
      <c r="AG92" s="7"/>
      <c r="AH92" s="7"/>
      <c r="AI92" s="20"/>
      <c r="AJ92" s="20"/>
      <c r="AK92" s="20"/>
      <c r="AL92" s="20"/>
      <c r="AM92" s="20"/>
    </row>
    <row r="93" spans="1:39">
      <c r="A93" s="15"/>
      <c r="B93" s="6"/>
      <c r="C93" s="6"/>
      <c r="D93" s="6"/>
      <c r="E93" s="6"/>
      <c r="F93" s="15"/>
      <c r="G93" s="15"/>
      <c r="H93" s="6"/>
      <c r="I93" s="6"/>
      <c r="J93" s="20"/>
      <c r="K93" s="20"/>
      <c r="L93" s="20"/>
      <c r="M93" s="20"/>
      <c r="N93" s="7"/>
      <c r="O93" s="20"/>
      <c r="P93" s="7"/>
      <c r="Q93" s="20"/>
      <c r="R93" s="7"/>
      <c r="S93" s="20"/>
      <c r="T93" s="20"/>
      <c r="U93" s="20"/>
      <c r="V93" s="20"/>
      <c r="W93" s="7"/>
      <c r="X93" s="20"/>
      <c r="Y93" s="20"/>
      <c r="Z93" s="20"/>
      <c r="AA93" s="20"/>
      <c r="AB93" s="20"/>
      <c r="AC93" s="20"/>
      <c r="AD93" s="20"/>
      <c r="AE93" s="20"/>
      <c r="AF93" s="20"/>
      <c r="AG93" s="7"/>
      <c r="AH93" s="7"/>
      <c r="AI93" s="20"/>
      <c r="AJ93" s="20"/>
      <c r="AK93" s="20"/>
      <c r="AL93" s="20"/>
      <c r="AM93" s="20"/>
    </row>
    <row r="94" spans="1:39">
      <c r="A94" s="15"/>
      <c r="B94" s="6"/>
      <c r="C94" s="6"/>
      <c r="D94" s="6"/>
      <c r="E94" s="6"/>
      <c r="F94" s="15"/>
      <c r="G94" s="15"/>
      <c r="H94" s="6"/>
      <c r="I94" s="6"/>
      <c r="J94" s="20"/>
      <c r="K94" s="20"/>
      <c r="L94" s="20"/>
      <c r="M94" s="20"/>
      <c r="N94" s="7"/>
      <c r="O94" s="20"/>
      <c r="P94" s="7"/>
      <c r="Q94" s="20"/>
      <c r="R94" s="7"/>
      <c r="S94" s="20"/>
      <c r="T94" s="20"/>
      <c r="U94" s="20"/>
      <c r="V94" s="20"/>
      <c r="W94" s="7"/>
      <c r="X94" s="20"/>
      <c r="Y94" s="20"/>
      <c r="Z94" s="20"/>
      <c r="AA94" s="20"/>
      <c r="AB94" s="20"/>
      <c r="AC94" s="20"/>
      <c r="AD94" s="20"/>
      <c r="AE94" s="20"/>
      <c r="AF94" s="20"/>
      <c r="AG94" s="7"/>
      <c r="AH94" s="7"/>
      <c r="AI94" s="20"/>
      <c r="AJ94" s="20"/>
      <c r="AK94" s="20"/>
      <c r="AL94" s="20"/>
      <c r="AM94" s="20"/>
    </row>
    <row r="95" spans="1:39">
      <c r="A95" s="15"/>
      <c r="B95" s="6"/>
      <c r="C95" s="6"/>
      <c r="D95" s="6"/>
      <c r="E95" s="6"/>
      <c r="F95" s="15"/>
      <c r="G95" s="15"/>
      <c r="H95" s="6"/>
      <c r="I95" s="6"/>
      <c r="J95" s="20"/>
      <c r="K95" s="20"/>
      <c r="L95" s="20"/>
      <c r="M95" s="20"/>
      <c r="N95" s="7"/>
      <c r="O95" s="20"/>
      <c r="P95" s="7"/>
      <c r="Q95" s="20"/>
      <c r="R95" s="7"/>
      <c r="S95" s="20"/>
      <c r="T95" s="20"/>
      <c r="U95" s="20"/>
      <c r="V95" s="20"/>
      <c r="W95" s="7"/>
      <c r="X95" s="20"/>
      <c r="Y95" s="20"/>
      <c r="Z95" s="20"/>
      <c r="AA95" s="20"/>
      <c r="AB95" s="20"/>
      <c r="AC95" s="20"/>
      <c r="AD95" s="20"/>
      <c r="AE95" s="20"/>
      <c r="AF95" s="20"/>
      <c r="AG95" s="7"/>
      <c r="AH95" s="7"/>
      <c r="AI95" s="20"/>
      <c r="AJ95" s="20"/>
      <c r="AK95" s="20"/>
      <c r="AL95" s="20"/>
      <c r="AM95" s="20"/>
    </row>
    <row r="96" spans="1:39">
      <c r="A96" s="15"/>
      <c r="B96" s="6"/>
      <c r="C96" s="6"/>
      <c r="D96" s="6"/>
      <c r="E96" s="6"/>
      <c r="F96" s="15"/>
      <c r="G96" s="15"/>
      <c r="H96" s="6"/>
      <c r="I96" s="6"/>
      <c r="J96" s="20"/>
      <c r="K96" s="20"/>
      <c r="L96" s="20"/>
      <c r="M96" s="20"/>
      <c r="N96" s="7"/>
      <c r="O96" s="20"/>
      <c r="P96" s="7"/>
      <c r="Q96" s="20"/>
      <c r="R96" s="7"/>
      <c r="S96" s="20"/>
      <c r="T96" s="20"/>
      <c r="U96" s="20"/>
      <c r="V96" s="20"/>
      <c r="W96" s="7"/>
      <c r="X96" s="20"/>
      <c r="Y96" s="20"/>
      <c r="Z96" s="20"/>
      <c r="AA96" s="20"/>
      <c r="AB96" s="20"/>
      <c r="AC96" s="20"/>
      <c r="AD96" s="20"/>
      <c r="AE96" s="20"/>
      <c r="AF96" s="20"/>
      <c r="AG96" s="7"/>
      <c r="AH96" s="7"/>
      <c r="AI96" s="20"/>
      <c r="AJ96" s="20"/>
      <c r="AK96" s="20"/>
      <c r="AL96" s="20"/>
      <c r="AM96" s="20"/>
    </row>
    <row r="97" spans="1:39">
      <c r="A97" s="15"/>
      <c r="B97" s="8"/>
      <c r="C97" s="8"/>
      <c r="D97" s="8"/>
      <c r="E97" s="8"/>
      <c r="F97" s="16"/>
      <c r="G97" s="16"/>
      <c r="H97" s="8"/>
      <c r="I97" s="8"/>
      <c r="J97" s="20"/>
      <c r="K97" s="20"/>
      <c r="L97" s="20"/>
      <c r="M97" s="20"/>
      <c r="N97" s="7"/>
      <c r="O97" s="20"/>
      <c r="P97" s="7"/>
      <c r="Q97" s="20"/>
      <c r="R97" s="7"/>
      <c r="S97" s="20"/>
      <c r="T97" s="20"/>
      <c r="U97" s="20"/>
      <c r="V97" s="20"/>
      <c r="W97" s="7"/>
      <c r="X97" s="20"/>
      <c r="Y97" s="20"/>
      <c r="Z97" s="20"/>
      <c r="AA97" s="20"/>
      <c r="AB97" s="20"/>
      <c r="AC97" s="20"/>
      <c r="AD97" s="20"/>
      <c r="AE97" s="20"/>
      <c r="AF97" s="20"/>
      <c r="AG97" s="7"/>
      <c r="AH97" s="7"/>
      <c r="AI97" s="20"/>
      <c r="AJ97" s="20"/>
      <c r="AK97" s="20"/>
      <c r="AL97" s="20"/>
      <c r="AM97" s="20"/>
    </row>
    <row r="98" spans="1:39">
      <c r="A98" s="15"/>
      <c r="B98" s="8"/>
      <c r="C98" s="8"/>
      <c r="D98" s="8"/>
      <c r="E98" s="8"/>
      <c r="F98" s="16"/>
      <c r="G98" s="16"/>
      <c r="H98" s="8"/>
      <c r="I98" s="8"/>
      <c r="J98" s="20"/>
      <c r="K98" s="20"/>
      <c r="L98" s="20"/>
      <c r="M98" s="20"/>
      <c r="N98" s="7"/>
      <c r="O98" s="20"/>
      <c r="P98" s="7"/>
      <c r="Q98" s="20"/>
      <c r="R98" s="7"/>
      <c r="S98" s="20"/>
      <c r="T98" s="20"/>
      <c r="U98" s="20"/>
      <c r="V98" s="20"/>
      <c r="W98" s="7"/>
      <c r="X98" s="20"/>
      <c r="Y98" s="20"/>
      <c r="Z98" s="20"/>
      <c r="AA98" s="20"/>
      <c r="AB98" s="20"/>
      <c r="AC98" s="20"/>
      <c r="AD98" s="20"/>
      <c r="AE98" s="20"/>
      <c r="AF98" s="20"/>
      <c r="AG98" s="7"/>
      <c r="AH98" s="7"/>
      <c r="AI98" s="20"/>
      <c r="AJ98" s="20"/>
      <c r="AK98" s="20"/>
      <c r="AL98" s="20"/>
      <c r="AM98" s="20"/>
    </row>
    <row r="99" spans="1:39">
      <c r="A99" s="15"/>
      <c r="B99" s="8"/>
      <c r="C99" s="8"/>
      <c r="D99" s="8"/>
      <c r="E99" s="8"/>
      <c r="F99" s="16"/>
      <c r="G99" s="16"/>
      <c r="H99" s="8"/>
      <c r="I99" s="8"/>
      <c r="J99" s="20"/>
      <c r="K99" s="20"/>
      <c r="L99" s="20"/>
      <c r="M99" s="20"/>
      <c r="N99" s="7"/>
      <c r="O99" s="20"/>
      <c r="P99" s="7"/>
      <c r="Q99" s="20"/>
      <c r="R99" s="7"/>
      <c r="S99" s="20"/>
      <c r="T99" s="20"/>
      <c r="U99" s="20"/>
      <c r="V99" s="20"/>
      <c r="W99" s="7"/>
      <c r="X99" s="20"/>
      <c r="Y99" s="20"/>
      <c r="Z99" s="20"/>
      <c r="AA99" s="20"/>
      <c r="AB99" s="20"/>
      <c r="AC99" s="20"/>
      <c r="AD99" s="20"/>
      <c r="AE99" s="20"/>
      <c r="AF99" s="20"/>
      <c r="AG99" s="7"/>
      <c r="AH99" s="7"/>
      <c r="AI99" s="20"/>
      <c r="AJ99" s="20"/>
      <c r="AK99" s="20"/>
      <c r="AL99" s="20"/>
      <c r="AM99" s="20"/>
    </row>
    <row r="100" spans="1:39">
      <c r="A100" s="15"/>
      <c r="B100" s="8"/>
      <c r="C100" s="8"/>
      <c r="D100" s="8"/>
      <c r="E100" s="8"/>
      <c r="F100" s="16"/>
      <c r="G100" s="16"/>
      <c r="H100" s="8"/>
      <c r="I100" s="8"/>
      <c r="J100" s="20"/>
      <c r="K100" s="20"/>
      <c r="L100" s="20"/>
      <c r="M100" s="20"/>
      <c r="N100" s="7"/>
      <c r="O100" s="20"/>
      <c r="P100" s="7"/>
      <c r="Q100" s="20"/>
      <c r="R100" s="7"/>
      <c r="S100" s="20"/>
      <c r="T100" s="20"/>
      <c r="U100" s="20"/>
      <c r="V100" s="20"/>
      <c r="W100" s="7"/>
      <c r="X100" s="20"/>
      <c r="Y100" s="20"/>
      <c r="Z100" s="20"/>
      <c r="AA100" s="20"/>
      <c r="AB100" s="20"/>
      <c r="AC100" s="20"/>
      <c r="AD100" s="20"/>
      <c r="AE100" s="20"/>
      <c r="AF100" s="20"/>
      <c r="AG100" s="7"/>
      <c r="AH100" s="7"/>
      <c r="AI100" s="20"/>
      <c r="AJ100" s="20"/>
      <c r="AK100" s="20"/>
      <c r="AL100" s="20"/>
      <c r="AM100" s="20"/>
    </row>
    <row r="101" spans="1:39">
      <c r="A101" s="15"/>
      <c r="B101" s="8"/>
      <c r="C101" s="8"/>
      <c r="D101" s="8"/>
      <c r="E101" s="8"/>
      <c r="F101" s="16"/>
      <c r="G101" s="16"/>
      <c r="H101" s="8"/>
      <c r="I101" s="8"/>
      <c r="J101" s="20"/>
      <c r="K101" s="20"/>
      <c r="L101" s="20"/>
      <c r="M101" s="20"/>
      <c r="N101" s="7"/>
      <c r="O101" s="20"/>
      <c r="P101" s="7"/>
      <c r="Q101" s="20"/>
      <c r="R101" s="7"/>
      <c r="S101" s="20"/>
      <c r="T101" s="20"/>
      <c r="U101" s="20"/>
      <c r="V101" s="20"/>
      <c r="W101" s="7"/>
      <c r="X101" s="20"/>
      <c r="Y101" s="20"/>
      <c r="Z101" s="20"/>
      <c r="AA101" s="20"/>
      <c r="AB101" s="20"/>
      <c r="AC101" s="20"/>
      <c r="AD101" s="20"/>
      <c r="AE101" s="20"/>
      <c r="AF101" s="20"/>
      <c r="AG101" s="7"/>
      <c r="AH101" s="7"/>
      <c r="AI101" s="20"/>
      <c r="AJ101" s="20"/>
      <c r="AK101" s="20"/>
      <c r="AL101" s="20"/>
      <c r="AM101" s="20"/>
    </row>
    <row r="102" spans="1:39">
      <c r="A102" s="15"/>
      <c r="B102" s="8"/>
      <c r="C102" s="8"/>
      <c r="D102" s="8"/>
      <c r="E102" s="8"/>
      <c r="F102" s="16"/>
      <c r="G102" s="16"/>
      <c r="H102" s="8"/>
      <c r="I102" s="8"/>
      <c r="J102" s="20"/>
      <c r="K102" s="20"/>
      <c r="L102" s="20"/>
      <c r="M102" s="20"/>
      <c r="N102" s="7"/>
      <c r="O102" s="20"/>
      <c r="P102" s="7"/>
      <c r="Q102" s="20"/>
      <c r="R102" s="7"/>
      <c r="S102" s="20"/>
      <c r="T102" s="20"/>
      <c r="U102" s="20"/>
      <c r="V102" s="20"/>
      <c r="W102" s="7"/>
      <c r="X102" s="20"/>
      <c r="Y102" s="20"/>
      <c r="Z102" s="20"/>
      <c r="AA102" s="20"/>
      <c r="AB102" s="20"/>
      <c r="AC102" s="20"/>
      <c r="AD102" s="20"/>
      <c r="AE102" s="20"/>
      <c r="AF102" s="20"/>
      <c r="AG102" s="7"/>
      <c r="AH102" s="7"/>
      <c r="AI102" s="20"/>
      <c r="AJ102" s="20"/>
      <c r="AK102" s="20"/>
      <c r="AL102" s="20"/>
      <c r="AM102" s="20"/>
    </row>
    <row r="103" spans="1:39">
      <c r="A103" s="15"/>
      <c r="B103" s="8"/>
      <c r="C103" s="8"/>
      <c r="D103" s="8"/>
      <c r="E103" s="8"/>
      <c r="F103" s="16"/>
      <c r="G103" s="16"/>
      <c r="H103" s="8"/>
      <c r="I103" s="8"/>
      <c r="J103" s="20"/>
      <c r="K103" s="20"/>
      <c r="L103" s="20"/>
      <c r="M103" s="20"/>
      <c r="N103" s="7"/>
      <c r="O103" s="20"/>
      <c r="P103" s="7"/>
      <c r="Q103" s="20"/>
      <c r="R103" s="7"/>
      <c r="S103" s="20"/>
      <c r="T103" s="20"/>
      <c r="U103" s="20"/>
      <c r="V103" s="20"/>
      <c r="W103" s="7"/>
      <c r="X103" s="20"/>
      <c r="Y103" s="20"/>
      <c r="Z103" s="20"/>
      <c r="AA103" s="20"/>
      <c r="AB103" s="20"/>
      <c r="AC103" s="20"/>
      <c r="AD103" s="20"/>
      <c r="AE103" s="20"/>
      <c r="AF103" s="20"/>
      <c r="AG103" s="7"/>
      <c r="AH103" s="7"/>
      <c r="AI103" s="20"/>
      <c r="AJ103" s="20"/>
      <c r="AK103" s="20"/>
      <c r="AL103" s="20"/>
      <c r="AM103" s="20"/>
    </row>
    <row r="104" spans="1:39">
      <c r="A104" s="15"/>
      <c r="B104" s="8"/>
      <c r="C104" s="8"/>
      <c r="D104" s="8"/>
      <c r="E104" s="8"/>
      <c r="F104" s="16"/>
      <c r="G104" s="16"/>
      <c r="H104" s="8"/>
      <c r="I104" s="8"/>
      <c r="J104" s="20"/>
      <c r="K104" s="20"/>
      <c r="L104" s="20"/>
      <c r="M104" s="20"/>
      <c r="N104" s="7"/>
      <c r="O104" s="20"/>
      <c r="P104" s="7"/>
      <c r="Q104" s="20"/>
      <c r="R104" s="7"/>
      <c r="S104" s="20"/>
      <c r="T104" s="20"/>
      <c r="U104" s="20"/>
      <c r="V104" s="20"/>
      <c r="W104" s="7"/>
      <c r="X104" s="20"/>
      <c r="Y104" s="20"/>
      <c r="Z104" s="20"/>
      <c r="AA104" s="20"/>
      <c r="AB104" s="20"/>
      <c r="AC104" s="20"/>
      <c r="AD104" s="20"/>
      <c r="AE104" s="20"/>
      <c r="AF104" s="20"/>
      <c r="AG104" s="7"/>
      <c r="AH104" s="7"/>
      <c r="AI104" s="20"/>
      <c r="AJ104" s="20"/>
      <c r="AK104" s="20"/>
      <c r="AL104" s="20"/>
      <c r="AM104" s="20"/>
    </row>
    <row r="105" spans="1:39">
      <c r="A105" s="15"/>
      <c r="B105" s="9"/>
      <c r="C105" s="9"/>
      <c r="D105" s="9"/>
      <c r="E105" s="9"/>
      <c r="F105" s="18"/>
      <c r="G105" s="18"/>
      <c r="H105" s="9"/>
      <c r="I105" s="8"/>
      <c r="J105" s="20"/>
      <c r="K105" s="20"/>
      <c r="L105" s="20"/>
      <c r="M105" s="20"/>
      <c r="N105" s="7"/>
      <c r="O105" s="20"/>
      <c r="P105" s="7"/>
      <c r="Q105" s="20"/>
      <c r="R105" s="7"/>
      <c r="S105" s="20"/>
      <c r="T105" s="20"/>
      <c r="U105" s="20"/>
      <c r="V105" s="20"/>
      <c r="W105" s="7"/>
      <c r="X105" s="20"/>
      <c r="Y105" s="20"/>
      <c r="Z105" s="20"/>
      <c r="AA105" s="20"/>
      <c r="AB105" s="20"/>
      <c r="AC105" s="20"/>
      <c r="AD105" s="20"/>
      <c r="AE105" s="20"/>
      <c r="AF105" s="20"/>
      <c r="AG105" s="7"/>
      <c r="AH105" s="7"/>
      <c r="AI105" s="20"/>
      <c r="AJ105" s="20"/>
      <c r="AK105" s="20"/>
      <c r="AL105" s="20"/>
      <c r="AM105" s="20"/>
    </row>
    <row r="106" spans="1:39">
      <c r="A106" s="15"/>
      <c r="B106" s="9"/>
      <c r="C106" s="9"/>
      <c r="D106" s="9"/>
      <c r="E106" s="9"/>
      <c r="F106" s="18"/>
      <c r="G106" s="18"/>
      <c r="H106" s="9"/>
      <c r="I106" s="8"/>
      <c r="J106" s="20"/>
      <c r="K106" s="20"/>
      <c r="L106" s="20"/>
      <c r="M106" s="20"/>
      <c r="N106" s="7"/>
      <c r="O106" s="20"/>
      <c r="P106" s="7"/>
      <c r="Q106" s="20"/>
      <c r="R106" s="7"/>
      <c r="S106" s="20"/>
      <c r="T106" s="20"/>
      <c r="U106" s="20"/>
      <c r="V106" s="20"/>
      <c r="W106" s="7"/>
      <c r="X106" s="20"/>
      <c r="Y106" s="20"/>
      <c r="Z106" s="20"/>
      <c r="AA106" s="20"/>
      <c r="AB106" s="20"/>
      <c r="AC106" s="20"/>
      <c r="AD106" s="20"/>
      <c r="AE106" s="20"/>
      <c r="AF106" s="20"/>
      <c r="AG106" s="7"/>
      <c r="AH106" s="7"/>
      <c r="AI106" s="20"/>
      <c r="AJ106" s="20"/>
      <c r="AK106" s="20"/>
      <c r="AL106" s="20"/>
      <c r="AM106" s="20"/>
    </row>
    <row r="107" spans="1:39">
      <c r="A107" s="15"/>
      <c r="B107" s="8"/>
      <c r="C107" s="8"/>
      <c r="D107" s="8"/>
      <c r="E107" s="8"/>
      <c r="F107" s="16"/>
      <c r="G107" s="16"/>
      <c r="H107" s="8"/>
      <c r="I107" s="8"/>
      <c r="J107" s="20"/>
      <c r="K107" s="20"/>
      <c r="L107" s="20"/>
      <c r="M107" s="20"/>
      <c r="N107" s="7"/>
      <c r="O107" s="20"/>
      <c r="P107" s="7"/>
      <c r="Q107" s="20"/>
      <c r="R107" s="7"/>
      <c r="S107" s="20"/>
      <c r="T107" s="20"/>
      <c r="U107" s="20"/>
      <c r="V107" s="20"/>
      <c r="W107" s="7"/>
      <c r="X107" s="20"/>
      <c r="Y107" s="20"/>
      <c r="Z107" s="20"/>
      <c r="AA107" s="20"/>
      <c r="AB107" s="20"/>
      <c r="AC107" s="20"/>
      <c r="AD107" s="20"/>
      <c r="AE107" s="20"/>
      <c r="AF107" s="20"/>
      <c r="AG107" s="7"/>
      <c r="AH107" s="7"/>
      <c r="AI107" s="20"/>
      <c r="AJ107" s="20"/>
      <c r="AK107" s="20"/>
      <c r="AL107" s="20"/>
      <c r="AM107" s="20"/>
    </row>
    <row r="108" spans="1:39">
      <c r="A108" s="69"/>
      <c r="B108" s="10"/>
      <c r="C108" s="10"/>
      <c r="D108" s="10"/>
      <c r="E108" s="10"/>
      <c r="F108" s="19"/>
      <c r="G108" s="19"/>
      <c r="H108" s="10"/>
      <c r="I108" s="11"/>
      <c r="J108" s="20"/>
      <c r="K108" s="20"/>
      <c r="L108" s="20"/>
      <c r="M108" s="20"/>
      <c r="N108" s="7"/>
      <c r="O108" s="20"/>
      <c r="P108" s="7"/>
      <c r="Q108" s="20"/>
      <c r="R108" s="7"/>
      <c r="S108" s="20"/>
      <c r="T108" s="20"/>
      <c r="U108" s="20"/>
      <c r="V108" s="20"/>
      <c r="W108" s="7"/>
      <c r="X108" s="20"/>
      <c r="Y108" s="20"/>
      <c r="Z108" s="20"/>
      <c r="AA108" s="20"/>
      <c r="AB108" s="20"/>
      <c r="AC108" s="20"/>
      <c r="AD108" s="20"/>
      <c r="AE108" s="20"/>
      <c r="AF108" s="20"/>
      <c r="AG108" s="7"/>
      <c r="AH108" s="7"/>
      <c r="AI108" s="20"/>
      <c r="AJ108" s="20"/>
      <c r="AK108" s="20"/>
      <c r="AL108" s="20"/>
      <c r="AM108" s="20"/>
    </row>
    <row r="109" spans="1:39">
      <c r="A109" s="15"/>
      <c r="B109" s="9"/>
      <c r="C109" s="9"/>
      <c r="D109" s="9"/>
      <c r="E109" s="9"/>
      <c r="F109" s="18"/>
      <c r="G109" s="18"/>
      <c r="H109" s="9"/>
      <c r="I109" s="8"/>
      <c r="J109" s="20"/>
      <c r="K109" s="20"/>
      <c r="L109" s="20"/>
      <c r="M109" s="20"/>
      <c r="N109" s="7"/>
      <c r="O109" s="20"/>
      <c r="P109" s="7"/>
      <c r="Q109" s="20"/>
      <c r="R109" s="7"/>
      <c r="S109" s="20"/>
      <c r="T109" s="20"/>
      <c r="U109" s="20"/>
      <c r="V109" s="20"/>
      <c r="W109" s="7"/>
      <c r="X109" s="20"/>
      <c r="Y109" s="20"/>
      <c r="Z109" s="20"/>
      <c r="AA109" s="20"/>
      <c r="AB109" s="20"/>
      <c r="AC109" s="20"/>
      <c r="AD109" s="20"/>
      <c r="AE109" s="20"/>
      <c r="AF109" s="20"/>
      <c r="AG109" s="7"/>
      <c r="AH109" s="7"/>
      <c r="AI109" s="20"/>
      <c r="AJ109" s="20"/>
      <c r="AK109" s="20"/>
      <c r="AL109" s="20"/>
      <c r="AM109" s="20"/>
    </row>
    <row r="110" spans="1:39">
      <c r="A110" s="15"/>
      <c r="B110" s="9"/>
      <c r="C110" s="9"/>
      <c r="D110" s="9"/>
      <c r="E110" s="9"/>
      <c r="F110" s="18"/>
      <c r="G110" s="18"/>
      <c r="H110" s="9"/>
      <c r="I110" s="8"/>
      <c r="J110" s="20"/>
      <c r="K110" s="20"/>
      <c r="L110" s="20"/>
      <c r="M110" s="20"/>
      <c r="N110" s="7"/>
      <c r="O110" s="20"/>
      <c r="P110" s="7"/>
      <c r="Q110" s="20"/>
      <c r="R110" s="7"/>
      <c r="S110" s="20"/>
      <c r="T110" s="20"/>
      <c r="U110" s="20"/>
      <c r="V110" s="20"/>
      <c r="W110" s="7"/>
      <c r="X110" s="20"/>
      <c r="Y110" s="20"/>
      <c r="Z110" s="20"/>
      <c r="AA110" s="20"/>
      <c r="AB110" s="20"/>
      <c r="AC110" s="20"/>
      <c r="AD110" s="20"/>
      <c r="AE110" s="20"/>
      <c r="AF110" s="20"/>
      <c r="AG110" s="7"/>
      <c r="AH110" s="7"/>
      <c r="AI110" s="20"/>
      <c r="AJ110" s="20"/>
      <c r="AK110" s="20"/>
      <c r="AL110" s="20"/>
      <c r="AM110" s="20"/>
    </row>
    <row r="111" spans="1:39">
      <c r="A111" s="15"/>
      <c r="B111" s="8"/>
      <c r="C111" s="8"/>
      <c r="D111" s="8"/>
      <c r="E111" s="8"/>
      <c r="F111" s="16"/>
      <c r="G111" s="16"/>
      <c r="H111" s="8"/>
      <c r="I111" s="8"/>
      <c r="J111" s="20"/>
      <c r="K111" s="20"/>
      <c r="L111" s="20"/>
      <c r="M111" s="20"/>
      <c r="N111" s="7"/>
      <c r="O111" s="20"/>
      <c r="P111" s="7"/>
      <c r="Q111" s="20"/>
      <c r="R111" s="7"/>
      <c r="S111" s="20"/>
      <c r="T111" s="20"/>
      <c r="U111" s="20"/>
      <c r="V111" s="20"/>
      <c r="W111" s="7"/>
      <c r="X111" s="20"/>
      <c r="Y111" s="20"/>
      <c r="Z111" s="20"/>
      <c r="AA111" s="20"/>
      <c r="AB111" s="20"/>
      <c r="AC111" s="20"/>
      <c r="AD111" s="20"/>
      <c r="AE111" s="20"/>
      <c r="AF111" s="20"/>
      <c r="AG111" s="7"/>
      <c r="AH111" s="7"/>
      <c r="AI111" s="20"/>
      <c r="AJ111" s="20"/>
      <c r="AK111" s="20"/>
      <c r="AL111" s="20"/>
      <c r="AM111" s="20"/>
    </row>
    <row r="112" spans="1:39">
      <c r="A112" s="69"/>
      <c r="B112" s="10"/>
      <c r="C112" s="10"/>
      <c r="D112" s="10"/>
      <c r="E112" s="10"/>
      <c r="F112" s="19"/>
      <c r="G112" s="19"/>
      <c r="H112" s="10"/>
      <c r="I112" s="11"/>
      <c r="J112" s="20"/>
      <c r="K112" s="20"/>
      <c r="L112" s="20"/>
      <c r="M112" s="20"/>
      <c r="N112" s="7"/>
      <c r="O112" s="20"/>
      <c r="P112" s="7"/>
      <c r="Q112" s="20"/>
      <c r="R112" s="7"/>
      <c r="S112" s="20"/>
      <c r="T112" s="20"/>
      <c r="U112" s="20"/>
      <c r="V112" s="20"/>
      <c r="W112" s="7"/>
      <c r="X112" s="20"/>
      <c r="Y112" s="20"/>
      <c r="Z112" s="20"/>
      <c r="AA112" s="20"/>
      <c r="AB112" s="20"/>
      <c r="AC112" s="20"/>
      <c r="AD112" s="20"/>
      <c r="AE112" s="20"/>
      <c r="AF112" s="20"/>
      <c r="AG112" s="7"/>
      <c r="AH112" s="7"/>
      <c r="AI112" s="20"/>
      <c r="AJ112" s="20"/>
      <c r="AK112" s="20"/>
      <c r="AL112" s="20"/>
      <c r="AM112" s="20"/>
    </row>
    <row r="113" spans="1:39">
      <c r="A113" s="15"/>
      <c r="B113" s="9"/>
      <c r="C113" s="9"/>
      <c r="D113" s="9"/>
      <c r="E113" s="9"/>
      <c r="F113" s="18"/>
      <c r="G113" s="18"/>
      <c r="H113" s="9"/>
      <c r="I113" s="8"/>
      <c r="J113" s="20"/>
      <c r="K113" s="20"/>
      <c r="L113" s="20"/>
      <c r="M113" s="20"/>
      <c r="N113" s="7"/>
      <c r="O113" s="20"/>
      <c r="P113" s="7"/>
      <c r="Q113" s="20"/>
      <c r="R113" s="7"/>
      <c r="S113" s="20"/>
      <c r="T113" s="20"/>
      <c r="U113" s="20"/>
      <c r="V113" s="20"/>
      <c r="W113" s="7"/>
      <c r="X113" s="20"/>
      <c r="Y113" s="20"/>
      <c r="Z113" s="20"/>
      <c r="AA113" s="20"/>
      <c r="AB113" s="20"/>
      <c r="AC113" s="20"/>
      <c r="AD113" s="20"/>
      <c r="AE113" s="20"/>
      <c r="AF113" s="20"/>
      <c r="AG113" s="7"/>
      <c r="AH113" s="7"/>
      <c r="AI113" s="20"/>
      <c r="AJ113" s="20"/>
      <c r="AK113" s="20"/>
      <c r="AL113" s="20"/>
      <c r="AM113" s="20"/>
    </row>
    <row r="114" spans="1:39">
      <c r="A114" s="15"/>
      <c r="B114" s="9"/>
      <c r="C114" s="9"/>
      <c r="D114" s="9"/>
      <c r="E114" s="9"/>
      <c r="F114" s="18"/>
      <c r="G114" s="18"/>
      <c r="H114" s="9"/>
      <c r="I114" s="8"/>
      <c r="J114" s="20"/>
      <c r="K114" s="20"/>
      <c r="L114" s="20"/>
      <c r="M114" s="20"/>
      <c r="N114" s="7"/>
      <c r="O114" s="20"/>
      <c r="P114" s="7"/>
      <c r="Q114" s="20"/>
      <c r="R114" s="7"/>
      <c r="S114" s="20"/>
      <c r="T114" s="20"/>
      <c r="U114" s="20"/>
      <c r="V114" s="20"/>
      <c r="W114" s="7"/>
      <c r="X114" s="20"/>
      <c r="Y114" s="20"/>
      <c r="Z114" s="20"/>
      <c r="AA114" s="20"/>
      <c r="AB114" s="20"/>
      <c r="AC114" s="20"/>
      <c r="AD114" s="20"/>
      <c r="AE114" s="20"/>
      <c r="AF114" s="20"/>
      <c r="AG114" s="7"/>
      <c r="AH114" s="7"/>
      <c r="AI114" s="20"/>
      <c r="AJ114" s="20"/>
      <c r="AK114" s="20"/>
      <c r="AL114" s="20"/>
      <c r="AM114" s="20"/>
    </row>
    <row r="115" spans="1:39">
      <c r="A115" s="15"/>
      <c r="B115" s="9"/>
      <c r="C115" s="9"/>
      <c r="D115" s="9"/>
      <c r="E115" s="9"/>
      <c r="F115" s="18"/>
      <c r="G115" s="18"/>
      <c r="H115" s="9"/>
      <c r="I115" s="8"/>
      <c r="J115" s="20"/>
      <c r="K115" s="20"/>
      <c r="L115" s="20"/>
      <c r="M115" s="20"/>
      <c r="N115" s="7"/>
      <c r="O115" s="20"/>
      <c r="P115" s="7"/>
      <c r="Q115" s="20"/>
      <c r="R115" s="7"/>
      <c r="S115" s="20"/>
      <c r="T115" s="20"/>
      <c r="U115" s="20"/>
      <c r="V115" s="20"/>
      <c r="W115" s="7"/>
      <c r="X115" s="20"/>
      <c r="Y115" s="20"/>
      <c r="Z115" s="20"/>
      <c r="AA115" s="20"/>
      <c r="AB115" s="20"/>
      <c r="AC115" s="20"/>
      <c r="AD115" s="20"/>
      <c r="AE115" s="20"/>
      <c r="AF115" s="20"/>
      <c r="AG115" s="7"/>
      <c r="AH115" s="7"/>
      <c r="AI115" s="20"/>
      <c r="AJ115" s="20"/>
      <c r="AK115" s="20"/>
      <c r="AL115" s="20"/>
      <c r="AM115" s="20"/>
    </row>
    <row r="116" spans="1:39">
      <c r="A116" s="15"/>
      <c r="B116" s="9"/>
      <c r="C116" s="9"/>
      <c r="D116" s="9"/>
      <c r="E116" s="9"/>
      <c r="F116" s="18"/>
      <c r="G116" s="18"/>
      <c r="H116" s="9"/>
      <c r="I116" s="8"/>
      <c r="J116" s="20"/>
      <c r="K116" s="20"/>
      <c r="L116" s="20"/>
      <c r="M116" s="20"/>
      <c r="N116" s="7"/>
      <c r="O116" s="20"/>
      <c r="P116" s="7"/>
      <c r="Q116" s="20"/>
      <c r="R116" s="7"/>
      <c r="S116" s="20"/>
      <c r="T116" s="20"/>
      <c r="U116" s="20"/>
      <c r="V116" s="20"/>
      <c r="W116" s="7"/>
      <c r="X116" s="20"/>
      <c r="Y116" s="20"/>
      <c r="Z116" s="20"/>
      <c r="AA116" s="20"/>
      <c r="AB116" s="20"/>
      <c r="AC116" s="20"/>
      <c r="AD116" s="20"/>
      <c r="AE116" s="20"/>
      <c r="AF116" s="20"/>
      <c r="AG116" s="7"/>
      <c r="AH116" s="7"/>
      <c r="AI116" s="20"/>
      <c r="AJ116" s="20"/>
      <c r="AK116" s="20"/>
      <c r="AL116" s="20"/>
      <c r="AM116" s="20"/>
    </row>
    <row r="117" spans="1:39">
      <c r="A117" s="15"/>
      <c r="B117" s="9"/>
      <c r="C117" s="9"/>
      <c r="D117" s="9"/>
      <c r="E117" s="9"/>
      <c r="F117" s="18"/>
      <c r="G117" s="18"/>
      <c r="H117" s="9"/>
      <c r="I117" s="8"/>
      <c r="J117" s="20"/>
      <c r="K117" s="20"/>
      <c r="L117" s="20"/>
      <c r="M117" s="20"/>
      <c r="N117" s="7"/>
      <c r="O117" s="20"/>
      <c r="P117" s="7"/>
      <c r="Q117" s="20"/>
      <c r="R117" s="7"/>
      <c r="S117" s="20"/>
      <c r="T117" s="20"/>
      <c r="U117" s="20"/>
      <c r="V117" s="20"/>
      <c r="W117" s="7"/>
      <c r="X117" s="20"/>
      <c r="Y117" s="20"/>
      <c r="Z117" s="20"/>
      <c r="AA117" s="20"/>
      <c r="AB117" s="20"/>
      <c r="AC117" s="20"/>
      <c r="AD117" s="20"/>
      <c r="AE117" s="20"/>
      <c r="AF117" s="20"/>
      <c r="AG117" s="7"/>
      <c r="AH117" s="7"/>
      <c r="AI117" s="20"/>
      <c r="AJ117" s="20"/>
      <c r="AK117" s="20"/>
      <c r="AL117" s="20"/>
      <c r="AM117" s="20"/>
    </row>
    <row r="118" spans="1:39">
      <c r="A118" s="15"/>
      <c r="B118" s="8"/>
      <c r="C118" s="8"/>
      <c r="D118" s="8"/>
      <c r="E118" s="8"/>
      <c r="F118" s="16"/>
      <c r="G118" s="16"/>
      <c r="H118" s="8"/>
      <c r="I118" s="8"/>
      <c r="J118" s="20"/>
      <c r="K118" s="20"/>
      <c r="L118" s="20"/>
      <c r="M118" s="20"/>
      <c r="N118" s="7"/>
      <c r="O118" s="20"/>
      <c r="P118" s="7"/>
      <c r="Q118" s="20"/>
      <c r="R118" s="7"/>
      <c r="S118" s="20"/>
      <c r="T118" s="20"/>
      <c r="U118" s="20"/>
      <c r="V118" s="20"/>
      <c r="W118" s="7"/>
      <c r="X118" s="20"/>
      <c r="Y118" s="20"/>
      <c r="Z118" s="20"/>
      <c r="AA118" s="20"/>
      <c r="AB118" s="20"/>
      <c r="AC118" s="20"/>
      <c r="AD118" s="20"/>
      <c r="AE118" s="20"/>
      <c r="AF118" s="20"/>
      <c r="AG118" s="7"/>
      <c r="AH118" s="7"/>
      <c r="AI118" s="20"/>
      <c r="AJ118" s="20"/>
      <c r="AK118" s="20"/>
      <c r="AL118" s="20"/>
      <c r="AM118" s="20"/>
    </row>
    <row r="119" spans="1:39">
      <c r="A119" s="69"/>
      <c r="B119" s="10"/>
      <c r="C119" s="10"/>
      <c r="D119" s="10"/>
      <c r="E119" s="10"/>
      <c r="F119" s="19"/>
      <c r="G119" s="19"/>
      <c r="H119" s="10"/>
      <c r="I119" s="11"/>
      <c r="J119" s="20"/>
      <c r="K119" s="20"/>
      <c r="L119" s="20"/>
      <c r="M119" s="20"/>
      <c r="N119" s="7"/>
      <c r="O119" s="20"/>
      <c r="P119" s="7"/>
      <c r="Q119" s="20"/>
      <c r="R119" s="7"/>
      <c r="S119" s="20"/>
      <c r="T119" s="20"/>
      <c r="U119" s="20"/>
      <c r="V119" s="20"/>
      <c r="W119" s="7"/>
      <c r="X119" s="20"/>
      <c r="Y119" s="20"/>
      <c r="Z119" s="20"/>
      <c r="AA119" s="20"/>
      <c r="AB119" s="20"/>
      <c r="AC119" s="20"/>
      <c r="AD119" s="20"/>
      <c r="AE119" s="20"/>
      <c r="AF119" s="20"/>
      <c r="AG119" s="7"/>
      <c r="AH119" s="7"/>
      <c r="AI119" s="20"/>
      <c r="AJ119" s="20"/>
      <c r="AK119" s="20"/>
      <c r="AL119" s="20"/>
      <c r="AM119" s="20"/>
    </row>
    <row r="120" spans="1:39">
      <c r="A120" s="15"/>
      <c r="B120" s="9"/>
      <c r="C120" s="9"/>
      <c r="D120" s="9"/>
      <c r="E120" s="9"/>
      <c r="F120" s="18"/>
      <c r="G120" s="18"/>
      <c r="H120" s="9"/>
      <c r="I120" s="8"/>
      <c r="J120" s="20"/>
      <c r="K120" s="20"/>
      <c r="L120" s="20"/>
      <c r="M120" s="20"/>
      <c r="N120" s="7"/>
      <c r="O120" s="20"/>
      <c r="P120" s="7"/>
      <c r="Q120" s="20"/>
      <c r="R120" s="7"/>
      <c r="S120" s="20"/>
      <c r="T120" s="20"/>
      <c r="U120" s="20"/>
      <c r="V120" s="20"/>
      <c r="W120" s="7"/>
      <c r="X120" s="20"/>
      <c r="Y120" s="20"/>
      <c r="Z120" s="20"/>
      <c r="AA120" s="20"/>
      <c r="AB120" s="20"/>
      <c r="AC120" s="20"/>
      <c r="AD120" s="20"/>
      <c r="AE120" s="20"/>
      <c r="AF120" s="20"/>
      <c r="AG120" s="7"/>
      <c r="AH120" s="7"/>
      <c r="AI120" s="20"/>
      <c r="AJ120" s="20"/>
      <c r="AK120" s="20"/>
      <c r="AL120" s="20"/>
      <c r="AM120" s="20"/>
    </row>
    <row r="121" spans="1:39">
      <c r="A121" s="15"/>
      <c r="B121" s="9"/>
      <c r="C121" s="9"/>
      <c r="D121" s="9"/>
      <c r="E121" s="9"/>
      <c r="F121" s="18"/>
      <c r="G121" s="18"/>
      <c r="H121" s="9"/>
      <c r="I121" s="8"/>
      <c r="J121" s="20"/>
      <c r="K121" s="20"/>
      <c r="L121" s="20"/>
      <c r="M121" s="20"/>
      <c r="N121" s="7"/>
      <c r="O121" s="20"/>
      <c r="P121" s="7"/>
      <c r="Q121" s="20"/>
      <c r="R121" s="7"/>
      <c r="S121" s="20"/>
      <c r="T121" s="20"/>
      <c r="U121" s="20"/>
      <c r="V121" s="20"/>
      <c r="W121" s="7"/>
      <c r="X121" s="20"/>
      <c r="Y121" s="20"/>
      <c r="Z121" s="20"/>
      <c r="AA121" s="20"/>
      <c r="AB121" s="20"/>
      <c r="AC121" s="20"/>
      <c r="AD121" s="20"/>
      <c r="AE121" s="20"/>
      <c r="AF121" s="20"/>
      <c r="AG121" s="7"/>
      <c r="AH121" s="7"/>
      <c r="AI121" s="20"/>
      <c r="AJ121" s="20"/>
      <c r="AK121" s="20"/>
      <c r="AL121" s="20"/>
      <c r="AM121" s="20"/>
    </row>
    <row r="122" spans="1:39">
      <c r="A122" s="15"/>
      <c r="B122" s="9"/>
      <c r="C122" s="10"/>
      <c r="D122" s="10"/>
      <c r="E122" s="10"/>
      <c r="F122" s="19"/>
      <c r="G122" s="19"/>
      <c r="H122" s="10"/>
      <c r="I122" s="11"/>
      <c r="J122" s="20"/>
      <c r="K122" s="20"/>
      <c r="L122" s="20"/>
      <c r="M122" s="20"/>
      <c r="N122" s="7"/>
      <c r="O122" s="20"/>
      <c r="P122" s="7"/>
      <c r="Q122" s="20"/>
      <c r="R122" s="7"/>
      <c r="S122" s="20"/>
      <c r="T122" s="20"/>
      <c r="U122" s="20"/>
      <c r="V122" s="20"/>
      <c r="W122" s="7"/>
      <c r="X122" s="20"/>
      <c r="Y122" s="20"/>
      <c r="Z122" s="20"/>
      <c r="AA122" s="20"/>
      <c r="AB122" s="20"/>
      <c r="AC122" s="20"/>
      <c r="AD122" s="20"/>
      <c r="AE122" s="20"/>
      <c r="AF122" s="20"/>
      <c r="AG122" s="7"/>
      <c r="AH122" s="7"/>
      <c r="AI122" s="20"/>
      <c r="AJ122" s="20"/>
      <c r="AK122" s="20"/>
      <c r="AL122" s="20"/>
      <c r="AM122" s="20"/>
    </row>
    <row r="123" spans="1:39">
      <c r="A123" s="15"/>
      <c r="B123" s="9"/>
      <c r="C123" s="10"/>
      <c r="D123" s="10"/>
      <c r="E123" s="10"/>
      <c r="F123" s="19"/>
      <c r="G123" s="19"/>
      <c r="H123" s="10"/>
      <c r="I123" s="11"/>
      <c r="J123" s="20"/>
      <c r="K123" s="20"/>
      <c r="L123" s="20"/>
      <c r="M123" s="20"/>
      <c r="N123" s="7"/>
      <c r="O123" s="20"/>
      <c r="P123" s="7"/>
      <c r="Q123" s="20"/>
      <c r="R123" s="7"/>
      <c r="S123" s="20"/>
      <c r="T123" s="20"/>
      <c r="U123" s="20"/>
      <c r="V123" s="20"/>
      <c r="W123" s="7"/>
      <c r="X123" s="20"/>
      <c r="Y123" s="20"/>
      <c r="Z123" s="20"/>
      <c r="AA123" s="20"/>
      <c r="AB123" s="20"/>
      <c r="AC123" s="20"/>
      <c r="AD123" s="20"/>
      <c r="AE123" s="20"/>
      <c r="AF123" s="20"/>
      <c r="AG123" s="7"/>
      <c r="AH123" s="7"/>
      <c r="AI123" s="20"/>
      <c r="AJ123" s="20"/>
      <c r="AK123" s="20"/>
      <c r="AL123" s="20"/>
      <c r="AM123" s="20"/>
    </row>
    <row r="124" spans="1:39">
      <c r="A124" s="15"/>
      <c r="B124" s="9"/>
      <c r="C124" s="9"/>
      <c r="D124" s="9"/>
      <c r="E124" s="9"/>
      <c r="F124" s="18"/>
      <c r="G124" s="18"/>
      <c r="H124" s="9"/>
      <c r="I124" s="8"/>
      <c r="J124" s="20"/>
      <c r="K124" s="20"/>
      <c r="L124" s="20"/>
      <c r="M124" s="20"/>
      <c r="N124" s="7"/>
      <c r="O124" s="20"/>
      <c r="P124" s="7"/>
      <c r="Q124" s="20"/>
      <c r="R124" s="7"/>
      <c r="S124" s="20"/>
      <c r="T124" s="20"/>
      <c r="U124" s="20"/>
      <c r="V124" s="20"/>
      <c r="W124" s="7"/>
      <c r="X124" s="20"/>
      <c r="Y124" s="20"/>
      <c r="Z124" s="20"/>
      <c r="AA124" s="20"/>
      <c r="AB124" s="20"/>
      <c r="AC124" s="20"/>
      <c r="AD124" s="20"/>
      <c r="AE124" s="20"/>
      <c r="AF124" s="20"/>
      <c r="AG124" s="7"/>
      <c r="AH124" s="7"/>
      <c r="AI124" s="20"/>
      <c r="AJ124" s="20"/>
      <c r="AK124" s="20"/>
      <c r="AL124" s="20"/>
      <c r="AM124" s="20"/>
    </row>
    <row r="125" spans="1:39">
      <c r="A125" s="15"/>
      <c r="B125" s="9"/>
      <c r="C125" s="9"/>
      <c r="D125" s="9"/>
      <c r="E125" s="9"/>
      <c r="F125" s="18"/>
      <c r="G125" s="18"/>
      <c r="H125" s="9"/>
      <c r="I125" s="8"/>
      <c r="J125" s="20"/>
      <c r="K125" s="20"/>
      <c r="L125" s="20"/>
      <c r="M125" s="20"/>
      <c r="N125" s="7"/>
      <c r="O125" s="20"/>
      <c r="P125" s="7"/>
      <c r="Q125" s="20"/>
      <c r="R125" s="7"/>
      <c r="S125" s="20"/>
      <c r="T125" s="20"/>
      <c r="U125" s="20"/>
      <c r="V125" s="20"/>
      <c r="W125" s="7"/>
      <c r="X125" s="20"/>
      <c r="Y125" s="20"/>
      <c r="Z125" s="20"/>
      <c r="AA125" s="20"/>
      <c r="AB125" s="20"/>
      <c r="AC125" s="20"/>
      <c r="AD125" s="20"/>
      <c r="AE125" s="20"/>
      <c r="AF125" s="20"/>
      <c r="AG125" s="7"/>
      <c r="AH125" s="7"/>
      <c r="AI125" s="20"/>
      <c r="AJ125" s="20"/>
      <c r="AK125" s="20"/>
      <c r="AL125" s="20"/>
      <c r="AM125" s="20"/>
    </row>
    <row r="126" spans="1:39">
      <c r="A126" s="15"/>
      <c r="B126" s="9"/>
      <c r="C126" s="9"/>
      <c r="D126" s="9"/>
      <c r="E126" s="9"/>
      <c r="F126" s="18"/>
      <c r="G126" s="18"/>
      <c r="H126" s="9"/>
      <c r="I126" s="8"/>
      <c r="J126" s="20"/>
      <c r="K126" s="20"/>
      <c r="L126" s="20"/>
      <c r="M126" s="20"/>
      <c r="N126" s="7"/>
      <c r="O126" s="20"/>
      <c r="P126" s="7"/>
      <c r="Q126" s="20"/>
      <c r="R126" s="7"/>
      <c r="S126" s="20"/>
      <c r="T126" s="20"/>
      <c r="U126" s="20"/>
      <c r="V126" s="20"/>
      <c r="W126" s="7"/>
      <c r="X126" s="20"/>
      <c r="Y126" s="20"/>
      <c r="Z126" s="20"/>
      <c r="AA126" s="20"/>
      <c r="AB126" s="20"/>
      <c r="AC126" s="20"/>
      <c r="AD126" s="20"/>
      <c r="AE126" s="20"/>
      <c r="AF126" s="20"/>
      <c r="AG126" s="7"/>
      <c r="AH126" s="7"/>
      <c r="AI126" s="20"/>
      <c r="AJ126" s="20"/>
      <c r="AK126" s="20"/>
      <c r="AL126" s="20"/>
      <c r="AM126" s="20"/>
    </row>
    <row r="127" spans="1:39">
      <c r="A127" s="15"/>
      <c r="B127" s="8"/>
      <c r="C127" s="8"/>
      <c r="D127" s="8"/>
      <c r="E127" s="8"/>
      <c r="F127" s="16"/>
      <c r="G127" s="16"/>
      <c r="H127" s="8"/>
      <c r="I127" s="8"/>
      <c r="J127" s="20"/>
      <c r="K127" s="20"/>
      <c r="L127" s="20"/>
      <c r="M127" s="20"/>
      <c r="N127" s="7"/>
      <c r="O127" s="20"/>
      <c r="P127" s="7"/>
      <c r="Q127" s="20"/>
      <c r="R127" s="7"/>
      <c r="S127" s="20"/>
      <c r="T127" s="20"/>
      <c r="U127" s="20"/>
      <c r="V127" s="20"/>
      <c r="W127" s="7"/>
      <c r="X127" s="20"/>
      <c r="Y127" s="20"/>
      <c r="Z127" s="20"/>
      <c r="AA127" s="20"/>
      <c r="AB127" s="20"/>
      <c r="AC127" s="20"/>
      <c r="AD127" s="20"/>
      <c r="AE127" s="20"/>
      <c r="AF127" s="20"/>
      <c r="AG127" s="7"/>
      <c r="AH127" s="7"/>
      <c r="AI127" s="20"/>
      <c r="AJ127" s="20"/>
      <c r="AK127" s="20"/>
      <c r="AL127" s="20"/>
      <c r="AM127" s="20"/>
    </row>
    <row r="128" spans="1:39">
      <c r="A128" s="70"/>
      <c r="B128" s="10"/>
      <c r="C128" s="8"/>
      <c r="D128" s="8"/>
      <c r="E128" s="8"/>
      <c r="F128" s="16"/>
      <c r="G128" s="16"/>
      <c r="H128" s="8"/>
      <c r="I128" s="8"/>
      <c r="J128" s="20"/>
      <c r="K128" s="20"/>
      <c r="L128" s="20"/>
      <c r="M128" s="20"/>
      <c r="N128" s="7"/>
      <c r="O128" s="20"/>
      <c r="P128" s="7"/>
      <c r="Q128" s="20"/>
      <c r="R128" s="7"/>
      <c r="S128" s="20"/>
      <c r="T128" s="20"/>
      <c r="U128" s="20"/>
      <c r="V128" s="20"/>
      <c r="W128" s="7"/>
      <c r="X128" s="20"/>
      <c r="Y128" s="20"/>
      <c r="Z128" s="20"/>
      <c r="AA128" s="20"/>
      <c r="AB128" s="20"/>
      <c r="AC128" s="20"/>
      <c r="AD128" s="20"/>
      <c r="AE128" s="20"/>
      <c r="AF128" s="20"/>
      <c r="AG128" s="7"/>
      <c r="AH128" s="7"/>
      <c r="AI128" s="20"/>
      <c r="AJ128" s="20"/>
      <c r="AK128" s="20"/>
      <c r="AL128" s="20"/>
      <c r="AM128" s="20"/>
    </row>
    <row r="129" spans="1:39">
      <c r="A129" s="15"/>
      <c r="B129" s="9"/>
      <c r="C129" s="10"/>
      <c r="D129" s="10"/>
      <c r="E129" s="10"/>
      <c r="F129" s="19"/>
      <c r="G129" s="19"/>
      <c r="H129" s="10"/>
      <c r="I129" s="11"/>
      <c r="J129" s="20"/>
      <c r="K129" s="20"/>
      <c r="L129" s="20"/>
      <c r="M129" s="20"/>
      <c r="N129" s="7"/>
      <c r="O129" s="20"/>
      <c r="P129" s="7"/>
      <c r="Q129" s="20"/>
      <c r="R129" s="7"/>
      <c r="S129" s="20"/>
      <c r="T129" s="20"/>
      <c r="U129" s="20"/>
      <c r="V129" s="20"/>
      <c r="W129" s="7"/>
      <c r="X129" s="20"/>
      <c r="Y129" s="20"/>
      <c r="Z129" s="20"/>
      <c r="AA129" s="20"/>
      <c r="AB129" s="20"/>
      <c r="AC129" s="20"/>
      <c r="AD129" s="20"/>
      <c r="AE129" s="20"/>
      <c r="AF129" s="20"/>
      <c r="AG129" s="7"/>
      <c r="AH129" s="7"/>
      <c r="AI129" s="20"/>
      <c r="AJ129" s="20"/>
      <c r="AK129" s="20"/>
      <c r="AL129" s="20"/>
      <c r="AM129" s="20"/>
    </row>
    <row r="130" spans="1:39">
      <c r="A130" s="15"/>
      <c r="B130" s="9"/>
      <c r="C130" s="9"/>
      <c r="D130" s="9"/>
      <c r="E130" s="9"/>
      <c r="F130" s="18"/>
      <c r="G130" s="18"/>
      <c r="H130" s="9"/>
      <c r="I130" s="8"/>
      <c r="J130" s="20"/>
      <c r="K130" s="20"/>
      <c r="L130" s="20"/>
      <c r="M130" s="20"/>
      <c r="N130" s="7"/>
      <c r="O130" s="20"/>
      <c r="P130" s="7"/>
      <c r="Q130" s="20"/>
      <c r="R130" s="7"/>
      <c r="S130" s="20"/>
      <c r="T130" s="20"/>
      <c r="U130" s="20"/>
      <c r="V130" s="20"/>
      <c r="W130" s="7"/>
      <c r="X130" s="20"/>
      <c r="Y130" s="20"/>
      <c r="Z130" s="20"/>
      <c r="AA130" s="20"/>
      <c r="AB130" s="20"/>
      <c r="AC130" s="20"/>
      <c r="AD130" s="20"/>
      <c r="AE130" s="20"/>
      <c r="AF130" s="20"/>
      <c r="AG130" s="7"/>
      <c r="AH130" s="7"/>
      <c r="AI130" s="20"/>
      <c r="AJ130" s="20"/>
      <c r="AK130" s="20"/>
      <c r="AL130" s="20"/>
      <c r="AM130" s="20"/>
    </row>
    <row r="131" spans="1:39">
      <c r="A131" s="15"/>
      <c r="B131" s="9"/>
      <c r="C131" s="9"/>
      <c r="D131" s="9"/>
      <c r="E131" s="9"/>
      <c r="F131" s="18"/>
      <c r="G131" s="18"/>
      <c r="H131" s="9"/>
      <c r="I131" s="8"/>
      <c r="J131" s="20"/>
      <c r="K131" s="20"/>
      <c r="L131" s="20"/>
      <c r="M131" s="20"/>
      <c r="N131" s="7"/>
      <c r="O131" s="20"/>
      <c r="P131" s="7"/>
      <c r="Q131" s="20"/>
      <c r="R131" s="7"/>
      <c r="S131" s="20"/>
      <c r="T131" s="20"/>
      <c r="U131" s="20"/>
      <c r="V131" s="20"/>
      <c r="W131" s="7"/>
      <c r="X131" s="20"/>
      <c r="Y131" s="20"/>
      <c r="Z131" s="20"/>
      <c r="AA131" s="20"/>
      <c r="AB131" s="20"/>
      <c r="AC131" s="20"/>
      <c r="AD131" s="20"/>
      <c r="AE131" s="20"/>
      <c r="AF131" s="20"/>
      <c r="AG131" s="7"/>
      <c r="AH131" s="7"/>
      <c r="AI131" s="20"/>
      <c r="AJ131" s="20"/>
      <c r="AK131" s="20"/>
      <c r="AL131" s="20"/>
      <c r="AM131" s="20"/>
    </row>
    <row r="132" spans="1:39">
      <c r="A132" s="15"/>
      <c r="B132" s="8"/>
      <c r="C132" s="8"/>
      <c r="D132" s="8"/>
      <c r="E132" s="8"/>
      <c r="F132" s="16"/>
      <c r="G132" s="16"/>
      <c r="H132" s="8"/>
      <c r="I132" s="8"/>
      <c r="J132" s="20"/>
      <c r="K132" s="20"/>
      <c r="L132" s="20"/>
      <c r="M132" s="20"/>
      <c r="N132" s="7"/>
      <c r="O132" s="20"/>
      <c r="P132" s="7"/>
      <c r="Q132" s="20"/>
      <c r="R132" s="7"/>
      <c r="S132" s="20"/>
      <c r="T132" s="20"/>
      <c r="U132" s="20"/>
      <c r="V132" s="20"/>
      <c r="W132" s="7"/>
      <c r="X132" s="20"/>
      <c r="Y132" s="20"/>
      <c r="Z132" s="20"/>
      <c r="AA132" s="20"/>
      <c r="AB132" s="20"/>
      <c r="AC132" s="20"/>
      <c r="AD132" s="20"/>
      <c r="AE132" s="20"/>
      <c r="AF132" s="20"/>
      <c r="AG132" s="7"/>
      <c r="AH132" s="7"/>
      <c r="AI132" s="20"/>
      <c r="AJ132" s="20"/>
      <c r="AK132" s="20"/>
      <c r="AL132" s="20"/>
      <c r="AM132" s="20"/>
    </row>
    <row r="133" spans="1:39">
      <c r="A133" s="70"/>
      <c r="B133" s="10"/>
      <c r="C133" s="10"/>
      <c r="D133" s="10"/>
      <c r="E133" s="10"/>
      <c r="F133" s="19"/>
      <c r="G133" s="19"/>
      <c r="H133" s="10"/>
      <c r="I133" s="11"/>
      <c r="J133" s="20"/>
      <c r="K133" s="20"/>
      <c r="L133" s="20"/>
      <c r="M133" s="20"/>
      <c r="N133" s="7"/>
      <c r="O133" s="20"/>
      <c r="P133" s="7"/>
      <c r="Q133" s="20"/>
      <c r="R133" s="7"/>
      <c r="S133" s="20"/>
      <c r="T133" s="20"/>
      <c r="U133" s="20"/>
      <c r="V133" s="20"/>
      <c r="W133" s="7"/>
      <c r="X133" s="20"/>
      <c r="Y133" s="20"/>
      <c r="Z133" s="20"/>
      <c r="AA133" s="20"/>
      <c r="AB133" s="20"/>
      <c r="AC133" s="20"/>
      <c r="AD133" s="20"/>
      <c r="AE133" s="20"/>
      <c r="AF133" s="20"/>
      <c r="AG133" s="7"/>
      <c r="AH133" s="7"/>
      <c r="AI133" s="20"/>
      <c r="AJ133" s="20"/>
      <c r="AK133" s="20"/>
      <c r="AL133" s="20"/>
      <c r="AM133" s="20"/>
    </row>
    <row r="134" spans="1:39">
      <c r="A134" s="70"/>
      <c r="B134" s="10"/>
      <c r="C134" s="10"/>
      <c r="D134" s="10"/>
      <c r="E134" s="10"/>
      <c r="F134" s="19"/>
      <c r="G134" s="19"/>
      <c r="H134" s="10"/>
      <c r="I134" s="11"/>
      <c r="J134" s="20"/>
      <c r="K134" s="20"/>
      <c r="L134" s="20"/>
      <c r="M134" s="20"/>
      <c r="N134" s="7"/>
      <c r="O134" s="20"/>
      <c r="P134" s="7"/>
      <c r="Q134" s="20"/>
      <c r="R134" s="7"/>
      <c r="S134" s="20"/>
      <c r="T134" s="20"/>
      <c r="U134" s="20"/>
      <c r="V134" s="20"/>
      <c r="W134" s="7"/>
      <c r="X134" s="20"/>
      <c r="Y134" s="20"/>
      <c r="Z134" s="20"/>
      <c r="AA134" s="20"/>
      <c r="AB134" s="20"/>
      <c r="AC134" s="20"/>
      <c r="AD134" s="20"/>
      <c r="AE134" s="20"/>
      <c r="AF134" s="20"/>
      <c r="AG134" s="7"/>
      <c r="AH134" s="7"/>
      <c r="AI134" s="20"/>
      <c r="AJ134" s="20"/>
      <c r="AK134" s="20"/>
      <c r="AL134" s="20"/>
      <c r="AM134" s="20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AM134"/>
  <sheetViews>
    <sheetView topLeftCell="A42" zoomScale="85" zoomScaleNormal="85" workbookViewId="0">
      <pane xSplit="1" topLeftCell="B1" activePane="topRight" state="frozen"/>
      <selection pane="topRight" activeCell="I51" sqref="I51"/>
    </sheetView>
  </sheetViews>
  <sheetFormatPr defaultRowHeight="12.75"/>
  <cols>
    <col min="1" max="1" width="9.28515625" style="14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4" customWidth="1"/>
    <col min="7" max="7" width="8" style="14" customWidth="1"/>
    <col min="8" max="8" width="7.140625" style="14" customWidth="1"/>
    <col min="9" max="9" width="8.42578125" style="14" customWidth="1"/>
    <col min="10" max="10" width="7.85546875" style="14" customWidth="1"/>
    <col min="11" max="12" width="8.28515625" style="14" customWidth="1"/>
    <col min="13" max="13" width="8.140625" style="14" customWidth="1"/>
    <col min="14" max="14" width="8.42578125" style="14" customWidth="1"/>
    <col min="15" max="15" width="5.85546875" style="14" customWidth="1"/>
    <col min="16" max="16" width="7.42578125" style="14" customWidth="1"/>
    <col min="17" max="18" width="6.85546875" style="14" customWidth="1"/>
    <col min="19" max="19" width="7" style="14" customWidth="1"/>
    <col min="20" max="20" width="9.28515625" style="14" customWidth="1"/>
    <col min="21" max="21" width="7.5703125" style="14" customWidth="1"/>
    <col min="22" max="22" width="7" style="14" customWidth="1"/>
    <col min="23" max="23" width="7.85546875" style="14" customWidth="1"/>
    <col min="24" max="24" width="5.85546875" style="14" customWidth="1"/>
    <col min="25" max="25" width="6.85546875" style="14" customWidth="1"/>
    <col min="26" max="26" width="9.5703125" style="14" customWidth="1"/>
    <col min="27" max="27" width="8" style="14" customWidth="1"/>
    <col min="28" max="28" width="6.140625" style="14" customWidth="1"/>
    <col min="29" max="29" width="6.85546875" style="14" customWidth="1"/>
    <col min="30" max="30" width="7.140625" style="14" customWidth="1"/>
    <col min="31" max="31" width="7.28515625" style="14" customWidth="1"/>
    <col min="32" max="32" width="8" style="14" customWidth="1"/>
    <col min="33" max="33" width="8.28515625" style="14" customWidth="1"/>
    <col min="34" max="34" width="7.28515625" style="14" customWidth="1"/>
    <col min="35" max="35" width="7.5703125" style="14" customWidth="1"/>
    <col min="36" max="37" width="6.7109375" style="14" customWidth="1"/>
    <col min="38" max="38" width="8.42578125" style="14" customWidth="1"/>
    <col min="39" max="39" width="7.28515625" style="14" customWidth="1"/>
    <col min="40" max="16384" width="9.140625" style="1"/>
  </cols>
  <sheetData>
    <row r="1" spans="1:39" ht="75.75" customHeight="1">
      <c r="F1" s="55"/>
      <c r="J1" s="60"/>
      <c r="AI1" s="89" t="s">
        <v>111</v>
      </c>
      <c r="AJ1" s="90"/>
      <c r="AK1" s="90"/>
      <c r="AL1" s="90"/>
      <c r="AM1" s="90"/>
    </row>
    <row r="2" spans="1:39" ht="53.25" customHeight="1">
      <c r="A2" s="75" t="s">
        <v>157</v>
      </c>
      <c r="B2" s="75"/>
      <c r="C2" s="76" t="s">
        <v>0</v>
      </c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</row>
    <row r="3" spans="1:39" ht="33" customHeight="1">
      <c r="A3" s="76" t="s">
        <v>161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</row>
    <row r="4" spans="1:39" ht="23.25" customHeight="1">
      <c r="A4" s="72" t="s">
        <v>112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</row>
    <row r="5" spans="1:39" ht="67.5" customHeight="1">
      <c r="A5" s="76" t="s">
        <v>109</v>
      </c>
      <c r="B5" s="76"/>
      <c r="C5" s="72" t="s">
        <v>1</v>
      </c>
      <c r="D5" s="72"/>
      <c r="E5" s="72"/>
      <c r="F5" s="72"/>
      <c r="G5" s="72"/>
      <c r="H5" s="86" t="s">
        <v>2</v>
      </c>
      <c r="I5" s="87"/>
      <c r="J5" s="87"/>
      <c r="K5" s="87"/>
      <c r="L5" s="88"/>
      <c r="M5" s="82" t="s">
        <v>3</v>
      </c>
      <c r="N5" s="83" t="s">
        <v>4</v>
      </c>
      <c r="O5" s="83"/>
      <c r="P5" s="83"/>
      <c r="Q5" s="83"/>
      <c r="R5" s="83"/>
      <c r="S5" s="83"/>
      <c r="T5" s="83"/>
      <c r="U5" s="83"/>
      <c r="V5" s="83"/>
      <c r="W5" s="83"/>
      <c r="X5" s="82" t="s">
        <v>5</v>
      </c>
      <c r="Y5" s="82" t="s">
        <v>6</v>
      </c>
      <c r="Z5" s="82" t="s">
        <v>7</v>
      </c>
      <c r="AA5" s="82" t="s">
        <v>8</v>
      </c>
      <c r="AB5" s="83" t="s">
        <v>9</v>
      </c>
      <c r="AC5" s="83"/>
      <c r="AD5" s="83"/>
      <c r="AE5" s="83"/>
      <c r="AF5" s="83"/>
      <c r="AG5" s="82" t="s">
        <v>10</v>
      </c>
      <c r="AH5" s="82" t="s">
        <v>11</v>
      </c>
      <c r="AI5" s="83" t="s">
        <v>12</v>
      </c>
      <c r="AJ5" s="83"/>
      <c r="AK5" s="83"/>
      <c r="AL5" s="83"/>
      <c r="AM5" s="83"/>
    </row>
    <row r="6" spans="1:39" ht="21.75" customHeight="1">
      <c r="A6" s="76"/>
      <c r="B6" s="76"/>
      <c r="C6" s="71" t="s">
        <v>13</v>
      </c>
      <c r="D6" s="71" t="s">
        <v>14</v>
      </c>
      <c r="E6" s="71" t="s">
        <v>15</v>
      </c>
      <c r="F6" s="82" t="s">
        <v>16</v>
      </c>
      <c r="G6" s="82" t="s">
        <v>17</v>
      </c>
      <c r="H6" s="82" t="s">
        <v>13</v>
      </c>
      <c r="I6" s="82" t="s">
        <v>15</v>
      </c>
      <c r="J6" s="82" t="s">
        <v>16</v>
      </c>
      <c r="K6" s="82" t="s">
        <v>17</v>
      </c>
      <c r="L6" s="84" t="s">
        <v>110</v>
      </c>
      <c r="M6" s="82"/>
      <c r="N6" s="82" t="s">
        <v>18</v>
      </c>
      <c r="O6" s="82" t="s">
        <v>19</v>
      </c>
      <c r="P6" s="82" t="s">
        <v>20</v>
      </c>
      <c r="Q6" s="82" t="s">
        <v>21</v>
      </c>
      <c r="R6" s="82" t="s">
        <v>22</v>
      </c>
      <c r="S6" s="83" t="s">
        <v>23</v>
      </c>
      <c r="T6" s="83"/>
      <c r="U6" s="83"/>
      <c r="V6" s="83"/>
      <c r="W6" s="82" t="s">
        <v>24</v>
      </c>
      <c r="X6" s="82"/>
      <c r="Y6" s="82"/>
      <c r="Z6" s="82"/>
      <c r="AA6" s="82"/>
      <c r="AB6" s="82" t="s">
        <v>25</v>
      </c>
      <c r="AC6" s="82" t="s">
        <v>26</v>
      </c>
      <c r="AD6" s="82" t="s">
        <v>13</v>
      </c>
      <c r="AE6" s="82" t="s">
        <v>27</v>
      </c>
      <c r="AF6" s="82" t="s">
        <v>28</v>
      </c>
      <c r="AG6" s="82"/>
      <c r="AH6" s="82"/>
      <c r="AI6" s="82" t="s">
        <v>25</v>
      </c>
      <c r="AJ6" s="82" t="s">
        <v>26</v>
      </c>
      <c r="AK6" s="82" t="s">
        <v>13</v>
      </c>
      <c r="AL6" s="82" t="s">
        <v>29</v>
      </c>
      <c r="AM6" s="82" t="s">
        <v>30</v>
      </c>
    </row>
    <row r="7" spans="1:39" ht="152.25" customHeight="1">
      <c r="A7" s="76"/>
      <c r="B7" s="76"/>
      <c r="C7" s="71"/>
      <c r="D7" s="71"/>
      <c r="E7" s="71"/>
      <c r="F7" s="82"/>
      <c r="G7" s="82"/>
      <c r="H7" s="82"/>
      <c r="I7" s="82"/>
      <c r="J7" s="82"/>
      <c r="K7" s="82"/>
      <c r="L7" s="85"/>
      <c r="M7" s="82"/>
      <c r="N7" s="82"/>
      <c r="O7" s="82"/>
      <c r="P7" s="82"/>
      <c r="Q7" s="82"/>
      <c r="R7" s="82"/>
      <c r="S7" s="59" t="s">
        <v>31</v>
      </c>
      <c r="T7" s="59" t="s">
        <v>32</v>
      </c>
      <c r="U7" s="59" t="s">
        <v>33</v>
      </c>
      <c r="V7" s="59" t="s">
        <v>34</v>
      </c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</row>
    <row r="8" spans="1:39" ht="12.75" customHeight="1">
      <c r="A8" s="65"/>
      <c r="B8" s="2" t="s">
        <v>35</v>
      </c>
      <c r="C8" s="3">
        <v>1</v>
      </c>
      <c r="D8" s="3">
        <v>2</v>
      </c>
      <c r="E8" s="3">
        <v>3</v>
      </c>
      <c r="F8" s="17">
        <v>4</v>
      </c>
      <c r="G8" s="17">
        <v>5</v>
      </c>
      <c r="H8" s="17">
        <v>6</v>
      </c>
      <c r="I8" s="25">
        <v>7</v>
      </c>
      <c r="J8" s="17">
        <v>8</v>
      </c>
      <c r="K8" s="17">
        <v>9</v>
      </c>
      <c r="L8" s="17">
        <v>10</v>
      </c>
      <c r="M8" s="17">
        <v>11</v>
      </c>
      <c r="N8" s="17">
        <v>12</v>
      </c>
      <c r="O8" s="17">
        <v>13</v>
      </c>
      <c r="P8" s="17">
        <v>14</v>
      </c>
      <c r="Q8" s="17">
        <v>15</v>
      </c>
      <c r="R8" s="17">
        <v>16</v>
      </c>
      <c r="S8" s="17">
        <v>17</v>
      </c>
      <c r="T8" s="17">
        <v>18</v>
      </c>
      <c r="U8" s="17">
        <v>19</v>
      </c>
      <c r="V8" s="17">
        <v>20</v>
      </c>
      <c r="W8" s="17">
        <v>21</v>
      </c>
      <c r="X8" s="17">
        <v>22</v>
      </c>
      <c r="Y8" s="17">
        <v>23</v>
      </c>
      <c r="Z8" s="17">
        <v>24</v>
      </c>
      <c r="AA8" s="17">
        <v>25</v>
      </c>
      <c r="AB8" s="17">
        <v>26</v>
      </c>
      <c r="AC8" s="17">
        <v>27</v>
      </c>
      <c r="AD8" s="17">
        <v>28</v>
      </c>
      <c r="AE8" s="17">
        <v>29</v>
      </c>
      <c r="AF8" s="17">
        <v>30</v>
      </c>
      <c r="AG8" s="17">
        <v>31</v>
      </c>
      <c r="AH8" s="17">
        <v>32</v>
      </c>
      <c r="AI8" s="17">
        <v>33</v>
      </c>
      <c r="AJ8" s="17">
        <v>34</v>
      </c>
      <c r="AK8" s="17">
        <v>35</v>
      </c>
      <c r="AL8" s="17">
        <v>36</v>
      </c>
      <c r="AM8" s="17">
        <v>37</v>
      </c>
    </row>
    <row r="9" spans="1:39" s="5" customFormat="1" ht="69" customHeight="1">
      <c r="A9" s="66">
        <v>1</v>
      </c>
      <c r="B9" s="3" t="s">
        <v>36</v>
      </c>
      <c r="C9" s="27">
        <f>+C10+C11</f>
        <v>592</v>
      </c>
      <c r="D9" s="27">
        <f t="shared" ref="D9:AM9" si="0">+D10+D11</f>
        <v>17</v>
      </c>
      <c r="E9" s="27">
        <f t="shared" si="0"/>
        <v>570</v>
      </c>
      <c r="F9" s="27">
        <f t="shared" si="0"/>
        <v>4</v>
      </c>
      <c r="G9" s="27">
        <f t="shared" si="0"/>
        <v>1</v>
      </c>
      <c r="H9" s="27">
        <f t="shared" si="0"/>
        <v>1026</v>
      </c>
      <c r="I9" s="27">
        <f t="shared" si="0"/>
        <v>792</v>
      </c>
      <c r="J9" s="27">
        <f t="shared" si="0"/>
        <v>151</v>
      </c>
      <c r="K9" s="27">
        <f t="shared" si="0"/>
        <v>28</v>
      </c>
      <c r="L9" s="27">
        <f t="shared" si="0"/>
        <v>55</v>
      </c>
      <c r="M9" s="27">
        <f t="shared" si="0"/>
        <v>2</v>
      </c>
      <c r="N9" s="27">
        <f t="shared" si="0"/>
        <v>664</v>
      </c>
      <c r="O9" s="27">
        <f t="shared" si="0"/>
        <v>523</v>
      </c>
      <c r="P9" s="27">
        <f t="shared" si="0"/>
        <v>8</v>
      </c>
      <c r="Q9" s="27">
        <f t="shared" si="0"/>
        <v>133</v>
      </c>
      <c r="R9" s="27">
        <f t="shared" si="0"/>
        <v>0</v>
      </c>
      <c r="S9" s="27">
        <f t="shared" si="0"/>
        <v>20</v>
      </c>
      <c r="T9" s="27">
        <f t="shared" si="0"/>
        <v>0</v>
      </c>
      <c r="U9" s="27">
        <f t="shared" si="0"/>
        <v>10</v>
      </c>
      <c r="V9" s="27">
        <f t="shared" si="0"/>
        <v>10</v>
      </c>
      <c r="W9" s="27">
        <f t="shared" si="0"/>
        <v>684</v>
      </c>
      <c r="X9" s="27">
        <f t="shared" si="0"/>
        <v>3</v>
      </c>
      <c r="Y9" s="27">
        <f t="shared" si="0"/>
        <v>4</v>
      </c>
      <c r="Z9" s="27">
        <f t="shared" si="0"/>
        <v>690</v>
      </c>
      <c r="AA9" s="27">
        <f t="shared" si="0"/>
        <v>24</v>
      </c>
      <c r="AB9" s="27">
        <f t="shared" si="0"/>
        <v>180</v>
      </c>
      <c r="AC9" s="27">
        <f t="shared" si="0"/>
        <v>43</v>
      </c>
      <c r="AD9" s="27">
        <f t="shared" si="0"/>
        <v>223</v>
      </c>
      <c r="AE9" s="27">
        <f t="shared" si="0"/>
        <v>49</v>
      </c>
      <c r="AF9" s="27">
        <f t="shared" si="0"/>
        <v>174</v>
      </c>
      <c r="AG9" s="27">
        <f t="shared" si="0"/>
        <v>0</v>
      </c>
      <c r="AH9" s="27">
        <f t="shared" si="0"/>
        <v>0</v>
      </c>
      <c r="AI9" s="27">
        <f t="shared" si="0"/>
        <v>19</v>
      </c>
      <c r="AJ9" s="27">
        <f t="shared" si="0"/>
        <v>1</v>
      </c>
      <c r="AK9" s="27">
        <f t="shared" si="0"/>
        <v>20</v>
      </c>
      <c r="AL9" s="27">
        <f t="shared" si="0"/>
        <v>19</v>
      </c>
      <c r="AM9" s="27">
        <f t="shared" si="0"/>
        <v>1</v>
      </c>
    </row>
    <row r="10" spans="1:39" ht="69" customHeight="1">
      <c r="A10" s="67" t="s">
        <v>37</v>
      </c>
      <c r="B10" s="55" t="s">
        <v>38</v>
      </c>
      <c r="C10" s="23">
        <v>527</v>
      </c>
      <c r="D10" s="23">
        <v>14</v>
      </c>
      <c r="E10" s="29">
        <v>508</v>
      </c>
      <c r="F10" s="23">
        <v>4</v>
      </c>
      <c r="G10" s="23">
        <v>1</v>
      </c>
      <c r="H10" s="23">
        <v>885</v>
      </c>
      <c r="I10" s="23">
        <v>697</v>
      </c>
      <c r="J10" s="23">
        <v>117</v>
      </c>
      <c r="K10" s="23">
        <v>25</v>
      </c>
      <c r="L10" s="23">
        <v>46</v>
      </c>
      <c r="M10" s="23">
        <v>2</v>
      </c>
      <c r="N10" s="30">
        <v>602</v>
      </c>
      <c r="O10" s="23">
        <v>475</v>
      </c>
      <c r="P10" s="23">
        <v>4</v>
      </c>
      <c r="Q10" s="23">
        <v>123</v>
      </c>
      <c r="R10" s="23"/>
      <c r="S10" s="23">
        <v>15</v>
      </c>
      <c r="T10" s="23"/>
      <c r="U10" s="23">
        <v>5</v>
      </c>
      <c r="V10" s="23">
        <v>10</v>
      </c>
      <c r="W10" s="23">
        <v>617</v>
      </c>
      <c r="X10" s="23">
        <v>1</v>
      </c>
      <c r="Y10" s="23">
        <v>3</v>
      </c>
      <c r="Z10" s="30">
        <v>599</v>
      </c>
      <c r="AA10" s="23">
        <v>21</v>
      </c>
      <c r="AB10" s="23">
        <v>126</v>
      </c>
      <c r="AC10" s="23">
        <v>40</v>
      </c>
      <c r="AD10" s="23">
        <v>166</v>
      </c>
      <c r="AE10" s="23">
        <v>28</v>
      </c>
      <c r="AF10" s="23">
        <v>138</v>
      </c>
      <c r="AG10" s="23"/>
      <c r="AH10" s="23"/>
      <c r="AI10" s="23">
        <v>13</v>
      </c>
      <c r="AJ10" s="23">
        <v>1</v>
      </c>
      <c r="AK10" s="23">
        <v>14</v>
      </c>
      <c r="AL10" s="23">
        <v>13</v>
      </c>
      <c r="AM10" s="23">
        <v>1</v>
      </c>
    </row>
    <row r="11" spans="1:39" ht="69" customHeight="1">
      <c r="A11" s="67" t="s">
        <v>39</v>
      </c>
      <c r="B11" s="55" t="s">
        <v>40</v>
      </c>
      <c r="C11" s="23">
        <v>65</v>
      </c>
      <c r="D11" s="23">
        <v>3</v>
      </c>
      <c r="E11" s="29">
        <v>62</v>
      </c>
      <c r="F11" s="23"/>
      <c r="G11" s="23"/>
      <c r="H11" s="23">
        <v>141</v>
      </c>
      <c r="I11" s="23">
        <v>95</v>
      </c>
      <c r="J11" s="23">
        <v>34</v>
      </c>
      <c r="K11" s="23">
        <v>3</v>
      </c>
      <c r="L11" s="23">
        <v>9</v>
      </c>
      <c r="M11" s="23"/>
      <c r="N11" s="30">
        <v>62</v>
      </c>
      <c r="O11" s="23">
        <v>48</v>
      </c>
      <c r="P11" s="23">
        <v>4</v>
      </c>
      <c r="Q11" s="23">
        <v>10</v>
      </c>
      <c r="R11" s="23"/>
      <c r="S11" s="23">
        <v>5</v>
      </c>
      <c r="T11" s="23"/>
      <c r="U11" s="23">
        <v>5</v>
      </c>
      <c r="V11" s="23"/>
      <c r="W11" s="23">
        <v>67</v>
      </c>
      <c r="X11" s="23">
        <v>2</v>
      </c>
      <c r="Y11" s="23">
        <v>1</v>
      </c>
      <c r="Z11" s="30">
        <v>91</v>
      </c>
      <c r="AA11" s="23">
        <v>3</v>
      </c>
      <c r="AB11" s="23">
        <v>54</v>
      </c>
      <c r="AC11" s="23">
        <v>3</v>
      </c>
      <c r="AD11" s="23">
        <v>57</v>
      </c>
      <c r="AE11" s="23">
        <v>21</v>
      </c>
      <c r="AF11" s="23">
        <v>36</v>
      </c>
      <c r="AG11" s="23"/>
      <c r="AH11" s="23"/>
      <c r="AI11" s="23">
        <v>6</v>
      </c>
      <c r="AJ11" s="23"/>
      <c r="AK11" s="23">
        <v>6</v>
      </c>
      <c r="AL11" s="23">
        <v>6</v>
      </c>
      <c r="AM11" s="23"/>
    </row>
    <row r="12" spans="1:39" s="5" customFormat="1" ht="69" customHeight="1">
      <c r="A12" s="66">
        <v>2</v>
      </c>
      <c r="B12" s="3" t="s">
        <v>41</v>
      </c>
      <c r="C12" s="27">
        <f>C13+C14</f>
        <v>116</v>
      </c>
      <c r="D12" s="27">
        <f t="shared" ref="D12:AM12" si="1">D13+D14</f>
        <v>3</v>
      </c>
      <c r="E12" s="27">
        <f t="shared" si="1"/>
        <v>107</v>
      </c>
      <c r="F12" s="27">
        <f t="shared" si="1"/>
        <v>5</v>
      </c>
      <c r="G12" s="27">
        <f t="shared" si="1"/>
        <v>1</v>
      </c>
      <c r="H12" s="27">
        <f t="shared" si="1"/>
        <v>181</v>
      </c>
      <c r="I12" s="27">
        <f t="shared" si="1"/>
        <v>120</v>
      </c>
      <c r="J12" s="27">
        <f t="shared" si="1"/>
        <v>45</v>
      </c>
      <c r="K12" s="27">
        <f t="shared" si="1"/>
        <v>5</v>
      </c>
      <c r="L12" s="27">
        <f t="shared" si="1"/>
        <v>11</v>
      </c>
      <c r="M12" s="27">
        <f t="shared" si="1"/>
        <v>1</v>
      </c>
      <c r="N12" s="27">
        <f t="shared" si="1"/>
        <v>60</v>
      </c>
      <c r="O12" s="27">
        <f t="shared" si="1"/>
        <v>21</v>
      </c>
      <c r="P12" s="27">
        <f t="shared" si="1"/>
        <v>5</v>
      </c>
      <c r="Q12" s="27">
        <f t="shared" si="1"/>
        <v>34</v>
      </c>
      <c r="R12" s="27">
        <f t="shared" si="1"/>
        <v>0</v>
      </c>
      <c r="S12" s="27">
        <f t="shared" si="1"/>
        <v>7</v>
      </c>
      <c r="T12" s="27">
        <f t="shared" si="1"/>
        <v>0</v>
      </c>
      <c r="U12" s="27">
        <f t="shared" si="1"/>
        <v>3</v>
      </c>
      <c r="V12" s="27">
        <f t="shared" si="1"/>
        <v>4</v>
      </c>
      <c r="W12" s="27">
        <f t="shared" si="1"/>
        <v>67</v>
      </c>
      <c r="X12" s="27">
        <f t="shared" si="1"/>
        <v>3</v>
      </c>
      <c r="Y12" s="27">
        <f t="shared" si="1"/>
        <v>3</v>
      </c>
      <c r="Z12" s="27">
        <f t="shared" si="1"/>
        <v>159</v>
      </c>
      <c r="AA12" s="27">
        <f t="shared" si="1"/>
        <v>5</v>
      </c>
      <c r="AB12" s="27">
        <f t="shared" si="1"/>
        <v>44</v>
      </c>
      <c r="AC12" s="27">
        <f t="shared" si="1"/>
        <v>7</v>
      </c>
      <c r="AD12" s="27">
        <f t="shared" si="1"/>
        <v>51</v>
      </c>
      <c r="AE12" s="27">
        <f t="shared" si="1"/>
        <v>8</v>
      </c>
      <c r="AF12" s="27">
        <f t="shared" si="1"/>
        <v>43</v>
      </c>
      <c r="AG12" s="27">
        <f t="shared" si="1"/>
        <v>0</v>
      </c>
      <c r="AH12" s="27">
        <f t="shared" si="1"/>
        <v>0</v>
      </c>
      <c r="AI12" s="27">
        <f t="shared" si="1"/>
        <v>9</v>
      </c>
      <c r="AJ12" s="27">
        <f t="shared" si="1"/>
        <v>1</v>
      </c>
      <c r="AK12" s="27">
        <f t="shared" si="1"/>
        <v>10</v>
      </c>
      <c r="AL12" s="27">
        <f t="shared" si="1"/>
        <v>10</v>
      </c>
      <c r="AM12" s="27">
        <f t="shared" si="1"/>
        <v>0</v>
      </c>
    </row>
    <row r="13" spans="1:39" ht="69" customHeight="1">
      <c r="A13" s="67" t="s">
        <v>42</v>
      </c>
      <c r="B13" s="55" t="s">
        <v>43</v>
      </c>
      <c r="C13" s="23">
        <v>48</v>
      </c>
      <c r="D13" s="23">
        <v>3</v>
      </c>
      <c r="E13" s="29">
        <v>41</v>
      </c>
      <c r="F13" s="23">
        <v>4</v>
      </c>
      <c r="G13" s="23"/>
      <c r="H13" s="23">
        <v>107</v>
      </c>
      <c r="I13" s="23">
        <v>74</v>
      </c>
      <c r="J13" s="23">
        <v>23</v>
      </c>
      <c r="K13" s="23">
        <v>2</v>
      </c>
      <c r="L13" s="23">
        <v>8</v>
      </c>
      <c r="M13" s="23"/>
      <c r="N13" s="30">
        <v>33</v>
      </c>
      <c r="O13" s="23">
        <v>11</v>
      </c>
      <c r="P13" s="23">
        <v>3</v>
      </c>
      <c r="Q13" s="23">
        <v>19</v>
      </c>
      <c r="R13" s="23"/>
      <c r="S13" s="23">
        <v>6</v>
      </c>
      <c r="T13" s="23"/>
      <c r="U13" s="23">
        <v>3</v>
      </c>
      <c r="V13" s="23">
        <v>3</v>
      </c>
      <c r="W13" s="23">
        <v>39</v>
      </c>
      <c r="X13" s="23">
        <v>2</v>
      </c>
      <c r="Y13" s="23">
        <v>2</v>
      </c>
      <c r="Z13" s="30">
        <v>77</v>
      </c>
      <c r="AA13" s="23">
        <v>3</v>
      </c>
      <c r="AB13" s="23">
        <v>22</v>
      </c>
      <c r="AC13" s="23">
        <v>3</v>
      </c>
      <c r="AD13" s="23">
        <v>25</v>
      </c>
      <c r="AE13" s="23">
        <v>7</v>
      </c>
      <c r="AF13" s="23">
        <v>18</v>
      </c>
      <c r="AG13" s="23"/>
      <c r="AH13" s="23"/>
      <c r="AI13" s="23">
        <v>5</v>
      </c>
      <c r="AJ13" s="23">
        <v>1</v>
      </c>
      <c r="AK13" s="23">
        <v>6</v>
      </c>
      <c r="AL13" s="23">
        <v>6</v>
      </c>
      <c r="AM13" s="23"/>
    </row>
    <row r="14" spans="1:39" ht="69" customHeight="1">
      <c r="A14" s="67" t="s">
        <v>44</v>
      </c>
      <c r="B14" s="55" t="s">
        <v>45</v>
      </c>
      <c r="C14" s="23">
        <v>68</v>
      </c>
      <c r="D14" s="23"/>
      <c r="E14" s="29">
        <v>66</v>
      </c>
      <c r="F14" s="23">
        <v>1</v>
      </c>
      <c r="G14" s="23">
        <v>1</v>
      </c>
      <c r="H14" s="23">
        <v>74</v>
      </c>
      <c r="I14" s="23">
        <v>46</v>
      </c>
      <c r="J14" s="23">
        <v>22</v>
      </c>
      <c r="K14" s="23">
        <v>3</v>
      </c>
      <c r="L14" s="23">
        <v>3</v>
      </c>
      <c r="M14" s="23">
        <v>1</v>
      </c>
      <c r="N14" s="30">
        <v>27</v>
      </c>
      <c r="O14" s="23">
        <v>10</v>
      </c>
      <c r="P14" s="23">
        <v>2</v>
      </c>
      <c r="Q14" s="23">
        <v>15</v>
      </c>
      <c r="R14" s="23"/>
      <c r="S14" s="23">
        <v>1</v>
      </c>
      <c r="T14" s="23"/>
      <c r="U14" s="23"/>
      <c r="V14" s="23">
        <v>1</v>
      </c>
      <c r="W14" s="23">
        <v>28</v>
      </c>
      <c r="X14" s="23">
        <v>1</v>
      </c>
      <c r="Y14" s="23">
        <v>1</v>
      </c>
      <c r="Z14" s="30">
        <v>82</v>
      </c>
      <c r="AA14" s="23">
        <v>2</v>
      </c>
      <c r="AB14" s="23">
        <v>22</v>
      </c>
      <c r="AC14" s="23">
        <v>4</v>
      </c>
      <c r="AD14" s="23">
        <v>26</v>
      </c>
      <c r="AE14" s="23">
        <v>1</v>
      </c>
      <c r="AF14" s="23">
        <v>25</v>
      </c>
      <c r="AG14" s="23"/>
      <c r="AH14" s="23"/>
      <c r="AI14" s="23">
        <v>4</v>
      </c>
      <c r="AJ14" s="23"/>
      <c r="AK14" s="23">
        <v>4</v>
      </c>
      <c r="AL14" s="23">
        <v>4</v>
      </c>
      <c r="AM14" s="23"/>
    </row>
    <row r="15" spans="1:39" s="5" customFormat="1" ht="69" customHeight="1">
      <c r="A15" s="67">
        <v>5</v>
      </c>
      <c r="B15" s="3" t="s">
        <v>46</v>
      </c>
      <c r="C15" s="23">
        <v>3</v>
      </c>
      <c r="D15" s="23"/>
      <c r="E15" s="29">
        <v>3</v>
      </c>
      <c r="F15" s="23"/>
      <c r="G15" s="23"/>
      <c r="H15" s="23"/>
      <c r="I15" s="23">
        <v>0</v>
      </c>
      <c r="J15" s="23"/>
      <c r="K15" s="23"/>
      <c r="L15" s="23"/>
      <c r="M15" s="23"/>
      <c r="N15" s="30"/>
      <c r="O15" s="23"/>
      <c r="P15" s="23"/>
      <c r="Q15" s="23"/>
      <c r="R15" s="23"/>
      <c r="S15" s="23">
        <v>1</v>
      </c>
      <c r="T15" s="23"/>
      <c r="U15" s="23">
        <v>1</v>
      </c>
      <c r="V15" s="23"/>
      <c r="W15" s="23">
        <v>1</v>
      </c>
      <c r="X15" s="23"/>
      <c r="Y15" s="23"/>
      <c r="Z15" s="30">
        <v>2</v>
      </c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</row>
    <row r="16" spans="1:39" s="5" customFormat="1" ht="69" customHeight="1">
      <c r="A16" s="67">
        <v>6</v>
      </c>
      <c r="B16" s="3" t="s">
        <v>47</v>
      </c>
      <c r="C16" s="27">
        <f>C17+C18+C19+C20+C21+C22+C23</f>
        <v>2</v>
      </c>
      <c r="D16" s="27">
        <f t="shared" ref="D16:AM16" si="2">D17+D18+D19+D20+D21+D22+D23</f>
        <v>0</v>
      </c>
      <c r="E16" s="27">
        <f t="shared" si="2"/>
        <v>2</v>
      </c>
      <c r="F16" s="27">
        <f t="shared" si="2"/>
        <v>0</v>
      </c>
      <c r="G16" s="27">
        <f t="shared" si="2"/>
        <v>0</v>
      </c>
      <c r="H16" s="27">
        <f t="shared" si="2"/>
        <v>6</v>
      </c>
      <c r="I16" s="27">
        <f t="shared" si="2"/>
        <v>3</v>
      </c>
      <c r="J16" s="27">
        <f t="shared" si="2"/>
        <v>3</v>
      </c>
      <c r="K16" s="27">
        <f t="shared" si="2"/>
        <v>0</v>
      </c>
      <c r="L16" s="27">
        <f t="shared" si="2"/>
        <v>0</v>
      </c>
      <c r="M16" s="27">
        <f t="shared" si="2"/>
        <v>2</v>
      </c>
      <c r="N16" s="27">
        <f t="shared" si="2"/>
        <v>1</v>
      </c>
      <c r="O16" s="27">
        <f t="shared" si="2"/>
        <v>0</v>
      </c>
      <c r="P16" s="27">
        <f t="shared" si="2"/>
        <v>0</v>
      </c>
      <c r="Q16" s="27">
        <f t="shared" si="2"/>
        <v>1</v>
      </c>
      <c r="R16" s="27">
        <f t="shared" si="2"/>
        <v>0</v>
      </c>
      <c r="S16" s="27">
        <f t="shared" si="2"/>
        <v>0</v>
      </c>
      <c r="T16" s="27">
        <f t="shared" si="2"/>
        <v>0</v>
      </c>
      <c r="U16" s="27">
        <f t="shared" si="2"/>
        <v>0</v>
      </c>
      <c r="V16" s="27">
        <f t="shared" si="2"/>
        <v>0</v>
      </c>
      <c r="W16" s="27">
        <f t="shared" si="2"/>
        <v>1</v>
      </c>
      <c r="X16" s="27">
        <f t="shared" si="2"/>
        <v>0</v>
      </c>
      <c r="Y16" s="27">
        <f t="shared" si="2"/>
        <v>0</v>
      </c>
      <c r="Z16" s="27">
        <f t="shared" si="2"/>
        <v>2</v>
      </c>
      <c r="AA16" s="27">
        <f t="shared" si="2"/>
        <v>0</v>
      </c>
      <c r="AB16" s="27">
        <f t="shared" si="2"/>
        <v>0</v>
      </c>
      <c r="AC16" s="27">
        <f t="shared" si="2"/>
        <v>0</v>
      </c>
      <c r="AD16" s="27">
        <f t="shared" si="2"/>
        <v>0</v>
      </c>
      <c r="AE16" s="27">
        <f t="shared" si="2"/>
        <v>0</v>
      </c>
      <c r="AF16" s="27">
        <f t="shared" si="2"/>
        <v>0</v>
      </c>
      <c r="AG16" s="27">
        <f t="shared" si="2"/>
        <v>0</v>
      </c>
      <c r="AH16" s="27">
        <f t="shared" si="2"/>
        <v>0</v>
      </c>
      <c r="AI16" s="27">
        <f t="shared" si="2"/>
        <v>0</v>
      </c>
      <c r="AJ16" s="27">
        <f t="shared" si="2"/>
        <v>0</v>
      </c>
      <c r="AK16" s="27">
        <f t="shared" si="2"/>
        <v>0</v>
      </c>
      <c r="AL16" s="27">
        <f t="shared" si="2"/>
        <v>0</v>
      </c>
      <c r="AM16" s="27">
        <f t="shared" si="2"/>
        <v>0</v>
      </c>
    </row>
    <row r="17" spans="1:39" ht="69" customHeight="1">
      <c r="A17" s="67" t="s">
        <v>48</v>
      </c>
      <c r="B17" s="55" t="s">
        <v>49</v>
      </c>
      <c r="C17" s="23"/>
      <c r="D17" s="23"/>
      <c r="E17" s="29">
        <v>0</v>
      </c>
      <c r="F17" s="23"/>
      <c r="G17" s="23"/>
      <c r="H17" s="23"/>
      <c r="I17" s="23">
        <v>0</v>
      </c>
      <c r="J17" s="23"/>
      <c r="K17" s="23"/>
      <c r="L17" s="23"/>
      <c r="M17" s="23"/>
      <c r="N17" s="30"/>
      <c r="O17" s="23"/>
      <c r="P17" s="23"/>
      <c r="Q17" s="23"/>
      <c r="R17" s="23"/>
      <c r="S17" s="23"/>
      <c r="T17" s="23"/>
      <c r="U17" s="23"/>
      <c r="V17" s="23"/>
      <c r="W17" s="23">
        <v>0</v>
      </c>
      <c r="X17" s="23"/>
      <c r="Y17" s="23"/>
      <c r="Z17" s="30">
        <v>0</v>
      </c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</row>
    <row r="18" spans="1:39" ht="69" customHeight="1">
      <c r="A18" s="67" t="s">
        <v>50</v>
      </c>
      <c r="B18" s="55" t="s">
        <v>51</v>
      </c>
      <c r="C18" s="23"/>
      <c r="D18" s="23"/>
      <c r="E18" s="29">
        <v>0</v>
      </c>
      <c r="F18" s="23"/>
      <c r="G18" s="23"/>
      <c r="H18" s="23"/>
      <c r="I18" s="23">
        <v>0</v>
      </c>
      <c r="J18" s="23"/>
      <c r="K18" s="23"/>
      <c r="L18" s="23"/>
      <c r="M18" s="23"/>
      <c r="N18" s="30"/>
      <c r="O18" s="23"/>
      <c r="P18" s="23"/>
      <c r="Q18" s="23"/>
      <c r="R18" s="23"/>
      <c r="S18" s="23"/>
      <c r="T18" s="23"/>
      <c r="U18" s="23"/>
      <c r="V18" s="23"/>
      <c r="W18" s="23">
        <v>0</v>
      </c>
      <c r="X18" s="23"/>
      <c r="Y18" s="23"/>
      <c r="Z18" s="30">
        <v>0</v>
      </c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</row>
    <row r="19" spans="1:39" ht="69" customHeight="1">
      <c r="A19" s="67" t="s">
        <v>52</v>
      </c>
      <c r="B19" s="55" t="s">
        <v>53</v>
      </c>
      <c r="C19" s="23">
        <v>2</v>
      </c>
      <c r="D19" s="23"/>
      <c r="E19" s="29">
        <v>2</v>
      </c>
      <c r="F19" s="23"/>
      <c r="G19" s="23"/>
      <c r="H19" s="23">
        <v>2</v>
      </c>
      <c r="I19" s="23">
        <v>1</v>
      </c>
      <c r="J19" s="23">
        <v>1</v>
      </c>
      <c r="K19" s="23"/>
      <c r="L19" s="23"/>
      <c r="M19" s="23"/>
      <c r="N19" s="30">
        <v>1</v>
      </c>
      <c r="O19" s="23"/>
      <c r="P19" s="23"/>
      <c r="Q19" s="23">
        <v>1</v>
      </c>
      <c r="R19" s="23"/>
      <c r="S19" s="23"/>
      <c r="T19" s="23"/>
      <c r="U19" s="23"/>
      <c r="V19" s="23"/>
      <c r="W19" s="23">
        <v>1</v>
      </c>
      <c r="X19" s="23"/>
      <c r="Y19" s="23"/>
      <c r="Z19" s="30">
        <v>2</v>
      </c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</row>
    <row r="20" spans="1:39" ht="69" customHeight="1">
      <c r="A20" s="67" t="s">
        <v>54</v>
      </c>
      <c r="B20" s="55" t="s">
        <v>55</v>
      </c>
      <c r="C20" s="23"/>
      <c r="D20" s="23"/>
      <c r="E20" s="29">
        <v>0</v>
      </c>
      <c r="F20" s="23"/>
      <c r="G20" s="23"/>
      <c r="H20" s="23"/>
      <c r="I20" s="23">
        <v>0</v>
      </c>
      <c r="J20" s="23"/>
      <c r="K20" s="23"/>
      <c r="L20" s="23"/>
      <c r="M20" s="23"/>
      <c r="N20" s="30"/>
      <c r="O20" s="23"/>
      <c r="P20" s="23"/>
      <c r="Q20" s="23"/>
      <c r="R20" s="23"/>
      <c r="S20" s="23"/>
      <c r="T20" s="23"/>
      <c r="U20" s="23"/>
      <c r="V20" s="23"/>
      <c r="W20" s="23">
        <v>0</v>
      </c>
      <c r="X20" s="23"/>
      <c r="Y20" s="23"/>
      <c r="Z20" s="30">
        <v>0</v>
      </c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</row>
    <row r="21" spans="1:39" ht="69" customHeight="1">
      <c r="A21" s="67" t="s">
        <v>56</v>
      </c>
      <c r="B21" s="55" t="s">
        <v>57</v>
      </c>
      <c r="C21" s="23"/>
      <c r="D21" s="23"/>
      <c r="E21" s="29">
        <v>0</v>
      </c>
      <c r="F21" s="23"/>
      <c r="G21" s="23"/>
      <c r="H21" s="23"/>
      <c r="I21" s="23">
        <v>0</v>
      </c>
      <c r="J21" s="23"/>
      <c r="K21" s="23"/>
      <c r="L21" s="23"/>
      <c r="M21" s="23"/>
      <c r="N21" s="30"/>
      <c r="O21" s="23"/>
      <c r="P21" s="23"/>
      <c r="Q21" s="23"/>
      <c r="R21" s="23"/>
      <c r="S21" s="23"/>
      <c r="T21" s="23"/>
      <c r="U21" s="23"/>
      <c r="V21" s="23"/>
      <c r="W21" s="23">
        <v>0</v>
      </c>
      <c r="X21" s="23"/>
      <c r="Y21" s="23"/>
      <c r="Z21" s="30">
        <v>0</v>
      </c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</row>
    <row r="22" spans="1:39" ht="69" customHeight="1">
      <c r="A22" s="67" t="s">
        <v>58</v>
      </c>
      <c r="B22" s="55" t="s">
        <v>59</v>
      </c>
      <c r="C22" s="23"/>
      <c r="D22" s="23"/>
      <c r="E22" s="29">
        <v>0</v>
      </c>
      <c r="F22" s="23"/>
      <c r="G22" s="23"/>
      <c r="H22" s="23">
        <v>2</v>
      </c>
      <c r="I22" s="23">
        <v>1</v>
      </c>
      <c r="J22" s="23">
        <v>1</v>
      </c>
      <c r="K22" s="23"/>
      <c r="L22" s="23"/>
      <c r="M22" s="23">
        <v>1</v>
      </c>
      <c r="N22" s="30"/>
      <c r="O22" s="23"/>
      <c r="P22" s="23"/>
      <c r="Q22" s="23"/>
      <c r="R22" s="23"/>
      <c r="S22" s="23"/>
      <c r="T22" s="23"/>
      <c r="U22" s="23"/>
      <c r="V22" s="23"/>
      <c r="W22" s="23">
        <v>0</v>
      </c>
      <c r="X22" s="23"/>
      <c r="Y22" s="23"/>
      <c r="Z22" s="30">
        <v>0</v>
      </c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</row>
    <row r="23" spans="1:39" ht="69" customHeight="1">
      <c r="A23" s="67" t="s">
        <v>60</v>
      </c>
      <c r="B23" s="55" t="s">
        <v>61</v>
      </c>
      <c r="C23" s="23"/>
      <c r="D23" s="23"/>
      <c r="E23" s="29">
        <v>0</v>
      </c>
      <c r="F23" s="23"/>
      <c r="G23" s="23"/>
      <c r="H23" s="23">
        <v>2</v>
      </c>
      <c r="I23" s="23">
        <v>1</v>
      </c>
      <c r="J23" s="23">
        <v>1</v>
      </c>
      <c r="K23" s="23"/>
      <c r="L23" s="23"/>
      <c r="M23" s="23">
        <v>1</v>
      </c>
      <c r="N23" s="30"/>
      <c r="O23" s="23"/>
      <c r="P23" s="23"/>
      <c r="Q23" s="23"/>
      <c r="R23" s="23"/>
      <c r="S23" s="23"/>
      <c r="T23" s="23"/>
      <c r="U23" s="23"/>
      <c r="V23" s="23"/>
      <c r="W23" s="23">
        <v>0</v>
      </c>
      <c r="X23" s="23"/>
      <c r="Y23" s="23"/>
      <c r="Z23" s="30">
        <v>0</v>
      </c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</row>
    <row r="24" spans="1:39" s="5" customFormat="1" ht="69" customHeight="1">
      <c r="A24" s="67">
        <v>7</v>
      </c>
      <c r="B24" s="3" t="s">
        <v>62</v>
      </c>
      <c r="C24" s="27">
        <f>+C25+C26+C27+C28+C29</f>
        <v>0</v>
      </c>
      <c r="D24" s="27">
        <f t="shared" ref="D24:AM24" si="3">+D25+D26+D27+D28+D29</f>
        <v>0</v>
      </c>
      <c r="E24" s="27">
        <f t="shared" si="3"/>
        <v>0</v>
      </c>
      <c r="F24" s="27">
        <f t="shared" si="3"/>
        <v>0</v>
      </c>
      <c r="G24" s="27">
        <f t="shared" si="3"/>
        <v>0</v>
      </c>
      <c r="H24" s="27">
        <f t="shared" si="3"/>
        <v>0</v>
      </c>
      <c r="I24" s="27">
        <f t="shared" si="3"/>
        <v>0</v>
      </c>
      <c r="J24" s="27">
        <f t="shared" si="3"/>
        <v>0</v>
      </c>
      <c r="K24" s="27">
        <f t="shared" si="3"/>
        <v>0</v>
      </c>
      <c r="L24" s="27">
        <f t="shared" si="3"/>
        <v>0</v>
      </c>
      <c r="M24" s="27">
        <f t="shared" si="3"/>
        <v>0</v>
      </c>
      <c r="N24" s="27">
        <f t="shared" si="3"/>
        <v>0</v>
      </c>
      <c r="O24" s="27">
        <f t="shared" si="3"/>
        <v>0</v>
      </c>
      <c r="P24" s="27">
        <f t="shared" si="3"/>
        <v>0</v>
      </c>
      <c r="Q24" s="27">
        <f t="shared" si="3"/>
        <v>0</v>
      </c>
      <c r="R24" s="27">
        <f t="shared" si="3"/>
        <v>0</v>
      </c>
      <c r="S24" s="27">
        <f t="shared" si="3"/>
        <v>0</v>
      </c>
      <c r="T24" s="27">
        <f t="shared" si="3"/>
        <v>0</v>
      </c>
      <c r="U24" s="27">
        <f t="shared" si="3"/>
        <v>0</v>
      </c>
      <c r="V24" s="27">
        <f t="shared" si="3"/>
        <v>0</v>
      </c>
      <c r="W24" s="27">
        <f t="shared" si="3"/>
        <v>0</v>
      </c>
      <c r="X24" s="27">
        <f t="shared" si="3"/>
        <v>0</v>
      </c>
      <c r="Y24" s="27">
        <f t="shared" si="3"/>
        <v>0</v>
      </c>
      <c r="Z24" s="27">
        <f t="shared" si="3"/>
        <v>0</v>
      </c>
      <c r="AA24" s="27">
        <f t="shared" si="3"/>
        <v>0</v>
      </c>
      <c r="AB24" s="27">
        <f t="shared" si="3"/>
        <v>0</v>
      </c>
      <c r="AC24" s="27">
        <f t="shared" si="3"/>
        <v>0</v>
      </c>
      <c r="AD24" s="27">
        <f t="shared" si="3"/>
        <v>0</v>
      </c>
      <c r="AE24" s="27">
        <f t="shared" si="3"/>
        <v>0</v>
      </c>
      <c r="AF24" s="27">
        <f t="shared" si="3"/>
        <v>0</v>
      </c>
      <c r="AG24" s="27">
        <f t="shared" si="3"/>
        <v>0</v>
      </c>
      <c r="AH24" s="27">
        <f t="shared" si="3"/>
        <v>0</v>
      </c>
      <c r="AI24" s="27">
        <f t="shared" si="3"/>
        <v>0</v>
      </c>
      <c r="AJ24" s="27">
        <f t="shared" si="3"/>
        <v>0</v>
      </c>
      <c r="AK24" s="27">
        <f t="shared" si="3"/>
        <v>0</v>
      </c>
      <c r="AL24" s="27">
        <f t="shared" si="3"/>
        <v>0</v>
      </c>
      <c r="AM24" s="27">
        <f t="shared" si="3"/>
        <v>0</v>
      </c>
    </row>
    <row r="25" spans="1:39" ht="69" customHeight="1">
      <c r="A25" s="68" t="s">
        <v>63</v>
      </c>
      <c r="B25" s="55" t="s">
        <v>64</v>
      </c>
      <c r="C25" s="23"/>
      <c r="D25" s="23"/>
      <c r="E25" s="29">
        <v>0</v>
      </c>
      <c r="F25" s="23"/>
      <c r="G25" s="23"/>
      <c r="H25" s="23"/>
      <c r="I25" s="23">
        <v>0</v>
      </c>
      <c r="J25" s="23"/>
      <c r="K25" s="23"/>
      <c r="L25" s="23"/>
      <c r="M25" s="23"/>
      <c r="N25" s="30"/>
      <c r="O25" s="23"/>
      <c r="P25" s="23"/>
      <c r="Q25" s="23"/>
      <c r="R25" s="23"/>
      <c r="S25" s="23"/>
      <c r="T25" s="23"/>
      <c r="U25" s="23"/>
      <c r="V25" s="23"/>
      <c r="W25" s="23">
        <v>0</v>
      </c>
      <c r="X25" s="23"/>
      <c r="Y25" s="23"/>
      <c r="Z25" s="30">
        <v>0</v>
      </c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</row>
    <row r="26" spans="1:39" ht="69" customHeight="1">
      <c r="A26" s="68" t="s">
        <v>65</v>
      </c>
      <c r="B26" s="55" t="s">
        <v>66</v>
      </c>
      <c r="C26" s="23"/>
      <c r="D26" s="23"/>
      <c r="E26" s="29">
        <v>0</v>
      </c>
      <c r="F26" s="23"/>
      <c r="G26" s="23"/>
      <c r="H26" s="23"/>
      <c r="I26" s="23">
        <v>0</v>
      </c>
      <c r="J26" s="23"/>
      <c r="K26" s="23"/>
      <c r="L26" s="23"/>
      <c r="M26" s="23"/>
      <c r="N26" s="30"/>
      <c r="O26" s="23"/>
      <c r="P26" s="23"/>
      <c r="Q26" s="23"/>
      <c r="R26" s="23"/>
      <c r="S26" s="23"/>
      <c r="T26" s="23"/>
      <c r="U26" s="23"/>
      <c r="V26" s="23"/>
      <c r="W26" s="23">
        <v>0</v>
      </c>
      <c r="X26" s="23"/>
      <c r="Y26" s="23"/>
      <c r="Z26" s="30">
        <v>0</v>
      </c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</row>
    <row r="27" spans="1:39" ht="69" customHeight="1">
      <c r="A27" s="68" t="s">
        <v>67</v>
      </c>
      <c r="B27" s="55" t="s">
        <v>68</v>
      </c>
      <c r="C27" s="23"/>
      <c r="D27" s="23"/>
      <c r="E27" s="29">
        <v>0</v>
      </c>
      <c r="F27" s="23"/>
      <c r="G27" s="23"/>
      <c r="H27" s="23"/>
      <c r="I27" s="23">
        <v>0</v>
      </c>
      <c r="J27" s="23"/>
      <c r="K27" s="23"/>
      <c r="L27" s="23"/>
      <c r="M27" s="23"/>
      <c r="N27" s="30"/>
      <c r="O27" s="23"/>
      <c r="P27" s="23"/>
      <c r="Q27" s="23"/>
      <c r="R27" s="23"/>
      <c r="S27" s="23"/>
      <c r="T27" s="23"/>
      <c r="U27" s="23"/>
      <c r="V27" s="23"/>
      <c r="W27" s="23">
        <v>0</v>
      </c>
      <c r="X27" s="23"/>
      <c r="Y27" s="23"/>
      <c r="Z27" s="30">
        <v>0</v>
      </c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</row>
    <row r="28" spans="1:39" ht="69" customHeight="1">
      <c r="A28" s="68" t="s">
        <v>69</v>
      </c>
      <c r="B28" s="55" t="s">
        <v>70</v>
      </c>
      <c r="C28" s="23"/>
      <c r="D28" s="23"/>
      <c r="E28" s="29">
        <v>0</v>
      </c>
      <c r="F28" s="23"/>
      <c r="G28" s="23"/>
      <c r="H28" s="23"/>
      <c r="I28" s="23">
        <v>0</v>
      </c>
      <c r="J28" s="23"/>
      <c r="K28" s="23"/>
      <c r="L28" s="23"/>
      <c r="M28" s="23"/>
      <c r="N28" s="30"/>
      <c r="O28" s="23"/>
      <c r="P28" s="23"/>
      <c r="Q28" s="23"/>
      <c r="R28" s="23"/>
      <c r="S28" s="23"/>
      <c r="T28" s="23"/>
      <c r="U28" s="23"/>
      <c r="V28" s="23"/>
      <c r="W28" s="23">
        <v>0</v>
      </c>
      <c r="X28" s="23"/>
      <c r="Y28" s="23"/>
      <c r="Z28" s="30">
        <v>0</v>
      </c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</row>
    <row r="29" spans="1:39" ht="69" customHeight="1">
      <c r="A29" s="68" t="s">
        <v>71</v>
      </c>
      <c r="B29" s="55" t="s">
        <v>72</v>
      </c>
      <c r="C29" s="23"/>
      <c r="D29" s="23"/>
      <c r="E29" s="29">
        <v>0</v>
      </c>
      <c r="F29" s="23"/>
      <c r="G29" s="23"/>
      <c r="H29" s="23"/>
      <c r="I29" s="23">
        <v>0</v>
      </c>
      <c r="J29" s="23"/>
      <c r="K29" s="23"/>
      <c r="L29" s="23"/>
      <c r="M29" s="23"/>
      <c r="N29" s="30"/>
      <c r="O29" s="23"/>
      <c r="P29" s="23"/>
      <c r="Q29" s="23"/>
      <c r="R29" s="23"/>
      <c r="S29" s="23"/>
      <c r="T29" s="23"/>
      <c r="U29" s="23"/>
      <c r="V29" s="23"/>
      <c r="W29" s="23">
        <v>0</v>
      </c>
      <c r="X29" s="23"/>
      <c r="Y29" s="23"/>
      <c r="Z29" s="30">
        <v>0</v>
      </c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</row>
    <row r="30" spans="1:39" s="5" customFormat="1" ht="69" customHeight="1">
      <c r="A30" s="68" t="s">
        <v>73</v>
      </c>
      <c r="B30" s="3" t="s">
        <v>74</v>
      </c>
      <c r="C30" s="23"/>
      <c r="D30" s="23"/>
      <c r="E30" s="29">
        <v>0</v>
      </c>
      <c r="F30" s="23"/>
      <c r="G30" s="23"/>
      <c r="H30" s="23"/>
      <c r="I30" s="23">
        <v>0</v>
      </c>
      <c r="J30" s="23"/>
      <c r="K30" s="23"/>
      <c r="L30" s="23"/>
      <c r="M30" s="23"/>
      <c r="N30" s="30"/>
      <c r="O30" s="23"/>
      <c r="P30" s="23"/>
      <c r="Q30" s="23"/>
      <c r="R30" s="23"/>
      <c r="S30" s="23"/>
      <c r="T30" s="23"/>
      <c r="U30" s="23"/>
      <c r="V30" s="23"/>
      <c r="W30" s="23">
        <v>0</v>
      </c>
      <c r="X30" s="23"/>
      <c r="Y30" s="23"/>
      <c r="Z30" s="30">
        <v>0</v>
      </c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</row>
    <row r="31" spans="1:39" s="5" customFormat="1" ht="69" customHeight="1">
      <c r="A31" s="68" t="s">
        <v>75</v>
      </c>
      <c r="B31" s="3" t="s">
        <v>76</v>
      </c>
      <c r="C31" s="23"/>
      <c r="D31" s="23"/>
      <c r="E31" s="29">
        <v>0</v>
      </c>
      <c r="F31" s="23"/>
      <c r="G31" s="23"/>
      <c r="H31" s="23">
        <v>1</v>
      </c>
      <c r="I31" s="23">
        <v>1</v>
      </c>
      <c r="J31" s="23"/>
      <c r="K31" s="23"/>
      <c r="L31" s="23"/>
      <c r="M31" s="23"/>
      <c r="N31" s="30"/>
      <c r="O31" s="23"/>
      <c r="P31" s="23"/>
      <c r="Q31" s="23"/>
      <c r="R31" s="23"/>
      <c r="S31" s="23"/>
      <c r="T31" s="23"/>
      <c r="U31" s="23"/>
      <c r="V31" s="23"/>
      <c r="W31" s="23">
        <v>0</v>
      </c>
      <c r="X31" s="23"/>
      <c r="Y31" s="23"/>
      <c r="Z31" s="30">
        <v>1</v>
      </c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</row>
    <row r="32" spans="1:39" s="5" customFormat="1" ht="69" customHeight="1">
      <c r="A32" s="68" t="s">
        <v>77</v>
      </c>
      <c r="B32" s="3" t="s">
        <v>78</v>
      </c>
      <c r="C32" s="23"/>
      <c r="D32" s="23"/>
      <c r="E32" s="29">
        <v>0</v>
      </c>
      <c r="F32" s="23"/>
      <c r="G32" s="23"/>
      <c r="H32" s="23"/>
      <c r="I32" s="23">
        <v>0</v>
      </c>
      <c r="J32" s="23"/>
      <c r="K32" s="23"/>
      <c r="L32" s="23"/>
      <c r="M32" s="23"/>
      <c r="N32" s="30"/>
      <c r="O32" s="23"/>
      <c r="P32" s="23"/>
      <c r="Q32" s="23"/>
      <c r="R32" s="23"/>
      <c r="S32" s="23"/>
      <c r="T32" s="23"/>
      <c r="U32" s="23"/>
      <c r="V32" s="23"/>
      <c r="W32" s="23">
        <v>0</v>
      </c>
      <c r="X32" s="23"/>
      <c r="Y32" s="23"/>
      <c r="Z32" s="30">
        <v>0</v>
      </c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</row>
    <row r="33" spans="1:39" s="5" customFormat="1" ht="69" customHeight="1">
      <c r="A33" s="68" t="s">
        <v>79</v>
      </c>
      <c r="B33" s="3" t="s">
        <v>80</v>
      </c>
      <c r="C33" s="23"/>
      <c r="D33" s="23"/>
      <c r="E33" s="29">
        <v>0</v>
      </c>
      <c r="F33" s="23"/>
      <c r="G33" s="23"/>
      <c r="H33" s="23"/>
      <c r="I33" s="23">
        <v>0</v>
      </c>
      <c r="J33" s="23"/>
      <c r="K33" s="23"/>
      <c r="L33" s="23"/>
      <c r="M33" s="23"/>
      <c r="N33" s="30"/>
      <c r="O33" s="23"/>
      <c r="P33" s="23"/>
      <c r="Q33" s="23"/>
      <c r="R33" s="23"/>
      <c r="S33" s="23"/>
      <c r="T33" s="23"/>
      <c r="U33" s="23"/>
      <c r="V33" s="23"/>
      <c r="W33" s="23">
        <v>0</v>
      </c>
      <c r="X33" s="23"/>
      <c r="Y33" s="23"/>
      <c r="Z33" s="30">
        <v>0</v>
      </c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</row>
    <row r="34" spans="1:39" s="5" customFormat="1" ht="69" customHeight="1">
      <c r="A34" s="68" t="s">
        <v>81</v>
      </c>
      <c r="B34" s="3" t="s">
        <v>82</v>
      </c>
      <c r="C34" s="23">
        <v>1</v>
      </c>
      <c r="D34" s="23"/>
      <c r="E34" s="29">
        <v>1</v>
      </c>
      <c r="F34" s="23"/>
      <c r="G34" s="23"/>
      <c r="H34" s="23"/>
      <c r="I34" s="23">
        <v>0</v>
      </c>
      <c r="J34" s="23"/>
      <c r="K34" s="23"/>
      <c r="L34" s="23"/>
      <c r="M34" s="23"/>
      <c r="N34" s="30"/>
      <c r="O34" s="23"/>
      <c r="P34" s="23"/>
      <c r="Q34" s="23"/>
      <c r="R34" s="23"/>
      <c r="S34" s="23"/>
      <c r="T34" s="23"/>
      <c r="U34" s="23"/>
      <c r="V34" s="23"/>
      <c r="W34" s="23">
        <v>0</v>
      </c>
      <c r="X34" s="23"/>
      <c r="Y34" s="23"/>
      <c r="Z34" s="30">
        <v>1</v>
      </c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</row>
    <row r="35" spans="1:39" s="5" customFormat="1" ht="69" customHeight="1">
      <c r="A35" s="68" t="s">
        <v>83</v>
      </c>
      <c r="B35" s="3" t="s">
        <v>104</v>
      </c>
      <c r="C35" s="23"/>
      <c r="D35" s="23"/>
      <c r="E35" s="29">
        <v>0</v>
      </c>
      <c r="F35" s="23"/>
      <c r="G35" s="23"/>
      <c r="H35" s="23">
        <v>3</v>
      </c>
      <c r="I35" s="23">
        <v>2</v>
      </c>
      <c r="J35" s="23">
        <v>1</v>
      </c>
      <c r="K35" s="23"/>
      <c r="L35" s="23"/>
      <c r="M35" s="23"/>
      <c r="N35" s="30">
        <v>2</v>
      </c>
      <c r="O35" s="23">
        <v>2</v>
      </c>
      <c r="P35" s="23"/>
      <c r="Q35" s="23"/>
      <c r="R35" s="23"/>
      <c r="S35" s="23"/>
      <c r="T35" s="23"/>
      <c r="U35" s="23"/>
      <c r="V35" s="23"/>
      <c r="W35" s="23">
        <v>2</v>
      </c>
      <c r="X35" s="23"/>
      <c r="Y35" s="23"/>
      <c r="Z35" s="30">
        <v>0</v>
      </c>
      <c r="AA35" s="23"/>
      <c r="AB35" s="23">
        <v>1</v>
      </c>
      <c r="AC35" s="23"/>
      <c r="AD35" s="23">
        <v>1</v>
      </c>
      <c r="AE35" s="23"/>
      <c r="AF35" s="23">
        <v>1</v>
      </c>
      <c r="AG35" s="23"/>
      <c r="AH35" s="23"/>
      <c r="AI35" s="23"/>
      <c r="AJ35" s="23"/>
      <c r="AK35" s="23"/>
      <c r="AL35" s="23"/>
      <c r="AM35" s="23"/>
    </row>
    <row r="36" spans="1:39" s="5" customFormat="1" ht="69" customHeight="1">
      <c r="A36" s="68" t="s">
        <v>108</v>
      </c>
      <c r="B36" s="3" t="s">
        <v>105</v>
      </c>
      <c r="C36" s="23"/>
      <c r="D36" s="23"/>
      <c r="E36" s="29">
        <v>0</v>
      </c>
      <c r="F36" s="23"/>
      <c r="G36" s="23"/>
      <c r="H36" s="23"/>
      <c r="I36" s="23">
        <v>0</v>
      </c>
      <c r="J36" s="23"/>
      <c r="K36" s="23"/>
      <c r="L36" s="23"/>
      <c r="M36" s="23"/>
      <c r="N36" s="30"/>
      <c r="O36" s="23"/>
      <c r="P36" s="23"/>
      <c r="Q36" s="23"/>
      <c r="R36" s="23"/>
      <c r="S36" s="23"/>
      <c r="T36" s="23"/>
      <c r="U36" s="23"/>
      <c r="V36" s="23"/>
      <c r="W36" s="23">
        <v>0</v>
      </c>
      <c r="X36" s="23"/>
      <c r="Y36" s="23"/>
      <c r="Z36" s="30">
        <v>0</v>
      </c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</row>
    <row r="37" spans="1:39" ht="69" customHeight="1">
      <c r="A37" s="68" t="s">
        <v>84</v>
      </c>
      <c r="B37" s="3" t="s">
        <v>85</v>
      </c>
      <c r="C37" s="23"/>
      <c r="D37" s="23"/>
      <c r="E37" s="29">
        <v>0</v>
      </c>
      <c r="F37" s="23"/>
      <c r="G37" s="23"/>
      <c r="H37" s="23"/>
      <c r="I37" s="23">
        <v>0</v>
      </c>
      <c r="J37" s="23"/>
      <c r="K37" s="23"/>
      <c r="L37" s="23"/>
      <c r="M37" s="23"/>
      <c r="N37" s="30"/>
      <c r="O37" s="23"/>
      <c r="P37" s="23"/>
      <c r="Q37" s="23"/>
      <c r="R37" s="23"/>
      <c r="S37" s="23"/>
      <c r="T37" s="23"/>
      <c r="U37" s="23"/>
      <c r="V37" s="23"/>
      <c r="W37" s="23">
        <v>0</v>
      </c>
      <c r="X37" s="23"/>
      <c r="Y37" s="23"/>
      <c r="Z37" s="30">
        <v>0</v>
      </c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</row>
    <row r="38" spans="1:39" ht="69" customHeight="1">
      <c r="A38" s="68" t="s">
        <v>86</v>
      </c>
      <c r="B38" s="3" t="s">
        <v>87</v>
      </c>
      <c r="C38" s="23"/>
      <c r="D38" s="23"/>
      <c r="E38" s="29">
        <v>0</v>
      </c>
      <c r="F38" s="23"/>
      <c r="G38" s="23"/>
      <c r="H38" s="23"/>
      <c r="I38" s="23">
        <v>0</v>
      </c>
      <c r="J38" s="23"/>
      <c r="K38" s="23"/>
      <c r="L38" s="23"/>
      <c r="M38" s="23"/>
      <c r="N38" s="30"/>
      <c r="O38" s="23"/>
      <c r="P38" s="23"/>
      <c r="Q38" s="23"/>
      <c r="R38" s="23"/>
      <c r="S38" s="23"/>
      <c r="T38" s="23"/>
      <c r="U38" s="23"/>
      <c r="V38" s="23"/>
      <c r="W38" s="23">
        <v>0</v>
      </c>
      <c r="X38" s="23"/>
      <c r="Y38" s="23"/>
      <c r="Z38" s="30">
        <v>0</v>
      </c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</row>
    <row r="39" spans="1:39" ht="69" customHeight="1">
      <c r="A39" s="68" t="s">
        <v>88</v>
      </c>
      <c r="B39" s="3" t="s">
        <v>89</v>
      </c>
      <c r="C39" s="23">
        <v>28</v>
      </c>
      <c r="D39" s="23"/>
      <c r="E39" s="29">
        <v>28</v>
      </c>
      <c r="F39" s="23"/>
      <c r="G39" s="23"/>
      <c r="H39" s="23">
        <v>12</v>
      </c>
      <c r="I39" s="23">
        <v>10</v>
      </c>
      <c r="J39" s="23">
        <v>1</v>
      </c>
      <c r="K39" s="23">
        <v>1</v>
      </c>
      <c r="L39" s="23"/>
      <c r="M39" s="23">
        <v>2</v>
      </c>
      <c r="N39" s="30">
        <v>27</v>
      </c>
      <c r="O39" s="23">
        <v>7</v>
      </c>
      <c r="P39" s="23"/>
      <c r="Q39" s="23">
        <v>20</v>
      </c>
      <c r="R39" s="23"/>
      <c r="S39" s="23"/>
      <c r="T39" s="23"/>
      <c r="U39" s="23"/>
      <c r="V39" s="23"/>
      <c r="W39" s="23">
        <v>27</v>
      </c>
      <c r="X39" s="23"/>
      <c r="Y39" s="23"/>
      <c r="Z39" s="30">
        <v>9</v>
      </c>
      <c r="AA39" s="23"/>
      <c r="AB39" s="23">
        <v>5</v>
      </c>
      <c r="AC39" s="23"/>
      <c r="AD39" s="23">
        <v>5</v>
      </c>
      <c r="AE39" s="23"/>
      <c r="AF39" s="23">
        <v>5</v>
      </c>
      <c r="AG39" s="23"/>
      <c r="AH39" s="23"/>
      <c r="AI39" s="23"/>
      <c r="AJ39" s="23"/>
      <c r="AK39" s="23"/>
      <c r="AL39" s="23"/>
      <c r="AM39" s="23"/>
    </row>
    <row r="40" spans="1:39" ht="99" customHeight="1">
      <c r="A40" s="68" t="s">
        <v>106</v>
      </c>
      <c r="B40" s="3" t="s">
        <v>107</v>
      </c>
      <c r="C40" s="23"/>
      <c r="D40" s="23"/>
      <c r="E40" s="29">
        <v>0</v>
      </c>
      <c r="F40" s="23"/>
      <c r="G40" s="23"/>
      <c r="H40" s="23"/>
      <c r="I40" s="23">
        <v>0</v>
      </c>
      <c r="J40" s="23"/>
      <c r="K40" s="23"/>
      <c r="L40" s="23"/>
      <c r="M40" s="23"/>
      <c r="N40" s="30"/>
      <c r="O40" s="23"/>
      <c r="P40" s="23"/>
      <c r="Q40" s="23"/>
      <c r="R40" s="23"/>
      <c r="S40" s="23"/>
      <c r="T40" s="23"/>
      <c r="U40" s="23"/>
      <c r="V40" s="23"/>
      <c r="W40" s="23">
        <v>0</v>
      </c>
      <c r="X40" s="23"/>
      <c r="Y40" s="23"/>
      <c r="Z40" s="30">
        <v>0</v>
      </c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</row>
    <row r="41" spans="1:39" ht="69" customHeight="1">
      <c r="A41" s="68" t="s">
        <v>90</v>
      </c>
      <c r="B41" s="57" t="s">
        <v>91</v>
      </c>
      <c r="C41" s="23">
        <v>1</v>
      </c>
      <c r="D41" s="23"/>
      <c r="E41" s="29">
        <v>1</v>
      </c>
      <c r="F41" s="23"/>
      <c r="G41" s="23"/>
      <c r="H41" s="23"/>
      <c r="I41" s="23">
        <v>0</v>
      </c>
      <c r="J41" s="23"/>
      <c r="K41" s="23"/>
      <c r="L41" s="23"/>
      <c r="M41" s="23"/>
      <c r="N41" s="30">
        <v>1</v>
      </c>
      <c r="O41" s="23"/>
      <c r="P41" s="23"/>
      <c r="Q41" s="23">
        <v>1</v>
      </c>
      <c r="R41" s="23"/>
      <c r="S41" s="23"/>
      <c r="T41" s="23"/>
      <c r="U41" s="23"/>
      <c r="V41" s="23"/>
      <c r="W41" s="23">
        <v>1</v>
      </c>
      <c r="X41" s="23"/>
      <c r="Y41" s="23"/>
      <c r="Z41" s="30">
        <v>0</v>
      </c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</row>
    <row r="42" spans="1:39" ht="69" customHeight="1">
      <c r="A42" s="68" t="s">
        <v>92</v>
      </c>
      <c r="B42" s="57" t="s">
        <v>93</v>
      </c>
      <c r="C42" s="23"/>
      <c r="D42" s="23"/>
      <c r="E42" s="29">
        <v>0</v>
      </c>
      <c r="F42" s="23"/>
      <c r="G42" s="23"/>
      <c r="H42" s="23"/>
      <c r="I42" s="23">
        <v>0</v>
      </c>
      <c r="J42" s="23"/>
      <c r="K42" s="23"/>
      <c r="L42" s="23"/>
      <c r="M42" s="23"/>
      <c r="N42" s="30"/>
      <c r="O42" s="23"/>
      <c r="P42" s="23"/>
      <c r="Q42" s="23"/>
      <c r="R42" s="23"/>
      <c r="S42" s="23"/>
      <c r="T42" s="23"/>
      <c r="U42" s="23"/>
      <c r="V42" s="23"/>
      <c r="W42" s="23">
        <v>0</v>
      </c>
      <c r="X42" s="23"/>
      <c r="Y42" s="23"/>
      <c r="Z42" s="30">
        <v>0</v>
      </c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</row>
    <row r="43" spans="1:39" ht="69" customHeight="1">
      <c r="A43" s="68" t="s">
        <v>94</v>
      </c>
      <c r="B43" s="57" t="s">
        <v>95</v>
      </c>
      <c r="C43" s="23"/>
      <c r="D43" s="23"/>
      <c r="E43" s="29">
        <v>0</v>
      </c>
      <c r="F43" s="23"/>
      <c r="G43" s="23"/>
      <c r="H43" s="23"/>
      <c r="I43" s="23">
        <v>0</v>
      </c>
      <c r="J43" s="23"/>
      <c r="K43" s="23"/>
      <c r="L43" s="23"/>
      <c r="M43" s="23"/>
      <c r="N43" s="30"/>
      <c r="O43" s="23"/>
      <c r="P43" s="23"/>
      <c r="Q43" s="23"/>
      <c r="R43" s="23"/>
      <c r="S43" s="23"/>
      <c r="T43" s="23"/>
      <c r="U43" s="23"/>
      <c r="V43" s="23"/>
      <c r="W43" s="23">
        <v>0</v>
      </c>
      <c r="X43" s="23"/>
      <c r="Y43" s="23"/>
      <c r="Z43" s="30">
        <v>0</v>
      </c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</row>
    <row r="44" spans="1:39" ht="69" customHeight="1">
      <c r="A44" s="68" t="s">
        <v>96</v>
      </c>
      <c r="B44" s="57" t="s">
        <v>97</v>
      </c>
      <c r="C44" s="23"/>
      <c r="D44" s="23"/>
      <c r="E44" s="29">
        <v>0</v>
      </c>
      <c r="F44" s="23"/>
      <c r="G44" s="23"/>
      <c r="H44" s="23"/>
      <c r="I44" s="23">
        <v>0</v>
      </c>
      <c r="J44" s="23"/>
      <c r="K44" s="23"/>
      <c r="L44" s="23"/>
      <c r="M44" s="23"/>
      <c r="N44" s="30"/>
      <c r="O44" s="23"/>
      <c r="P44" s="23"/>
      <c r="Q44" s="23"/>
      <c r="R44" s="23"/>
      <c r="S44" s="23"/>
      <c r="T44" s="23"/>
      <c r="U44" s="23"/>
      <c r="V44" s="23"/>
      <c r="W44" s="23">
        <v>0</v>
      </c>
      <c r="X44" s="23"/>
      <c r="Y44" s="23"/>
      <c r="Z44" s="30">
        <v>0</v>
      </c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</row>
    <row r="45" spans="1:39" ht="69" customHeight="1">
      <c r="A45" s="68" t="s">
        <v>98</v>
      </c>
      <c r="B45" s="3" t="s">
        <v>99</v>
      </c>
      <c r="C45" s="23">
        <v>7</v>
      </c>
      <c r="D45" s="23"/>
      <c r="E45" s="29">
        <v>7</v>
      </c>
      <c r="F45" s="23"/>
      <c r="G45" s="23"/>
      <c r="H45" s="23">
        <v>3</v>
      </c>
      <c r="I45" s="23">
        <v>3</v>
      </c>
      <c r="J45" s="23"/>
      <c r="K45" s="23"/>
      <c r="L45" s="23"/>
      <c r="M45" s="23">
        <v>2</v>
      </c>
      <c r="N45" s="30">
        <v>5</v>
      </c>
      <c r="O45" s="23">
        <v>4</v>
      </c>
      <c r="P45" s="23"/>
      <c r="Q45" s="23">
        <v>1</v>
      </c>
      <c r="R45" s="23"/>
      <c r="S45" s="23"/>
      <c r="T45" s="23"/>
      <c r="U45" s="23"/>
      <c r="V45" s="23"/>
      <c r="W45" s="23">
        <v>5</v>
      </c>
      <c r="X45" s="23"/>
      <c r="Y45" s="23"/>
      <c r="Z45" s="30">
        <v>3</v>
      </c>
      <c r="AA45" s="23"/>
      <c r="AB45" s="23">
        <v>1</v>
      </c>
      <c r="AC45" s="23"/>
      <c r="AD45" s="23">
        <v>1</v>
      </c>
      <c r="AE45" s="23"/>
      <c r="AF45" s="23">
        <v>1</v>
      </c>
      <c r="AG45" s="23"/>
      <c r="AH45" s="23"/>
      <c r="AI45" s="23"/>
      <c r="AJ45" s="23"/>
      <c r="AK45" s="23"/>
      <c r="AL45" s="23"/>
      <c r="AM45" s="23"/>
    </row>
    <row r="46" spans="1:39" ht="69" customHeight="1">
      <c r="A46" s="68" t="s">
        <v>100</v>
      </c>
      <c r="B46" s="57" t="s">
        <v>101</v>
      </c>
      <c r="C46" s="23"/>
      <c r="D46" s="23"/>
      <c r="E46" s="29">
        <v>0</v>
      </c>
      <c r="F46" s="23"/>
      <c r="G46" s="23"/>
      <c r="H46" s="23"/>
      <c r="I46" s="23">
        <v>0</v>
      </c>
      <c r="J46" s="23"/>
      <c r="K46" s="23"/>
      <c r="L46" s="23"/>
      <c r="M46" s="23"/>
      <c r="N46" s="30"/>
      <c r="O46" s="23"/>
      <c r="P46" s="23"/>
      <c r="Q46" s="23"/>
      <c r="R46" s="23"/>
      <c r="S46" s="23"/>
      <c r="T46" s="23"/>
      <c r="U46" s="23"/>
      <c r="V46" s="23"/>
      <c r="W46" s="23">
        <v>0</v>
      </c>
      <c r="X46" s="23"/>
      <c r="Y46" s="23"/>
      <c r="Z46" s="30">
        <v>0</v>
      </c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</row>
    <row r="47" spans="1:39" s="5" customFormat="1" ht="69" customHeight="1">
      <c r="A47" s="68" t="s">
        <v>102</v>
      </c>
      <c r="B47" s="3" t="s">
        <v>72</v>
      </c>
      <c r="C47" s="23">
        <v>7</v>
      </c>
      <c r="D47" s="23">
        <v>1</v>
      </c>
      <c r="E47" s="29">
        <v>6</v>
      </c>
      <c r="F47" s="23"/>
      <c r="G47" s="23"/>
      <c r="H47" s="23">
        <v>17</v>
      </c>
      <c r="I47" s="23">
        <v>9</v>
      </c>
      <c r="J47" s="23">
        <v>5</v>
      </c>
      <c r="K47" s="23">
        <v>1</v>
      </c>
      <c r="L47" s="23">
        <v>2</v>
      </c>
      <c r="M47" s="23"/>
      <c r="N47" s="30">
        <v>5</v>
      </c>
      <c r="O47" s="23">
        <v>2</v>
      </c>
      <c r="P47" s="23"/>
      <c r="Q47" s="23">
        <v>3</v>
      </c>
      <c r="R47" s="23"/>
      <c r="S47" s="23">
        <v>2</v>
      </c>
      <c r="T47" s="23"/>
      <c r="U47" s="23">
        <v>2</v>
      </c>
      <c r="V47" s="23"/>
      <c r="W47" s="23">
        <v>7</v>
      </c>
      <c r="X47" s="23"/>
      <c r="Y47" s="23"/>
      <c r="Z47" s="30">
        <v>9</v>
      </c>
      <c r="AA47" s="23"/>
      <c r="AB47" s="23">
        <v>1</v>
      </c>
      <c r="AC47" s="23">
        <v>1</v>
      </c>
      <c r="AD47" s="23">
        <v>2</v>
      </c>
      <c r="AE47" s="23"/>
      <c r="AF47" s="23">
        <v>2</v>
      </c>
      <c r="AG47" s="23"/>
      <c r="AH47" s="23"/>
      <c r="AI47" s="23">
        <v>1</v>
      </c>
      <c r="AJ47" s="23"/>
      <c r="AK47" s="23">
        <v>1</v>
      </c>
      <c r="AL47" s="23">
        <v>1</v>
      </c>
      <c r="AM47" s="23"/>
    </row>
    <row r="48" spans="1:39" s="5" customFormat="1" ht="69" customHeight="1">
      <c r="A48" s="68"/>
      <c r="B48" s="3" t="s">
        <v>13</v>
      </c>
      <c r="C48" s="28">
        <f>+C9+C12+C15+C16+C24+C30+C31+C32+C33+C34+C35+C36+C37+C38+C39+C40+C41+C42+C43+C44+C45+C46+C47</f>
        <v>757</v>
      </c>
      <c r="D48" s="28">
        <f t="shared" ref="D48:AM48" si="4">+D9+D12+D15+D16+D24+D30+D31+D32+D33+D34+D35+D36+D37+D38+D39+D40+D41+D42+D43+D44+D45+D46+D47</f>
        <v>21</v>
      </c>
      <c r="E48" s="28">
        <f t="shared" si="4"/>
        <v>725</v>
      </c>
      <c r="F48" s="28">
        <f t="shared" si="4"/>
        <v>9</v>
      </c>
      <c r="G48" s="28">
        <f t="shared" si="4"/>
        <v>2</v>
      </c>
      <c r="H48" s="28">
        <f t="shared" si="4"/>
        <v>1249</v>
      </c>
      <c r="I48" s="28">
        <f t="shared" si="4"/>
        <v>940</v>
      </c>
      <c r="J48" s="28">
        <f t="shared" si="4"/>
        <v>206</v>
      </c>
      <c r="K48" s="28">
        <f t="shared" si="4"/>
        <v>35</v>
      </c>
      <c r="L48" s="28">
        <f t="shared" si="4"/>
        <v>68</v>
      </c>
      <c r="M48" s="28">
        <f t="shared" si="4"/>
        <v>9</v>
      </c>
      <c r="N48" s="28">
        <f t="shared" si="4"/>
        <v>765</v>
      </c>
      <c r="O48" s="28">
        <f t="shared" si="4"/>
        <v>559</v>
      </c>
      <c r="P48" s="28">
        <f t="shared" si="4"/>
        <v>13</v>
      </c>
      <c r="Q48" s="28">
        <f t="shared" si="4"/>
        <v>193</v>
      </c>
      <c r="R48" s="28">
        <f t="shared" si="4"/>
        <v>0</v>
      </c>
      <c r="S48" s="28">
        <f t="shared" si="4"/>
        <v>30</v>
      </c>
      <c r="T48" s="28">
        <f t="shared" si="4"/>
        <v>0</v>
      </c>
      <c r="U48" s="28">
        <f t="shared" si="4"/>
        <v>16</v>
      </c>
      <c r="V48" s="28">
        <f t="shared" si="4"/>
        <v>14</v>
      </c>
      <c r="W48" s="28">
        <f t="shared" si="4"/>
        <v>795</v>
      </c>
      <c r="X48" s="28">
        <f t="shared" si="4"/>
        <v>6</v>
      </c>
      <c r="Y48" s="28">
        <f t="shared" si="4"/>
        <v>7</v>
      </c>
      <c r="Z48" s="28">
        <f t="shared" si="4"/>
        <v>876</v>
      </c>
      <c r="AA48" s="28">
        <f t="shared" si="4"/>
        <v>29</v>
      </c>
      <c r="AB48" s="28">
        <f t="shared" si="4"/>
        <v>232</v>
      </c>
      <c r="AC48" s="28">
        <f t="shared" si="4"/>
        <v>51</v>
      </c>
      <c r="AD48" s="28">
        <f t="shared" si="4"/>
        <v>283</v>
      </c>
      <c r="AE48" s="28">
        <f t="shared" si="4"/>
        <v>57</v>
      </c>
      <c r="AF48" s="28">
        <f t="shared" si="4"/>
        <v>226</v>
      </c>
      <c r="AG48" s="28">
        <f t="shared" si="4"/>
        <v>0</v>
      </c>
      <c r="AH48" s="28">
        <f t="shared" si="4"/>
        <v>0</v>
      </c>
      <c r="AI48" s="28">
        <f t="shared" si="4"/>
        <v>29</v>
      </c>
      <c r="AJ48" s="28">
        <f t="shared" si="4"/>
        <v>2</v>
      </c>
      <c r="AK48" s="28">
        <f t="shared" si="4"/>
        <v>31</v>
      </c>
      <c r="AL48" s="28">
        <f t="shared" si="4"/>
        <v>30</v>
      </c>
      <c r="AM48" s="28">
        <f t="shared" si="4"/>
        <v>1</v>
      </c>
    </row>
    <row r="49" spans="1:39" ht="16.5" customHeight="1">
      <c r="A49" s="15"/>
      <c r="B49" s="6"/>
      <c r="C49" s="6" t="s">
        <v>123</v>
      </c>
      <c r="D49" s="6" t="s">
        <v>124</v>
      </c>
      <c r="E49" s="6" t="s">
        <v>125</v>
      </c>
      <c r="F49" s="15" t="s">
        <v>126</v>
      </c>
      <c r="G49" s="15" t="s">
        <v>127</v>
      </c>
      <c r="H49" s="15" t="s">
        <v>128</v>
      </c>
      <c r="I49" s="12">
        <v>7</v>
      </c>
      <c r="J49" s="15" t="s">
        <v>102</v>
      </c>
      <c r="K49" s="15" t="s">
        <v>73</v>
      </c>
      <c r="L49" s="15" t="s">
        <v>75</v>
      </c>
      <c r="M49" s="15" t="s">
        <v>77</v>
      </c>
      <c r="N49" s="15" t="s">
        <v>79</v>
      </c>
      <c r="O49" s="15" t="s">
        <v>81</v>
      </c>
      <c r="P49" s="15" t="s">
        <v>83</v>
      </c>
      <c r="Q49" s="15" t="s">
        <v>130</v>
      </c>
      <c r="R49" s="15" t="s">
        <v>108</v>
      </c>
      <c r="S49" s="15" t="s">
        <v>131</v>
      </c>
      <c r="T49" s="15" t="s">
        <v>132</v>
      </c>
      <c r="U49" s="15" t="s">
        <v>133</v>
      </c>
      <c r="V49" s="15" t="s">
        <v>134</v>
      </c>
      <c r="W49" s="15" t="s">
        <v>135</v>
      </c>
      <c r="X49" s="15" t="s">
        <v>136</v>
      </c>
      <c r="Y49" s="15" t="s">
        <v>137</v>
      </c>
      <c r="Z49" s="15" t="s">
        <v>138</v>
      </c>
      <c r="AA49" s="15" t="s">
        <v>139</v>
      </c>
      <c r="AB49" s="15" t="s">
        <v>140</v>
      </c>
      <c r="AC49" s="15" t="s">
        <v>141</v>
      </c>
      <c r="AD49" s="15" t="s">
        <v>142</v>
      </c>
      <c r="AE49" s="15" t="s">
        <v>143</v>
      </c>
      <c r="AF49" s="15" t="s">
        <v>144</v>
      </c>
      <c r="AG49" s="15" t="s">
        <v>145</v>
      </c>
      <c r="AH49" s="15" t="s">
        <v>146</v>
      </c>
      <c r="AI49" s="15" t="s">
        <v>147</v>
      </c>
      <c r="AJ49" s="15" t="s">
        <v>148</v>
      </c>
      <c r="AK49" s="15" t="s">
        <v>149</v>
      </c>
      <c r="AL49" s="15" t="s">
        <v>150</v>
      </c>
      <c r="AM49" s="15" t="s">
        <v>151</v>
      </c>
    </row>
    <row r="50" spans="1:39" ht="69" customHeight="1">
      <c r="A50" s="15"/>
      <c r="B50" s="6"/>
      <c r="C50" s="6"/>
      <c r="D50" s="6"/>
      <c r="E50" s="6"/>
      <c r="F50" s="15"/>
      <c r="G50" s="15"/>
      <c r="H50" s="15"/>
      <c r="I50" s="15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</row>
    <row r="51" spans="1:39" ht="69" customHeight="1">
      <c r="A51" s="15"/>
      <c r="B51" s="6"/>
      <c r="C51" s="6"/>
      <c r="D51" s="6"/>
      <c r="E51" s="6"/>
      <c r="F51" s="15"/>
      <c r="G51" s="15"/>
      <c r="H51" s="15"/>
      <c r="I51" s="15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</row>
    <row r="52" spans="1:39" ht="69" customHeight="1">
      <c r="A52" s="15"/>
      <c r="B52" s="6"/>
      <c r="C52" s="6"/>
      <c r="D52" s="6"/>
      <c r="E52" s="6"/>
      <c r="F52" s="15"/>
      <c r="G52" s="15"/>
      <c r="H52" s="15"/>
      <c r="I52" s="15"/>
      <c r="J52" s="20"/>
      <c r="K52" s="20"/>
      <c r="L52" s="20"/>
      <c r="M52" s="20"/>
      <c r="N52" s="20"/>
      <c r="O52" s="20"/>
      <c r="P52" s="20"/>
      <c r="Q52" s="20"/>
      <c r="R52" s="20" t="s">
        <v>103</v>
      </c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</row>
    <row r="53" spans="1:39" ht="69" customHeight="1">
      <c r="A53" s="15"/>
      <c r="B53" s="6"/>
      <c r="C53" s="6"/>
      <c r="D53" s="6"/>
      <c r="E53" s="6"/>
      <c r="F53" s="15"/>
      <c r="G53" s="15"/>
      <c r="H53" s="15"/>
      <c r="I53" s="15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</row>
    <row r="54" spans="1:39">
      <c r="A54" s="15"/>
      <c r="B54" s="6"/>
      <c r="C54" s="6"/>
      <c r="D54" s="6"/>
      <c r="E54" s="6"/>
      <c r="F54" s="15"/>
      <c r="G54" s="15"/>
      <c r="H54" s="15"/>
      <c r="I54" s="15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</row>
    <row r="55" spans="1:39">
      <c r="A55" s="15"/>
      <c r="B55" s="6"/>
      <c r="C55" s="6"/>
      <c r="D55" s="6"/>
      <c r="E55" s="6"/>
      <c r="F55" s="15"/>
      <c r="G55" s="15"/>
      <c r="H55" s="15"/>
      <c r="I55" s="15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</row>
    <row r="56" spans="1:39">
      <c r="A56" s="15"/>
      <c r="B56" s="6"/>
      <c r="C56" s="6"/>
      <c r="D56" s="6"/>
      <c r="E56" s="6"/>
      <c r="F56" s="15"/>
      <c r="G56" s="15"/>
      <c r="H56" s="15"/>
      <c r="I56" s="15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</row>
    <row r="57" spans="1:39">
      <c r="A57" s="15"/>
      <c r="B57" s="6"/>
      <c r="C57" s="6"/>
      <c r="D57" s="6"/>
      <c r="E57" s="6"/>
      <c r="F57" s="15"/>
      <c r="G57" s="15"/>
      <c r="H57" s="15"/>
      <c r="I57" s="15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</row>
    <row r="58" spans="1:39">
      <c r="A58" s="15"/>
      <c r="B58" s="6"/>
      <c r="C58" s="6"/>
      <c r="D58" s="6"/>
      <c r="E58" s="6"/>
      <c r="F58" s="15"/>
      <c r="G58" s="15"/>
      <c r="H58" s="15"/>
      <c r="I58" s="15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</row>
    <row r="59" spans="1:39">
      <c r="A59" s="15"/>
      <c r="B59" s="6"/>
      <c r="C59" s="6"/>
      <c r="D59" s="6"/>
      <c r="E59" s="6"/>
      <c r="F59" s="15"/>
      <c r="G59" s="15"/>
      <c r="H59" s="15"/>
      <c r="I59" s="15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</row>
    <row r="60" spans="1:39">
      <c r="A60" s="15"/>
      <c r="B60" s="6"/>
      <c r="C60" s="6"/>
      <c r="D60" s="6"/>
      <c r="E60" s="6"/>
      <c r="F60" s="15"/>
      <c r="G60" s="15"/>
      <c r="H60" s="15"/>
      <c r="I60" s="15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</row>
    <row r="61" spans="1:39">
      <c r="A61" s="15"/>
      <c r="B61" s="6"/>
      <c r="C61" s="6"/>
      <c r="D61" s="6"/>
      <c r="E61" s="6"/>
      <c r="F61" s="15"/>
      <c r="G61" s="15"/>
      <c r="H61" s="15"/>
      <c r="I61" s="15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</row>
    <row r="62" spans="1:39">
      <c r="A62" s="15"/>
      <c r="B62" s="6"/>
      <c r="C62" s="6"/>
      <c r="D62" s="6"/>
      <c r="E62" s="6"/>
      <c r="F62" s="15"/>
      <c r="G62" s="15"/>
      <c r="H62" s="15"/>
      <c r="I62" s="15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</row>
    <row r="63" spans="1:39">
      <c r="A63" s="15"/>
      <c r="B63" s="6"/>
      <c r="C63" s="6"/>
      <c r="D63" s="6"/>
      <c r="E63" s="6"/>
      <c r="F63" s="15"/>
      <c r="G63" s="15"/>
      <c r="H63" s="15"/>
      <c r="I63" s="15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</row>
    <row r="64" spans="1:39">
      <c r="A64" s="15"/>
      <c r="B64" s="6"/>
      <c r="C64" s="6"/>
      <c r="D64" s="6"/>
      <c r="E64" s="6"/>
      <c r="F64" s="15"/>
      <c r="G64" s="15"/>
      <c r="H64" s="15"/>
      <c r="I64" s="15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</row>
    <row r="65" spans="1:39">
      <c r="A65" s="15"/>
      <c r="B65" s="6"/>
      <c r="C65" s="6"/>
      <c r="D65" s="6"/>
      <c r="E65" s="6"/>
      <c r="F65" s="15"/>
      <c r="G65" s="15"/>
      <c r="H65" s="15"/>
      <c r="I65" s="15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</row>
    <row r="66" spans="1:39">
      <c r="A66" s="15"/>
      <c r="B66" s="6"/>
      <c r="C66" s="6"/>
      <c r="D66" s="6"/>
      <c r="E66" s="6"/>
      <c r="F66" s="15"/>
      <c r="G66" s="15"/>
      <c r="H66" s="15"/>
      <c r="I66" s="15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</row>
    <row r="67" spans="1:39">
      <c r="A67" s="15"/>
      <c r="B67" s="6"/>
      <c r="C67" s="6"/>
      <c r="D67" s="6"/>
      <c r="E67" s="6"/>
      <c r="F67" s="15"/>
      <c r="G67" s="15"/>
      <c r="H67" s="15"/>
      <c r="I67" s="15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</row>
    <row r="68" spans="1:39">
      <c r="A68" s="15"/>
      <c r="B68" s="6"/>
      <c r="C68" s="6"/>
      <c r="D68" s="6"/>
      <c r="E68" s="6"/>
      <c r="F68" s="15"/>
      <c r="G68" s="15"/>
      <c r="H68" s="15"/>
      <c r="I68" s="15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</row>
    <row r="69" spans="1:39">
      <c r="A69" s="15"/>
      <c r="B69" s="6"/>
      <c r="C69" s="6"/>
      <c r="D69" s="6"/>
      <c r="E69" s="6"/>
      <c r="F69" s="15"/>
      <c r="G69" s="15"/>
      <c r="H69" s="15"/>
      <c r="I69" s="15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</row>
    <row r="70" spans="1:39">
      <c r="A70" s="15"/>
      <c r="B70" s="6"/>
      <c r="C70" s="6"/>
      <c r="D70" s="6"/>
      <c r="E70" s="6"/>
      <c r="F70" s="15"/>
      <c r="G70" s="15"/>
      <c r="H70" s="15"/>
      <c r="I70" s="15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</row>
    <row r="71" spans="1:39">
      <c r="A71" s="15"/>
      <c r="B71" s="6"/>
      <c r="C71" s="6"/>
      <c r="D71" s="6"/>
      <c r="E71" s="6"/>
      <c r="F71" s="15"/>
      <c r="G71" s="15"/>
      <c r="H71" s="15"/>
      <c r="I71" s="15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</row>
    <row r="72" spans="1:39">
      <c r="A72" s="15"/>
      <c r="B72" s="6"/>
      <c r="C72" s="6"/>
      <c r="D72" s="6"/>
      <c r="E72" s="6"/>
      <c r="F72" s="15"/>
      <c r="G72" s="15"/>
      <c r="H72" s="15"/>
      <c r="I72" s="15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</row>
    <row r="73" spans="1:39">
      <c r="A73" s="15"/>
      <c r="B73" s="6"/>
      <c r="C73" s="6"/>
      <c r="D73" s="6"/>
      <c r="E73" s="6"/>
      <c r="F73" s="15"/>
      <c r="G73" s="15"/>
      <c r="H73" s="15"/>
      <c r="I73" s="15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</row>
    <row r="74" spans="1:39">
      <c r="A74" s="15"/>
      <c r="B74" s="6"/>
      <c r="C74" s="6"/>
      <c r="D74" s="6"/>
      <c r="E74" s="6"/>
      <c r="F74" s="15"/>
      <c r="G74" s="15"/>
      <c r="H74" s="15"/>
      <c r="I74" s="15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</row>
    <row r="75" spans="1:39">
      <c r="A75" s="15"/>
      <c r="B75" s="6"/>
      <c r="C75" s="6"/>
      <c r="D75" s="6"/>
      <c r="E75" s="6"/>
      <c r="F75" s="15"/>
      <c r="G75" s="15"/>
      <c r="H75" s="15"/>
      <c r="I75" s="15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</row>
    <row r="76" spans="1:39">
      <c r="A76" s="15"/>
      <c r="B76" s="6"/>
      <c r="C76" s="6"/>
      <c r="D76" s="6"/>
      <c r="E76" s="6"/>
      <c r="F76" s="15"/>
      <c r="G76" s="15"/>
      <c r="H76" s="15"/>
      <c r="I76" s="15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</row>
    <row r="77" spans="1:39">
      <c r="A77" s="15"/>
      <c r="B77" s="6"/>
      <c r="C77" s="6"/>
      <c r="D77" s="6"/>
      <c r="E77" s="6"/>
      <c r="F77" s="15"/>
      <c r="G77" s="15"/>
      <c r="H77" s="15"/>
      <c r="I77" s="15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</row>
    <row r="78" spans="1:39">
      <c r="A78" s="15"/>
      <c r="B78" s="6"/>
      <c r="C78" s="6"/>
      <c r="D78" s="6"/>
      <c r="E78" s="6"/>
      <c r="F78" s="15"/>
      <c r="G78" s="15"/>
      <c r="H78" s="15"/>
      <c r="I78" s="15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</row>
    <row r="79" spans="1:39">
      <c r="A79" s="15"/>
      <c r="B79" s="6"/>
      <c r="C79" s="6"/>
      <c r="D79" s="6"/>
      <c r="E79" s="6"/>
      <c r="F79" s="15"/>
      <c r="G79" s="15"/>
      <c r="H79" s="15"/>
      <c r="I79" s="15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</row>
    <row r="80" spans="1:39">
      <c r="A80" s="15"/>
      <c r="B80" s="6"/>
      <c r="C80" s="6"/>
      <c r="D80" s="6"/>
      <c r="E80" s="6"/>
      <c r="F80" s="15"/>
      <c r="G80" s="15"/>
      <c r="H80" s="15"/>
      <c r="I80" s="15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</row>
    <row r="81" spans="1:39">
      <c r="A81" s="15"/>
      <c r="B81" s="6"/>
      <c r="C81" s="6"/>
      <c r="D81" s="6"/>
      <c r="E81" s="6"/>
      <c r="F81" s="15"/>
      <c r="G81" s="15"/>
      <c r="H81" s="15"/>
      <c r="I81" s="15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</row>
    <row r="82" spans="1:39">
      <c r="A82" s="15"/>
      <c r="B82" s="6"/>
      <c r="C82" s="6"/>
      <c r="D82" s="6"/>
      <c r="E82" s="6"/>
      <c r="F82" s="15"/>
      <c r="G82" s="15"/>
      <c r="H82" s="15"/>
      <c r="I82" s="15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</row>
    <row r="83" spans="1:39">
      <c r="A83" s="15"/>
      <c r="B83" s="6"/>
      <c r="C83" s="6"/>
      <c r="D83" s="6"/>
      <c r="E83" s="6"/>
      <c r="F83" s="15"/>
      <c r="G83" s="15"/>
      <c r="H83" s="15"/>
      <c r="I83" s="15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</row>
    <row r="84" spans="1:39">
      <c r="A84" s="15"/>
      <c r="B84" s="6"/>
      <c r="C84" s="6"/>
      <c r="D84" s="6"/>
      <c r="E84" s="6"/>
      <c r="F84" s="15"/>
      <c r="G84" s="15"/>
      <c r="H84" s="15"/>
      <c r="I84" s="15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</row>
    <row r="85" spans="1:39">
      <c r="A85" s="15"/>
      <c r="B85" s="6"/>
      <c r="C85" s="6"/>
      <c r="D85" s="6"/>
      <c r="E85" s="6"/>
      <c r="F85" s="15"/>
      <c r="G85" s="15"/>
      <c r="H85" s="15"/>
      <c r="I85" s="15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</row>
    <row r="86" spans="1:39">
      <c r="A86" s="15"/>
      <c r="B86" s="6"/>
      <c r="C86" s="6"/>
      <c r="D86" s="6"/>
      <c r="E86" s="6"/>
      <c r="F86" s="15"/>
      <c r="G86" s="15"/>
      <c r="H86" s="15"/>
      <c r="I86" s="15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</row>
    <row r="87" spans="1:39">
      <c r="A87" s="15"/>
      <c r="B87" s="6"/>
      <c r="C87" s="6"/>
      <c r="D87" s="6"/>
      <c r="E87" s="6"/>
      <c r="F87" s="15"/>
      <c r="G87" s="15"/>
      <c r="H87" s="15"/>
      <c r="I87" s="15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</row>
    <row r="88" spans="1:39">
      <c r="A88" s="15"/>
      <c r="B88" s="6"/>
      <c r="C88" s="6"/>
      <c r="D88" s="6"/>
      <c r="E88" s="6"/>
      <c r="F88" s="15"/>
      <c r="G88" s="15"/>
      <c r="H88" s="15"/>
      <c r="I88" s="15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</row>
    <row r="89" spans="1:39">
      <c r="A89" s="15"/>
      <c r="B89" s="6"/>
      <c r="C89" s="6"/>
      <c r="D89" s="6"/>
      <c r="E89" s="6"/>
      <c r="F89" s="15"/>
      <c r="G89" s="15"/>
      <c r="H89" s="15"/>
      <c r="I89" s="15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  <c r="AM89" s="20"/>
    </row>
    <row r="90" spans="1:39">
      <c r="A90" s="15"/>
      <c r="B90" s="6"/>
      <c r="C90" s="6"/>
      <c r="D90" s="6"/>
      <c r="E90" s="6"/>
      <c r="F90" s="15"/>
      <c r="G90" s="15"/>
      <c r="H90" s="15"/>
      <c r="I90" s="15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</row>
    <row r="91" spans="1:39">
      <c r="A91" s="15"/>
      <c r="B91" s="6"/>
      <c r="C91" s="6"/>
      <c r="D91" s="6"/>
      <c r="E91" s="6"/>
      <c r="F91" s="15"/>
      <c r="G91" s="15"/>
      <c r="H91" s="15"/>
      <c r="I91" s="15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20"/>
      <c r="AJ91" s="20"/>
      <c r="AK91" s="20"/>
      <c r="AL91" s="20"/>
      <c r="AM91" s="20"/>
    </row>
    <row r="92" spans="1:39">
      <c r="A92" s="15"/>
      <c r="B92" s="6"/>
      <c r="C92" s="6"/>
      <c r="D92" s="6"/>
      <c r="E92" s="6"/>
      <c r="F92" s="15"/>
      <c r="G92" s="15"/>
      <c r="H92" s="15"/>
      <c r="I92" s="15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  <c r="AM92" s="20"/>
    </row>
    <row r="93" spans="1:39">
      <c r="A93" s="15"/>
      <c r="B93" s="6"/>
      <c r="C93" s="6"/>
      <c r="D93" s="6"/>
      <c r="E93" s="6"/>
      <c r="F93" s="15"/>
      <c r="G93" s="15"/>
      <c r="H93" s="15"/>
      <c r="I93" s="15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0"/>
      <c r="AK93" s="20"/>
      <c r="AL93" s="20"/>
      <c r="AM93" s="20"/>
    </row>
    <row r="94" spans="1:39">
      <c r="A94" s="15"/>
      <c r="B94" s="6"/>
      <c r="C94" s="6"/>
      <c r="D94" s="6"/>
      <c r="E94" s="6"/>
      <c r="F94" s="15"/>
      <c r="G94" s="15"/>
      <c r="H94" s="15"/>
      <c r="I94" s="15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</row>
    <row r="95" spans="1:39">
      <c r="A95" s="15"/>
      <c r="B95" s="6"/>
      <c r="C95" s="6"/>
      <c r="D95" s="6"/>
      <c r="E95" s="6"/>
      <c r="F95" s="15"/>
      <c r="G95" s="15"/>
      <c r="H95" s="15"/>
      <c r="I95" s="15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</row>
    <row r="96" spans="1:39">
      <c r="A96" s="15"/>
      <c r="B96" s="6"/>
      <c r="C96" s="6"/>
      <c r="D96" s="6"/>
      <c r="E96" s="6"/>
      <c r="F96" s="15"/>
      <c r="G96" s="15"/>
      <c r="H96" s="15"/>
      <c r="I96" s="15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</row>
    <row r="97" spans="1:39">
      <c r="A97" s="15"/>
      <c r="B97" s="8"/>
      <c r="C97" s="8"/>
      <c r="D97" s="8"/>
      <c r="E97" s="8"/>
      <c r="F97" s="16"/>
      <c r="G97" s="16"/>
      <c r="H97" s="16"/>
      <c r="I97" s="16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</row>
    <row r="98" spans="1:39">
      <c r="A98" s="15"/>
      <c r="B98" s="8"/>
      <c r="C98" s="8"/>
      <c r="D98" s="8"/>
      <c r="E98" s="8"/>
      <c r="F98" s="16"/>
      <c r="G98" s="16"/>
      <c r="H98" s="16"/>
      <c r="I98" s="16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0"/>
      <c r="AK98" s="20"/>
      <c r="AL98" s="20"/>
      <c r="AM98" s="20"/>
    </row>
    <row r="99" spans="1:39">
      <c r="A99" s="15"/>
      <c r="B99" s="8"/>
      <c r="C99" s="8"/>
      <c r="D99" s="8"/>
      <c r="E99" s="8"/>
      <c r="F99" s="16"/>
      <c r="G99" s="16"/>
      <c r="H99" s="16"/>
      <c r="I99" s="16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20"/>
      <c r="AI99" s="20"/>
      <c r="AJ99" s="20"/>
      <c r="AK99" s="20"/>
      <c r="AL99" s="20"/>
      <c r="AM99" s="20"/>
    </row>
    <row r="100" spans="1:39">
      <c r="A100" s="15"/>
      <c r="B100" s="8"/>
      <c r="C100" s="8"/>
      <c r="D100" s="8"/>
      <c r="E100" s="8"/>
      <c r="F100" s="16"/>
      <c r="G100" s="16"/>
      <c r="H100" s="16"/>
      <c r="I100" s="16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20"/>
      <c r="AH100" s="20"/>
      <c r="AI100" s="20"/>
      <c r="AJ100" s="20"/>
      <c r="AK100" s="20"/>
      <c r="AL100" s="20"/>
      <c r="AM100" s="20"/>
    </row>
    <row r="101" spans="1:39">
      <c r="A101" s="15"/>
      <c r="B101" s="8"/>
      <c r="C101" s="8"/>
      <c r="D101" s="8"/>
      <c r="E101" s="8"/>
      <c r="F101" s="16"/>
      <c r="G101" s="16"/>
      <c r="H101" s="16"/>
      <c r="I101" s="16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20"/>
      <c r="AJ101" s="20"/>
      <c r="AK101" s="20"/>
      <c r="AL101" s="20"/>
      <c r="AM101" s="20"/>
    </row>
    <row r="102" spans="1:39">
      <c r="A102" s="15"/>
      <c r="B102" s="8"/>
      <c r="C102" s="8"/>
      <c r="D102" s="8"/>
      <c r="E102" s="8"/>
      <c r="F102" s="16"/>
      <c r="G102" s="16"/>
      <c r="H102" s="16"/>
      <c r="I102" s="16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20"/>
      <c r="AH102" s="20"/>
      <c r="AI102" s="20"/>
      <c r="AJ102" s="20"/>
      <c r="AK102" s="20"/>
      <c r="AL102" s="20"/>
      <c r="AM102" s="20"/>
    </row>
    <row r="103" spans="1:39">
      <c r="A103" s="15"/>
      <c r="B103" s="8"/>
      <c r="C103" s="8"/>
      <c r="D103" s="8"/>
      <c r="E103" s="8"/>
      <c r="F103" s="16"/>
      <c r="G103" s="16"/>
      <c r="H103" s="16"/>
      <c r="I103" s="16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</row>
    <row r="104" spans="1:39">
      <c r="A104" s="15"/>
      <c r="B104" s="8"/>
      <c r="C104" s="8"/>
      <c r="D104" s="8"/>
      <c r="E104" s="8"/>
      <c r="F104" s="16"/>
      <c r="G104" s="16"/>
      <c r="H104" s="16"/>
      <c r="I104" s="16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  <c r="AH104" s="20"/>
      <c r="AI104" s="20"/>
      <c r="AJ104" s="20"/>
      <c r="AK104" s="20"/>
      <c r="AL104" s="20"/>
      <c r="AM104" s="20"/>
    </row>
    <row r="105" spans="1:39">
      <c r="A105" s="15"/>
      <c r="B105" s="9"/>
      <c r="C105" s="9"/>
      <c r="D105" s="9"/>
      <c r="E105" s="9"/>
      <c r="F105" s="18"/>
      <c r="G105" s="18"/>
      <c r="H105" s="18"/>
      <c r="I105" s="16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</row>
    <row r="106" spans="1:39">
      <c r="A106" s="15"/>
      <c r="B106" s="9"/>
      <c r="C106" s="9"/>
      <c r="D106" s="9"/>
      <c r="E106" s="9"/>
      <c r="F106" s="18"/>
      <c r="G106" s="18"/>
      <c r="H106" s="18"/>
      <c r="I106" s="16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20"/>
      <c r="AI106" s="20"/>
      <c r="AJ106" s="20"/>
      <c r="AK106" s="20"/>
      <c r="AL106" s="20"/>
      <c r="AM106" s="20"/>
    </row>
    <row r="107" spans="1:39">
      <c r="A107" s="15"/>
      <c r="B107" s="8"/>
      <c r="C107" s="8"/>
      <c r="D107" s="8"/>
      <c r="E107" s="8"/>
      <c r="F107" s="16"/>
      <c r="G107" s="16"/>
      <c r="H107" s="16"/>
      <c r="I107" s="16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20"/>
      <c r="AH107" s="20"/>
      <c r="AI107" s="20"/>
      <c r="AJ107" s="20"/>
      <c r="AK107" s="20"/>
      <c r="AL107" s="20"/>
      <c r="AM107" s="20"/>
    </row>
    <row r="108" spans="1:39">
      <c r="A108" s="69"/>
      <c r="B108" s="10"/>
      <c r="C108" s="10"/>
      <c r="D108" s="10"/>
      <c r="E108" s="10"/>
      <c r="F108" s="19"/>
      <c r="G108" s="19"/>
      <c r="H108" s="19"/>
      <c r="I108" s="26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20"/>
      <c r="AH108" s="20"/>
      <c r="AI108" s="20"/>
      <c r="AJ108" s="20"/>
      <c r="AK108" s="20"/>
      <c r="AL108" s="20"/>
      <c r="AM108" s="20"/>
    </row>
    <row r="109" spans="1:39">
      <c r="A109" s="15"/>
      <c r="B109" s="9"/>
      <c r="C109" s="9"/>
      <c r="D109" s="9"/>
      <c r="E109" s="9"/>
      <c r="F109" s="18"/>
      <c r="G109" s="18"/>
      <c r="H109" s="18"/>
      <c r="I109" s="16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20"/>
      <c r="AJ109" s="20"/>
      <c r="AK109" s="20"/>
      <c r="AL109" s="20"/>
      <c r="AM109" s="20"/>
    </row>
    <row r="110" spans="1:39">
      <c r="A110" s="15"/>
      <c r="B110" s="9"/>
      <c r="C110" s="9"/>
      <c r="D110" s="9"/>
      <c r="E110" s="9"/>
      <c r="F110" s="18"/>
      <c r="G110" s="18"/>
      <c r="H110" s="18"/>
      <c r="I110" s="16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20"/>
      <c r="AJ110" s="20"/>
      <c r="AK110" s="20"/>
      <c r="AL110" s="20"/>
      <c r="AM110" s="20"/>
    </row>
    <row r="111" spans="1:39">
      <c r="A111" s="15"/>
      <c r="B111" s="8"/>
      <c r="C111" s="8"/>
      <c r="D111" s="8"/>
      <c r="E111" s="8"/>
      <c r="F111" s="16"/>
      <c r="G111" s="16"/>
      <c r="H111" s="16"/>
      <c r="I111" s="16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</row>
    <row r="112" spans="1:39">
      <c r="A112" s="69"/>
      <c r="B112" s="10"/>
      <c r="C112" s="10"/>
      <c r="D112" s="10"/>
      <c r="E112" s="10"/>
      <c r="F112" s="19"/>
      <c r="G112" s="19"/>
      <c r="H112" s="19"/>
      <c r="I112" s="26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20"/>
      <c r="AJ112" s="20"/>
      <c r="AK112" s="20"/>
      <c r="AL112" s="20"/>
      <c r="AM112" s="20"/>
    </row>
    <row r="113" spans="1:39">
      <c r="A113" s="15"/>
      <c r="B113" s="9"/>
      <c r="C113" s="9"/>
      <c r="D113" s="9"/>
      <c r="E113" s="9"/>
      <c r="F113" s="18"/>
      <c r="G113" s="18"/>
      <c r="H113" s="18"/>
      <c r="I113" s="16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G113" s="20"/>
      <c r="AH113" s="20"/>
      <c r="AI113" s="20"/>
      <c r="AJ113" s="20"/>
      <c r="AK113" s="20"/>
      <c r="AL113" s="20"/>
      <c r="AM113" s="20"/>
    </row>
    <row r="114" spans="1:39">
      <c r="A114" s="15"/>
      <c r="B114" s="9"/>
      <c r="C114" s="9"/>
      <c r="D114" s="9"/>
      <c r="E114" s="9"/>
      <c r="F114" s="18"/>
      <c r="G114" s="18"/>
      <c r="H114" s="18"/>
      <c r="I114" s="16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  <c r="AG114" s="20"/>
      <c r="AH114" s="20"/>
      <c r="AI114" s="20"/>
      <c r="AJ114" s="20"/>
      <c r="AK114" s="20"/>
      <c r="AL114" s="20"/>
      <c r="AM114" s="20"/>
    </row>
    <row r="115" spans="1:39">
      <c r="A115" s="15"/>
      <c r="B115" s="9"/>
      <c r="C115" s="9"/>
      <c r="D115" s="9"/>
      <c r="E115" s="9"/>
      <c r="F115" s="18"/>
      <c r="G115" s="18"/>
      <c r="H115" s="18"/>
      <c r="I115" s="16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20"/>
      <c r="AH115" s="20"/>
      <c r="AI115" s="20"/>
      <c r="AJ115" s="20"/>
      <c r="AK115" s="20"/>
      <c r="AL115" s="20"/>
      <c r="AM115" s="20"/>
    </row>
    <row r="116" spans="1:39">
      <c r="A116" s="15"/>
      <c r="B116" s="9"/>
      <c r="C116" s="9"/>
      <c r="D116" s="9"/>
      <c r="E116" s="9"/>
      <c r="F116" s="18"/>
      <c r="G116" s="18"/>
      <c r="H116" s="18"/>
      <c r="I116" s="16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G116" s="20"/>
      <c r="AH116" s="20"/>
      <c r="AI116" s="20"/>
      <c r="AJ116" s="20"/>
      <c r="AK116" s="20"/>
      <c r="AL116" s="20"/>
      <c r="AM116" s="20"/>
    </row>
    <row r="117" spans="1:39">
      <c r="A117" s="15"/>
      <c r="B117" s="9"/>
      <c r="C117" s="9"/>
      <c r="D117" s="9"/>
      <c r="E117" s="9"/>
      <c r="F117" s="18"/>
      <c r="G117" s="18"/>
      <c r="H117" s="18"/>
      <c r="I117" s="16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G117" s="20"/>
      <c r="AH117" s="20"/>
      <c r="AI117" s="20"/>
      <c r="AJ117" s="20"/>
      <c r="AK117" s="20"/>
      <c r="AL117" s="20"/>
      <c r="AM117" s="20"/>
    </row>
    <row r="118" spans="1:39">
      <c r="A118" s="15"/>
      <c r="B118" s="8"/>
      <c r="C118" s="8"/>
      <c r="D118" s="8"/>
      <c r="E118" s="8"/>
      <c r="F118" s="16"/>
      <c r="G118" s="16"/>
      <c r="H118" s="16"/>
      <c r="I118" s="16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  <c r="AG118" s="20"/>
      <c r="AH118" s="20"/>
      <c r="AI118" s="20"/>
      <c r="AJ118" s="20"/>
      <c r="AK118" s="20"/>
      <c r="AL118" s="20"/>
      <c r="AM118" s="20"/>
    </row>
    <row r="119" spans="1:39">
      <c r="A119" s="69"/>
      <c r="B119" s="10"/>
      <c r="C119" s="10"/>
      <c r="D119" s="10"/>
      <c r="E119" s="10"/>
      <c r="F119" s="19"/>
      <c r="G119" s="19"/>
      <c r="H119" s="19"/>
      <c r="I119" s="26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  <c r="AG119" s="20"/>
      <c r="AH119" s="20"/>
      <c r="AI119" s="20"/>
      <c r="AJ119" s="20"/>
      <c r="AK119" s="20"/>
      <c r="AL119" s="20"/>
      <c r="AM119" s="20"/>
    </row>
    <row r="120" spans="1:39">
      <c r="A120" s="15"/>
      <c r="B120" s="9"/>
      <c r="C120" s="9"/>
      <c r="D120" s="9"/>
      <c r="E120" s="9"/>
      <c r="F120" s="18"/>
      <c r="G120" s="18"/>
      <c r="H120" s="18"/>
      <c r="I120" s="16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  <c r="AF120" s="20"/>
      <c r="AG120" s="20"/>
      <c r="AH120" s="20"/>
      <c r="AI120" s="20"/>
      <c r="AJ120" s="20"/>
      <c r="AK120" s="20"/>
      <c r="AL120" s="20"/>
      <c r="AM120" s="20"/>
    </row>
    <row r="121" spans="1:39">
      <c r="A121" s="15"/>
      <c r="B121" s="9"/>
      <c r="C121" s="9"/>
      <c r="D121" s="9"/>
      <c r="E121" s="9"/>
      <c r="F121" s="18"/>
      <c r="G121" s="18"/>
      <c r="H121" s="18"/>
      <c r="I121" s="16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  <c r="AG121" s="20"/>
      <c r="AH121" s="20"/>
      <c r="AI121" s="20"/>
      <c r="AJ121" s="20"/>
      <c r="AK121" s="20"/>
      <c r="AL121" s="20"/>
      <c r="AM121" s="20"/>
    </row>
    <row r="122" spans="1:39">
      <c r="A122" s="15"/>
      <c r="B122" s="9"/>
      <c r="C122" s="10"/>
      <c r="D122" s="10"/>
      <c r="E122" s="10"/>
      <c r="F122" s="19"/>
      <c r="G122" s="19"/>
      <c r="H122" s="19"/>
      <c r="I122" s="26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  <c r="AG122" s="20"/>
      <c r="AH122" s="20"/>
      <c r="AI122" s="20"/>
      <c r="AJ122" s="20"/>
      <c r="AK122" s="20"/>
      <c r="AL122" s="20"/>
      <c r="AM122" s="20"/>
    </row>
    <row r="123" spans="1:39">
      <c r="A123" s="15"/>
      <c r="B123" s="9"/>
      <c r="C123" s="10"/>
      <c r="D123" s="10"/>
      <c r="E123" s="10"/>
      <c r="F123" s="19"/>
      <c r="G123" s="19"/>
      <c r="H123" s="19"/>
      <c r="I123" s="26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  <c r="AG123" s="20"/>
      <c r="AH123" s="20"/>
      <c r="AI123" s="20"/>
      <c r="AJ123" s="20"/>
      <c r="AK123" s="20"/>
      <c r="AL123" s="20"/>
      <c r="AM123" s="20"/>
    </row>
    <row r="124" spans="1:39">
      <c r="A124" s="15"/>
      <c r="B124" s="9"/>
      <c r="C124" s="9"/>
      <c r="D124" s="9"/>
      <c r="E124" s="9"/>
      <c r="F124" s="18"/>
      <c r="G124" s="18"/>
      <c r="H124" s="18"/>
      <c r="I124" s="16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G124" s="20"/>
      <c r="AH124" s="20"/>
      <c r="AI124" s="20"/>
      <c r="AJ124" s="20"/>
      <c r="AK124" s="20"/>
      <c r="AL124" s="20"/>
      <c r="AM124" s="20"/>
    </row>
    <row r="125" spans="1:39">
      <c r="A125" s="15"/>
      <c r="B125" s="9"/>
      <c r="C125" s="9"/>
      <c r="D125" s="9"/>
      <c r="E125" s="9"/>
      <c r="F125" s="18"/>
      <c r="G125" s="18"/>
      <c r="H125" s="18"/>
      <c r="I125" s="16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  <c r="AG125" s="20"/>
      <c r="AH125" s="20"/>
      <c r="AI125" s="20"/>
      <c r="AJ125" s="20"/>
      <c r="AK125" s="20"/>
      <c r="AL125" s="20"/>
      <c r="AM125" s="20"/>
    </row>
    <row r="126" spans="1:39">
      <c r="A126" s="15"/>
      <c r="B126" s="9"/>
      <c r="C126" s="9"/>
      <c r="D126" s="9"/>
      <c r="E126" s="9"/>
      <c r="F126" s="18"/>
      <c r="G126" s="18"/>
      <c r="H126" s="18"/>
      <c r="I126" s="16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  <c r="AG126" s="20"/>
      <c r="AH126" s="20"/>
      <c r="AI126" s="20"/>
      <c r="AJ126" s="20"/>
      <c r="AK126" s="20"/>
      <c r="AL126" s="20"/>
      <c r="AM126" s="20"/>
    </row>
    <row r="127" spans="1:39">
      <c r="A127" s="15"/>
      <c r="B127" s="8"/>
      <c r="C127" s="8"/>
      <c r="D127" s="8"/>
      <c r="E127" s="8"/>
      <c r="F127" s="16"/>
      <c r="G127" s="16"/>
      <c r="H127" s="16"/>
      <c r="I127" s="16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20"/>
      <c r="AH127" s="20"/>
      <c r="AI127" s="20"/>
      <c r="AJ127" s="20"/>
      <c r="AK127" s="20"/>
      <c r="AL127" s="20"/>
      <c r="AM127" s="20"/>
    </row>
    <row r="128" spans="1:39">
      <c r="A128" s="70"/>
      <c r="B128" s="10"/>
      <c r="C128" s="8"/>
      <c r="D128" s="8"/>
      <c r="E128" s="8"/>
      <c r="F128" s="16"/>
      <c r="G128" s="16"/>
      <c r="H128" s="16"/>
      <c r="I128" s="16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G128" s="20"/>
      <c r="AH128" s="20"/>
      <c r="AI128" s="20"/>
      <c r="AJ128" s="20"/>
      <c r="AK128" s="20"/>
      <c r="AL128" s="20"/>
      <c r="AM128" s="20"/>
    </row>
    <row r="129" spans="1:39">
      <c r="A129" s="15"/>
      <c r="B129" s="9"/>
      <c r="C129" s="10"/>
      <c r="D129" s="10"/>
      <c r="E129" s="10"/>
      <c r="F129" s="19"/>
      <c r="G129" s="19"/>
      <c r="H129" s="19"/>
      <c r="I129" s="26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  <c r="AG129" s="20"/>
      <c r="AH129" s="20"/>
      <c r="AI129" s="20"/>
      <c r="AJ129" s="20"/>
      <c r="AK129" s="20"/>
      <c r="AL129" s="20"/>
      <c r="AM129" s="20"/>
    </row>
    <row r="130" spans="1:39">
      <c r="A130" s="15"/>
      <c r="B130" s="9"/>
      <c r="C130" s="9"/>
      <c r="D130" s="9"/>
      <c r="E130" s="9"/>
      <c r="F130" s="18"/>
      <c r="G130" s="18"/>
      <c r="H130" s="18"/>
      <c r="I130" s="16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  <c r="AG130" s="20"/>
      <c r="AH130" s="20"/>
      <c r="AI130" s="20"/>
      <c r="AJ130" s="20"/>
      <c r="AK130" s="20"/>
      <c r="AL130" s="20"/>
      <c r="AM130" s="20"/>
    </row>
    <row r="131" spans="1:39">
      <c r="A131" s="15"/>
      <c r="B131" s="9"/>
      <c r="C131" s="9"/>
      <c r="D131" s="9"/>
      <c r="E131" s="9"/>
      <c r="F131" s="18"/>
      <c r="G131" s="18"/>
      <c r="H131" s="18"/>
      <c r="I131" s="16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  <c r="AF131" s="20"/>
      <c r="AG131" s="20"/>
      <c r="AH131" s="20"/>
      <c r="AI131" s="20"/>
      <c r="AJ131" s="20"/>
      <c r="AK131" s="20"/>
      <c r="AL131" s="20"/>
      <c r="AM131" s="20"/>
    </row>
    <row r="132" spans="1:39">
      <c r="A132" s="15"/>
      <c r="B132" s="8"/>
      <c r="C132" s="8"/>
      <c r="D132" s="8"/>
      <c r="E132" s="8"/>
      <c r="F132" s="16"/>
      <c r="G132" s="16"/>
      <c r="H132" s="16"/>
      <c r="I132" s="16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  <c r="AG132" s="20"/>
      <c r="AH132" s="20"/>
      <c r="AI132" s="20"/>
      <c r="AJ132" s="20"/>
      <c r="AK132" s="20"/>
      <c r="AL132" s="20"/>
      <c r="AM132" s="20"/>
    </row>
    <row r="133" spans="1:39">
      <c r="A133" s="70"/>
      <c r="B133" s="10"/>
      <c r="C133" s="10"/>
      <c r="D133" s="10"/>
      <c r="E133" s="10"/>
      <c r="F133" s="19"/>
      <c r="G133" s="19"/>
      <c r="H133" s="19"/>
      <c r="I133" s="26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  <c r="AG133" s="20"/>
      <c r="AH133" s="20"/>
      <c r="AI133" s="20"/>
      <c r="AJ133" s="20"/>
      <c r="AK133" s="20"/>
      <c r="AL133" s="20"/>
      <c r="AM133" s="20"/>
    </row>
    <row r="134" spans="1:39">
      <c r="A134" s="70"/>
      <c r="B134" s="10"/>
      <c r="C134" s="10"/>
      <c r="D134" s="10"/>
      <c r="E134" s="10"/>
      <c r="F134" s="19"/>
      <c r="G134" s="19"/>
      <c r="H134" s="19"/>
      <c r="I134" s="26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  <c r="AG134" s="20"/>
      <c r="AH134" s="20"/>
      <c r="AI134" s="20"/>
      <c r="AJ134" s="20"/>
      <c r="AK134" s="20"/>
      <c r="AL134" s="20"/>
      <c r="AM134" s="20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5"/>
  <sheetViews>
    <sheetView topLeftCell="A4" zoomScaleNormal="100" workbookViewId="0">
      <pane xSplit="1" topLeftCell="F1" activePane="topRight" state="frozen"/>
      <selection pane="topRight" activeCell="R11" sqref="R11"/>
    </sheetView>
  </sheetViews>
  <sheetFormatPr defaultRowHeight="12.75"/>
  <cols>
    <col min="1" max="1" width="9.28515625" style="45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4" customWidth="1"/>
    <col min="7" max="7" width="8" style="14" customWidth="1"/>
    <col min="8" max="8" width="7.140625" style="1" customWidth="1"/>
    <col min="9" max="9" width="8.42578125" style="1" customWidth="1"/>
    <col min="10" max="10" width="7.85546875" style="14" customWidth="1"/>
    <col min="11" max="12" width="8.28515625" style="14" customWidth="1"/>
    <col min="13" max="13" width="8.140625" style="14" customWidth="1"/>
    <col min="14" max="14" width="8.42578125" style="1" customWidth="1"/>
    <col min="15" max="15" width="5.85546875" style="14" customWidth="1"/>
    <col min="16" max="16" width="7.42578125" style="1" customWidth="1"/>
    <col min="17" max="17" width="6.85546875" style="14" customWidth="1"/>
    <col min="18" max="18" width="6.85546875" style="1" customWidth="1"/>
    <col min="19" max="19" width="7" style="14" customWidth="1"/>
    <col min="20" max="20" width="9.28515625" style="14" customWidth="1"/>
    <col min="21" max="21" width="7.5703125" style="14" customWidth="1"/>
    <col min="22" max="22" width="7" style="14" customWidth="1"/>
    <col min="23" max="23" width="7.85546875" style="1" customWidth="1"/>
    <col min="24" max="24" width="5.85546875" style="14" customWidth="1"/>
    <col min="25" max="25" width="6.85546875" style="14" customWidth="1"/>
    <col min="26" max="26" width="9.5703125" style="14" customWidth="1"/>
    <col min="27" max="27" width="8" style="14" customWidth="1"/>
    <col min="28" max="28" width="6.140625" style="14" customWidth="1"/>
    <col min="29" max="29" width="6.85546875" style="14" customWidth="1"/>
    <col min="30" max="30" width="7.140625" style="14" customWidth="1"/>
    <col min="31" max="31" width="7.28515625" style="14" customWidth="1"/>
    <col min="32" max="32" width="8" style="14" customWidth="1"/>
    <col min="33" max="33" width="8.28515625" style="1" customWidth="1"/>
    <col min="34" max="34" width="7.28515625" style="1" customWidth="1"/>
    <col min="35" max="35" width="7.5703125" style="14" customWidth="1"/>
    <col min="36" max="37" width="6.7109375" style="14" customWidth="1"/>
    <col min="38" max="38" width="8.42578125" style="14" customWidth="1"/>
    <col min="39" max="39" width="7.28515625" style="14" customWidth="1"/>
    <col min="40" max="16384" width="9.140625" style="1"/>
  </cols>
  <sheetData>
    <row r="1" spans="1:39" ht="75.75" customHeight="1">
      <c r="A1" s="98"/>
      <c r="B1" s="99"/>
      <c r="C1" s="99"/>
      <c r="D1" s="100">
        <f>+'Ա․Ղազարյան'!C10+'Ռ․Ազրոյան'!C10+'Գ․Առաքելյան'!C10+'Ե․Առաքելյան'!C10+'Ա․Ավագյան'!C10+'Դ․Դանիելյան'!C10+C10+'Ա․Դիլբարյան'!C10+'Կ․Զարիկյան'!C10+'Մ․Համբարձումյան'!C10+'Ա․Ծատուրյան'!C10+'Ա․Հարությունյան'!C10+'Ռ․Մաքեյան'!C10+'Վ․Միքաելյան'!C10+'Ա․Ներսիսյան'!C10+'Ա․Չիլինգարյան'!C10+'Մ․Պետրոսյան'!C10+'Լ․Սադոյան'!C10+'Տ․Սանթրոսյան'!C10+'Ա․Մկրտչյան'!C10+'Լ․Բոյաջյան'!C10+'Հ․Մուրադյան'!C10+'Ն. Գասպարյան'!C10+'Օ. Դիլբանդյան'!C10+'Ա. Քամալյան'!C10</f>
        <v>8991</v>
      </c>
      <c r="E1" s="99"/>
      <c r="F1" s="98"/>
      <c r="G1" s="98"/>
      <c r="H1" s="99"/>
      <c r="I1" s="99"/>
      <c r="J1" s="98"/>
      <c r="K1" s="98"/>
      <c r="L1" s="98"/>
      <c r="M1" s="98"/>
      <c r="N1" s="99"/>
      <c r="O1" s="98"/>
      <c r="P1" s="99"/>
      <c r="Q1" s="98"/>
      <c r="R1" s="99"/>
      <c r="S1" s="98"/>
      <c r="T1" s="98"/>
      <c r="U1" s="98"/>
      <c r="V1" s="98"/>
      <c r="W1" s="99"/>
      <c r="X1" s="98"/>
      <c r="Y1" s="98"/>
      <c r="Z1" s="98"/>
      <c r="AA1" s="98"/>
      <c r="AB1" s="98"/>
      <c r="AC1" s="98"/>
      <c r="AD1" s="98"/>
      <c r="AE1" s="98"/>
      <c r="AF1" s="98"/>
      <c r="AG1" s="99"/>
      <c r="AH1" s="99"/>
      <c r="AI1" s="101" t="s">
        <v>111</v>
      </c>
      <c r="AJ1" s="102"/>
      <c r="AK1" s="102"/>
      <c r="AL1" s="102"/>
      <c r="AM1" s="102"/>
    </row>
    <row r="2" spans="1:39" ht="53.25" customHeight="1">
      <c r="A2" s="103" t="s">
        <v>157</v>
      </c>
      <c r="B2" s="103"/>
      <c r="C2" s="104" t="s">
        <v>0</v>
      </c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4"/>
      <c r="AF2" s="104"/>
      <c r="AG2" s="104"/>
      <c r="AH2" s="104"/>
      <c r="AI2" s="104"/>
      <c r="AJ2" s="104"/>
      <c r="AK2" s="104"/>
      <c r="AL2" s="104"/>
      <c r="AM2" s="104"/>
    </row>
    <row r="3" spans="1:39" ht="33" customHeight="1">
      <c r="A3" s="104" t="s">
        <v>179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L3" s="104"/>
      <c r="AM3" s="104"/>
    </row>
    <row r="4" spans="1:39" ht="23.25" customHeight="1">
      <c r="A4" s="105" t="s">
        <v>112</v>
      </c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5"/>
      <c r="AG4" s="105"/>
      <c r="AH4" s="105"/>
      <c r="AI4" s="105"/>
      <c r="AJ4" s="105"/>
      <c r="AK4" s="105"/>
      <c r="AL4" s="105"/>
      <c r="AM4" s="105"/>
    </row>
    <row r="5" spans="1:39" ht="67.5" customHeight="1">
      <c r="A5" s="104" t="s">
        <v>109</v>
      </c>
      <c r="B5" s="104"/>
      <c r="C5" s="105" t="s">
        <v>1</v>
      </c>
      <c r="D5" s="105"/>
      <c r="E5" s="105"/>
      <c r="F5" s="105"/>
      <c r="G5" s="105"/>
      <c r="H5" s="106" t="s">
        <v>2</v>
      </c>
      <c r="I5" s="107"/>
      <c r="J5" s="107"/>
      <c r="K5" s="107"/>
      <c r="L5" s="108"/>
      <c r="M5" s="109" t="s">
        <v>3</v>
      </c>
      <c r="N5" s="105" t="s">
        <v>4</v>
      </c>
      <c r="O5" s="105"/>
      <c r="P5" s="105"/>
      <c r="Q5" s="105"/>
      <c r="R5" s="105"/>
      <c r="S5" s="105"/>
      <c r="T5" s="105"/>
      <c r="U5" s="105"/>
      <c r="V5" s="105"/>
      <c r="W5" s="105"/>
      <c r="X5" s="109" t="s">
        <v>5</v>
      </c>
      <c r="Y5" s="109" t="s">
        <v>6</v>
      </c>
      <c r="Z5" s="109" t="s">
        <v>7</v>
      </c>
      <c r="AA5" s="109" t="s">
        <v>8</v>
      </c>
      <c r="AB5" s="110" t="s">
        <v>9</v>
      </c>
      <c r="AC5" s="110"/>
      <c r="AD5" s="110"/>
      <c r="AE5" s="110"/>
      <c r="AF5" s="110"/>
      <c r="AG5" s="111" t="s">
        <v>10</v>
      </c>
      <c r="AH5" s="111" t="s">
        <v>11</v>
      </c>
      <c r="AI5" s="110" t="s">
        <v>12</v>
      </c>
      <c r="AJ5" s="110"/>
      <c r="AK5" s="110"/>
      <c r="AL5" s="110"/>
      <c r="AM5" s="110"/>
    </row>
    <row r="6" spans="1:39" ht="21.75" customHeight="1">
      <c r="A6" s="104"/>
      <c r="B6" s="104"/>
      <c r="C6" s="111" t="s">
        <v>13</v>
      </c>
      <c r="D6" s="111" t="s">
        <v>14</v>
      </c>
      <c r="E6" s="111" t="s">
        <v>15</v>
      </c>
      <c r="F6" s="109" t="s">
        <v>16</v>
      </c>
      <c r="G6" s="109" t="s">
        <v>17</v>
      </c>
      <c r="H6" s="111" t="s">
        <v>13</v>
      </c>
      <c r="I6" s="111" t="s">
        <v>15</v>
      </c>
      <c r="J6" s="109" t="s">
        <v>16</v>
      </c>
      <c r="K6" s="109" t="s">
        <v>17</v>
      </c>
      <c r="L6" s="112" t="s">
        <v>110</v>
      </c>
      <c r="M6" s="109"/>
      <c r="N6" s="111" t="s">
        <v>18</v>
      </c>
      <c r="O6" s="109" t="s">
        <v>19</v>
      </c>
      <c r="P6" s="111" t="s">
        <v>20</v>
      </c>
      <c r="Q6" s="109" t="s">
        <v>21</v>
      </c>
      <c r="R6" s="111" t="s">
        <v>22</v>
      </c>
      <c r="S6" s="110" t="s">
        <v>23</v>
      </c>
      <c r="T6" s="110"/>
      <c r="U6" s="110"/>
      <c r="V6" s="110"/>
      <c r="W6" s="111" t="s">
        <v>24</v>
      </c>
      <c r="X6" s="109"/>
      <c r="Y6" s="109"/>
      <c r="Z6" s="109"/>
      <c r="AA6" s="109"/>
      <c r="AB6" s="109" t="s">
        <v>25</v>
      </c>
      <c r="AC6" s="109" t="s">
        <v>26</v>
      </c>
      <c r="AD6" s="109" t="s">
        <v>13</v>
      </c>
      <c r="AE6" s="109" t="s">
        <v>27</v>
      </c>
      <c r="AF6" s="109" t="s">
        <v>28</v>
      </c>
      <c r="AG6" s="111"/>
      <c r="AH6" s="111"/>
      <c r="AI6" s="109" t="s">
        <v>25</v>
      </c>
      <c r="AJ6" s="109" t="s">
        <v>26</v>
      </c>
      <c r="AK6" s="109" t="s">
        <v>13</v>
      </c>
      <c r="AL6" s="109" t="s">
        <v>29</v>
      </c>
      <c r="AM6" s="109" t="s">
        <v>30</v>
      </c>
    </row>
    <row r="7" spans="1:39" ht="152.25" customHeight="1">
      <c r="A7" s="104"/>
      <c r="B7" s="104"/>
      <c r="C7" s="111"/>
      <c r="D7" s="111"/>
      <c r="E7" s="111"/>
      <c r="F7" s="109"/>
      <c r="G7" s="109"/>
      <c r="H7" s="111"/>
      <c r="I7" s="111"/>
      <c r="J7" s="109"/>
      <c r="K7" s="109"/>
      <c r="L7" s="113"/>
      <c r="M7" s="109"/>
      <c r="N7" s="111"/>
      <c r="O7" s="109"/>
      <c r="P7" s="111"/>
      <c r="Q7" s="109"/>
      <c r="R7" s="111"/>
      <c r="S7" s="114" t="s">
        <v>31</v>
      </c>
      <c r="T7" s="114" t="s">
        <v>32</v>
      </c>
      <c r="U7" s="114" t="s">
        <v>33</v>
      </c>
      <c r="V7" s="114" t="s">
        <v>34</v>
      </c>
      <c r="W7" s="111"/>
      <c r="X7" s="109"/>
      <c r="Y7" s="109"/>
      <c r="Z7" s="109"/>
      <c r="AA7" s="109"/>
      <c r="AB7" s="109"/>
      <c r="AC7" s="109"/>
      <c r="AD7" s="109"/>
      <c r="AE7" s="109"/>
      <c r="AF7" s="109"/>
      <c r="AG7" s="111"/>
      <c r="AH7" s="111"/>
      <c r="AI7" s="109"/>
      <c r="AJ7" s="109"/>
      <c r="AK7" s="109"/>
      <c r="AL7" s="109"/>
      <c r="AM7" s="109"/>
    </row>
    <row r="8" spans="1:39" ht="12.75" customHeight="1">
      <c r="A8" s="115"/>
      <c r="B8" s="116" t="s">
        <v>35</v>
      </c>
      <c r="C8" s="117">
        <v>1</v>
      </c>
      <c r="D8" s="117">
        <v>2</v>
      </c>
      <c r="E8" s="117">
        <v>3</v>
      </c>
      <c r="F8" s="118">
        <v>4</v>
      </c>
      <c r="G8" s="118">
        <v>5</v>
      </c>
      <c r="H8" s="117">
        <v>6</v>
      </c>
      <c r="I8" s="119">
        <v>7</v>
      </c>
      <c r="J8" s="118">
        <v>8</v>
      </c>
      <c r="K8" s="118">
        <v>9</v>
      </c>
      <c r="L8" s="118">
        <v>10</v>
      </c>
      <c r="M8" s="118">
        <v>11</v>
      </c>
      <c r="N8" s="117">
        <v>12</v>
      </c>
      <c r="O8" s="118">
        <v>13</v>
      </c>
      <c r="P8" s="117">
        <v>14</v>
      </c>
      <c r="Q8" s="118">
        <v>15</v>
      </c>
      <c r="R8" s="117">
        <v>16</v>
      </c>
      <c r="S8" s="118">
        <v>17</v>
      </c>
      <c r="T8" s="118">
        <v>18</v>
      </c>
      <c r="U8" s="118">
        <v>19</v>
      </c>
      <c r="V8" s="118">
        <v>20</v>
      </c>
      <c r="W8" s="117">
        <v>21</v>
      </c>
      <c r="X8" s="118">
        <v>22</v>
      </c>
      <c r="Y8" s="118">
        <v>23</v>
      </c>
      <c r="Z8" s="118">
        <v>24</v>
      </c>
      <c r="AA8" s="118">
        <v>25</v>
      </c>
      <c r="AB8" s="118">
        <v>26</v>
      </c>
      <c r="AC8" s="118">
        <v>27</v>
      </c>
      <c r="AD8" s="118">
        <v>28</v>
      </c>
      <c r="AE8" s="118">
        <v>29</v>
      </c>
      <c r="AF8" s="118">
        <v>30</v>
      </c>
      <c r="AG8" s="117">
        <v>31</v>
      </c>
      <c r="AH8" s="117">
        <v>32</v>
      </c>
      <c r="AI8" s="118">
        <v>33</v>
      </c>
      <c r="AJ8" s="118">
        <v>34</v>
      </c>
      <c r="AK8" s="118">
        <v>35</v>
      </c>
      <c r="AL8" s="118">
        <v>36</v>
      </c>
      <c r="AM8" s="118">
        <v>37</v>
      </c>
    </row>
    <row r="9" spans="1:39" s="5" customFormat="1" ht="69" customHeight="1">
      <c r="A9" s="120">
        <v>1</v>
      </c>
      <c r="B9" s="117" t="s">
        <v>36</v>
      </c>
      <c r="C9" s="121">
        <f>+C10+C11</f>
        <v>466</v>
      </c>
      <c r="D9" s="121">
        <f t="shared" ref="D9:AM9" si="0">+D10+D11</f>
        <v>59</v>
      </c>
      <c r="E9" s="121">
        <f t="shared" si="0"/>
        <v>405</v>
      </c>
      <c r="F9" s="121">
        <f t="shared" si="0"/>
        <v>1</v>
      </c>
      <c r="G9" s="121">
        <f t="shared" si="0"/>
        <v>1</v>
      </c>
      <c r="H9" s="121">
        <f t="shared" si="0"/>
        <v>1094</v>
      </c>
      <c r="I9" s="121">
        <f t="shared" si="0"/>
        <v>903</v>
      </c>
      <c r="J9" s="121">
        <f t="shared" si="0"/>
        <v>112</v>
      </c>
      <c r="K9" s="121">
        <f t="shared" si="0"/>
        <v>30</v>
      </c>
      <c r="L9" s="121">
        <f t="shared" si="0"/>
        <v>49</v>
      </c>
      <c r="M9" s="121">
        <f t="shared" si="0"/>
        <v>5</v>
      </c>
      <c r="N9" s="121">
        <f t="shared" si="0"/>
        <v>788</v>
      </c>
      <c r="O9" s="121">
        <f t="shared" si="0"/>
        <v>508</v>
      </c>
      <c r="P9" s="121">
        <f t="shared" si="0"/>
        <v>5</v>
      </c>
      <c r="Q9" s="121">
        <f t="shared" si="0"/>
        <v>275</v>
      </c>
      <c r="R9" s="121">
        <f t="shared" si="0"/>
        <v>0</v>
      </c>
      <c r="S9" s="121">
        <f t="shared" si="0"/>
        <v>22</v>
      </c>
      <c r="T9" s="121">
        <f t="shared" si="0"/>
        <v>1</v>
      </c>
      <c r="U9" s="121">
        <f t="shared" si="0"/>
        <v>10</v>
      </c>
      <c r="V9" s="121">
        <f t="shared" si="0"/>
        <v>11</v>
      </c>
      <c r="W9" s="121">
        <f t="shared" si="0"/>
        <v>810</v>
      </c>
      <c r="X9" s="121">
        <f t="shared" si="0"/>
        <v>1</v>
      </c>
      <c r="Y9" s="121">
        <f t="shared" si="0"/>
        <v>18</v>
      </c>
      <c r="Z9" s="121">
        <f t="shared" si="0"/>
        <v>551</v>
      </c>
      <c r="AA9" s="121">
        <f t="shared" si="0"/>
        <v>72</v>
      </c>
      <c r="AB9" s="121">
        <f t="shared" si="0"/>
        <v>223</v>
      </c>
      <c r="AC9" s="121">
        <f t="shared" si="0"/>
        <v>39</v>
      </c>
      <c r="AD9" s="121">
        <f t="shared" si="0"/>
        <v>262</v>
      </c>
      <c r="AE9" s="121">
        <f t="shared" si="0"/>
        <v>28</v>
      </c>
      <c r="AF9" s="121">
        <f t="shared" si="0"/>
        <v>234</v>
      </c>
      <c r="AG9" s="121">
        <f t="shared" si="0"/>
        <v>0</v>
      </c>
      <c r="AH9" s="121">
        <f t="shared" si="0"/>
        <v>0</v>
      </c>
      <c r="AI9" s="121">
        <f t="shared" si="0"/>
        <v>29</v>
      </c>
      <c r="AJ9" s="121">
        <f t="shared" si="0"/>
        <v>1</v>
      </c>
      <c r="AK9" s="121">
        <f t="shared" si="0"/>
        <v>30</v>
      </c>
      <c r="AL9" s="121">
        <f t="shared" si="0"/>
        <v>28</v>
      </c>
      <c r="AM9" s="121">
        <f t="shared" si="0"/>
        <v>2</v>
      </c>
    </row>
    <row r="10" spans="1:39" ht="69" customHeight="1">
      <c r="A10" s="122" t="s">
        <v>37</v>
      </c>
      <c r="B10" s="123" t="s">
        <v>38</v>
      </c>
      <c r="C10" s="124">
        <v>407</v>
      </c>
      <c r="D10" s="124">
        <v>55</v>
      </c>
      <c r="E10" s="125">
        <v>350</v>
      </c>
      <c r="F10" s="124">
        <v>1</v>
      </c>
      <c r="G10" s="124">
        <v>1</v>
      </c>
      <c r="H10" s="124">
        <v>943</v>
      </c>
      <c r="I10" s="124">
        <v>785</v>
      </c>
      <c r="J10" s="124">
        <v>86</v>
      </c>
      <c r="K10" s="124">
        <v>26</v>
      </c>
      <c r="L10" s="124">
        <v>46</v>
      </c>
      <c r="M10" s="124">
        <v>4</v>
      </c>
      <c r="N10" s="126">
        <v>712</v>
      </c>
      <c r="O10" s="124">
        <v>456</v>
      </c>
      <c r="P10" s="124">
        <v>5</v>
      </c>
      <c r="Q10" s="124">
        <v>251</v>
      </c>
      <c r="R10" s="124"/>
      <c r="S10" s="124">
        <v>18</v>
      </c>
      <c r="T10" s="124">
        <v>1</v>
      </c>
      <c r="U10" s="124">
        <v>7</v>
      </c>
      <c r="V10" s="124">
        <v>10</v>
      </c>
      <c r="W10" s="124">
        <v>730</v>
      </c>
      <c r="X10" s="124">
        <v>1</v>
      </c>
      <c r="Y10" s="124">
        <v>13</v>
      </c>
      <c r="Z10" s="127">
        <v>455</v>
      </c>
      <c r="AA10" s="124">
        <v>64</v>
      </c>
      <c r="AB10" s="124">
        <v>180</v>
      </c>
      <c r="AC10" s="124">
        <v>35</v>
      </c>
      <c r="AD10" s="124">
        <v>215</v>
      </c>
      <c r="AE10" s="124">
        <v>25</v>
      </c>
      <c r="AF10" s="124">
        <v>190</v>
      </c>
      <c r="AG10" s="125"/>
      <c r="AH10" s="124"/>
      <c r="AI10" s="124">
        <v>27</v>
      </c>
      <c r="AJ10" s="124">
        <v>1</v>
      </c>
      <c r="AK10" s="124">
        <v>28</v>
      </c>
      <c r="AL10" s="124">
        <v>26</v>
      </c>
      <c r="AM10" s="124">
        <v>2</v>
      </c>
    </row>
    <row r="11" spans="1:39" ht="69" customHeight="1">
      <c r="A11" s="122" t="s">
        <v>39</v>
      </c>
      <c r="B11" s="123" t="s">
        <v>40</v>
      </c>
      <c r="C11" s="124">
        <v>59</v>
      </c>
      <c r="D11" s="124">
        <v>4</v>
      </c>
      <c r="E11" s="125">
        <v>55</v>
      </c>
      <c r="F11" s="124"/>
      <c r="G11" s="124"/>
      <c r="H11" s="124">
        <v>151</v>
      </c>
      <c r="I11" s="124">
        <v>118</v>
      </c>
      <c r="J11" s="124">
        <v>26</v>
      </c>
      <c r="K11" s="124">
        <v>4</v>
      </c>
      <c r="L11" s="124">
        <v>3</v>
      </c>
      <c r="M11" s="124">
        <v>1</v>
      </c>
      <c r="N11" s="126">
        <v>76</v>
      </c>
      <c r="O11" s="124">
        <v>52</v>
      </c>
      <c r="P11" s="124"/>
      <c r="Q11" s="124">
        <v>24</v>
      </c>
      <c r="R11" s="124"/>
      <c r="S11" s="124">
        <v>4</v>
      </c>
      <c r="T11" s="124"/>
      <c r="U11" s="124">
        <v>3</v>
      </c>
      <c r="V11" s="124">
        <v>1</v>
      </c>
      <c r="W11" s="124">
        <v>80</v>
      </c>
      <c r="X11" s="124"/>
      <c r="Y11" s="124">
        <v>5</v>
      </c>
      <c r="Z11" s="127">
        <v>96</v>
      </c>
      <c r="AA11" s="124">
        <v>8</v>
      </c>
      <c r="AB11" s="124">
        <v>43</v>
      </c>
      <c r="AC11" s="124">
        <v>4</v>
      </c>
      <c r="AD11" s="124">
        <v>47</v>
      </c>
      <c r="AE11" s="124">
        <v>3</v>
      </c>
      <c r="AF11" s="124">
        <v>44</v>
      </c>
      <c r="AG11" s="125"/>
      <c r="AH11" s="124"/>
      <c r="AI11" s="124">
        <v>2</v>
      </c>
      <c r="AJ11" s="124"/>
      <c r="AK11" s="124">
        <v>2</v>
      </c>
      <c r="AL11" s="124">
        <v>2</v>
      </c>
      <c r="AM11" s="124"/>
    </row>
    <row r="12" spans="1:39" s="63" customFormat="1" ht="69" customHeight="1">
      <c r="A12" s="120">
        <v>2</v>
      </c>
      <c r="B12" s="117" t="s">
        <v>41</v>
      </c>
      <c r="C12" s="121">
        <f>C13+C14</f>
        <v>99</v>
      </c>
      <c r="D12" s="121">
        <f t="shared" ref="D12:AM12" si="1">D13+D14</f>
        <v>10</v>
      </c>
      <c r="E12" s="121">
        <f t="shared" si="1"/>
        <v>89</v>
      </c>
      <c r="F12" s="121">
        <f t="shared" si="1"/>
        <v>0</v>
      </c>
      <c r="G12" s="121">
        <f t="shared" si="1"/>
        <v>0</v>
      </c>
      <c r="H12" s="121">
        <f t="shared" si="1"/>
        <v>185</v>
      </c>
      <c r="I12" s="121">
        <f t="shared" si="1"/>
        <v>122</v>
      </c>
      <c r="J12" s="121">
        <f t="shared" si="1"/>
        <v>44</v>
      </c>
      <c r="K12" s="121">
        <f t="shared" si="1"/>
        <v>9</v>
      </c>
      <c r="L12" s="121">
        <f t="shared" si="1"/>
        <v>10</v>
      </c>
      <c r="M12" s="121">
        <f t="shared" si="1"/>
        <v>0</v>
      </c>
      <c r="N12" s="121">
        <f t="shared" si="1"/>
        <v>86</v>
      </c>
      <c r="O12" s="121">
        <f t="shared" si="1"/>
        <v>29</v>
      </c>
      <c r="P12" s="121">
        <f t="shared" si="1"/>
        <v>10</v>
      </c>
      <c r="Q12" s="121">
        <f t="shared" si="1"/>
        <v>47</v>
      </c>
      <c r="R12" s="121">
        <f t="shared" si="1"/>
        <v>0</v>
      </c>
      <c r="S12" s="121">
        <f t="shared" si="1"/>
        <v>10</v>
      </c>
      <c r="T12" s="121">
        <f t="shared" si="1"/>
        <v>0</v>
      </c>
      <c r="U12" s="121">
        <f t="shared" si="1"/>
        <v>6</v>
      </c>
      <c r="V12" s="121">
        <f t="shared" si="1"/>
        <v>4</v>
      </c>
      <c r="W12" s="121">
        <f t="shared" si="1"/>
        <v>96</v>
      </c>
      <c r="X12" s="121">
        <f t="shared" si="1"/>
        <v>0</v>
      </c>
      <c r="Y12" s="121">
        <f t="shared" si="1"/>
        <v>3</v>
      </c>
      <c r="Z12" s="121">
        <f t="shared" si="1"/>
        <v>125</v>
      </c>
      <c r="AA12" s="121">
        <f t="shared" si="1"/>
        <v>11</v>
      </c>
      <c r="AB12" s="121">
        <f t="shared" si="1"/>
        <v>152</v>
      </c>
      <c r="AC12" s="121">
        <f t="shared" si="1"/>
        <v>5</v>
      </c>
      <c r="AD12" s="121">
        <f t="shared" si="1"/>
        <v>157</v>
      </c>
      <c r="AE12" s="121">
        <f t="shared" si="1"/>
        <v>6</v>
      </c>
      <c r="AF12" s="121">
        <f t="shared" si="1"/>
        <v>151</v>
      </c>
      <c r="AG12" s="121">
        <f t="shared" si="1"/>
        <v>0</v>
      </c>
      <c r="AH12" s="121">
        <f t="shared" si="1"/>
        <v>0</v>
      </c>
      <c r="AI12" s="121">
        <f t="shared" si="1"/>
        <v>5</v>
      </c>
      <c r="AJ12" s="121">
        <f t="shared" si="1"/>
        <v>1</v>
      </c>
      <c r="AK12" s="121">
        <f t="shared" si="1"/>
        <v>6</v>
      </c>
      <c r="AL12" s="121">
        <f t="shared" si="1"/>
        <v>5</v>
      </c>
      <c r="AM12" s="121">
        <f t="shared" si="1"/>
        <v>1</v>
      </c>
    </row>
    <row r="13" spans="1:39" ht="69" customHeight="1">
      <c r="A13" s="122" t="s">
        <v>42</v>
      </c>
      <c r="B13" s="123" t="s">
        <v>43</v>
      </c>
      <c r="C13" s="124">
        <v>31</v>
      </c>
      <c r="D13" s="124">
        <v>5</v>
      </c>
      <c r="E13" s="125">
        <v>26</v>
      </c>
      <c r="F13" s="124"/>
      <c r="G13" s="124"/>
      <c r="H13" s="124">
        <v>109</v>
      </c>
      <c r="I13" s="124">
        <v>74</v>
      </c>
      <c r="J13" s="124">
        <v>25</v>
      </c>
      <c r="K13" s="124">
        <v>5</v>
      </c>
      <c r="L13" s="124">
        <v>5</v>
      </c>
      <c r="M13" s="124"/>
      <c r="N13" s="126">
        <v>47</v>
      </c>
      <c r="O13" s="124">
        <v>19</v>
      </c>
      <c r="P13" s="124">
        <v>5</v>
      </c>
      <c r="Q13" s="124">
        <v>23</v>
      </c>
      <c r="R13" s="124"/>
      <c r="S13" s="124">
        <v>4</v>
      </c>
      <c r="T13" s="124"/>
      <c r="U13" s="124">
        <v>2</v>
      </c>
      <c r="V13" s="124">
        <v>2</v>
      </c>
      <c r="W13" s="124">
        <v>51</v>
      </c>
      <c r="X13" s="124"/>
      <c r="Y13" s="124"/>
      <c r="Z13" s="127">
        <v>54</v>
      </c>
      <c r="AA13" s="124">
        <v>4</v>
      </c>
      <c r="AB13" s="124">
        <v>128</v>
      </c>
      <c r="AC13" s="124">
        <v>1</v>
      </c>
      <c r="AD13" s="124">
        <v>129</v>
      </c>
      <c r="AE13" s="124">
        <v>5</v>
      </c>
      <c r="AF13" s="124">
        <v>124</v>
      </c>
      <c r="AG13" s="125"/>
      <c r="AH13" s="124"/>
      <c r="AI13" s="124">
        <v>2</v>
      </c>
      <c r="AJ13" s="124"/>
      <c r="AK13" s="124">
        <v>2</v>
      </c>
      <c r="AL13" s="124">
        <v>2</v>
      </c>
      <c r="AM13" s="124"/>
    </row>
    <row r="14" spans="1:39" ht="69" customHeight="1">
      <c r="A14" s="122" t="s">
        <v>44</v>
      </c>
      <c r="B14" s="123" t="s">
        <v>45</v>
      </c>
      <c r="C14" s="124">
        <v>68</v>
      </c>
      <c r="D14" s="124">
        <v>5</v>
      </c>
      <c r="E14" s="125">
        <v>63</v>
      </c>
      <c r="F14" s="124"/>
      <c r="G14" s="124"/>
      <c r="H14" s="124">
        <v>76</v>
      </c>
      <c r="I14" s="124">
        <v>48</v>
      </c>
      <c r="J14" s="124">
        <v>19</v>
      </c>
      <c r="K14" s="124">
        <v>4</v>
      </c>
      <c r="L14" s="124">
        <v>5</v>
      </c>
      <c r="M14" s="124"/>
      <c r="N14" s="126">
        <v>39</v>
      </c>
      <c r="O14" s="124">
        <v>10</v>
      </c>
      <c r="P14" s="124">
        <v>5</v>
      </c>
      <c r="Q14" s="124">
        <v>24</v>
      </c>
      <c r="R14" s="124"/>
      <c r="S14" s="124">
        <v>6</v>
      </c>
      <c r="T14" s="124"/>
      <c r="U14" s="124">
        <v>4</v>
      </c>
      <c r="V14" s="124">
        <v>2</v>
      </c>
      <c r="W14" s="124">
        <v>45</v>
      </c>
      <c r="X14" s="124"/>
      <c r="Y14" s="124">
        <v>3</v>
      </c>
      <c r="Z14" s="127">
        <v>71</v>
      </c>
      <c r="AA14" s="124">
        <v>7</v>
      </c>
      <c r="AB14" s="124">
        <v>24</v>
      </c>
      <c r="AC14" s="124">
        <v>4</v>
      </c>
      <c r="AD14" s="124">
        <v>28</v>
      </c>
      <c r="AE14" s="124">
        <v>1</v>
      </c>
      <c r="AF14" s="124">
        <v>27</v>
      </c>
      <c r="AG14" s="125"/>
      <c r="AH14" s="124"/>
      <c r="AI14" s="124">
        <v>3</v>
      </c>
      <c r="AJ14" s="124">
        <v>1</v>
      </c>
      <c r="AK14" s="124">
        <v>4</v>
      </c>
      <c r="AL14" s="124">
        <v>3</v>
      </c>
      <c r="AM14" s="124">
        <v>1</v>
      </c>
    </row>
    <row r="15" spans="1:39" s="5" customFormat="1" ht="69" customHeight="1">
      <c r="A15" s="122">
        <v>5</v>
      </c>
      <c r="B15" s="117" t="s">
        <v>46</v>
      </c>
      <c r="C15" s="124">
        <v>2</v>
      </c>
      <c r="D15" s="124"/>
      <c r="E15" s="125">
        <v>2</v>
      </c>
      <c r="F15" s="124"/>
      <c r="G15" s="124"/>
      <c r="H15" s="124">
        <v>2</v>
      </c>
      <c r="I15" s="124">
        <v>2</v>
      </c>
      <c r="J15" s="124"/>
      <c r="K15" s="124"/>
      <c r="L15" s="124"/>
      <c r="M15" s="124"/>
      <c r="N15" s="126">
        <v>1</v>
      </c>
      <c r="O15" s="124">
        <v>1</v>
      </c>
      <c r="P15" s="124"/>
      <c r="Q15" s="124"/>
      <c r="R15" s="124"/>
      <c r="S15" s="124">
        <v>1</v>
      </c>
      <c r="T15" s="124"/>
      <c r="U15" s="124">
        <v>1</v>
      </c>
      <c r="V15" s="124"/>
      <c r="W15" s="124">
        <v>2</v>
      </c>
      <c r="X15" s="124">
        <v>2</v>
      </c>
      <c r="Y15" s="124"/>
      <c r="Z15" s="127">
        <v>0</v>
      </c>
      <c r="AA15" s="124"/>
      <c r="AB15" s="124">
        <v>2</v>
      </c>
      <c r="AC15" s="124"/>
      <c r="AD15" s="124">
        <v>2</v>
      </c>
      <c r="AE15" s="124">
        <v>1</v>
      </c>
      <c r="AF15" s="124">
        <v>1</v>
      </c>
      <c r="AG15" s="125"/>
      <c r="AH15" s="124"/>
      <c r="AI15" s="124"/>
      <c r="AJ15" s="124"/>
      <c r="AK15" s="124"/>
      <c r="AL15" s="124"/>
      <c r="AM15" s="124"/>
    </row>
    <row r="16" spans="1:39" s="63" customFormat="1" ht="69" customHeight="1">
      <c r="A16" s="122">
        <v>6</v>
      </c>
      <c r="B16" s="117" t="s">
        <v>47</v>
      </c>
      <c r="C16" s="121">
        <f>C17+C18+C19+C20+C21+C22+C23</f>
        <v>1</v>
      </c>
      <c r="D16" s="121">
        <f t="shared" ref="D16:AM16" si="2">D17+D18+D19+D20+D21+D22+D23</f>
        <v>0</v>
      </c>
      <c r="E16" s="121">
        <f t="shared" si="2"/>
        <v>1</v>
      </c>
      <c r="F16" s="121">
        <f t="shared" si="2"/>
        <v>0</v>
      </c>
      <c r="G16" s="121">
        <f t="shared" si="2"/>
        <v>0</v>
      </c>
      <c r="H16" s="121">
        <f t="shared" si="2"/>
        <v>2</v>
      </c>
      <c r="I16" s="121">
        <f t="shared" si="2"/>
        <v>2</v>
      </c>
      <c r="J16" s="121">
        <f t="shared" si="2"/>
        <v>0</v>
      </c>
      <c r="K16" s="121">
        <f t="shared" si="2"/>
        <v>0</v>
      </c>
      <c r="L16" s="121">
        <f t="shared" si="2"/>
        <v>0</v>
      </c>
      <c r="M16" s="121">
        <f t="shared" si="2"/>
        <v>0</v>
      </c>
      <c r="N16" s="121">
        <f t="shared" si="2"/>
        <v>0</v>
      </c>
      <c r="O16" s="121">
        <f t="shared" si="2"/>
        <v>0</v>
      </c>
      <c r="P16" s="121">
        <f t="shared" si="2"/>
        <v>0</v>
      </c>
      <c r="Q16" s="121">
        <f t="shared" si="2"/>
        <v>0</v>
      </c>
      <c r="R16" s="121">
        <f t="shared" si="2"/>
        <v>0</v>
      </c>
      <c r="S16" s="121">
        <f t="shared" si="2"/>
        <v>0</v>
      </c>
      <c r="T16" s="121">
        <f t="shared" si="2"/>
        <v>0</v>
      </c>
      <c r="U16" s="121">
        <f t="shared" si="2"/>
        <v>0</v>
      </c>
      <c r="V16" s="121">
        <f t="shared" si="2"/>
        <v>0</v>
      </c>
      <c r="W16" s="121">
        <f t="shared" si="2"/>
        <v>0</v>
      </c>
      <c r="X16" s="121">
        <f t="shared" si="2"/>
        <v>0</v>
      </c>
      <c r="Y16" s="121">
        <f t="shared" si="2"/>
        <v>0</v>
      </c>
      <c r="Z16" s="121">
        <f t="shared" si="2"/>
        <v>3</v>
      </c>
      <c r="AA16" s="121">
        <f t="shared" si="2"/>
        <v>0</v>
      </c>
      <c r="AB16" s="121">
        <f t="shared" si="2"/>
        <v>0</v>
      </c>
      <c r="AC16" s="121">
        <f t="shared" si="2"/>
        <v>0</v>
      </c>
      <c r="AD16" s="121">
        <f t="shared" si="2"/>
        <v>0</v>
      </c>
      <c r="AE16" s="121">
        <f t="shared" si="2"/>
        <v>0</v>
      </c>
      <c r="AF16" s="121">
        <f t="shared" si="2"/>
        <v>0</v>
      </c>
      <c r="AG16" s="121">
        <f t="shared" si="2"/>
        <v>0</v>
      </c>
      <c r="AH16" s="121">
        <f t="shared" si="2"/>
        <v>0</v>
      </c>
      <c r="AI16" s="121">
        <f t="shared" si="2"/>
        <v>0</v>
      </c>
      <c r="AJ16" s="121">
        <f t="shared" si="2"/>
        <v>0</v>
      </c>
      <c r="AK16" s="121">
        <f t="shared" si="2"/>
        <v>0</v>
      </c>
      <c r="AL16" s="121">
        <f t="shared" si="2"/>
        <v>0</v>
      </c>
      <c r="AM16" s="121">
        <f t="shared" si="2"/>
        <v>0</v>
      </c>
    </row>
    <row r="17" spans="1:39" ht="69" customHeight="1">
      <c r="A17" s="122" t="s">
        <v>48</v>
      </c>
      <c r="B17" s="123" t="s">
        <v>49</v>
      </c>
      <c r="C17" s="124"/>
      <c r="D17" s="124"/>
      <c r="E17" s="125">
        <v>0</v>
      </c>
      <c r="F17" s="124"/>
      <c r="G17" s="124"/>
      <c r="H17" s="124"/>
      <c r="I17" s="124">
        <v>0</v>
      </c>
      <c r="J17" s="124"/>
      <c r="K17" s="124"/>
      <c r="L17" s="124"/>
      <c r="M17" s="124"/>
      <c r="N17" s="126"/>
      <c r="O17" s="124"/>
      <c r="P17" s="124"/>
      <c r="Q17" s="124"/>
      <c r="R17" s="124"/>
      <c r="S17" s="124"/>
      <c r="T17" s="124"/>
      <c r="U17" s="124"/>
      <c r="V17" s="124"/>
      <c r="W17" s="124">
        <v>0</v>
      </c>
      <c r="X17" s="124"/>
      <c r="Y17" s="124"/>
      <c r="Z17" s="127">
        <v>0</v>
      </c>
      <c r="AA17" s="124"/>
      <c r="AB17" s="124"/>
      <c r="AC17" s="124"/>
      <c r="AD17" s="124"/>
      <c r="AE17" s="124"/>
      <c r="AF17" s="124"/>
      <c r="AG17" s="125"/>
      <c r="AH17" s="124"/>
      <c r="AI17" s="124"/>
      <c r="AJ17" s="124"/>
      <c r="AK17" s="124"/>
      <c r="AL17" s="124"/>
      <c r="AM17" s="124"/>
    </row>
    <row r="18" spans="1:39" ht="69" customHeight="1">
      <c r="A18" s="122" t="s">
        <v>50</v>
      </c>
      <c r="B18" s="123" t="s">
        <v>51</v>
      </c>
      <c r="C18" s="124"/>
      <c r="D18" s="124"/>
      <c r="E18" s="125">
        <v>0</v>
      </c>
      <c r="F18" s="124"/>
      <c r="G18" s="124"/>
      <c r="H18" s="124"/>
      <c r="I18" s="124">
        <v>0</v>
      </c>
      <c r="J18" s="124"/>
      <c r="K18" s="124"/>
      <c r="L18" s="124"/>
      <c r="M18" s="124"/>
      <c r="N18" s="126"/>
      <c r="O18" s="124"/>
      <c r="P18" s="124"/>
      <c r="Q18" s="124"/>
      <c r="R18" s="124"/>
      <c r="S18" s="124"/>
      <c r="T18" s="124"/>
      <c r="U18" s="124"/>
      <c r="V18" s="124"/>
      <c r="W18" s="124">
        <v>0</v>
      </c>
      <c r="X18" s="124"/>
      <c r="Y18" s="124"/>
      <c r="Z18" s="127">
        <v>0</v>
      </c>
      <c r="AA18" s="124"/>
      <c r="AB18" s="124"/>
      <c r="AC18" s="124"/>
      <c r="AD18" s="124"/>
      <c r="AE18" s="124"/>
      <c r="AF18" s="124"/>
      <c r="AG18" s="125"/>
      <c r="AH18" s="124"/>
      <c r="AI18" s="124"/>
      <c r="AJ18" s="124"/>
      <c r="AK18" s="124"/>
      <c r="AL18" s="124"/>
      <c r="AM18" s="124"/>
    </row>
    <row r="19" spans="1:39" ht="69" customHeight="1">
      <c r="A19" s="122" t="s">
        <v>52</v>
      </c>
      <c r="B19" s="123" t="s">
        <v>53</v>
      </c>
      <c r="C19" s="124">
        <v>1</v>
      </c>
      <c r="D19" s="124"/>
      <c r="E19" s="125">
        <v>1</v>
      </c>
      <c r="F19" s="124"/>
      <c r="G19" s="124"/>
      <c r="H19" s="124">
        <v>2</v>
      </c>
      <c r="I19" s="124">
        <v>2</v>
      </c>
      <c r="J19" s="124"/>
      <c r="K19" s="124"/>
      <c r="L19" s="124"/>
      <c r="M19" s="124"/>
      <c r="N19" s="126"/>
      <c r="O19" s="124"/>
      <c r="P19" s="124"/>
      <c r="Q19" s="124"/>
      <c r="R19" s="124"/>
      <c r="S19" s="124"/>
      <c r="T19" s="124"/>
      <c r="U19" s="124"/>
      <c r="V19" s="124"/>
      <c r="W19" s="124">
        <v>0</v>
      </c>
      <c r="X19" s="124"/>
      <c r="Y19" s="124"/>
      <c r="Z19" s="127">
        <v>3</v>
      </c>
      <c r="AA19" s="124"/>
      <c r="AB19" s="124"/>
      <c r="AC19" s="124"/>
      <c r="AD19" s="124"/>
      <c r="AE19" s="124"/>
      <c r="AF19" s="124"/>
      <c r="AG19" s="125"/>
      <c r="AH19" s="124"/>
      <c r="AI19" s="124"/>
      <c r="AJ19" s="124"/>
      <c r="AK19" s="124"/>
      <c r="AL19" s="124"/>
      <c r="AM19" s="124"/>
    </row>
    <row r="20" spans="1:39" ht="69" customHeight="1">
      <c r="A20" s="122" t="s">
        <v>54</v>
      </c>
      <c r="B20" s="123" t="s">
        <v>55</v>
      </c>
      <c r="C20" s="124"/>
      <c r="D20" s="124"/>
      <c r="E20" s="125">
        <v>0</v>
      </c>
      <c r="F20" s="124"/>
      <c r="G20" s="124"/>
      <c r="H20" s="124"/>
      <c r="I20" s="124">
        <v>0</v>
      </c>
      <c r="J20" s="124"/>
      <c r="K20" s="124"/>
      <c r="L20" s="124"/>
      <c r="M20" s="124"/>
      <c r="N20" s="126"/>
      <c r="O20" s="124"/>
      <c r="P20" s="124"/>
      <c r="Q20" s="124"/>
      <c r="R20" s="124"/>
      <c r="S20" s="124"/>
      <c r="T20" s="124"/>
      <c r="U20" s="124"/>
      <c r="V20" s="124"/>
      <c r="W20" s="124">
        <v>0</v>
      </c>
      <c r="X20" s="124"/>
      <c r="Y20" s="124"/>
      <c r="Z20" s="127">
        <v>0</v>
      </c>
      <c r="AA20" s="124"/>
      <c r="AB20" s="124"/>
      <c r="AC20" s="124"/>
      <c r="AD20" s="124"/>
      <c r="AE20" s="124"/>
      <c r="AF20" s="124"/>
      <c r="AG20" s="125"/>
      <c r="AH20" s="124"/>
      <c r="AI20" s="124"/>
      <c r="AJ20" s="124"/>
      <c r="AK20" s="124"/>
      <c r="AL20" s="124"/>
      <c r="AM20" s="124"/>
    </row>
    <row r="21" spans="1:39" ht="69" customHeight="1">
      <c r="A21" s="122" t="s">
        <v>56</v>
      </c>
      <c r="B21" s="123" t="s">
        <v>57</v>
      </c>
      <c r="C21" s="124"/>
      <c r="D21" s="124"/>
      <c r="E21" s="125">
        <v>0</v>
      </c>
      <c r="F21" s="124"/>
      <c r="G21" s="124"/>
      <c r="H21" s="124"/>
      <c r="I21" s="124">
        <v>0</v>
      </c>
      <c r="J21" s="124"/>
      <c r="K21" s="124"/>
      <c r="L21" s="124"/>
      <c r="M21" s="124"/>
      <c r="N21" s="126"/>
      <c r="O21" s="124"/>
      <c r="P21" s="124"/>
      <c r="Q21" s="124"/>
      <c r="R21" s="124"/>
      <c r="S21" s="124"/>
      <c r="T21" s="124"/>
      <c r="U21" s="124"/>
      <c r="V21" s="124"/>
      <c r="W21" s="124">
        <v>0</v>
      </c>
      <c r="X21" s="124"/>
      <c r="Y21" s="124"/>
      <c r="Z21" s="127">
        <v>0</v>
      </c>
      <c r="AA21" s="124"/>
      <c r="AB21" s="124"/>
      <c r="AC21" s="124"/>
      <c r="AD21" s="124"/>
      <c r="AE21" s="124"/>
      <c r="AF21" s="124"/>
      <c r="AG21" s="125"/>
      <c r="AH21" s="124"/>
      <c r="AI21" s="124"/>
      <c r="AJ21" s="124"/>
      <c r="AK21" s="124"/>
      <c r="AL21" s="124"/>
      <c r="AM21" s="124"/>
    </row>
    <row r="22" spans="1:39" ht="69" customHeight="1">
      <c r="A22" s="122" t="s">
        <v>58</v>
      </c>
      <c r="B22" s="123" t="s">
        <v>59</v>
      </c>
      <c r="C22" s="124"/>
      <c r="D22" s="124"/>
      <c r="E22" s="125">
        <v>0</v>
      </c>
      <c r="F22" s="124"/>
      <c r="G22" s="124"/>
      <c r="H22" s="124"/>
      <c r="I22" s="124">
        <v>0</v>
      </c>
      <c r="J22" s="124"/>
      <c r="K22" s="124"/>
      <c r="L22" s="124"/>
      <c r="M22" s="124"/>
      <c r="N22" s="126"/>
      <c r="O22" s="124"/>
      <c r="P22" s="124"/>
      <c r="Q22" s="124"/>
      <c r="R22" s="124"/>
      <c r="S22" s="124"/>
      <c r="T22" s="124"/>
      <c r="U22" s="124"/>
      <c r="V22" s="124"/>
      <c r="W22" s="124">
        <v>0</v>
      </c>
      <c r="X22" s="124"/>
      <c r="Y22" s="124"/>
      <c r="Z22" s="127">
        <v>0</v>
      </c>
      <c r="AA22" s="124"/>
      <c r="AB22" s="124"/>
      <c r="AC22" s="124"/>
      <c r="AD22" s="124"/>
      <c r="AE22" s="124"/>
      <c r="AF22" s="124"/>
      <c r="AG22" s="125"/>
      <c r="AH22" s="124"/>
      <c r="AI22" s="124"/>
      <c r="AJ22" s="124"/>
      <c r="AK22" s="124"/>
      <c r="AL22" s="124"/>
      <c r="AM22" s="124"/>
    </row>
    <row r="23" spans="1:39" ht="69" customHeight="1">
      <c r="A23" s="122" t="s">
        <v>60</v>
      </c>
      <c r="B23" s="123" t="s">
        <v>61</v>
      </c>
      <c r="C23" s="124"/>
      <c r="D23" s="124"/>
      <c r="E23" s="125">
        <v>0</v>
      </c>
      <c r="F23" s="124"/>
      <c r="G23" s="124"/>
      <c r="H23" s="124"/>
      <c r="I23" s="124">
        <v>0</v>
      </c>
      <c r="J23" s="124"/>
      <c r="K23" s="124"/>
      <c r="L23" s="124"/>
      <c r="M23" s="124"/>
      <c r="N23" s="126"/>
      <c r="O23" s="124"/>
      <c r="P23" s="124"/>
      <c r="Q23" s="124"/>
      <c r="R23" s="124"/>
      <c r="S23" s="124"/>
      <c r="T23" s="124"/>
      <c r="U23" s="124"/>
      <c r="V23" s="124"/>
      <c r="W23" s="124">
        <v>0</v>
      </c>
      <c r="X23" s="124"/>
      <c r="Y23" s="124"/>
      <c r="Z23" s="127">
        <v>0</v>
      </c>
      <c r="AA23" s="124"/>
      <c r="AB23" s="124"/>
      <c r="AC23" s="124"/>
      <c r="AD23" s="124"/>
      <c r="AE23" s="124"/>
      <c r="AF23" s="124"/>
      <c r="AG23" s="125"/>
      <c r="AH23" s="124"/>
      <c r="AI23" s="124"/>
      <c r="AJ23" s="124"/>
      <c r="AK23" s="124"/>
      <c r="AL23" s="124"/>
      <c r="AM23" s="124"/>
    </row>
    <row r="24" spans="1:39" s="63" customFormat="1" ht="69" customHeight="1">
      <c r="A24" s="122">
        <v>7</v>
      </c>
      <c r="B24" s="117" t="s">
        <v>62</v>
      </c>
      <c r="C24" s="121">
        <f>+C25+C26+C27+C28+C29</f>
        <v>0</v>
      </c>
      <c r="D24" s="121">
        <f t="shared" ref="D24:AM24" si="3">+D25+D26+D27+D28+D29</f>
        <v>0</v>
      </c>
      <c r="E24" s="121">
        <f t="shared" si="3"/>
        <v>0</v>
      </c>
      <c r="F24" s="121">
        <f t="shared" si="3"/>
        <v>0</v>
      </c>
      <c r="G24" s="121">
        <f t="shared" si="3"/>
        <v>0</v>
      </c>
      <c r="H24" s="121">
        <f t="shared" si="3"/>
        <v>0</v>
      </c>
      <c r="I24" s="121">
        <f t="shared" si="3"/>
        <v>0</v>
      </c>
      <c r="J24" s="121">
        <f t="shared" si="3"/>
        <v>0</v>
      </c>
      <c r="K24" s="121">
        <f t="shared" si="3"/>
        <v>0</v>
      </c>
      <c r="L24" s="121">
        <f t="shared" si="3"/>
        <v>0</v>
      </c>
      <c r="M24" s="121">
        <f t="shared" si="3"/>
        <v>0</v>
      </c>
      <c r="N24" s="121">
        <f t="shared" si="3"/>
        <v>0</v>
      </c>
      <c r="O24" s="121">
        <f t="shared" si="3"/>
        <v>0</v>
      </c>
      <c r="P24" s="121">
        <f t="shared" si="3"/>
        <v>0</v>
      </c>
      <c r="Q24" s="121">
        <f t="shared" si="3"/>
        <v>0</v>
      </c>
      <c r="R24" s="121">
        <f t="shared" si="3"/>
        <v>0</v>
      </c>
      <c r="S24" s="121">
        <f t="shared" si="3"/>
        <v>0</v>
      </c>
      <c r="T24" s="121">
        <f t="shared" si="3"/>
        <v>0</v>
      </c>
      <c r="U24" s="121">
        <f t="shared" si="3"/>
        <v>0</v>
      </c>
      <c r="V24" s="121">
        <f t="shared" si="3"/>
        <v>0</v>
      </c>
      <c r="W24" s="121">
        <f t="shared" si="3"/>
        <v>0</v>
      </c>
      <c r="X24" s="121">
        <f t="shared" si="3"/>
        <v>0</v>
      </c>
      <c r="Y24" s="121">
        <f t="shared" si="3"/>
        <v>0</v>
      </c>
      <c r="Z24" s="121">
        <f t="shared" si="3"/>
        <v>0</v>
      </c>
      <c r="AA24" s="121">
        <f t="shared" si="3"/>
        <v>0</v>
      </c>
      <c r="AB24" s="121">
        <f t="shared" si="3"/>
        <v>0</v>
      </c>
      <c r="AC24" s="121">
        <f t="shared" si="3"/>
        <v>0</v>
      </c>
      <c r="AD24" s="121">
        <f t="shared" si="3"/>
        <v>0</v>
      </c>
      <c r="AE24" s="121">
        <f t="shared" si="3"/>
        <v>0</v>
      </c>
      <c r="AF24" s="121">
        <f t="shared" si="3"/>
        <v>0</v>
      </c>
      <c r="AG24" s="121">
        <f t="shared" si="3"/>
        <v>0</v>
      </c>
      <c r="AH24" s="121">
        <f t="shared" si="3"/>
        <v>0</v>
      </c>
      <c r="AI24" s="121">
        <f t="shared" si="3"/>
        <v>0</v>
      </c>
      <c r="AJ24" s="121">
        <f t="shared" si="3"/>
        <v>0</v>
      </c>
      <c r="AK24" s="121">
        <f t="shared" si="3"/>
        <v>0</v>
      </c>
      <c r="AL24" s="121">
        <f t="shared" si="3"/>
        <v>0</v>
      </c>
      <c r="AM24" s="121">
        <f t="shared" si="3"/>
        <v>0</v>
      </c>
    </row>
    <row r="25" spans="1:39" ht="69" customHeight="1">
      <c r="A25" s="128" t="s">
        <v>63</v>
      </c>
      <c r="B25" s="123" t="s">
        <v>64</v>
      </c>
      <c r="C25" s="124"/>
      <c r="D25" s="124"/>
      <c r="E25" s="125">
        <v>0</v>
      </c>
      <c r="F25" s="124"/>
      <c r="G25" s="124"/>
      <c r="H25" s="124"/>
      <c r="I25" s="124">
        <v>0</v>
      </c>
      <c r="J25" s="124"/>
      <c r="K25" s="124"/>
      <c r="L25" s="124"/>
      <c r="M25" s="124"/>
      <c r="N25" s="126"/>
      <c r="O25" s="124"/>
      <c r="P25" s="124"/>
      <c r="Q25" s="124"/>
      <c r="R25" s="124"/>
      <c r="S25" s="124"/>
      <c r="T25" s="124"/>
      <c r="U25" s="124"/>
      <c r="V25" s="124"/>
      <c r="W25" s="124">
        <v>0</v>
      </c>
      <c r="X25" s="124"/>
      <c r="Y25" s="124"/>
      <c r="Z25" s="127">
        <v>0</v>
      </c>
      <c r="AA25" s="124"/>
      <c r="AB25" s="124"/>
      <c r="AC25" s="124"/>
      <c r="AD25" s="124"/>
      <c r="AE25" s="124"/>
      <c r="AF25" s="124"/>
      <c r="AG25" s="125"/>
      <c r="AH25" s="124"/>
      <c r="AI25" s="124"/>
      <c r="AJ25" s="124"/>
      <c r="AK25" s="124"/>
      <c r="AL25" s="124"/>
      <c r="AM25" s="124"/>
    </row>
    <row r="26" spans="1:39" ht="69" customHeight="1">
      <c r="A26" s="128" t="s">
        <v>65</v>
      </c>
      <c r="B26" s="123" t="s">
        <v>66</v>
      </c>
      <c r="C26" s="124"/>
      <c r="D26" s="124"/>
      <c r="E26" s="125">
        <v>0</v>
      </c>
      <c r="F26" s="124"/>
      <c r="G26" s="124"/>
      <c r="H26" s="124"/>
      <c r="I26" s="124">
        <v>0</v>
      </c>
      <c r="J26" s="124"/>
      <c r="K26" s="124"/>
      <c r="L26" s="124"/>
      <c r="M26" s="124"/>
      <c r="N26" s="126"/>
      <c r="O26" s="124"/>
      <c r="P26" s="124"/>
      <c r="Q26" s="124"/>
      <c r="R26" s="124"/>
      <c r="S26" s="124"/>
      <c r="T26" s="124"/>
      <c r="U26" s="124"/>
      <c r="V26" s="124"/>
      <c r="W26" s="124">
        <v>0</v>
      </c>
      <c r="X26" s="124"/>
      <c r="Y26" s="124"/>
      <c r="Z26" s="127">
        <v>0</v>
      </c>
      <c r="AA26" s="124"/>
      <c r="AB26" s="124"/>
      <c r="AC26" s="124"/>
      <c r="AD26" s="124"/>
      <c r="AE26" s="124"/>
      <c r="AF26" s="124"/>
      <c r="AG26" s="125"/>
      <c r="AH26" s="124"/>
      <c r="AI26" s="124"/>
      <c r="AJ26" s="124"/>
      <c r="AK26" s="124"/>
      <c r="AL26" s="124"/>
      <c r="AM26" s="124"/>
    </row>
    <row r="27" spans="1:39" ht="69" customHeight="1">
      <c r="A27" s="128" t="s">
        <v>67</v>
      </c>
      <c r="B27" s="123" t="s">
        <v>68</v>
      </c>
      <c r="C27" s="124"/>
      <c r="D27" s="124"/>
      <c r="E27" s="125">
        <v>0</v>
      </c>
      <c r="F27" s="124"/>
      <c r="G27" s="124"/>
      <c r="H27" s="124"/>
      <c r="I27" s="124">
        <v>0</v>
      </c>
      <c r="J27" s="124"/>
      <c r="K27" s="124"/>
      <c r="L27" s="124"/>
      <c r="M27" s="124"/>
      <c r="N27" s="126"/>
      <c r="O27" s="124"/>
      <c r="P27" s="124"/>
      <c r="Q27" s="124"/>
      <c r="R27" s="124"/>
      <c r="S27" s="124"/>
      <c r="T27" s="124"/>
      <c r="U27" s="124"/>
      <c r="V27" s="124"/>
      <c r="W27" s="124">
        <v>0</v>
      </c>
      <c r="X27" s="124"/>
      <c r="Y27" s="124"/>
      <c r="Z27" s="127">
        <v>0</v>
      </c>
      <c r="AA27" s="124"/>
      <c r="AB27" s="124"/>
      <c r="AC27" s="124"/>
      <c r="AD27" s="124"/>
      <c r="AE27" s="124"/>
      <c r="AF27" s="124"/>
      <c r="AG27" s="125"/>
      <c r="AH27" s="124"/>
      <c r="AI27" s="124"/>
      <c r="AJ27" s="124"/>
      <c r="AK27" s="124"/>
      <c r="AL27" s="124"/>
      <c r="AM27" s="124"/>
    </row>
    <row r="28" spans="1:39" ht="69" customHeight="1">
      <c r="A28" s="128" t="s">
        <v>69</v>
      </c>
      <c r="B28" s="123" t="s">
        <v>70</v>
      </c>
      <c r="C28" s="124"/>
      <c r="D28" s="124"/>
      <c r="E28" s="125">
        <v>0</v>
      </c>
      <c r="F28" s="124"/>
      <c r="G28" s="124"/>
      <c r="H28" s="124"/>
      <c r="I28" s="124">
        <v>0</v>
      </c>
      <c r="J28" s="124"/>
      <c r="K28" s="124"/>
      <c r="L28" s="124"/>
      <c r="M28" s="124"/>
      <c r="N28" s="126"/>
      <c r="O28" s="124"/>
      <c r="P28" s="124"/>
      <c r="Q28" s="124"/>
      <c r="R28" s="124"/>
      <c r="S28" s="124"/>
      <c r="T28" s="124"/>
      <c r="U28" s="124"/>
      <c r="V28" s="124"/>
      <c r="W28" s="124">
        <v>0</v>
      </c>
      <c r="X28" s="124"/>
      <c r="Y28" s="124"/>
      <c r="Z28" s="127">
        <v>0</v>
      </c>
      <c r="AA28" s="124"/>
      <c r="AB28" s="124"/>
      <c r="AC28" s="124"/>
      <c r="AD28" s="124"/>
      <c r="AE28" s="124"/>
      <c r="AF28" s="124"/>
      <c r="AG28" s="125"/>
      <c r="AH28" s="124"/>
      <c r="AI28" s="124"/>
      <c r="AJ28" s="124"/>
      <c r="AK28" s="124"/>
      <c r="AL28" s="124"/>
      <c r="AM28" s="124"/>
    </row>
    <row r="29" spans="1:39" ht="69" customHeight="1">
      <c r="A29" s="128" t="s">
        <v>71</v>
      </c>
      <c r="B29" s="123" t="s">
        <v>72</v>
      </c>
      <c r="C29" s="124"/>
      <c r="D29" s="124"/>
      <c r="E29" s="125">
        <v>0</v>
      </c>
      <c r="F29" s="124"/>
      <c r="G29" s="124"/>
      <c r="H29" s="124"/>
      <c r="I29" s="124">
        <v>0</v>
      </c>
      <c r="J29" s="124"/>
      <c r="K29" s="124"/>
      <c r="L29" s="124"/>
      <c r="M29" s="124"/>
      <c r="N29" s="126"/>
      <c r="O29" s="124"/>
      <c r="P29" s="124"/>
      <c r="Q29" s="124"/>
      <c r="R29" s="124"/>
      <c r="S29" s="124"/>
      <c r="T29" s="124"/>
      <c r="U29" s="124"/>
      <c r="V29" s="124"/>
      <c r="W29" s="124">
        <v>0</v>
      </c>
      <c r="X29" s="124"/>
      <c r="Y29" s="124"/>
      <c r="Z29" s="127">
        <v>0</v>
      </c>
      <c r="AA29" s="124"/>
      <c r="AB29" s="124"/>
      <c r="AC29" s="124"/>
      <c r="AD29" s="124"/>
      <c r="AE29" s="124"/>
      <c r="AF29" s="124"/>
      <c r="AG29" s="125"/>
      <c r="AH29" s="124"/>
      <c r="AI29" s="124"/>
      <c r="AJ29" s="124"/>
      <c r="AK29" s="124"/>
      <c r="AL29" s="124"/>
      <c r="AM29" s="124"/>
    </row>
    <row r="30" spans="1:39" s="5" customFormat="1" ht="69" customHeight="1">
      <c r="A30" s="128" t="s">
        <v>73</v>
      </c>
      <c r="B30" s="117" t="s">
        <v>74</v>
      </c>
      <c r="C30" s="124"/>
      <c r="D30" s="124"/>
      <c r="E30" s="125">
        <v>0</v>
      </c>
      <c r="F30" s="124"/>
      <c r="G30" s="124"/>
      <c r="H30" s="124"/>
      <c r="I30" s="124">
        <v>0</v>
      </c>
      <c r="J30" s="124"/>
      <c r="K30" s="124"/>
      <c r="L30" s="124"/>
      <c r="M30" s="124"/>
      <c r="N30" s="126"/>
      <c r="O30" s="124"/>
      <c r="P30" s="124"/>
      <c r="Q30" s="124"/>
      <c r="R30" s="124"/>
      <c r="S30" s="124"/>
      <c r="T30" s="124"/>
      <c r="U30" s="124"/>
      <c r="V30" s="124"/>
      <c r="W30" s="124">
        <v>0</v>
      </c>
      <c r="X30" s="124"/>
      <c r="Y30" s="124"/>
      <c r="Z30" s="127">
        <v>0</v>
      </c>
      <c r="AA30" s="124"/>
      <c r="AB30" s="124"/>
      <c r="AC30" s="124"/>
      <c r="AD30" s="124"/>
      <c r="AE30" s="124"/>
      <c r="AF30" s="124"/>
      <c r="AG30" s="125"/>
      <c r="AH30" s="124"/>
      <c r="AI30" s="124"/>
      <c r="AJ30" s="124"/>
      <c r="AK30" s="124"/>
      <c r="AL30" s="124"/>
      <c r="AM30" s="124"/>
    </row>
    <row r="31" spans="1:39" s="5" customFormat="1" ht="69" customHeight="1">
      <c r="A31" s="128" t="s">
        <v>75</v>
      </c>
      <c r="B31" s="117" t="s">
        <v>76</v>
      </c>
      <c r="C31" s="124">
        <v>3</v>
      </c>
      <c r="D31" s="124"/>
      <c r="E31" s="125">
        <v>3</v>
      </c>
      <c r="F31" s="124"/>
      <c r="G31" s="124"/>
      <c r="H31" s="124">
        <v>1</v>
      </c>
      <c r="I31" s="124">
        <v>1</v>
      </c>
      <c r="J31" s="124"/>
      <c r="K31" s="124"/>
      <c r="L31" s="124"/>
      <c r="M31" s="124"/>
      <c r="N31" s="126">
        <v>2</v>
      </c>
      <c r="O31" s="124">
        <v>1</v>
      </c>
      <c r="P31" s="124"/>
      <c r="Q31" s="124">
        <v>1</v>
      </c>
      <c r="R31" s="124"/>
      <c r="S31" s="124"/>
      <c r="T31" s="124"/>
      <c r="U31" s="124"/>
      <c r="V31" s="124"/>
      <c r="W31" s="124">
        <v>2</v>
      </c>
      <c r="X31" s="124">
        <v>1</v>
      </c>
      <c r="Y31" s="124"/>
      <c r="Z31" s="127">
        <v>1</v>
      </c>
      <c r="AA31" s="124"/>
      <c r="AB31" s="124">
        <v>2</v>
      </c>
      <c r="AC31" s="124"/>
      <c r="AD31" s="124">
        <v>2</v>
      </c>
      <c r="AE31" s="124"/>
      <c r="AF31" s="124">
        <v>2</v>
      </c>
      <c r="AG31" s="125"/>
      <c r="AH31" s="124"/>
      <c r="AI31" s="124">
        <v>1</v>
      </c>
      <c r="AJ31" s="124"/>
      <c r="AK31" s="124">
        <v>1</v>
      </c>
      <c r="AL31" s="124">
        <v>1</v>
      </c>
      <c r="AM31" s="124"/>
    </row>
    <row r="32" spans="1:39" s="5" customFormat="1" ht="69" customHeight="1">
      <c r="A32" s="128" t="s">
        <v>77</v>
      </c>
      <c r="B32" s="117" t="s">
        <v>78</v>
      </c>
      <c r="C32" s="124"/>
      <c r="D32" s="124"/>
      <c r="E32" s="125">
        <v>0</v>
      </c>
      <c r="F32" s="124"/>
      <c r="G32" s="124"/>
      <c r="H32" s="124"/>
      <c r="I32" s="124">
        <v>0</v>
      </c>
      <c r="J32" s="124"/>
      <c r="K32" s="124"/>
      <c r="L32" s="124"/>
      <c r="M32" s="124"/>
      <c r="N32" s="126"/>
      <c r="O32" s="124"/>
      <c r="P32" s="124"/>
      <c r="Q32" s="124"/>
      <c r="R32" s="124"/>
      <c r="S32" s="124"/>
      <c r="T32" s="124"/>
      <c r="U32" s="124"/>
      <c r="V32" s="124"/>
      <c r="W32" s="124">
        <v>0</v>
      </c>
      <c r="X32" s="124"/>
      <c r="Y32" s="124"/>
      <c r="Z32" s="127">
        <v>0</v>
      </c>
      <c r="AA32" s="124"/>
      <c r="AB32" s="124"/>
      <c r="AC32" s="124"/>
      <c r="AD32" s="124"/>
      <c r="AE32" s="124"/>
      <c r="AF32" s="124"/>
      <c r="AG32" s="125"/>
      <c r="AH32" s="124"/>
      <c r="AI32" s="124"/>
      <c r="AJ32" s="124"/>
      <c r="AK32" s="124"/>
      <c r="AL32" s="124"/>
      <c r="AM32" s="124"/>
    </row>
    <row r="33" spans="1:39" s="5" customFormat="1" ht="69" customHeight="1">
      <c r="A33" s="128" t="s">
        <v>79</v>
      </c>
      <c r="B33" s="117" t="s">
        <v>80</v>
      </c>
      <c r="C33" s="124"/>
      <c r="D33" s="124"/>
      <c r="E33" s="125">
        <v>0</v>
      </c>
      <c r="F33" s="124"/>
      <c r="G33" s="124"/>
      <c r="H33" s="124">
        <v>1</v>
      </c>
      <c r="I33" s="124">
        <v>1</v>
      </c>
      <c r="J33" s="124"/>
      <c r="K33" s="124"/>
      <c r="L33" s="124"/>
      <c r="M33" s="124"/>
      <c r="N33" s="126"/>
      <c r="O33" s="124"/>
      <c r="P33" s="124"/>
      <c r="Q33" s="124"/>
      <c r="R33" s="124"/>
      <c r="S33" s="124">
        <v>1</v>
      </c>
      <c r="T33" s="124"/>
      <c r="U33" s="124"/>
      <c r="V33" s="124">
        <v>1</v>
      </c>
      <c r="W33" s="124">
        <v>1</v>
      </c>
      <c r="X33" s="124"/>
      <c r="Y33" s="124"/>
      <c r="Z33" s="127">
        <v>0</v>
      </c>
      <c r="AA33" s="124"/>
      <c r="AB33" s="124"/>
      <c r="AC33" s="124"/>
      <c r="AD33" s="124"/>
      <c r="AE33" s="124"/>
      <c r="AF33" s="124"/>
      <c r="AG33" s="125"/>
      <c r="AH33" s="124"/>
      <c r="AI33" s="124"/>
      <c r="AJ33" s="124"/>
      <c r="AK33" s="124"/>
      <c r="AL33" s="124"/>
      <c r="AM33" s="124"/>
    </row>
    <row r="34" spans="1:39" s="5" customFormat="1" ht="69" customHeight="1">
      <c r="A34" s="128" t="s">
        <v>81</v>
      </c>
      <c r="B34" s="117" t="s">
        <v>82</v>
      </c>
      <c r="C34" s="124"/>
      <c r="D34" s="124"/>
      <c r="E34" s="125">
        <v>0</v>
      </c>
      <c r="F34" s="124"/>
      <c r="G34" s="124"/>
      <c r="H34" s="124"/>
      <c r="I34" s="124">
        <v>0</v>
      </c>
      <c r="J34" s="124"/>
      <c r="K34" s="124"/>
      <c r="L34" s="124"/>
      <c r="M34" s="124"/>
      <c r="N34" s="126"/>
      <c r="O34" s="124"/>
      <c r="P34" s="124"/>
      <c r="Q34" s="124"/>
      <c r="R34" s="124"/>
      <c r="S34" s="124"/>
      <c r="T34" s="124"/>
      <c r="U34" s="124"/>
      <c r="V34" s="124"/>
      <c r="W34" s="124">
        <v>0</v>
      </c>
      <c r="X34" s="124"/>
      <c r="Y34" s="124"/>
      <c r="Z34" s="127">
        <v>0</v>
      </c>
      <c r="AA34" s="124"/>
      <c r="AB34" s="124"/>
      <c r="AC34" s="124"/>
      <c r="AD34" s="124"/>
      <c r="AE34" s="124"/>
      <c r="AF34" s="124"/>
      <c r="AG34" s="125"/>
      <c r="AH34" s="124"/>
      <c r="AI34" s="124"/>
      <c r="AJ34" s="124"/>
      <c r="AK34" s="124"/>
      <c r="AL34" s="124"/>
      <c r="AM34" s="124"/>
    </row>
    <row r="35" spans="1:39" s="5" customFormat="1" ht="69" customHeight="1">
      <c r="A35" s="128" t="s">
        <v>83</v>
      </c>
      <c r="B35" s="117" t="s">
        <v>104</v>
      </c>
      <c r="C35" s="124"/>
      <c r="D35" s="124"/>
      <c r="E35" s="125">
        <v>0</v>
      </c>
      <c r="F35" s="124"/>
      <c r="G35" s="124"/>
      <c r="H35" s="124"/>
      <c r="I35" s="124">
        <v>0</v>
      </c>
      <c r="J35" s="124"/>
      <c r="K35" s="124"/>
      <c r="L35" s="124"/>
      <c r="M35" s="124"/>
      <c r="N35" s="126"/>
      <c r="O35" s="124"/>
      <c r="P35" s="124"/>
      <c r="Q35" s="124"/>
      <c r="R35" s="124"/>
      <c r="S35" s="124"/>
      <c r="T35" s="124"/>
      <c r="U35" s="124"/>
      <c r="V35" s="124"/>
      <c r="W35" s="124">
        <v>0</v>
      </c>
      <c r="X35" s="124"/>
      <c r="Y35" s="124"/>
      <c r="Z35" s="127">
        <v>0</v>
      </c>
      <c r="AA35" s="124"/>
      <c r="AB35" s="124"/>
      <c r="AC35" s="124"/>
      <c r="AD35" s="124"/>
      <c r="AE35" s="124"/>
      <c r="AF35" s="124"/>
      <c r="AG35" s="125"/>
      <c r="AH35" s="124"/>
      <c r="AI35" s="124"/>
      <c r="AJ35" s="124"/>
      <c r="AK35" s="124"/>
      <c r="AL35" s="124"/>
      <c r="AM35" s="124"/>
    </row>
    <row r="36" spans="1:39" s="5" customFormat="1" ht="69" customHeight="1">
      <c r="A36" s="128" t="s">
        <v>108</v>
      </c>
      <c r="B36" s="117" t="s">
        <v>105</v>
      </c>
      <c r="C36" s="124"/>
      <c r="D36" s="124"/>
      <c r="E36" s="125">
        <v>0</v>
      </c>
      <c r="F36" s="124"/>
      <c r="G36" s="124"/>
      <c r="H36" s="124"/>
      <c r="I36" s="124">
        <v>0</v>
      </c>
      <c r="J36" s="124"/>
      <c r="K36" s="124"/>
      <c r="L36" s="124"/>
      <c r="M36" s="124"/>
      <c r="N36" s="126"/>
      <c r="O36" s="124"/>
      <c r="P36" s="124"/>
      <c r="Q36" s="124"/>
      <c r="R36" s="124"/>
      <c r="S36" s="124"/>
      <c r="T36" s="124"/>
      <c r="U36" s="124"/>
      <c r="V36" s="124"/>
      <c r="W36" s="124">
        <v>0</v>
      </c>
      <c r="X36" s="124"/>
      <c r="Y36" s="124"/>
      <c r="Z36" s="127">
        <v>0</v>
      </c>
      <c r="AA36" s="124"/>
      <c r="AB36" s="124"/>
      <c r="AC36" s="124"/>
      <c r="AD36" s="124"/>
      <c r="AE36" s="124"/>
      <c r="AF36" s="124"/>
      <c r="AG36" s="125"/>
      <c r="AH36" s="124"/>
      <c r="AI36" s="124"/>
      <c r="AJ36" s="124"/>
      <c r="AK36" s="124"/>
      <c r="AL36" s="124"/>
      <c r="AM36" s="124"/>
    </row>
    <row r="37" spans="1:39" ht="69" customHeight="1">
      <c r="A37" s="128" t="s">
        <v>84</v>
      </c>
      <c r="B37" s="117" t="s">
        <v>85</v>
      </c>
      <c r="C37" s="124"/>
      <c r="D37" s="124"/>
      <c r="E37" s="125">
        <v>0</v>
      </c>
      <c r="F37" s="124"/>
      <c r="G37" s="124"/>
      <c r="H37" s="124"/>
      <c r="I37" s="124">
        <v>0</v>
      </c>
      <c r="J37" s="124"/>
      <c r="K37" s="124"/>
      <c r="L37" s="124"/>
      <c r="M37" s="124"/>
      <c r="N37" s="126"/>
      <c r="O37" s="124"/>
      <c r="P37" s="124"/>
      <c r="Q37" s="124"/>
      <c r="R37" s="124"/>
      <c r="S37" s="124"/>
      <c r="T37" s="124"/>
      <c r="U37" s="124"/>
      <c r="V37" s="124"/>
      <c r="W37" s="124">
        <v>0</v>
      </c>
      <c r="X37" s="124"/>
      <c r="Y37" s="124"/>
      <c r="Z37" s="127">
        <v>0</v>
      </c>
      <c r="AA37" s="124"/>
      <c r="AB37" s="124"/>
      <c r="AC37" s="124"/>
      <c r="AD37" s="124"/>
      <c r="AE37" s="124"/>
      <c r="AF37" s="124"/>
      <c r="AG37" s="125"/>
      <c r="AH37" s="124"/>
      <c r="AI37" s="124"/>
      <c r="AJ37" s="124"/>
      <c r="AK37" s="124"/>
      <c r="AL37" s="124"/>
      <c r="AM37" s="124"/>
    </row>
    <row r="38" spans="1:39" ht="69" customHeight="1">
      <c r="A38" s="128" t="s">
        <v>86</v>
      </c>
      <c r="B38" s="117" t="s">
        <v>87</v>
      </c>
      <c r="C38" s="124"/>
      <c r="D38" s="124"/>
      <c r="E38" s="125">
        <v>0</v>
      </c>
      <c r="F38" s="124"/>
      <c r="G38" s="124"/>
      <c r="H38" s="124"/>
      <c r="I38" s="124">
        <v>0</v>
      </c>
      <c r="J38" s="124"/>
      <c r="K38" s="124"/>
      <c r="L38" s="124"/>
      <c r="M38" s="124"/>
      <c r="N38" s="126"/>
      <c r="O38" s="124"/>
      <c r="P38" s="124"/>
      <c r="Q38" s="124"/>
      <c r="R38" s="124"/>
      <c r="S38" s="124"/>
      <c r="T38" s="124"/>
      <c r="U38" s="124"/>
      <c r="V38" s="124"/>
      <c r="W38" s="124">
        <v>0</v>
      </c>
      <c r="X38" s="124"/>
      <c r="Y38" s="124"/>
      <c r="Z38" s="127">
        <v>0</v>
      </c>
      <c r="AA38" s="124"/>
      <c r="AB38" s="124"/>
      <c r="AC38" s="124"/>
      <c r="AD38" s="124"/>
      <c r="AE38" s="124"/>
      <c r="AF38" s="124"/>
      <c r="AG38" s="125"/>
      <c r="AH38" s="124"/>
      <c r="AI38" s="124"/>
      <c r="AJ38" s="124"/>
      <c r="AK38" s="124"/>
      <c r="AL38" s="124"/>
      <c r="AM38" s="124"/>
    </row>
    <row r="39" spans="1:39" ht="69" customHeight="1">
      <c r="A39" s="128" t="s">
        <v>88</v>
      </c>
      <c r="B39" s="117" t="s">
        <v>89</v>
      </c>
      <c r="C39" s="124">
        <v>18</v>
      </c>
      <c r="D39" s="124">
        <v>4</v>
      </c>
      <c r="E39" s="125">
        <v>14</v>
      </c>
      <c r="F39" s="124"/>
      <c r="G39" s="124"/>
      <c r="H39" s="124">
        <v>18</v>
      </c>
      <c r="I39" s="124">
        <v>16</v>
      </c>
      <c r="J39" s="124"/>
      <c r="K39" s="124">
        <v>1</v>
      </c>
      <c r="L39" s="124">
        <v>1</v>
      </c>
      <c r="M39" s="124"/>
      <c r="N39" s="126">
        <v>22</v>
      </c>
      <c r="O39" s="124">
        <v>7</v>
      </c>
      <c r="P39" s="124"/>
      <c r="Q39" s="124">
        <v>15</v>
      </c>
      <c r="R39" s="124"/>
      <c r="S39" s="124">
        <v>1</v>
      </c>
      <c r="T39" s="124"/>
      <c r="U39" s="124"/>
      <c r="V39" s="124">
        <v>1</v>
      </c>
      <c r="W39" s="124">
        <v>23</v>
      </c>
      <c r="X39" s="124"/>
      <c r="Y39" s="124"/>
      <c r="Z39" s="127">
        <v>11</v>
      </c>
      <c r="AA39" s="124">
        <v>4</v>
      </c>
      <c r="AB39" s="124">
        <v>9</v>
      </c>
      <c r="AC39" s="124"/>
      <c r="AD39" s="124">
        <v>9</v>
      </c>
      <c r="AE39" s="124"/>
      <c r="AF39" s="124">
        <v>9</v>
      </c>
      <c r="AG39" s="125"/>
      <c r="AH39" s="124"/>
      <c r="AI39" s="124"/>
      <c r="AJ39" s="124"/>
      <c r="AK39" s="124"/>
      <c r="AL39" s="124"/>
      <c r="AM39" s="124"/>
    </row>
    <row r="40" spans="1:39" ht="99" customHeight="1">
      <c r="A40" s="128" t="s">
        <v>106</v>
      </c>
      <c r="B40" s="117" t="s">
        <v>107</v>
      </c>
      <c r="C40" s="124">
        <v>0</v>
      </c>
      <c r="D40" s="124"/>
      <c r="E40" s="125">
        <v>0</v>
      </c>
      <c r="F40" s="124"/>
      <c r="G40" s="124"/>
      <c r="H40" s="124"/>
      <c r="I40" s="124">
        <v>0</v>
      </c>
      <c r="J40" s="124"/>
      <c r="K40" s="124"/>
      <c r="L40" s="124"/>
      <c r="M40" s="124"/>
      <c r="N40" s="126"/>
      <c r="O40" s="124"/>
      <c r="P40" s="124"/>
      <c r="Q40" s="124"/>
      <c r="R40" s="124"/>
      <c r="S40" s="124"/>
      <c r="T40" s="124"/>
      <c r="U40" s="124"/>
      <c r="V40" s="124"/>
      <c r="W40" s="124">
        <v>0</v>
      </c>
      <c r="X40" s="124"/>
      <c r="Y40" s="124"/>
      <c r="Z40" s="127">
        <v>0</v>
      </c>
      <c r="AA40" s="124"/>
      <c r="AB40" s="124"/>
      <c r="AC40" s="124"/>
      <c r="AD40" s="124"/>
      <c r="AE40" s="124"/>
      <c r="AF40" s="124"/>
      <c r="AG40" s="125"/>
      <c r="AH40" s="124"/>
      <c r="AI40" s="124"/>
      <c r="AJ40" s="124"/>
      <c r="AK40" s="124"/>
      <c r="AL40" s="124"/>
      <c r="AM40" s="124"/>
    </row>
    <row r="41" spans="1:39" ht="69" customHeight="1">
      <c r="A41" s="128" t="s">
        <v>90</v>
      </c>
      <c r="B41" s="129" t="s">
        <v>91</v>
      </c>
      <c r="C41" s="124">
        <v>1</v>
      </c>
      <c r="D41" s="124"/>
      <c r="E41" s="125">
        <v>1</v>
      </c>
      <c r="F41" s="124"/>
      <c r="G41" s="124"/>
      <c r="H41" s="124"/>
      <c r="I41" s="124">
        <v>0</v>
      </c>
      <c r="J41" s="124"/>
      <c r="K41" s="124"/>
      <c r="L41" s="124"/>
      <c r="M41" s="124"/>
      <c r="N41" s="126">
        <v>1</v>
      </c>
      <c r="O41" s="124">
        <v>1</v>
      </c>
      <c r="P41" s="124"/>
      <c r="Q41" s="124"/>
      <c r="R41" s="124"/>
      <c r="S41" s="124"/>
      <c r="T41" s="124"/>
      <c r="U41" s="124"/>
      <c r="V41" s="124"/>
      <c r="W41" s="124">
        <v>1</v>
      </c>
      <c r="X41" s="124"/>
      <c r="Y41" s="124"/>
      <c r="Z41" s="127">
        <v>0</v>
      </c>
      <c r="AA41" s="124"/>
      <c r="AB41" s="124">
        <v>1</v>
      </c>
      <c r="AC41" s="124"/>
      <c r="AD41" s="124">
        <v>1</v>
      </c>
      <c r="AE41" s="124"/>
      <c r="AF41" s="124">
        <v>1</v>
      </c>
      <c r="AG41" s="125"/>
      <c r="AH41" s="124"/>
      <c r="AI41" s="124"/>
      <c r="AJ41" s="124"/>
      <c r="AK41" s="124"/>
      <c r="AL41" s="124"/>
      <c r="AM41" s="124"/>
    </row>
    <row r="42" spans="1:39" ht="69" customHeight="1">
      <c r="A42" s="128" t="s">
        <v>92</v>
      </c>
      <c r="B42" s="129" t="s">
        <v>93</v>
      </c>
      <c r="C42" s="124">
        <v>2</v>
      </c>
      <c r="D42" s="124">
        <v>1</v>
      </c>
      <c r="E42" s="125">
        <v>1</v>
      </c>
      <c r="F42" s="124"/>
      <c r="G42" s="124"/>
      <c r="H42" s="124"/>
      <c r="I42" s="124">
        <v>0</v>
      </c>
      <c r="J42" s="124"/>
      <c r="K42" s="124"/>
      <c r="L42" s="124"/>
      <c r="M42" s="124"/>
      <c r="N42" s="126">
        <v>1</v>
      </c>
      <c r="O42" s="124"/>
      <c r="P42" s="124"/>
      <c r="Q42" s="124">
        <v>1</v>
      </c>
      <c r="R42" s="124"/>
      <c r="S42" s="124"/>
      <c r="T42" s="124"/>
      <c r="U42" s="124"/>
      <c r="V42" s="124"/>
      <c r="W42" s="124">
        <v>1</v>
      </c>
      <c r="X42" s="124"/>
      <c r="Y42" s="124"/>
      <c r="Z42" s="127">
        <v>1</v>
      </c>
      <c r="AA42" s="124">
        <v>1</v>
      </c>
      <c r="AB42" s="124"/>
      <c r="AC42" s="124"/>
      <c r="AD42" s="124"/>
      <c r="AE42" s="124"/>
      <c r="AF42" s="124"/>
      <c r="AG42" s="125"/>
      <c r="AH42" s="124"/>
      <c r="AI42" s="124"/>
      <c r="AJ42" s="124"/>
      <c r="AK42" s="124"/>
      <c r="AL42" s="124"/>
      <c r="AM42" s="124"/>
    </row>
    <row r="43" spans="1:39" ht="69" customHeight="1">
      <c r="A43" s="128" t="s">
        <v>94</v>
      </c>
      <c r="B43" s="129" t="s">
        <v>95</v>
      </c>
      <c r="C43" s="124"/>
      <c r="D43" s="124"/>
      <c r="E43" s="125">
        <v>0</v>
      </c>
      <c r="F43" s="124"/>
      <c r="G43" s="124"/>
      <c r="H43" s="124"/>
      <c r="I43" s="124">
        <v>0</v>
      </c>
      <c r="J43" s="124"/>
      <c r="K43" s="124"/>
      <c r="L43" s="124"/>
      <c r="M43" s="124"/>
      <c r="N43" s="126"/>
      <c r="O43" s="124"/>
      <c r="P43" s="124"/>
      <c r="Q43" s="124"/>
      <c r="R43" s="124"/>
      <c r="S43" s="124"/>
      <c r="T43" s="124"/>
      <c r="U43" s="124"/>
      <c r="V43" s="124"/>
      <c r="W43" s="124">
        <v>0</v>
      </c>
      <c r="X43" s="124"/>
      <c r="Y43" s="124"/>
      <c r="Z43" s="127">
        <v>0</v>
      </c>
      <c r="AA43" s="124"/>
      <c r="AB43" s="124"/>
      <c r="AC43" s="124"/>
      <c r="AD43" s="124"/>
      <c r="AE43" s="124"/>
      <c r="AF43" s="124"/>
      <c r="AG43" s="125"/>
      <c r="AH43" s="124"/>
      <c r="AI43" s="124"/>
      <c r="AJ43" s="124"/>
      <c r="AK43" s="124"/>
      <c r="AL43" s="124"/>
      <c r="AM43" s="124"/>
    </row>
    <row r="44" spans="1:39" ht="69" customHeight="1">
      <c r="A44" s="128" t="s">
        <v>96</v>
      </c>
      <c r="B44" s="129" t="s">
        <v>97</v>
      </c>
      <c r="C44" s="124"/>
      <c r="D44" s="124"/>
      <c r="E44" s="125">
        <v>0</v>
      </c>
      <c r="F44" s="124"/>
      <c r="G44" s="124"/>
      <c r="H44" s="124"/>
      <c r="I44" s="124">
        <v>0</v>
      </c>
      <c r="J44" s="124"/>
      <c r="K44" s="124"/>
      <c r="L44" s="124"/>
      <c r="M44" s="124"/>
      <c r="N44" s="126"/>
      <c r="O44" s="124"/>
      <c r="P44" s="124"/>
      <c r="Q44" s="124"/>
      <c r="R44" s="124"/>
      <c r="S44" s="124"/>
      <c r="T44" s="124"/>
      <c r="U44" s="124"/>
      <c r="V44" s="124"/>
      <c r="W44" s="124">
        <v>0</v>
      </c>
      <c r="X44" s="124"/>
      <c r="Y44" s="124"/>
      <c r="Z44" s="127">
        <v>0</v>
      </c>
      <c r="AA44" s="124"/>
      <c r="AB44" s="124"/>
      <c r="AC44" s="124"/>
      <c r="AD44" s="124"/>
      <c r="AE44" s="124"/>
      <c r="AF44" s="124"/>
      <c r="AG44" s="125"/>
      <c r="AH44" s="124"/>
      <c r="AI44" s="124"/>
      <c r="AJ44" s="124"/>
      <c r="AK44" s="124"/>
      <c r="AL44" s="124"/>
      <c r="AM44" s="124"/>
    </row>
    <row r="45" spans="1:39" ht="69" customHeight="1">
      <c r="A45" s="128" t="s">
        <v>98</v>
      </c>
      <c r="B45" s="117" t="s">
        <v>99</v>
      </c>
      <c r="C45" s="124"/>
      <c r="D45" s="124"/>
      <c r="E45" s="125">
        <v>0</v>
      </c>
      <c r="F45" s="124"/>
      <c r="G45" s="124"/>
      <c r="H45" s="124">
        <v>4</v>
      </c>
      <c r="I45" s="124">
        <v>4</v>
      </c>
      <c r="J45" s="124"/>
      <c r="K45" s="124"/>
      <c r="L45" s="124"/>
      <c r="M45" s="124"/>
      <c r="N45" s="126">
        <v>2</v>
      </c>
      <c r="O45" s="124">
        <v>2</v>
      </c>
      <c r="P45" s="124"/>
      <c r="Q45" s="124"/>
      <c r="R45" s="124"/>
      <c r="S45" s="124"/>
      <c r="T45" s="124"/>
      <c r="U45" s="124"/>
      <c r="V45" s="124"/>
      <c r="W45" s="124">
        <v>2</v>
      </c>
      <c r="X45" s="124"/>
      <c r="Y45" s="124"/>
      <c r="Z45" s="127">
        <v>2</v>
      </c>
      <c r="AA45" s="124"/>
      <c r="AB45" s="124"/>
      <c r="AC45" s="124"/>
      <c r="AD45" s="124"/>
      <c r="AE45" s="124"/>
      <c r="AF45" s="124"/>
      <c r="AG45" s="125"/>
      <c r="AH45" s="124"/>
      <c r="AI45" s="124"/>
      <c r="AJ45" s="124"/>
      <c r="AK45" s="124"/>
      <c r="AL45" s="124"/>
      <c r="AM45" s="124"/>
    </row>
    <row r="46" spans="1:39" ht="69" customHeight="1">
      <c r="A46" s="128" t="s">
        <v>100</v>
      </c>
      <c r="B46" s="129" t="s">
        <v>101</v>
      </c>
      <c r="C46" s="124"/>
      <c r="D46" s="124"/>
      <c r="E46" s="125">
        <v>0</v>
      </c>
      <c r="F46" s="124"/>
      <c r="G46" s="124"/>
      <c r="H46" s="124"/>
      <c r="I46" s="124">
        <v>0</v>
      </c>
      <c r="J46" s="124"/>
      <c r="K46" s="124"/>
      <c r="L46" s="124"/>
      <c r="M46" s="124"/>
      <c r="N46" s="126"/>
      <c r="O46" s="124"/>
      <c r="P46" s="124"/>
      <c r="Q46" s="124"/>
      <c r="R46" s="124"/>
      <c r="S46" s="124"/>
      <c r="T46" s="124"/>
      <c r="U46" s="124"/>
      <c r="V46" s="124"/>
      <c r="W46" s="124">
        <v>0</v>
      </c>
      <c r="X46" s="124"/>
      <c r="Y46" s="124"/>
      <c r="Z46" s="127">
        <v>0</v>
      </c>
      <c r="AA46" s="124"/>
      <c r="AB46" s="124"/>
      <c r="AC46" s="124"/>
      <c r="AD46" s="124"/>
      <c r="AE46" s="124"/>
      <c r="AF46" s="124"/>
      <c r="AG46" s="125"/>
      <c r="AH46" s="124"/>
      <c r="AI46" s="124"/>
      <c r="AJ46" s="124"/>
      <c r="AK46" s="124"/>
      <c r="AL46" s="124"/>
      <c r="AM46" s="124"/>
    </row>
    <row r="47" spans="1:39" s="5" customFormat="1" ht="69" customHeight="1">
      <c r="A47" s="128" t="s">
        <v>102</v>
      </c>
      <c r="B47" s="117" t="s">
        <v>72</v>
      </c>
      <c r="C47" s="124">
        <v>2</v>
      </c>
      <c r="D47" s="124">
        <v>1</v>
      </c>
      <c r="E47" s="125">
        <v>1</v>
      </c>
      <c r="F47" s="124"/>
      <c r="G47" s="124"/>
      <c r="H47" s="124">
        <v>13</v>
      </c>
      <c r="I47" s="124">
        <v>9</v>
      </c>
      <c r="J47" s="124">
        <v>2</v>
      </c>
      <c r="K47" s="124">
        <v>1</v>
      </c>
      <c r="L47" s="124">
        <v>1</v>
      </c>
      <c r="M47" s="124"/>
      <c r="N47" s="126">
        <v>1</v>
      </c>
      <c r="O47" s="124">
        <v>1</v>
      </c>
      <c r="P47" s="124"/>
      <c r="Q47" s="124"/>
      <c r="R47" s="124"/>
      <c r="S47" s="124">
        <v>3</v>
      </c>
      <c r="T47" s="124"/>
      <c r="U47" s="124">
        <v>3</v>
      </c>
      <c r="V47" s="124"/>
      <c r="W47" s="124">
        <v>4</v>
      </c>
      <c r="X47" s="124"/>
      <c r="Y47" s="124">
        <v>1</v>
      </c>
      <c r="Z47" s="127">
        <v>7</v>
      </c>
      <c r="AA47" s="124">
        <v>1</v>
      </c>
      <c r="AB47" s="124"/>
      <c r="AC47" s="124">
        <v>1</v>
      </c>
      <c r="AD47" s="124">
        <v>1</v>
      </c>
      <c r="AE47" s="124"/>
      <c r="AF47" s="124">
        <v>1</v>
      </c>
      <c r="AG47" s="125"/>
      <c r="AH47" s="124"/>
      <c r="AI47" s="124"/>
      <c r="AJ47" s="124"/>
      <c r="AK47" s="124"/>
      <c r="AL47" s="124"/>
      <c r="AM47" s="124"/>
    </row>
    <row r="48" spans="1:39" s="63" customFormat="1" ht="69" customHeight="1">
      <c r="A48" s="128"/>
      <c r="B48" s="117" t="s">
        <v>13</v>
      </c>
      <c r="C48" s="130">
        <f>+C9+C12+C15+C16+C24+C30+C31+C32+C33+C34+C35+C36+C37+C38+C39+C40+C41+C42+C43+C44+C45+C46+C47</f>
        <v>594</v>
      </c>
      <c r="D48" s="130">
        <f t="shared" ref="D48:AM48" si="4">+D9+D12+D15+D16+D24+D30+D31+D32+D33+D34+D35+D36+D37+D38+D39+D40+D41+D42+D43+D44+D45+D46+D47</f>
        <v>75</v>
      </c>
      <c r="E48" s="130">
        <f t="shared" si="4"/>
        <v>517</v>
      </c>
      <c r="F48" s="130">
        <f t="shared" si="4"/>
        <v>1</v>
      </c>
      <c r="G48" s="130">
        <f t="shared" si="4"/>
        <v>1</v>
      </c>
      <c r="H48" s="130">
        <f t="shared" si="4"/>
        <v>1320</v>
      </c>
      <c r="I48" s="130">
        <f t="shared" si="4"/>
        <v>1060</v>
      </c>
      <c r="J48" s="130">
        <f t="shared" si="4"/>
        <v>158</v>
      </c>
      <c r="K48" s="130">
        <f t="shared" si="4"/>
        <v>41</v>
      </c>
      <c r="L48" s="130">
        <f t="shared" si="4"/>
        <v>61</v>
      </c>
      <c r="M48" s="130">
        <f t="shared" si="4"/>
        <v>5</v>
      </c>
      <c r="N48" s="130">
        <f t="shared" si="4"/>
        <v>904</v>
      </c>
      <c r="O48" s="130">
        <f t="shared" si="4"/>
        <v>550</v>
      </c>
      <c r="P48" s="130">
        <f t="shared" si="4"/>
        <v>15</v>
      </c>
      <c r="Q48" s="130">
        <f t="shared" si="4"/>
        <v>339</v>
      </c>
      <c r="R48" s="130">
        <f t="shared" si="4"/>
        <v>0</v>
      </c>
      <c r="S48" s="130">
        <f t="shared" si="4"/>
        <v>38</v>
      </c>
      <c r="T48" s="130">
        <f t="shared" si="4"/>
        <v>1</v>
      </c>
      <c r="U48" s="130">
        <f t="shared" si="4"/>
        <v>20</v>
      </c>
      <c r="V48" s="130">
        <f t="shared" si="4"/>
        <v>17</v>
      </c>
      <c r="W48" s="130">
        <f t="shared" si="4"/>
        <v>942</v>
      </c>
      <c r="X48" s="130">
        <f t="shared" si="4"/>
        <v>4</v>
      </c>
      <c r="Y48" s="130">
        <f t="shared" si="4"/>
        <v>22</v>
      </c>
      <c r="Z48" s="130">
        <f t="shared" si="4"/>
        <v>701</v>
      </c>
      <c r="AA48" s="130">
        <f t="shared" si="4"/>
        <v>89</v>
      </c>
      <c r="AB48" s="130">
        <f t="shared" si="4"/>
        <v>389</v>
      </c>
      <c r="AC48" s="130">
        <f t="shared" si="4"/>
        <v>45</v>
      </c>
      <c r="AD48" s="130">
        <f t="shared" si="4"/>
        <v>434</v>
      </c>
      <c r="AE48" s="130">
        <f t="shared" si="4"/>
        <v>35</v>
      </c>
      <c r="AF48" s="130">
        <f t="shared" si="4"/>
        <v>399</v>
      </c>
      <c r="AG48" s="130">
        <f t="shared" si="4"/>
        <v>0</v>
      </c>
      <c r="AH48" s="130">
        <f t="shared" si="4"/>
        <v>0</v>
      </c>
      <c r="AI48" s="130">
        <f t="shared" si="4"/>
        <v>35</v>
      </c>
      <c r="AJ48" s="130">
        <f t="shared" si="4"/>
        <v>2</v>
      </c>
      <c r="AK48" s="130">
        <f t="shared" si="4"/>
        <v>37</v>
      </c>
      <c r="AL48" s="130">
        <f t="shared" si="4"/>
        <v>34</v>
      </c>
      <c r="AM48" s="130">
        <f t="shared" si="4"/>
        <v>3</v>
      </c>
    </row>
    <row r="49" spans="1:39" ht="16.5" customHeight="1">
      <c r="A49" s="131"/>
      <c r="B49" s="132"/>
      <c r="C49" s="132" t="s">
        <v>123</v>
      </c>
      <c r="D49" s="132" t="s">
        <v>124</v>
      </c>
      <c r="E49" s="132" t="s">
        <v>125</v>
      </c>
      <c r="F49" s="131" t="s">
        <v>126</v>
      </c>
      <c r="G49" s="131" t="s">
        <v>127</v>
      </c>
      <c r="H49" s="132" t="s">
        <v>128</v>
      </c>
      <c r="I49" s="133">
        <v>7</v>
      </c>
      <c r="J49" s="131" t="s">
        <v>102</v>
      </c>
      <c r="K49" s="131" t="s">
        <v>73</v>
      </c>
      <c r="L49" s="131" t="s">
        <v>75</v>
      </c>
      <c r="M49" s="131" t="s">
        <v>77</v>
      </c>
      <c r="N49" s="132" t="s">
        <v>79</v>
      </c>
      <c r="O49" s="131" t="s">
        <v>81</v>
      </c>
      <c r="P49" s="132" t="s">
        <v>83</v>
      </c>
      <c r="Q49" s="131" t="s">
        <v>130</v>
      </c>
      <c r="R49" s="132" t="s">
        <v>108</v>
      </c>
      <c r="S49" s="131" t="s">
        <v>131</v>
      </c>
      <c r="T49" s="131" t="s">
        <v>132</v>
      </c>
      <c r="U49" s="131" t="s">
        <v>133</v>
      </c>
      <c r="V49" s="131" t="s">
        <v>134</v>
      </c>
      <c r="W49" s="132" t="s">
        <v>135</v>
      </c>
      <c r="X49" s="131" t="s">
        <v>136</v>
      </c>
      <c r="Y49" s="131" t="s">
        <v>137</v>
      </c>
      <c r="Z49" s="131" t="s">
        <v>138</v>
      </c>
      <c r="AA49" s="131" t="s">
        <v>139</v>
      </c>
      <c r="AB49" s="131" t="s">
        <v>140</v>
      </c>
      <c r="AC49" s="131" t="s">
        <v>141</v>
      </c>
      <c r="AD49" s="131" t="s">
        <v>142</v>
      </c>
      <c r="AE49" s="131" t="s">
        <v>143</v>
      </c>
      <c r="AF49" s="131" t="s">
        <v>144</v>
      </c>
      <c r="AG49" s="132" t="s">
        <v>145</v>
      </c>
      <c r="AH49" s="132" t="s">
        <v>146</v>
      </c>
      <c r="AI49" s="131" t="s">
        <v>147</v>
      </c>
      <c r="AJ49" s="131" t="s">
        <v>148</v>
      </c>
      <c r="AK49" s="131" t="s">
        <v>149</v>
      </c>
      <c r="AL49" s="131" t="s">
        <v>150</v>
      </c>
      <c r="AM49" s="131" t="s">
        <v>151</v>
      </c>
    </row>
    <row r="50" spans="1:39" ht="69" customHeight="1">
      <c r="A50" s="46"/>
      <c r="B50" s="6"/>
      <c r="C50" s="6"/>
      <c r="D50" s="6"/>
      <c r="E50" s="6"/>
      <c r="F50" s="15"/>
      <c r="G50" s="15"/>
      <c r="H50" s="6"/>
      <c r="I50" s="6"/>
      <c r="J50" s="20"/>
      <c r="K50" s="20"/>
      <c r="L50" s="20"/>
      <c r="M50" s="20"/>
      <c r="N50" s="7"/>
      <c r="O50" s="20"/>
      <c r="P50" s="7"/>
      <c r="Q50" s="20"/>
      <c r="R50" s="7"/>
      <c r="S50" s="20"/>
      <c r="T50" s="20"/>
      <c r="U50" s="20"/>
      <c r="V50" s="20"/>
      <c r="W50" s="7"/>
      <c r="X50" s="20"/>
      <c r="Y50" s="20"/>
      <c r="Z50" s="20"/>
      <c r="AA50" s="20"/>
      <c r="AB50" s="20"/>
      <c r="AC50" s="20"/>
      <c r="AD50" s="20"/>
      <c r="AE50" s="20"/>
      <c r="AF50" s="20"/>
      <c r="AG50" s="7"/>
      <c r="AH50" s="7"/>
      <c r="AI50" s="20"/>
      <c r="AJ50" s="20"/>
      <c r="AK50" s="20"/>
      <c r="AL50" s="20"/>
      <c r="AM50" s="20"/>
    </row>
    <row r="51" spans="1:39" ht="69" customHeight="1">
      <c r="A51" s="46"/>
      <c r="B51" s="6"/>
      <c r="C51" s="6"/>
      <c r="D51" s="6"/>
      <c r="E51" s="6"/>
      <c r="F51" s="15"/>
      <c r="G51" s="15"/>
      <c r="H51" s="6"/>
      <c r="I51" s="6"/>
      <c r="J51" s="20"/>
      <c r="K51" s="20"/>
      <c r="L51" s="20"/>
      <c r="M51" s="20"/>
      <c r="N51" s="7"/>
      <c r="O51" s="20"/>
      <c r="P51" s="7"/>
      <c r="Q51" s="20"/>
      <c r="R51" s="7"/>
      <c r="S51" s="20"/>
      <c r="T51" s="20"/>
      <c r="U51" s="20"/>
      <c r="V51" s="20"/>
      <c r="W51" s="7"/>
      <c r="X51" s="20"/>
      <c r="Y51" s="20"/>
      <c r="Z51" s="20"/>
      <c r="AA51" s="20"/>
      <c r="AB51" s="20"/>
      <c r="AC51" s="20"/>
      <c r="AD51" s="20"/>
      <c r="AE51" s="20"/>
      <c r="AF51" s="20"/>
      <c r="AG51" s="7"/>
      <c r="AH51" s="7"/>
      <c r="AI51" s="20"/>
      <c r="AJ51" s="20"/>
      <c r="AK51" s="20"/>
      <c r="AL51" s="20"/>
      <c r="AM51" s="20"/>
    </row>
    <row r="52" spans="1:39" ht="69" customHeight="1">
      <c r="A52" s="46"/>
      <c r="B52" s="6"/>
      <c r="C52" s="6"/>
      <c r="D52" s="6"/>
      <c r="E52" s="6"/>
      <c r="F52" s="15"/>
      <c r="G52" s="15"/>
      <c r="H52" s="6"/>
      <c r="I52" s="6"/>
      <c r="J52" s="20"/>
      <c r="K52" s="20"/>
      <c r="L52" s="20"/>
      <c r="M52" s="20"/>
      <c r="N52" s="7"/>
      <c r="O52" s="20"/>
      <c r="P52" s="7"/>
      <c r="Q52" s="20"/>
      <c r="R52" s="7"/>
      <c r="S52" s="20"/>
      <c r="T52" s="20"/>
      <c r="U52" s="20"/>
      <c r="V52" s="20"/>
      <c r="W52" s="7"/>
      <c r="X52" s="20"/>
      <c r="Y52" s="20"/>
      <c r="Z52" s="20"/>
      <c r="AA52" s="20"/>
      <c r="AB52" s="20"/>
      <c r="AC52" s="20"/>
      <c r="AD52" s="20"/>
      <c r="AE52" s="20"/>
      <c r="AF52" s="20"/>
      <c r="AG52" s="7"/>
      <c r="AH52" s="7"/>
      <c r="AI52" s="20"/>
      <c r="AJ52" s="20"/>
      <c r="AK52" s="20"/>
      <c r="AL52" s="20"/>
      <c r="AM52" s="20"/>
    </row>
    <row r="53" spans="1:39" ht="69" customHeight="1">
      <c r="A53" s="46"/>
      <c r="B53" s="6"/>
      <c r="C53" s="6"/>
      <c r="D53" s="6"/>
      <c r="E53" s="6"/>
      <c r="F53" s="15"/>
      <c r="G53" s="15"/>
      <c r="H53" s="6"/>
      <c r="I53" s="6"/>
      <c r="J53" s="20"/>
      <c r="K53" s="20"/>
      <c r="L53" s="20"/>
      <c r="M53" s="20"/>
      <c r="N53" s="7"/>
      <c r="O53" s="20"/>
      <c r="P53" s="7"/>
      <c r="Q53" s="20"/>
      <c r="R53" s="7" t="s">
        <v>103</v>
      </c>
      <c r="S53" s="20"/>
      <c r="T53" s="20"/>
      <c r="U53" s="20"/>
      <c r="V53" s="20"/>
      <c r="W53" s="7"/>
      <c r="X53" s="20"/>
      <c r="Y53" s="20"/>
      <c r="Z53" s="20"/>
      <c r="AA53" s="20"/>
      <c r="AB53" s="20"/>
      <c r="AC53" s="20"/>
      <c r="AD53" s="20"/>
      <c r="AE53" s="20"/>
      <c r="AF53" s="20"/>
      <c r="AG53" s="7"/>
      <c r="AH53" s="7"/>
      <c r="AI53" s="20"/>
      <c r="AJ53" s="20"/>
      <c r="AK53" s="20"/>
      <c r="AL53" s="20"/>
      <c r="AM53" s="20"/>
    </row>
    <row r="54" spans="1:39" ht="69" customHeight="1">
      <c r="A54" s="46"/>
      <c r="B54" s="6"/>
      <c r="C54" s="6"/>
      <c r="D54" s="6"/>
      <c r="E54" s="6"/>
      <c r="F54" s="15"/>
      <c r="G54" s="15"/>
      <c r="H54" s="6"/>
      <c r="I54" s="6"/>
      <c r="J54" s="20"/>
      <c r="K54" s="20"/>
      <c r="L54" s="20"/>
      <c r="M54" s="20"/>
      <c r="N54" s="7"/>
      <c r="O54" s="20"/>
      <c r="P54" s="7"/>
      <c r="Q54" s="20"/>
      <c r="R54" s="7"/>
      <c r="S54" s="20"/>
      <c r="T54" s="20"/>
      <c r="U54" s="20"/>
      <c r="V54" s="20"/>
      <c r="W54" s="7"/>
      <c r="X54" s="20"/>
      <c r="Y54" s="20"/>
      <c r="Z54" s="20"/>
      <c r="AA54" s="20"/>
      <c r="AB54" s="20"/>
      <c r="AC54" s="20"/>
      <c r="AD54" s="20"/>
      <c r="AE54" s="20"/>
      <c r="AF54" s="20"/>
      <c r="AG54" s="7"/>
      <c r="AH54" s="7"/>
      <c r="AI54" s="20"/>
      <c r="AJ54" s="20"/>
      <c r="AK54" s="20"/>
      <c r="AL54" s="20"/>
      <c r="AM54" s="20"/>
    </row>
    <row r="55" spans="1:39">
      <c r="A55" s="46"/>
      <c r="B55" s="6"/>
      <c r="C55" s="6"/>
      <c r="D55" s="6"/>
      <c r="E55" s="6"/>
      <c r="F55" s="15"/>
      <c r="G55" s="15"/>
      <c r="H55" s="6"/>
      <c r="I55" s="6"/>
      <c r="J55" s="20"/>
      <c r="K55" s="20"/>
      <c r="L55" s="20"/>
      <c r="M55" s="20"/>
      <c r="N55" s="7"/>
      <c r="O55" s="20"/>
      <c r="P55" s="7"/>
      <c r="Q55" s="20"/>
      <c r="R55" s="7"/>
      <c r="S55" s="20"/>
      <c r="T55" s="20"/>
      <c r="U55" s="20"/>
      <c r="V55" s="20"/>
      <c r="W55" s="7"/>
      <c r="X55" s="20"/>
      <c r="Y55" s="20"/>
      <c r="Z55" s="20"/>
      <c r="AA55" s="20"/>
      <c r="AB55" s="20"/>
      <c r="AC55" s="20"/>
      <c r="AD55" s="20"/>
      <c r="AE55" s="20"/>
      <c r="AF55" s="20"/>
      <c r="AG55" s="7"/>
      <c r="AH55" s="7"/>
      <c r="AI55" s="20"/>
      <c r="AJ55" s="20"/>
      <c r="AK55" s="20"/>
      <c r="AL55" s="20"/>
      <c r="AM55" s="20"/>
    </row>
    <row r="56" spans="1:39">
      <c r="A56" s="46"/>
      <c r="B56" s="6"/>
      <c r="C56" s="6"/>
      <c r="D56" s="6"/>
      <c r="E56" s="6"/>
      <c r="F56" s="15"/>
      <c r="G56" s="15"/>
      <c r="H56" s="6"/>
      <c r="I56" s="6"/>
      <c r="J56" s="20"/>
      <c r="K56" s="20"/>
      <c r="L56" s="20"/>
      <c r="M56" s="20"/>
      <c r="N56" s="7"/>
      <c r="O56" s="20"/>
      <c r="P56" s="7"/>
      <c r="Q56" s="20"/>
      <c r="R56" s="7"/>
      <c r="S56" s="20"/>
      <c r="T56" s="20"/>
      <c r="U56" s="20"/>
      <c r="V56" s="20"/>
      <c r="W56" s="7"/>
      <c r="X56" s="20"/>
      <c r="Y56" s="20"/>
      <c r="Z56" s="20"/>
      <c r="AA56" s="20"/>
      <c r="AB56" s="20"/>
      <c r="AC56" s="20"/>
      <c r="AD56" s="20"/>
      <c r="AE56" s="20"/>
      <c r="AF56" s="20"/>
      <c r="AG56" s="7"/>
      <c r="AH56" s="7"/>
      <c r="AI56" s="20"/>
      <c r="AJ56" s="20"/>
      <c r="AK56" s="20"/>
      <c r="AL56" s="20"/>
      <c r="AM56" s="20"/>
    </row>
    <row r="57" spans="1:39">
      <c r="A57" s="46"/>
      <c r="B57" s="6"/>
      <c r="C57" s="6"/>
      <c r="D57" s="6"/>
      <c r="E57" s="6"/>
      <c r="F57" s="15"/>
      <c r="G57" s="15"/>
      <c r="H57" s="6"/>
      <c r="I57" s="6"/>
      <c r="J57" s="20"/>
      <c r="K57" s="20"/>
      <c r="L57" s="20"/>
      <c r="M57" s="20"/>
      <c r="N57" s="7"/>
      <c r="O57" s="20"/>
      <c r="P57" s="7"/>
      <c r="Q57" s="20"/>
      <c r="R57" s="7"/>
      <c r="S57" s="20"/>
      <c r="T57" s="20"/>
      <c r="U57" s="20"/>
      <c r="V57" s="20"/>
      <c r="W57" s="7"/>
      <c r="X57" s="20"/>
      <c r="Y57" s="20"/>
      <c r="Z57" s="20"/>
      <c r="AA57" s="20"/>
      <c r="AB57" s="20"/>
      <c r="AC57" s="20"/>
      <c r="AD57" s="20"/>
      <c r="AE57" s="20"/>
      <c r="AF57" s="20"/>
      <c r="AG57" s="7"/>
      <c r="AH57" s="7"/>
      <c r="AI57" s="20"/>
      <c r="AJ57" s="20"/>
      <c r="AK57" s="20"/>
      <c r="AL57" s="20"/>
      <c r="AM57" s="20"/>
    </row>
    <row r="58" spans="1:39">
      <c r="A58" s="46"/>
      <c r="B58" s="6"/>
      <c r="C58" s="6"/>
      <c r="D58" s="6"/>
      <c r="E58" s="6"/>
      <c r="F58" s="15"/>
      <c r="G58" s="15"/>
      <c r="H58" s="6"/>
      <c r="I58" s="6"/>
      <c r="J58" s="20"/>
      <c r="K58" s="20"/>
      <c r="L58" s="20"/>
      <c r="M58" s="20"/>
      <c r="N58" s="7"/>
      <c r="O58" s="20"/>
      <c r="P58" s="7"/>
      <c r="Q58" s="20"/>
      <c r="R58" s="7"/>
      <c r="S58" s="20"/>
      <c r="T58" s="20"/>
      <c r="U58" s="20"/>
      <c r="V58" s="20"/>
      <c r="W58" s="7"/>
      <c r="X58" s="20"/>
      <c r="Y58" s="20"/>
      <c r="Z58" s="20"/>
      <c r="AA58" s="20"/>
      <c r="AB58" s="20"/>
      <c r="AC58" s="20"/>
      <c r="AD58" s="20"/>
      <c r="AE58" s="20"/>
      <c r="AF58" s="20"/>
      <c r="AG58" s="7"/>
      <c r="AH58" s="7"/>
      <c r="AI58" s="20"/>
      <c r="AJ58" s="20"/>
      <c r="AK58" s="20"/>
      <c r="AL58" s="20"/>
      <c r="AM58" s="20"/>
    </row>
    <row r="59" spans="1:39">
      <c r="A59" s="46"/>
      <c r="B59" s="6"/>
      <c r="C59" s="6"/>
      <c r="D59" s="6"/>
      <c r="E59" s="6"/>
      <c r="F59" s="15"/>
      <c r="G59" s="15"/>
      <c r="H59" s="6"/>
      <c r="I59" s="6"/>
      <c r="J59" s="20"/>
      <c r="K59" s="20"/>
      <c r="L59" s="20"/>
      <c r="M59" s="20"/>
      <c r="N59" s="7"/>
      <c r="O59" s="20"/>
      <c r="P59" s="7"/>
      <c r="Q59" s="20"/>
      <c r="R59" s="7"/>
      <c r="S59" s="20"/>
      <c r="T59" s="20"/>
      <c r="U59" s="20"/>
      <c r="V59" s="20"/>
      <c r="W59" s="7"/>
      <c r="X59" s="20"/>
      <c r="Y59" s="20"/>
      <c r="Z59" s="20"/>
      <c r="AA59" s="20"/>
      <c r="AB59" s="20"/>
      <c r="AC59" s="20"/>
      <c r="AD59" s="20"/>
      <c r="AE59" s="20"/>
      <c r="AF59" s="20"/>
      <c r="AG59" s="7"/>
      <c r="AH59" s="7"/>
      <c r="AI59" s="20"/>
      <c r="AJ59" s="20"/>
      <c r="AK59" s="20"/>
      <c r="AL59" s="20"/>
      <c r="AM59" s="20"/>
    </row>
    <row r="60" spans="1:39">
      <c r="A60" s="46"/>
      <c r="B60" s="6"/>
      <c r="C60" s="6"/>
      <c r="D60" s="6"/>
      <c r="E60" s="6"/>
      <c r="F60" s="15"/>
      <c r="G60" s="15"/>
      <c r="H60" s="6"/>
      <c r="I60" s="6"/>
      <c r="J60" s="20"/>
      <c r="K60" s="20"/>
      <c r="L60" s="20"/>
      <c r="M60" s="20"/>
      <c r="N60" s="7"/>
      <c r="O60" s="20"/>
      <c r="P60" s="7"/>
      <c r="Q60" s="20"/>
      <c r="R60" s="7"/>
      <c r="S60" s="20"/>
      <c r="T60" s="20"/>
      <c r="U60" s="20"/>
      <c r="V60" s="20"/>
      <c r="W60" s="7"/>
      <c r="X60" s="20"/>
      <c r="Y60" s="20"/>
      <c r="Z60" s="20"/>
      <c r="AA60" s="20"/>
      <c r="AB60" s="20"/>
      <c r="AC60" s="20"/>
      <c r="AD60" s="20"/>
      <c r="AE60" s="20"/>
      <c r="AF60" s="20"/>
      <c r="AG60" s="7"/>
      <c r="AH60" s="7"/>
      <c r="AI60" s="20"/>
      <c r="AJ60" s="20"/>
      <c r="AK60" s="20"/>
      <c r="AL60" s="20"/>
      <c r="AM60" s="20"/>
    </row>
    <row r="61" spans="1:39">
      <c r="A61" s="46"/>
      <c r="B61" s="6"/>
      <c r="C61" s="6"/>
      <c r="D61" s="6"/>
      <c r="E61" s="6"/>
      <c r="F61" s="15"/>
      <c r="G61" s="15"/>
      <c r="H61" s="6"/>
      <c r="I61" s="6"/>
      <c r="J61" s="20"/>
      <c r="K61" s="20"/>
      <c r="L61" s="20"/>
      <c r="M61" s="20"/>
      <c r="N61" s="7"/>
      <c r="O61" s="20"/>
      <c r="P61" s="7"/>
      <c r="Q61" s="20"/>
      <c r="R61" s="7"/>
      <c r="S61" s="20"/>
      <c r="T61" s="20"/>
      <c r="U61" s="20"/>
      <c r="V61" s="20"/>
      <c r="W61" s="7"/>
      <c r="X61" s="20"/>
      <c r="Y61" s="20"/>
      <c r="Z61" s="20"/>
      <c r="AA61" s="20"/>
      <c r="AB61" s="20"/>
      <c r="AC61" s="20"/>
      <c r="AD61" s="20"/>
      <c r="AE61" s="20"/>
      <c r="AF61" s="20"/>
      <c r="AG61" s="7"/>
      <c r="AH61" s="7"/>
      <c r="AI61" s="20"/>
      <c r="AJ61" s="20"/>
      <c r="AK61" s="20"/>
      <c r="AL61" s="20"/>
      <c r="AM61" s="20"/>
    </row>
    <row r="62" spans="1:39">
      <c r="A62" s="46"/>
      <c r="B62" s="6"/>
      <c r="C62" s="6"/>
      <c r="D62" s="6"/>
      <c r="E62" s="6"/>
      <c r="F62" s="15"/>
      <c r="G62" s="15"/>
      <c r="H62" s="6"/>
      <c r="I62" s="6"/>
      <c r="J62" s="20"/>
      <c r="K62" s="20"/>
      <c r="L62" s="20"/>
      <c r="M62" s="20"/>
      <c r="N62" s="7"/>
      <c r="O62" s="20"/>
      <c r="P62" s="7"/>
      <c r="Q62" s="20"/>
      <c r="R62" s="7"/>
      <c r="S62" s="20"/>
      <c r="T62" s="20"/>
      <c r="U62" s="20"/>
      <c r="V62" s="20"/>
      <c r="W62" s="7"/>
      <c r="X62" s="20"/>
      <c r="Y62" s="20"/>
      <c r="Z62" s="20"/>
      <c r="AA62" s="20"/>
      <c r="AB62" s="20"/>
      <c r="AC62" s="20"/>
      <c r="AD62" s="20"/>
      <c r="AE62" s="20"/>
      <c r="AF62" s="20"/>
      <c r="AG62" s="7"/>
      <c r="AH62" s="7"/>
      <c r="AI62" s="20"/>
      <c r="AJ62" s="20"/>
      <c r="AK62" s="20"/>
      <c r="AL62" s="20"/>
      <c r="AM62" s="20"/>
    </row>
    <row r="63" spans="1:39">
      <c r="A63" s="46"/>
      <c r="B63" s="6"/>
      <c r="C63" s="6"/>
      <c r="D63" s="6"/>
      <c r="E63" s="6"/>
      <c r="F63" s="15"/>
      <c r="G63" s="15"/>
      <c r="H63" s="6"/>
      <c r="I63" s="6"/>
      <c r="J63" s="20"/>
      <c r="K63" s="20"/>
      <c r="L63" s="20"/>
      <c r="M63" s="20"/>
      <c r="N63" s="7"/>
      <c r="O63" s="20"/>
      <c r="P63" s="7"/>
      <c r="Q63" s="20"/>
      <c r="R63" s="7"/>
      <c r="S63" s="20"/>
      <c r="T63" s="20"/>
      <c r="U63" s="20"/>
      <c r="V63" s="20"/>
      <c r="W63" s="7"/>
      <c r="X63" s="20"/>
      <c r="Y63" s="20"/>
      <c r="Z63" s="20"/>
      <c r="AA63" s="20"/>
      <c r="AB63" s="20"/>
      <c r="AC63" s="20"/>
      <c r="AD63" s="20"/>
      <c r="AE63" s="20"/>
      <c r="AF63" s="20"/>
      <c r="AG63" s="7"/>
      <c r="AH63" s="7"/>
      <c r="AI63" s="20"/>
      <c r="AJ63" s="20"/>
      <c r="AK63" s="20"/>
      <c r="AL63" s="20"/>
      <c r="AM63" s="20"/>
    </row>
    <row r="64" spans="1:39">
      <c r="A64" s="46"/>
      <c r="B64" s="6"/>
      <c r="C64" s="6"/>
      <c r="D64" s="6"/>
      <c r="E64" s="6"/>
      <c r="F64" s="15"/>
      <c r="G64" s="15"/>
      <c r="H64" s="6"/>
      <c r="I64" s="6"/>
      <c r="J64" s="20"/>
      <c r="K64" s="20"/>
      <c r="L64" s="20"/>
      <c r="M64" s="20"/>
      <c r="N64" s="7"/>
      <c r="O64" s="20"/>
      <c r="P64" s="7"/>
      <c r="Q64" s="20"/>
      <c r="R64" s="7"/>
      <c r="S64" s="20"/>
      <c r="T64" s="20"/>
      <c r="U64" s="20"/>
      <c r="V64" s="20"/>
      <c r="W64" s="7"/>
      <c r="X64" s="20"/>
      <c r="Y64" s="20"/>
      <c r="Z64" s="20"/>
      <c r="AA64" s="20"/>
      <c r="AB64" s="20"/>
      <c r="AC64" s="20"/>
      <c r="AD64" s="20"/>
      <c r="AE64" s="20"/>
      <c r="AF64" s="20"/>
      <c r="AG64" s="7"/>
      <c r="AH64" s="7"/>
      <c r="AI64" s="20"/>
      <c r="AJ64" s="20"/>
      <c r="AK64" s="20"/>
      <c r="AL64" s="20"/>
      <c r="AM64" s="20"/>
    </row>
    <row r="65" spans="1:39">
      <c r="A65" s="46"/>
      <c r="B65" s="6"/>
      <c r="C65" s="6"/>
      <c r="D65" s="6"/>
      <c r="E65" s="6"/>
      <c r="F65" s="15"/>
      <c r="G65" s="15"/>
      <c r="H65" s="6"/>
      <c r="I65" s="6"/>
      <c r="J65" s="20"/>
      <c r="K65" s="20"/>
      <c r="L65" s="20"/>
      <c r="M65" s="20"/>
      <c r="N65" s="7"/>
      <c r="O65" s="20"/>
      <c r="P65" s="7"/>
      <c r="Q65" s="20"/>
      <c r="R65" s="7"/>
      <c r="S65" s="20"/>
      <c r="T65" s="20"/>
      <c r="U65" s="20"/>
      <c r="V65" s="20"/>
      <c r="W65" s="7"/>
      <c r="X65" s="20"/>
      <c r="Y65" s="20"/>
      <c r="Z65" s="20"/>
      <c r="AA65" s="20"/>
      <c r="AB65" s="20"/>
      <c r="AC65" s="20"/>
      <c r="AD65" s="20"/>
      <c r="AE65" s="20"/>
      <c r="AF65" s="20"/>
      <c r="AG65" s="7"/>
      <c r="AH65" s="7"/>
      <c r="AI65" s="20"/>
      <c r="AJ65" s="20"/>
      <c r="AK65" s="20"/>
      <c r="AL65" s="20"/>
      <c r="AM65" s="20"/>
    </row>
    <row r="66" spans="1:39">
      <c r="A66" s="46"/>
      <c r="B66" s="6"/>
      <c r="C66" s="6"/>
      <c r="D66" s="6"/>
      <c r="E66" s="6"/>
      <c r="F66" s="15"/>
      <c r="G66" s="15"/>
      <c r="H66" s="6"/>
      <c r="I66" s="6"/>
      <c r="J66" s="20"/>
      <c r="K66" s="20"/>
      <c r="L66" s="20"/>
      <c r="M66" s="20"/>
      <c r="N66" s="7"/>
      <c r="O66" s="20"/>
      <c r="P66" s="7"/>
      <c r="Q66" s="20"/>
      <c r="R66" s="7"/>
      <c r="S66" s="20"/>
      <c r="T66" s="20"/>
      <c r="U66" s="20"/>
      <c r="V66" s="20"/>
      <c r="W66" s="7"/>
      <c r="X66" s="20"/>
      <c r="Y66" s="20"/>
      <c r="Z66" s="20"/>
      <c r="AA66" s="20"/>
      <c r="AB66" s="20"/>
      <c r="AC66" s="20"/>
      <c r="AD66" s="20"/>
      <c r="AE66" s="20"/>
      <c r="AF66" s="20"/>
      <c r="AG66" s="7"/>
      <c r="AH66" s="7"/>
      <c r="AI66" s="20"/>
      <c r="AJ66" s="20"/>
      <c r="AK66" s="20"/>
      <c r="AL66" s="20"/>
      <c r="AM66" s="20"/>
    </row>
    <row r="67" spans="1:39">
      <c r="A67" s="46"/>
      <c r="B67" s="6"/>
      <c r="C67" s="6"/>
      <c r="D67" s="6"/>
      <c r="E67" s="6"/>
      <c r="F67" s="15"/>
      <c r="G67" s="15"/>
      <c r="H67" s="6"/>
      <c r="I67" s="6"/>
      <c r="J67" s="20"/>
      <c r="K67" s="20"/>
      <c r="L67" s="20"/>
      <c r="M67" s="20"/>
      <c r="N67" s="7"/>
      <c r="O67" s="20"/>
      <c r="P67" s="7"/>
      <c r="Q67" s="20"/>
      <c r="R67" s="7"/>
      <c r="S67" s="20"/>
      <c r="T67" s="20"/>
      <c r="U67" s="20"/>
      <c r="V67" s="20"/>
      <c r="W67" s="7"/>
      <c r="X67" s="20"/>
      <c r="Y67" s="20"/>
      <c r="Z67" s="20"/>
      <c r="AA67" s="20"/>
      <c r="AB67" s="20"/>
      <c r="AC67" s="20"/>
      <c r="AD67" s="20"/>
      <c r="AE67" s="20"/>
      <c r="AF67" s="20"/>
      <c r="AG67" s="7"/>
      <c r="AH67" s="7"/>
      <c r="AI67" s="20"/>
      <c r="AJ67" s="20"/>
      <c r="AK67" s="20"/>
      <c r="AL67" s="20"/>
      <c r="AM67" s="20"/>
    </row>
    <row r="68" spans="1:39">
      <c r="A68" s="46"/>
      <c r="B68" s="6"/>
      <c r="C68" s="6"/>
      <c r="D68" s="6"/>
      <c r="E68" s="6"/>
      <c r="F68" s="15"/>
      <c r="G68" s="15"/>
      <c r="H68" s="6"/>
      <c r="I68" s="6"/>
      <c r="J68" s="20"/>
      <c r="K68" s="20"/>
      <c r="L68" s="20"/>
      <c r="M68" s="20"/>
      <c r="N68" s="7"/>
      <c r="O68" s="20"/>
      <c r="P68" s="7"/>
      <c r="Q68" s="20"/>
      <c r="R68" s="7"/>
      <c r="S68" s="20"/>
      <c r="T68" s="20"/>
      <c r="U68" s="20"/>
      <c r="V68" s="20"/>
      <c r="W68" s="7"/>
      <c r="X68" s="20"/>
      <c r="Y68" s="20"/>
      <c r="Z68" s="20"/>
      <c r="AA68" s="20"/>
      <c r="AB68" s="20"/>
      <c r="AC68" s="20"/>
      <c r="AD68" s="20"/>
      <c r="AE68" s="20"/>
      <c r="AF68" s="20"/>
      <c r="AG68" s="7"/>
      <c r="AH68" s="7"/>
      <c r="AI68" s="20"/>
      <c r="AJ68" s="20"/>
      <c r="AK68" s="20"/>
      <c r="AL68" s="20"/>
      <c r="AM68" s="20"/>
    </row>
    <row r="69" spans="1:39">
      <c r="A69" s="46"/>
      <c r="B69" s="6"/>
      <c r="C69" s="6"/>
      <c r="D69" s="6"/>
      <c r="E69" s="6"/>
      <c r="F69" s="15"/>
      <c r="G69" s="15"/>
      <c r="H69" s="6"/>
      <c r="I69" s="6"/>
      <c r="J69" s="20"/>
      <c r="K69" s="20"/>
      <c r="L69" s="20"/>
      <c r="M69" s="20"/>
      <c r="N69" s="7"/>
      <c r="O69" s="20"/>
      <c r="P69" s="7"/>
      <c r="Q69" s="20"/>
      <c r="R69" s="7"/>
      <c r="S69" s="20"/>
      <c r="T69" s="20"/>
      <c r="U69" s="20"/>
      <c r="V69" s="20"/>
      <c r="W69" s="7"/>
      <c r="X69" s="20"/>
      <c r="Y69" s="20"/>
      <c r="Z69" s="20"/>
      <c r="AA69" s="20"/>
      <c r="AB69" s="20"/>
      <c r="AC69" s="20"/>
      <c r="AD69" s="20"/>
      <c r="AE69" s="20"/>
      <c r="AF69" s="20"/>
      <c r="AG69" s="7"/>
      <c r="AH69" s="7"/>
      <c r="AI69" s="20"/>
      <c r="AJ69" s="20"/>
      <c r="AK69" s="20"/>
      <c r="AL69" s="20"/>
      <c r="AM69" s="20"/>
    </row>
    <row r="70" spans="1:39">
      <c r="A70" s="46"/>
      <c r="B70" s="6"/>
      <c r="C70" s="6"/>
      <c r="D70" s="6"/>
      <c r="E70" s="6"/>
      <c r="F70" s="15"/>
      <c r="G70" s="15"/>
      <c r="H70" s="6"/>
      <c r="I70" s="6"/>
      <c r="J70" s="20"/>
      <c r="K70" s="20"/>
      <c r="L70" s="20"/>
      <c r="M70" s="20"/>
      <c r="N70" s="7"/>
      <c r="O70" s="20"/>
      <c r="P70" s="7"/>
      <c r="Q70" s="20"/>
      <c r="R70" s="7"/>
      <c r="S70" s="20"/>
      <c r="T70" s="20"/>
      <c r="U70" s="20"/>
      <c r="V70" s="20"/>
      <c r="W70" s="7"/>
      <c r="X70" s="20"/>
      <c r="Y70" s="20"/>
      <c r="Z70" s="20"/>
      <c r="AA70" s="20"/>
      <c r="AB70" s="20"/>
      <c r="AC70" s="20"/>
      <c r="AD70" s="20"/>
      <c r="AE70" s="20"/>
      <c r="AF70" s="20"/>
      <c r="AG70" s="7"/>
      <c r="AH70" s="7"/>
      <c r="AI70" s="20"/>
      <c r="AJ70" s="20"/>
      <c r="AK70" s="20"/>
      <c r="AL70" s="20"/>
      <c r="AM70" s="20"/>
    </row>
    <row r="71" spans="1:39">
      <c r="A71" s="46"/>
      <c r="B71" s="6"/>
      <c r="C71" s="6"/>
      <c r="D71" s="6"/>
      <c r="E71" s="6"/>
      <c r="F71" s="15"/>
      <c r="G71" s="15"/>
      <c r="H71" s="6"/>
      <c r="I71" s="6"/>
      <c r="J71" s="20"/>
      <c r="K71" s="20"/>
      <c r="L71" s="20"/>
      <c r="M71" s="20"/>
      <c r="N71" s="7"/>
      <c r="O71" s="20"/>
      <c r="P71" s="7"/>
      <c r="Q71" s="20"/>
      <c r="R71" s="7"/>
      <c r="S71" s="20"/>
      <c r="T71" s="20"/>
      <c r="U71" s="20"/>
      <c r="V71" s="20"/>
      <c r="W71" s="7"/>
      <c r="X71" s="20"/>
      <c r="Y71" s="20"/>
      <c r="Z71" s="20"/>
      <c r="AA71" s="20"/>
      <c r="AB71" s="20"/>
      <c r="AC71" s="20"/>
      <c r="AD71" s="20"/>
      <c r="AE71" s="20"/>
      <c r="AF71" s="20"/>
      <c r="AG71" s="7"/>
      <c r="AH71" s="7"/>
      <c r="AI71" s="20"/>
      <c r="AJ71" s="20"/>
      <c r="AK71" s="20"/>
      <c r="AL71" s="20"/>
      <c r="AM71" s="20"/>
    </row>
    <row r="72" spans="1:39">
      <c r="A72" s="46"/>
      <c r="B72" s="6"/>
      <c r="C72" s="6"/>
      <c r="D72" s="6"/>
      <c r="E72" s="6"/>
      <c r="F72" s="15"/>
      <c r="G72" s="15"/>
      <c r="H72" s="6"/>
      <c r="I72" s="6"/>
      <c r="J72" s="20"/>
      <c r="K72" s="20"/>
      <c r="L72" s="20"/>
      <c r="M72" s="20"/>
      <c r="N72" s="7"/>
      <c r="O72" s="20"/>
      <c r="P72" s="7"/>
      <c r="Q72" s="20"/>
      <c r="R72" s="7"/>
      <c r="S72" s="20"/>
      <c r="T72" s="20"/>
      <c r="U72" s="20"/>
      <c r="V72" s="20"/>
      <c r="W72" s="7"/>
      <c r="X72" s="20"/>
      <c r="Y72" s="20"/>
      <c r="Z72" s="20"/>
      <c r="AA72" s="20"/>
      <c r="AB72" s="20"/>
      <c r="AC72" s="20"/>
      <c r="AD72" s="20"/>
      <c r="AE72" s="20"/>
      <c r="AF72" s="20"/>
      <c r="AG72" s="7"/>
      <c r="AH72" s="7"/>
      <c r="AI72" s="20"/>
      <c r="AJ72" s="20"/>
      <c r="AK72" s="20"/>
      <c r="AL72" s="20"/>
      <c r="AM72" s="20"/>
    </row>
    <row r="73" spans="1:39">
      <c r="A73" s="46"/>
      <c r="B73" s="6"/>
      <c r="C73" s="6"/>
      <c r="D73" s="6"/>
      <c r="E73" s="6"/>
      <c r="F73" s="15"/>
      <c r="G73" s="15"/>
      <c r="H73" s="6"/>
      <c r="I73" s="6"/>
      <c r="J73" s="20"/>
      <c r="K73" s="20"/>
      <c r="L73" s="20"/>
      <c r="M73" s="20"/>
      <c r="N73" s="7"/>
      <c r="O73" s="20"/>
      <c r="P73" s="7"/>
      <c r="Q73" s="20"/>
      <c r="R73" s="7"/>
      <c r="S73" s="20"/>
      <c r="T73" s="20"/>
      <c r="U73" s="20"/>
      <c r="V73" s="20"/>
      <c r="W73" s="7"/>
      <c r="X73" s="20"/>
      <c r="Y73" s="20"/>
      <c r="Z73" s="20"/>
      <c r="AA73" s="20"/>
      <c r="AB73" s="20"/>
      <c r="AC73" s="20"/>
      <c r="AD73" s="20"/>
      <c r="AE73" s="20"/>
      <c r="AF73" s="20"/>
      <c r="AG73" s="7"/>
      <c r="AH73" s="7"/>
      <c r="AI73" s="20"/>
      <c r="AJ73" s="20"/>
      <c r="AK73" s="20"/>
      <c r="AL73" s="20"/>
      <c r="AM73" s="20"/>
    </row>
    <row r="74" spans="1:39">
      <c r="A74" s="46"/>
      <c r="B74" s="6"/>
      <c r="C74" s="6"/>
      <c r="D74" s="6"/>
      <c r="E74" s="6"/>
      <c r="F74" s="15"/>
      <c r="G74" s="15"/>
      <c r="H74" s="6"/>
      <c r="I74" s="6"/>
      <c r="J74" s="20"/>
      <c r="K74" s="20"/>
      <c r="L74" s="20"/>
      <c r="M74" s="20"/>
      <c r="N74" s="7"/>
      <c r="O74" s="20"/>
      <c r="P74" s="7"/>
      <c r="Q74" s="20"/>
      <c r="R74" s="7"/>
      <c r="S74" s="20"/>
      <c r="T74" s="20"/>
      <c r="U74" s="20"/>
      <c r="V74" s="20"/>
      <c r="W74" s="7"/>
      <c r="X74" s="20"/>
      <c r="Y74" s="20"/>
      <c r="Z74" s="20"/>
      <c r="AA74" s="20"/>
      <c r="AB74" s="20"/>
      <c r="AC74" s="20"/>
      <c r="AD74" s="20"/>
      <c r="AE74" s="20"/>
      <c r="AF74" s="20"/>
      <c r="AG74" s="7"/>
      <c r="AH74" s="7"/>
      <c r="AI74" s="20"/>
      <c r="AJ74" s="20"/>
      <c r="AK74" s="20"/>
      <c r="AL74" s="20"/>
      <c r="AM74" s="20"/>
    </row>
    <row r="75" spans="1:39">
      <c r="A75" s="46"/>
      <c r="B75" s="6"/>
      <c r="C75" s="6"/>
      <c r="D75" s="6"/>
      <c r="E75" s="6"/>
      <c r="F75" s="15"/>
      <c r="G75" s="15"/>
      <c r="H75" s="6"/>
      <c r="I75" s="6"/>
      <c r="J75" s="20"/>
      <c r="K75" s="20"/>
      <c r="L75" s="20"/>
      <c r="M75" s="20"/>
      <c r="N75" s="7"/>
      <c r="O75" s="20"/>
      <c r="P75" s="7"/>
      <c r="Q75" s="20"/>
      <c r="R75" s="7"/>
      <c r="S75" s="20"/>
      <c r="T75" s="20"/>
      <c r="U75" s="20"/>
      <c r="V75" s="20"/>
      <c r="W75" s="7"/>
      <c r="X75" s="20"/>
      <c r="Y75" s="20"/>
      <c r="Z75" s="20"/>
      <c r="AA75" s="20"/>
      <c r="AB75" s="20"/>
      <c r="AC75" s="20"/>
      <c r="AD75" s="20"/>
      <c r="AE75" s="20"/>
      <c r="AF75" s="20"/>
      <c r="AG75" s="7"/>
      <c r="AH75" s="7"/>
      <c r="AI75" s="20"/>
      <c r="AJ75" s="20"/>
      <c r="AK75" s="20"/>
      <c r="AL75" s="20"/>
      <c r="AM75" s="20"/>
    </row>
    <row r="76" spans="1:39">
      <c r="A76" s="46"/>
      <c r="B76" s="6"/>
      <c r="C76" s="6"/>
      <c r="D76" s="6"/>
      <c r="E76" s="6"/>
      <c r="F76" s="15"/>
      <c r="G76" s="15"/>
      <c r="H76" s="6"/>
      <c r="I76" s="6"/>
      <c r="J76" s="20"/>
      <c r="K76" s="20"/>
      <c r="L76" s="20"/>
      <c r="M76" s="20"/>
      <c r="N76" s="7"/>
      <c r="O76" s="20"/>
      <c r="P76" s="7"/>
      <c r="Q76" s="20"/>
      <c r="R76" s="7"/>
      <c r="S76" s="20"/>
      <c r="T76" s="20"/>
      <c r="U76" s="20"/>
      <c r="V76" s="20"/>
      <c r="W76" s="7"/>
      <c r="X76" s="20"/>
      <c r="Y76" s="20"/>
      <c r="Z76" s="20"/>
      <c r="AA76" s="20"/>
      <c r="AB76" s="20"/>
      <c r="AC76" s="20"/>
      <c r="AD76" s="20"/>
      <c r="AE76" s="20"/>
      <c r="AF76" s="20"/>
      <c r="AG76" s="7"/>
      <c r="AH76" s="7"/>
      <c r="AI76" s="20"/>
      <c r="AJ76" s="20"/>
      <c r="AK76" s="20"/>
      <c r="AL76" s="20"/>
      <c r="AM76" s="20"/>
    </row>
    <row r="77" spans="1:39">
      <c r="A77" s="46"/>
      <c r="B77" s="6"/>
      <c r="C77" s="6"/>
      <c r="D77" s="6"/>
      <c r="E77" s="6"/>
      <c r="F77" s="15"/>
      <c r="G77" s="15"/>
      <c r="H77" s="6"/>
      <c r="I77" s="6"/>
      <c r="J77" s="20"/>
      <c r="K77" s="20"/>
      <c r="L77" s="20"/>
      <c r="M77" s="20"/>
      <c r="N77" s="7"/>
      <c r="O77" s="20"/>
      <c r="P77" s="7"/>
      <c r="Q77" s="20"/>
      <c r="R77" s="7"/>
      <c r="S77" s="20"/>
      <c r="T77" s="20"/>
      <c r="U77" s="20"/>
      <c r="V77" s="20"/>
      <c r="W77" s="7"/>
      <c r="X77" s="20"/>
      <c r="Y77" s="20"/>
      <c r="Z77" s="20"/>
      <c r="AA77" s="20"/>
      <c r="AB77" s="20"/>
      <c r="AC77" s="20"/>
      <c r="AD77" s="20"/>
      <c r="AE77" s="20"/>
      <c r="AF77" s="20"/>
      <c r="AG77" s="7"/>
      <c r="AH77" s="7"/>
      <c r="AI77" s="20"/>
      <c r="AJ77" s="20"/>
      <c r="AK77" s="20"/>
      <c r="AL77" s="20"/>
      <c r="AM77" s="20"/>
    </row>
    <row r="78" spans="1:39">
      <c r="A78" s="46"/>
      <c r="B78" s="6"/>
      <c r="C78" s="6"/>
      <c r="D78" s="6"/>
      <c r="E78" s="6"/>
      <c r="F78" s="15"/>
      <c r="G78" s="15"/>
      <c r="H78" s="6"/>
      <c r="I78" s="6"/>
      <c r="J78" s="20"/>
      <c r="K78" s="20"/>
      <c r="L78" s="20"/>
      <c r="M78" s="20"/>
      <c r="N78" s="7"/>
      <c r="O78" s="20"/>
      <c r="P78" s="7"/>
      <c r="Q78" s="20"/>
      <c r="R78" s="7"/>
      <c r="S78" s="20"/>
      <c r="T78" s="20"/>
      <c r="U78" s="20"/>
      <c r="V78" s="20"/>
      <c r="W78" s="7"/>
      <c r="X78" s="20"/>
      <c r="Y78" s="20"/>
      <c r="Z78" s="20"/>
      <c r="AA78" s="20"/>
      <c r="AB78" s="20"/>
      <c r="AC78" s="20"/>
      <c r="AD78" s="20"/>
      <c r="AE78" s="20"/>
      <c r="AF78" s="20"/>
      <c r="AG78" s="7"/>
      <c r="AH78" s="7"/>
      <c r="AI78" s="20"/>
      <c r="AJ78" s="20"/>
      <c r="AK78" s="20"/>
      <c r="AL78" s="20"/>
      <c r="AM78" s="20"/>
    </row>
    <row r="79" spans="1:39">
      <c r="A79" s="46"/>
      <c r="B79" s="6"/>
      <c r="C79" s="6"/>
      <c r="D79" s="6"/>
      <c r="E79" s="6"/>
      <c r="F79" s="15"/>
      <c r="G79" s="15"/>
      <c r="H79" s="6"/>
      <c r="I79" s="6"/>
      <c r="J79" s="20"/>
      <c r="K79" s="20"/>
      <c r="L79" s="20"/>
      <c r="M79" s="20"/>
      <c r="N79" s="7"/>
      <c r="O79" s="20"/>
      <c r="P79" s="7"/>
      <c r="Q79" s="20"/>
      <c r="R79" s="7"/>
      <c r="S79" s="20"/>
      <c r="T79" s="20"/>
      <c r="U79" s="20"/>
      <c r="V79" s="20"/>
      <c r="W79" s="7"/>
      <c r="X79" s="20"/>
      <c r="Y79" s="20"/>
      <c r="Z79" s="20"/>
      <c r="AA79" s="20"/>
      <c r="AB79" s="20"/>
      <c r="AC79" s="20"/>
      <c r="AD79" s="20"/>
      <c r="AE79" s="20"/>
      <c r="AF79" s="20"/>
      <c r="AG79" s="7"/>
      <c r="AH79" s="7"/>
      <c r="AI79" s="20"/>
      <c r="AJ79" s="20"/>
      <c r="AK79" s="20"/>
      <c r="AL79" s="20"/>
      <c r="AM79" s="20"/>
    </row>
    <row r="80" spans="1:39">
      <c r="A80" s="46"/>
      <c r="B80" s="6"/>
      <c r="C80" s="6"/>
      <c r="D80" s="6"/>
      <c r="E80" s="6"/>
      <c r="F80" s="15"/>
      <c r="G80" s="15"/>
      <c r="H80" s="6"/>
      <c r="I80" s="6"/>
      <c r="J80" s="20"/>
      <c r="K80" s="20"/>
      <c r="L80" s="20"/>
      <c r="M80" s="20"/>
      <c r="N80" s="7"/>
      <c r="O80" s="20"/>
      <c r="P80" s="7"/>
      <c r="Q80" s="20"/>
      <c r="R80" s="7"/>
      <c r="S80" s="20"/>
      <c r="T80" s="20"/>
      <c r="U80" s="20"/>
      <c r="V80" s="20"/>
      <c r="W80" s="7"/>
      <c r="X80" s="20"/>
      <c r="Y80" s="20"/>
      <c r="Z80" s="20"/>
      <c r="AA80" s="20"/>
      <c r="AB80" s="20"/>
      <c r="AC80" s="20"/>
      <c r="AD80" s="20"/>
      <c r="AE80" s="20"/>
      <c r="AF80" s="20"/>
      <c r="AG80" s="7"/>
      <c r="AH80" s="7"/>
      <c r="AI80" s="20"/>
      <c r="AJ80" s="20"/>
      <c r="AK80" s="20"/>
      <c r="AL80" s="20"/>
      <c r="AM80" s="20"/>
    </row>
    <row r="81" spans="1:39">
      <c r="A81" s="46"/>
      <c r="B81" s="6"/>
      <c r="C81" s="6"/>
      <c r="D81" s="6"/>
      <c r="E81" s="6"/>
      <c r="F81" s="15"/>
      <c r="G81" s="15"/>
      <c r="H81" s="6"/>
      <c r="I81" s="6"/>
      <c r="J81" s="20"/>
      <c r="K81" s="20"/>
      <c r="L81" s="20"/>
      <c r="M81" s="20"/>
      <c r="N81" s="7"/>
      <c r="O81" s="20"/>
      <c r="P81" s="7"/>
      <c r="Q81" s="20"/>
      <c r="R81" s="7"/>
      <c r="S81" s="20"/>
      <c r="T81" s="20"/>
      <c r="U81" s="20"/>
      <c r="V81" s="20"/>
      <c r="W81" s="7"/>
      <c r="X81" s="20"/>
      <c r="Y81" s="20"/>
      <c r="Z81" s="20"/>
      <c r="AA81" s="20"/>
      <c r="AB81" s="20"/>
      <c r="AC81" s="20"/>
      <c r="AD81" s="20"/>
      <c r="AE81" s="20"/>
      <c r="AF81" s="20"/>
      <c r="AG81" s="7"/>
      <c r="AH81" s="7"/>
      <c r="AI81" s="20"/>
      <c r="AJ81" s="20"/>
      <c r="AK81" s="20"/>
      <c r="AL81" s="20"/>
      <c r="AM81" s="20"/>
    </row>
    <row r="82" spans="1:39">
      <c r="A82" s="46"/>
      <c r="B82" s="6"/>
      <c r="C82" s="6"/>
      <c r="D82" s="6"/>
      <c r="E82" s="6"/>
      <c r="F82" s="15"/>
      <c r="G82" s="15"/>
      <c r="H82" s="6"/>
      <c r="I82" s="6"/>
      <c r="J82" s="20"/>
      <c r="K82" s="20"/>
      <c r="L82" s="20"/>
      <c r="M82" s="20"/>
      <c r="N82" s="7"/>
      <c r="O82" s="20"/>
      <c r="P82" s="7"/>
      <c r="Q82" s="20"/>
      <c r="R82" s="7"/>
      <c r="S82" s="20"/>
      <c r="T82" s="20"/>
      <c r="U82" s="20"/>
      <c r="V82" s="20"/>
      <c r="W82" s="7"/>
      <c r="X82" s="20"/>
      <c r="Y82" s="20"/>
      <c r="Z82" s="20"/>
      <c r="AA82" s="20"/>
      <c r="AB82" s="20"/>
      <c r="AC82" s="20"/>
      <c r="AD82" s="20"/>
      <c r="AE82" s="20"/>
      <c r="AF82" s="20"/>
      <c r="AG82" s="7"/>
      <c r="AH82" s="7"/>
      <c r="AI82" s="20"/>
      <c r="AJ82" s="20"/>
      <c r="AK82" s="20"/>
      <c r="AL82" s="20"/>
      <c r="AM82" s="20"/>
    </row>
    <row r="83" spans="1:39">
      <c r="A83" s="46"/>
      <c r="B83" s="6"/>
      <c r="C83" s="6"/>
      <c r="D83" s="6"/>
      <c r="E83" s="6"/>
      <c r="F83" s="15"/>
      <c r="G83" s="15"/>
      <c r="H83" s="6"/>
      <c r="I83" s="6"/>
      <c r="J83" s="20"/>
      <c r="K83" s="20"/>
      <c r="L83" s="20"/>
      <c r="M83" s="20"/>
      <c r="N83" s="7"/>
      <c r="O83" s="20"/>
      <c r="P83" s="7"/>
      <c r="Q83" s="20"/>
      <c r="R83" s="7"/>
      <c r="S83" s="20"/>
      <c r="T83" s="20"/>
      <c r="U83" s="20"/>
      <c r="V83" s="20"/>
      <c r="W83" s="7"/>
      <c r="X83" s="20"/>
      <c r="Y83" s="20"/>
      <c r="Z83" s="20"/>
      <c r="AA83" s="20"/>
      <c r="AB83" s="20"/>
      <c r="AC83" s="20"/>
      <c r="AD83" s="20"/>
      <c r="AE83" s="20"/>
      <c r="AF83" s="20"/>
      <c r="AG83" s="7"/>
      <c r="AH83" s="7"/>
      <c r="AI83" s="20"/>
      <c r="AJ83" s="20"/>
      <c r="AK83" s="20"/>
      <c r="AL83" s="20"/>
      <c r="AM83" s="20"/>
    </row>
    <row r="84" spans="1:39">
      <c r="A84" s="46"/>
      <c r="B84" s="6"/>
      <c r="C84" s="6"/>
      <c r="D84" s="6"/>
      <c r="E84" s="6"/>
      <c r="F84" s="15"/>
      <c r="G84" s="15"/>
      <c r="H84" s="6"/>
      <c r="I84" s="6"/>
      <c r="J84" s="20"/>
      <c r="K84" s="20"/>
      <c r="L84" s="20"/>
      <c r="M84" s="20"/>
      <c r="N84" s="7"/>
      <c r="O84" s="20"/>
      <c r="P84" s="7"/>
      <c r="Q84" s="20"/>
      <c r="R84" s="7"/>
      <c r="S84" s="20"/>
      <c r="T84" s="20"/>
      <c r="U84" s="20"/>
      <c r="V84" s="20"/>
      <c r="W84" s="7"/>
      <c r="X84" s="20"/>
      <c r="Y84" s="20"/>
      <c r="Z84" s="20"/>
      <c r="AA84" s="20"/>
      <c r="AB84" s="20"/>
      <c r="AC84" s="20"/>
      <c r="AD84" s="20"/>
      <c r="AE84" s="20"/>
      <c r="AF84" s="20"/>
      <c r="AG84" s="7"/>
      <c r="AH84" s="7"/>
      <c r="AI84" s="20"/>
      <c r="AJ84" s="20"/>
      <c r="AK84" s="20"/>
      <c r="AL84" s="20"/>
      <c r="AM84" s="20"/>
    </row>
    <row r="85" spans="1:39">
      <c r="A85" s="46"/>
      <c r="B85" s="6"/>
      <c r="C85" s="6"/>
      <c r="D85" s="6"/>
      <c r="E85" s="6"/>
      <c r="F85" s="15"/>
      <c r="G85" s="15"/>
      <c r="H85" s="6"/>
      <c r="I85" s="6"/>
      <c r="J85" s="20"/>
      <c r="K85" s="20"/>
      <c r="L85" s="20"/>
      <c r="M85" s="20"/>
      <c r="N85" s="7"/>
      <c r="O85" s="20"/>
      <c r="P85" s="7"/>
      <c r="Q85" s="20"/>
      <c r="R85" s="7"/>
      <c r="S85" s="20"/>
      <c r="T85" s="20"/>
      <c r="U85" s="20"/>
      <c r="V85" s="20"/>
      <c r="W85" s="7"/>
      <c r="X85" s="20"/>
      <c r="Y85" s="20"/>
      <c r="Z85" s="20"/>
      <c r="AA85" s="20"/>
      <c r="AB85" s="20"/>
      <c r="AC85" s="20"/>
      <c r="AD85" s="20"/>
      <c r="AE85" s="20"/>
      <c r="AF85" s="20"/>
      <c r="AG85" s="7"/>
      <c r="AH85" s="7"/>
      <c r="AI85" s="20"/>
      <c r="AJ85" s="20"/>
      <c r="AK85" s="20"/>
      <c r="AL85" s="20"/>
      <c r="AM85" s="20"/>
    </row>
    <row r="86" spans="1:39">
      <c r="A86" s="46"/>
      <c r="B86" s="6"/>
      <c r="C86" s="6"/>
      <c r="D86" s="6"/>
      <c r="E86" s="6"/>
      <c r="F86" s="15"/>
      <c r="G86" s="15"/>
      <c r="H86" s="6"/>
      <c r="I86" s="6"/>
      <c r="J86" s="20"/>
      <c r="K86" s="20"/>
      <c r="L86" s="20"/>
      <c r="M86" s="20"/>
      <c r="N86" s="7"/>
      <c r="O86" s="20"/>
      <c r="P86" s="7"/>
      <c r="Q86" s="20"/>
      <c r="R86" s="7"/>
      <c r="S86" s="20"/>
      <c r="T86" s="20"/>
      <c r="U86" s="20"/>
      <c r="V86" s="20"/>
      <c r="W86" s="7"/>
      <c r="X86" s="20"/>
      <c r="Y86" s="20"/>
      <c r="Z86" s="20"/>
      <c r="AA86" s="20"/>
      <c r="AB86" s="20"/>
      <c r="AC86" s="20"/>
      <c r="AD86" s="20"/>
      <c r="AE86" s="20"/>
      <c r="AF86" s="20"/>
      <c r="AG86" s="7"/>
      <c r="AH86" s="7"/>
      <c r="AI86" s="20"/>
      <c r="AJ86" s="20"/>
      <c r="AK86" s="20"/>
      <c r="AL86" s="20"/>
      <c r="AM86" s="20"/>
    </row>
    <row r="87" spans="1:39">
      <c r="A87" s="46"/>
      <c r="B87" s="6"/>
      <c r="C87" s="6"/>
      <c r="D87" s="6"/>
      <c r="E87" s="6"/>
      <c r="F87" s="15"/>
      <c r="G87" s="15"/>
      <c r="H87" s="6"/>
      <c r="I87" s="6"/>
      <c r="J87" s="20"/>
      <c r="K87" s="20"/>
      <c r="L87" s="20"/>
      <c r="M87" s="20"/>
      <c r="N87" s="7"/>
      <c r="O87" s="20"/>
      <c r="P87" s="7"/>
      <c r="Q87" s="20"/>
      <c r="R87" s="7"/>
      <c r="S87" s="20"/>
      <c r="T87" s="20"/>
      <c r="U87" s="20"/>
      <c r="V87" s="20"/>
      <c r="W87" s="7"/>
      <c r="X87" s="20"/>
      <c r="Y87" s="20"/>
      <c r="Z87" s="20"/>
      <c r="AA87" s="20"/>
      <c r="AB87" s="20"/>
      <c r="AC87" s="20"/>
      <c r="AD87" s="20"/>
      <c r="AE87" s="20"/>
      <c r="AF87" s="20"/>
      <c r="AG87" s="7"/>
      <c r="AH87" s="7"/>
      <c r="AI87" s="20"/>
      <c r="AJ87" s="20"/>
      <c r="AK87" s="20"/>
      <c r="AL87" s="20"/>
      <c r="AM87" s="20"/>
    </row>
    <row r="88" spans="1:39">
      <c r="A88" s="46"/>
      <c r="B88" s="6"/>
      <c r="C88" s="6"/>
      <c r="D88" s="6"/>
      <c r="E88" s="6"/>
      <c r="F88" s="15"/>
      <c r="G88" s="15"/>
      <c r="H88" s="6"/>
      <c r="I88" s="6"/>
      <c r="J88" s="20"/>
      <c r="K88" s="20"/>
      <c r="L88" s="20"/>
      <c r="M88" s="20"/>
      <c r="N88" s="7"/>
      <c r="O88" s="20"/>
      <c r="P88" s="7"/>
      <c r="Q88" s="20"/>
      <c r="R88" s="7"/>
      <c r="S88" s="20"/>
      <c r="T88" s="20"/>
      <c r="U88" s="20"/>
      <c r="V88" s="20"/>
      <c r="W88" s="7"/>
      <c r="X88" s="20"/>
      <c r="Y88" s="20"/>
      <c r="Z88" s="20"/>
      <c r="AA88" s="20"/>
      <c r="AB88" s="20"/>
      <c r="AC88" s="20"/>
      <c r="AD88" s="20"/>
      <c r="AE88" s="20"/>
      <c r="AF88" s="20"/>
      <c r="AG88" s="7"/>
      <c r="AH88" s="7"/>
      <c r="AI88" s="20"/>
      <c r="AJ88" s="20"/>
      <c r="AK88" s="20"/>
      <c r="AL88" s="20"/>
      <c r="AM88" s="20"/>
    </row>
    <row r="89" spans="1:39">
      <c r="A89" s="46"/>
      <c r="B89" s="6"/>
      <c r="C89" s="6"/>
      <c r="D89" s="6"/>
      <c r="E89" s="6"/>
      <c r="F89" s="15"/>
      <c r="G89" s="15"/>
      <c r="H89" s="6"/>
      <c r="I89" s="6"/>
      <c r="J89" s="20"/>
      <c r="K89" s="20"/>
      <c r="L89" s="20"/>
      <c r="M89" s="20"/>
      <c r="N89" s="7"/>
      <c r="O89" s="20"/>
      <c r="P89" s="7"/>
      <c r="Q89" s="20"/>
      <c r="R89" s="7"/>
      <c r="S89" s="20"/>
      <c r="T89" s="20"/>
      <c r="U89" s="20"/>
      <c r="V89" s="20"/>
      <c r="W89" s="7"/>
      <c r="X89" s="20"/>
      <c r="Y89" s="20"/>
      <c r="Z89" s="20"/>
      <c r="AA89" s="20"/>
      <c r="AB89" s="20"/>
      <c r="AC89" s="20"/>
      <c r="AD89" s="20"/>
      <c r="AE89" s="20"/>
      <c r="AF89" s="20"/>
      <c r="AG89" s="7"/>
      <c r="AH89" s="7"/>
      <c r="AI89" s="20"/>
      <c r="AJ89" s="20"/>
      <c r="AK89" s="20"/>
      <c r="AL89" s="20"/>
      <c r="AM89" s="20"/>
    </row>
    <row r="90" spans="1:39">
      <c r="A90" s="46"/>
      <c r="B90" s="6"/>
      <c r="C90" s="6"/>
      <c r="D90" s="6"/>
      <c r="E90" s="6"/>
      <c r="F90" s="15"/>
      <c r="G90" s="15"/>
      <c r="H90" s="6"/>
      <c r="I90" s="6"/>
      <c r="J90" s="20"/>
      <c r="K90" s="20"/>
      <c r="L90" s="20"/>
      <c r="M90" s="20"/>
      <c r="N90" s="7"/>
      <c r="O90" s="20"/>
      <c r="P90" s="7"/>
      <c r="Q90" s="20"/>
      <c r="R90" s="7"/>
      <c r="S90" s="20"/>
      <c r="T90" s="20"/>
      <c r="U90" s="20"/>
      <c r="V90" s="20"/>
      <c r="W90" s="7"/>
      <c r="X90" s="20"/>
      <c r="Y90" s="20"/>
      <c r="Z90" s="20"/>
      <c r="AA90" s="20"/>
      <c r="AB90" s="20"/>
      <c r="AC90" s="20"/>
      <c r="AD90" s="20"/>
      <c r="AE90" s="20"/>
      <c r="AF90" s="20"/>
      <c r="AG90" s="7"/>
      <c r="AH90" s="7"/>
      <c r="AI90" s="20"/>
      <c r="AJ90" s="20"/>
      <c r="AK90" s="20"/>
      <c r="AL90" s="20"/>
      <c r="AM90" s="20"/>
    </row>
    <row r="91" spans="1:39">
      <c r="A91" s="46"/>
      <c r="B91" s="6"/>
      <c r="C91" s="6"/>
      <c r="D91" s="6"/>
      <c r="E91" s="6"/>
      <c r="F91" s="15"/>
      <c r="G91" s="15"/>
      <c r="H91" s="6"/>
      <c r="I91" s="6"/>
      <c r="J91" s="20"/>
      <c r="K91" s="20"/>
      <c r="L91" s="20"/>
      <c r="M91" s="20"/>
      <c r="N91" s="7"/>
      <c r="O91" s="20"/>
      <c r="P91" s="7"/>
      <c r="Q91" s="20"/>
      <c r="R91" s="7"/>
      <c r="S91" s="20"/>
      <c r="T91" s="20"/>
      <c r="U91" s="20"/>
      <c r="V91" s="20"/>
      <c r="W91" s="7"/>
      <c r="X91" s="20"/>
      <c r="Y91" s="20"/>
      <c r="Z91" s="20"/>
      <c r="AA91" s="20"/>
      <c r="AB91" s="20"/>
      <c r="AC91" s="20"/>
      <c r="AD91" s="20"/>
      <c r="AE91" s="20"/>
      <c r="AF91" s="20"/>
      <c r="AG91" s="7"/>
      <c r="AH91" s="7"/>
      <c r="AI91" s="20"/>
      <c r="AJ91" s="20"/>
      <c r="AK91" s="20"/>
      <c r="AL91" s="20"/>
      <c r="AM91" s="20"/>
    </row>
    <row r="92" spans="1:39">
      <c r="A92" s="46"/>
      <c r="B92" s="6"/>
      <c r="C92" s="6"/>
      <c r="D92" s="6"/>
      <c r="E92" s="6"/>
      <c r="F92" s="15"/>
      <c r="G92" s="15"/>
      <c r="H92" s="6"/>
      <c r="I92" s="6"/>
      <c r="J92" s="20"/>
      <c r="K92" s="20"/>
      <c r="L92" s="20"/>
      <c r="M92" s="20"/>
      <c r="N92" s="7"/>
      <c r="O92" s="20"/>
      <c r="P92" s="7"/>
      <c r="Q92" s="20"/>
      <c r="R92" s="7"/>
      <c r="S92" s="20"/>
      <c r="T92" s="20"/>
      <c r="U92" s="20"/>
      <c r="V92" s="20"/>
      <c r="W92" s="7"/>
      <c r="X92" s="20"/>
      <c r="Y92" s="20"/>
      <c r="Z92" s="20"/>
      <c r="AA92" s="20"/>
      <c r="AB92" s="20"/>
      <c r="AC92" s="20"/>
      <c r="AD92" s="20"/>
      <c r="AE92" s="20"/>
      <c r="AF92" s="20"/>
      <c r="AG92" s="7"/>
      <c r="AH92" s="7"/>
      <c r="AI92" s="20"/>
      <c r="AJ92" s="20"/>
      <c r="AK92" s="20"/>
      <c r="AL92" s="20"/>
      <c r="AM92" s="20"/>
    </row>
    <row r="93" spans="1:39">
      <c r="A93" s="46"/>
      <c r="B93" s="6"/>
      <c r="C93" s="6"/>
      <c r="D93" s="6"/>
      <c r="E93" s="6"/>
      <c r="F93" s="15"/>
      <c r="G93" s="15"/>
      <c r="H93" s="6"/>
      <c r="I93" s="6"/>
      <c r="J93" s="20"/>
      <c r="K93" s="20"/>
      <c r="L93" s="20"/>
      <c r="M93" s="20"/>
      <c r="N93" s="7"/>
      <c r="O93" s="20"/>
      <c r="P93" s="7"/>
      <c r="Q93" s="20"/>
      <c r="R93" s="7"/>
      <c r="S93" s="20"/>
      <c r="T93" s="20"/>
      <c r="U93" s="20"/>
      <c r="V93" s="20"/>
      <c r="W93" s="7"/>
      <c r="X93" s="20"/>
      <c r="Y93" s="20"/>
      <c r="Z93" s="20"/>
      <c r="AA93" s="20"/>
      <c r="AB93" s="20"/>
      <c r="AC93" s="20"/>
      <c r="AD93" s="20"/>
      <c r="AE93" s="20"/>
      <c r="AF93" s="20"/>
      <c r="AG93" s="7"/>
      <c r="AH93" s="7"/>
      <c r="AI93" s="20"/>
      <c r="AJ93" s="20"/>
      <c r="AK93" s="20"/>
      <c r="AL93" s="20"/>
      <c r="AM93" s="20"/>
    </row>
    <row r="94" spans="1:39">
      <c r="A94" s="46"/>
      <c r="B94" s="6"/>
      <c r="C94" s="6"/>
      <c r="D94" s="6"/>
      <c r="E94" s="6"/>
      <c r="F94" s="15"/>
      <c r="G94" s="15"/>
      <c r="H94" s="6"/>
      <c r="I94" s="6"/>
      <c r="J94" s="20"/>
      <c r="K94" s="20"/>
      <c r="L94" s="20"/>
      <c r="M94" s="20"/>
      <c r="N94" s="7"/>
      <c r="O94" s="20"/>
      <c r="P94" s="7"/>
      <c r="Q94" s="20"/>
      <c r="R94" s="7"/>
      <c r="S94" s="20"/>
      <c r="T94" s="20"/>
      <c r="U94" s="20"/>
      <c r="V94" s="20"/>
      <c r="W94" s="7"/>
      <c r="X94" s="20"/>
      <c r="Y94" s="20"/>
      <c r="Z94" s="20"/>
      <c r="AA94" s="20"/>
      <c r="AB94" s="20"/>
      <c r="AC94" s="20"/>
      <c r="AD94" s="20"/>
      <c r="AE94" s="20"/>
      <c r="AF94" s="20"/>
      <c r="AG94" s="7"/>
      <c r="AH94" s="7"/>
      <c r="AI94" s="20"/>
      <c r="AJ94" s="20"/>
      <c r="AK94" s="20"/>
      <c r="AL94" s="20"/>
      <c r="AM94" s="20"/>
    </row>
    <row r="95" spans="1:39">
      <c r="A95" s="46"/>
      <c r="B95" s="6"/>
      <c r="C95" s="6"/>
      <c r="D95" s="6"/>
      <c r="E95" s="6"/>
      <c r="F95" s="15"/>
      <c r="G95" s="15"/>
      <c r="H95" s="6"/>
      <c r="I95" s="6"/>
      <c r="J95" s="20"/>
      <c r="K95" s="20"/>
      <c r="L95" s="20"/>
      <c r="M95" s="20"/>
      <c r="N95" s="7"/>
      <c r="O95" s="20"/>
      <c r="P95" s="7"/>
      <c r="Q95" s="20"/>
      <c r="R95" s="7"/>
      <c r="S95" s="20"/>
      <c r="T95" s="20"/>
      <c r="U95" s="20"/>
      <c r="V95" s="20"/>
      <c r="W95" s="7"/>
      <c r="X95" s="20"/>
      <c r="Y95" s="20"/>
      <c r="Z95" s="20"/>
      <c r="AA95" s="20"/>
      <c r="AB95" s="20"/>
      <c r="AC95" s="20"/>
      <c r="AD95" s="20"/>
      <c r="AE95" s="20"/>
      <c r="AF95" s="20"/>
      <c r="AG95" s="7"/>
      <c r="AH95" s="7"/>
      <c r="AI95" s="20"/>
      <c r="AJ95" s="20"/>
      <c r="AK95" s="20"/>
      <c r="AL95" s="20"/>
      <c r="AM95" s="20"/>
    </row>
    <row r="96" spans="1:39">
      <c r="A96" s="46"/>
      <c r="B96" s="6"/>
      <c r="C96" s="6"/>
      <c r="D96" s="6"/>
      <c r="E96" s="6"/>
      <c r="F96" s="15"/>
      <c r="G96" s="15"/>
      <c r="H96" s="6"/>
      <c r="I96" s="6"/>
      <c r="J96" s="20"/>
      <c r="K96" s="20"/>
      <c r="L96" s="20"/>
      <c r="M96" s="20"/>
      <c r="N96" s="7"/>
      <c r="O96" s="20"/>
      <c r="P96" s="7"/>
      <c r="Q96" s="20"/>
      <c r="R96" s="7"/>
      <c r="S96" s="20"/>
      <c r="T96" s="20"/>
      <c r="U96" s="20"/>
      <c r="V96" s="20"/>
      <c r="W96" s="7"/>
      <c r="X96" s="20"/>
      <c r="Y96" s="20"/>
      <c r="Z96" s="20"/>
      <c r="AA96" s="20"/>
      <c r="AB96" s="20"/>
      <c r="AC96" s="20"/>
      <c r="AD96" s="20"/>
      <c r="AE96" s="20"/>
      <c r="AF96" s="20"/>
      <c r="AG96" s="7"/>
      <c r="AH96" s="7"/>
      <c r="AI96" s="20"/>
      <c r="AJ96" s="20"/>
      <c r="AK96" s="20"/>
      <c r="AL96" s="20"/>
      <c r="AM96" s="20"/>
    </row>
    <row r="97" spans="1:39">
      <c r="A97" s="46"/>
      <c r="B97" s="6"/>
      <c r="C97" s="6"/>
      <c r="D97" s="6"/>
      <c r="E97" s="6"/>
      <c r="F97" s="15"/>
      <c r="G97" s="15"/>
      <c r="H97" s="6"/>
      <c r="I97" s="6"/>
      <c r="J97" s="20"/>
      <c r="K97" s="20"/>
      <c r="L97" s="20"/>
      <c r="M97" s="20"/>
      <c r="N97" s="7"/>
      <c r="O97" s="20"/>
      <c r="P97" s="7"/>
      <c r="Q97" s="20"/>
      <c r="R97" s="7"/>
      <c r="S97" s="20"/>
      <c r="T97" s="20"/>
      <c r="U97" s="20"/>
      <c r="V97" s="20"/>
      <c r="W97" s="7"/>
      <c r="X97" s="20"/>
      <c r="Y97" s="20"/>
      <c r="Z97" s="20"/>
      <c r="AA97" s="20"/>
      <c r="AB97" s="20"/>
      <c r="AC97" s="20"/>
      <c r="AD97" s="20"/>
      <c r="AE97" s="20"/>
      <c r="AF97" s="20"/>
      <c r="AG97" s="7"/>
      <c r="AH97" s="7"/>
      <c r="AI97" s="20"/>
      <c r="AJ97" s="20"/>
      <c r="AK97" s="20"/>
      <c r="AL97" s="20"/>
      <c r="AM97" s="20"/>
    </row>
    <row r="98" spans="1:39">
      <c r="A98" s="46"/>
      <c r="B98" s="8"/>
      <c r="C98" s="8"/>
      <c r="D98" s="8"/>
      <c r="E98" s="8"/>
      <c r="F98" s="16"/>
      <c r="G98" s="16"/>
      <c r="H98" s="8"/>
      <c r="I98" s="8"/>
      <c r="J98" s="20"/>
      <c r="K98" s="20"/>
      <c r="L98" s="20"/>
      <c r="M98" s="20"/>
      <c r="N98" s="7"/>
      <c r="O98" s="20"/>
      <c r="P98" s="7"/>
      <c r="Q98" s="20"/>
      <c r="R98" s="7"/>
      <c r="S98" s="20"/>
      <c r="T98" s="20"/>
      <c r="U98" s="20"/>
      <c r="V98" s="20"/>
      <c r="W98" s="7"/>
      <c r="X98" s="20"/>
      <c r="Y98" s="20"/>
      <c r="Z98" s="20"/>
      <c r="AA98" s="20"/>
      <c r="AB98" s="20"/>
      <c r="AC98" s="20"/>
      <c r="AD98" s="20"/>
      <c r="AE98" s="20"/>
      <c r="AF98" s="20"/>
      <c r="AG98" s="7"/>
      <c r="AH98" s="7"/>
      <c r="AI98" s="20"/>
      <c r="AJ98" s="20"/>
      <c r="AK98" s="20"/>
      <c r="AL98" s="20"/>
      <c r="AM98" s="20"/>
    </row>
    <row r="99" spans="1:39">
      <c r="A99" s="46"/>
      <c r="B99" s="8"/>
      <c r="C99" s="8"/>
      <c r="D99" s="8"/>
      <c r="E99" s="8"/>
      <c r="F99" s="16"/>
      <c r="G99" s="16"/>
      <c r="H99" s="8"/>
      <c r="I99" s="8"/>
      <c r="J99" s="20"/>
      <c r="K99" s="20"/>
      <c r="L99" s="20"/>
      <c r="M99" s="20"/>
      <c r="N99" s="7"/>
      <c r="O99" s="20"/>
      <c r="P99" s="7"/>
      <c r="Q99" s="20"/>
      <c r="R99" s="7"/>
      <c r="S99" s="20"/>
      <c r="T99" s="20"/>
      <c r="U99" s="20"/>
      <c r="V99" s="20"/>
      <c r="W99" s="7"/>
      <c r="X99" s="20"/>
      <c r="Y99" s="20"/>
      <c r="Z99" s="20"/>
      <c r="AA99" s="20"/>
      <c r="AB99" s="20"/>
      <c r="AC99" s="20"/>
      <c r="AD99" s="20"/>
      <c r="AE99" s="20"/>
      <c r="AF99" s="20"/>
      <c r="AG99" s="7"/>
      <c r="AH99" s="7"/>
      <c r="AI99" s="20"/>
      <c r="AJ99" s="20"/>
      <c r="AK99" s="20"/>
      <c r="AL99" s="20"/>
      <c r="AM99" s="20"/>
    </row>
    <row r="100" spans="1:39">
      <c r="A100" s="46"/>
      <c r="B100" s="8"/>
      <c r="C100" s="8"/>
      <c r="D100" s="8"/>
      <c r="E100" s="8"/>
      <c r="F100" s="16"/>
      <c r="G100" s="16"/>
      <c r="H100" s="8"/>
      <c r="I100" s="8"/>
      <c r="J100" s="20"/>
      <c r="K100" s="20"/>
      <c r="L100" s="20"/>
      <c r="M100" s="20"/>
      <c r="N100" s="7"/>
      <c r="O100" s="20"/>
      <c r="P100" s="7"/>
      <c r="Q100" s="20"/>
      <c r="R100" s="7"/>
      <c r="S100" s="20"/>
      <c r="T100" s="20"/>
      <c r="U100" s="20"/>
      <c r="V100" s="20"/>
      <c r="W100" s="7"/>
      <c r="X100" s="20"/>
      <c r="Y100" s="20"/>
      <c r="Z100" s="20"/>
      <c r="AA100" s="20"/>
      <c r="AB100" s="20"/>
      <c r="AC100" s="20"/>
      <c r="AD100" s="20"/>
      <c r="AE100" s="20"/>
      <c r="AF100" s="20"/>
      <c r="AG100" s="7"/>
      <c r="AH100" s="7"/>
      <c r="AI100" s="20"/>
      <c r="AJ100" s="20"/>
      <c r="AK100" s="20"/>
      <c r="AL100" s="20"/>
      <c r="AM100" s="20"/>
    </row>
    <row r="101" spans="1:39">
      <c r="A101" s="46"/>
      <c r="B101" s="8"/>
      <c r="C101" s="8"/>
      <c r="D101" s="8"/>
      <c r="E101" s="8"/>
      <c r="F101" s="16"/>
      <c r="G101" s="16"/>
      <c r="H101" s="8"/>
      <c r="I101" s="8"/>
      <c r="J101" s="20"/>
      <c r="K101" s="20"/>
      <c r="L101" s="20"/>
      <c r="M101" s="20"/>
      <c r="N101" s="7"/>
      <c r="O101" s="20"/>
      <c r="P101" s="7"/>
      <c r="Q101" s="20"/>
      <c r="R101" s="7"/>
      <c r="S101" s="20"/>
      <c r="T101" s="20"/>
      <c r="U101" s="20"/>
      <c r="V101" s="20"/>
      <c r="W101" s="7"/>
      <c r="X101" s="20"/>
      <c r="Y101" s="20"/>
      <c r="Z101" s="20"/>
      <c r="AA101" s="20"/>
      <c r="AB101" s="20"/>
      <c r="AC101" s="20"/>
      <c r="AD101" s="20"/>
      <c r="AE101" s="20"/>
      <c r="AF101" s="20"/>
      <c r="AG101" s="7"/>
      <c r="AH101" s="7"/>
      <c r="AI101" s="20"/>
      <c r="AJ101" s="20"/>
      <c r="AK101" s="20"/>
      <c r="AL101" s="20"/>
      <c r="AM101" s="20"/>
    </row>
    <row r="102" spans="1:39">
      <c r="A102" s="46"/>
      <c r="B102" s="8"/>
      <c r="C102" s="8"/>
      <c r="D102" s="8"/>
      <c r="E102" s="8"/>
      <c r="F102" s="16"/>
      <c r="G102" s="16"/>
      <c r="H102" s="8"/>
      <c r="I102" s="8"/>
      <c r="J102" s="20"/>
      <c r="K102" s="20"/>
      <c r="L102" s="20"/>
      <c r="M102" s="20"/>
      <c r="N102" s="7"/>
      <c r="O102" s="20"/>
      <c r="P102" s="7"/>
      <c r="Q102" s="20"/>
      <c r="R102" s="7"/>
      <c r="S102" s="20"/>
      <c r="T102" s="20"/>
      <c r="U102" s="20"/>
      <c r="V102" s="20"/>
      <c r="W102" s="7"/>
      <c r="X102" s="20"/>
      <c r="Y102" s="20"/>
      <c r="Z102" s="20"/>
      <c r="AA102" s="20"/>
      <c r="AB102" s="20"/>
      <c r="AC102" s="20"/>
      <c r="AD102" s="20"/>
      <c r="AE102" s="20"/>
      <c r="AF102" s="20"/>
      <c r="AG102" s="7"/>
      <c r="AH102" s="7"/>
      <c r="AI102" s="20"/>
      <c r="AJ102" s="20"/>
      <c r="AK102" s="20"/>
      <c r="AL102" s="20"/>
      <c r="AM102" s="20"/>
    </row>
    <row r="103" spans="1:39">
      <c r="A103" s="46"/>
      <c r="B103" s="8"/>
      <c r="C103" s="8"/>
      <c r="D103" s="8"/>
      <c r="E103" s="8"/>
      <c r="F103" s="16"/>
      <c r="G103" s="16"/>
      <c r="H103" s="8"/>
      <c r="I103" s="8"/>
      <c r="J103" s="20"/>
      <c r="K103" s="20"/>
      <c r="L103" s="20"/>
      <c r="M103" s="20"/>
      <c r="N103" s="7"/>
      <c r="O103" s="20"/>
      <c r="P103" s="7"/>
      <c r="Q103" s="20"/>
      <c r="R103" s="7"/>
      <c r="S103" s="20"/>
      <c r="T103" s="20"/>
      <c r="U103" s="20"/>
      <c r="V103" s="20"/>
      <c r="W103" s="7"/>
      <c r="X103" s="20"/>
      <c r="Y103" s="20"/>
      <c r="Z103" s="20"/>
      <c r="AA103" s="20"/>
      <c r="AB103" s="20"/>
      <c r="AC103" s="20"/>
      <c r="AD103" s="20"/>
      <c r="AE103" s="20"/>
      <c r="AF103" s="20"/>
      <c r="AG103" s="7"/>
      <c r="AH103" s="7"/>
      <c r="AI103" s="20"/>
      <c r="AJ103" s="20"/>
      <c r="AK103" s="20"/>
      <c r="AL103" s="20"/>
      <c r="AM103" s="20"/>
    </row>
    <row r="104" spans="1:39">
      <c r="A104" s="46"/>
      <c r="B104" s="8"/>
      <c r="C104" s="8"/>
      <c r="D104" s="8"/>
      <c r="E104" s="8"/>
      <c r="F104" s="16"/>
      <c r="G104" s="16"/>
      <c r="H104" s="8"/>
      <c r="I104" s="8"/>
      <c r="J104" s="20"/>
      <c r="K104" s="20"/>
      <c r="L104" s="20"/>
      <c r="M104" s="20"/>
      <c r="N104" s="7"/>
      <c r="O104" s="20"/>
      <c r="P104" s="7"/>
      <c r="Q104" s="20"/>
      <c r="R104" s="7"/>
      <c r="S104" s="20"/>
      <c r="T104" s="20"/>
      <c r="U104" s="20"/>
      <c r="V104" s="20"/>
      <c r="W104" s="7"/>
      <c r="X104" s="20"/>
      <c r="Y104" s="20"/>
      <c r="Z104" s="20"/>
      <c r="AA104" s="20"/>
      <c r="AB104" s="20"/>
      <c r="AC104" s="20"/>
      <c r="AD104" s="20"/>
      <c r="AE104" s="20"/>
      <c r="AF104" s="20"/>
      <c r="AG104" s="7"/>
      <c r="AH104" s="7"/>
      <c r="AI104" s="20"/>
      <c r="AJ104" s="20"/>
      <c r="AK104" s="20"/>
      <c r="AL104" s="20"/>
      <c r="AM104" s="20"/>
    </row>
    <row r="105" spans="1:39">
      <c r="A105" s="46"/>
      <c r="B105" s="8"/>
      <c r="C105" s="8"/>
      <c r="D105" s="8"/>
      <c r="E105" s="8"/>
      <c r="F105" s="16"/>
      <c r="G105" s="16"/>
      <c r="H105" s="8"/>
      <c r="I105" s="8"/>
      <c r="J105" s="20"/>
      <c r="K105" s="20"/>
      <c r="L105" s="20"/>
      <c r="M105" s="20"/>
      <c r="N105" s="7"/>
      <c r="O105" s="20"/>
      <c r="P105" s="7"/>
      <c r="Q105" s="20"/>
      <c r="R105" s="7"/>
      <c r="S105" s="20"/>
      <c r="T105" s="20"/>
      <c r="U105" s="20"/>
      <c r="V105" s="20"/>
      <c r="W105" s="7"/>
      <c r="X105" s="20"/>
      <c r="Y105" s="20"/>
      <c r="Z105" s="20"/>
      <c r="AA105" s="20"/>
      <c r="AB105" s="20"/>
      <c r="AC105" s="20"/>
      <c r="AD105" s="20"/>
      <c r="AE105" s="20"/>
      <c r="AF105" s="20"/>
      <c r="AG105" s="7"/>
      <c r="AH105" s="7"/>
      <c r="AI105" s="20"/>
      <c r="AJ105" s="20"/>
      <c r="AK105" s="20"/>
      <c r="AL105" s="20"/>
      <c r="AM105" s="20"/>
    </row>
    <row r="106" spans="1:39">
      <c r="A106" s="46"/>
      <c r="B106" s="9"/>
      <c r="C106" s="9"/>
      <c r="D106" s="9"/>
      <c r="E106" s="9"/>
      <c r="F106" s="18"/>
      <c r="G106" s="18"/>
      <c r="H106" s="9"/>
      <c r="I106" s="8"/>
      <c r="J106" s="20"/>
      <c r="K106" s="20"/>
      <c r="L106" s="20"/>
      <c r="M106" s="20"/>
      <c r="N106" s="7"/>
      <c r="O106" s="20"/>
      <c r="P106" s="7"/>
      <c r="Q106" s="20"/>
      <c r="R106" s="7"/>
      <c r="S106" s="20"/>
      <c r="T106" s="20"/>
      <c r="U106" s="20"/>
      <c r="V106" s="20"/>
      <c r="W106" s="7"/>
      <c r="X106" s="20"/>
      <c r="Y106" s="20"/>
      <c r="Z106" s="20"/>
      <c r="AA106" s="20"/>
      <c r="AB106" s="20"/>
      <c r="AC106" s="20"/>
      <c r="AD106" s="20"/>
      <c r="AE106" s="20"/>
      <c r="AF106" s="20"/>
      <c r="AG106" s="7"/>
      <c r="AH106" s="7"/>
      <c r="AI106" s="20"/>
      <c r="AJ106" s="20"/>
      <c r="AK106" s="20"/>
      <c r="AL106" s="20"/>
      <c r="AM106" s="20"/>
    </row>
    <row r="107" spans="1:39">
      <c r="A107" s="46"/>
      <c r="B107" s="9"/>
      <c r="C107" s="9"/>
      <c r="D107" s="9"/>
      <c r="E107" s="9"/>
      <c r="F107" s="18"/>
      <c r="G107" s="18"/>
      <c r="H107" s="9"/>
      <c r="I107" s="8"/>
      <c r="J107" s="20"/>
      <c r="K107" s="20"/>
      <c r="L107" s="20"/>
      <c r="M107" s="20"/>
      <c r="N107" s="7"/>
      <c r="O107" s="20"/>
      <c r="P107" s="7"/>
      <c r="Q107" s="20"/>
      <c r="R107" s="7"/>
      <c r="S107" s="20"/>
      <c r="T107" s="20"/>
      <c r="U107" s="20"/>
      <c r="V107" s="20"/>
      <c r="W107" s="7"/>
      <c r="X107" s="20"/>
      <c r="Y107" s="20"/>
      <c r="Z107" s="20"/>
      <c r="AA107" s="20"/>
      <c r="AB107" s="20"/>
      <c r="AC107" s="20"/>
      <c r="AD107" s="20"/>
      <c r="AE107" s="20"/>
      <c r="AF107" s="20"/>
      <c r="AG107" s="7"/>
      <c r="AH107" s="7"/>
      <c r="AI107" s="20"/>
      <c r="AJ107" s="20"/>
      <c r="AK107" s="20"/>
      <c r="AL107" s="20"/>
      <c r="AM107" s="20"/>
    </row>
    <row r="108" spans="1:39">
      <c r="A108" s="46"/>
      <c r="B108" s="8"/>
      <c r="C108" s="8"/>
      <c r="D108" s="8"/>
      <c r="E108" s="8"/>
      <c r="F108" s="16"/>
      <c r="G108" s="16"/>
      <c r="H108" s="8"/>
      <c r="I108" s="8"/>
      <c r="J108" s="20"/>
      <c r="K108" s="20"/>
      <c r="L108" s="20"/>
      <c r="M108" s="20"/>
      <c r="N108" s="7"/>
      <c r="O108" s="20"/>
      <c r="P108" s="7"/>
      <c r="Q108" s="20"/>
      <c r="R108" s="7"/>
      <c r="S108" s="20"/>
      <c r="T108" s="20"/>
      <c r="U108" s="20"/>
      <c r="V108" s="20"/>
      <c r="W108" s="7"/>
      <c r="X108" s="20"/>
      <c r="Y108" s="20"/>
      <c r="Z108" s="20"/>
      <c r="AA108" s="20"/>
      <c r="AB108" s="20"/>
      <c r="AC108" s="20"/>
      <c r="AD108" s="20"/>
      <c r="AE108" s="20"/>
      <c r="AF108" s="20"/>
      <c r="AG108" s="7"/>
      <c r="AH108" s="7"/>
      <c r="AI108" s="20"/>
      <c r="AJ108" s="20"/>
      <c r="AK108" s="20"/>
      <c r="AL108" s="20"/>
      <c r="AM108" s="20"/>
    </row>
    <row r="109" spans="1:39">
      <c r="A109" s="47"/>
      <c r="B109" s="10"/>
      <c r="C109" s="10"/>
      <c r="D109" s="10"/>
      <c r="E109" s="10"/>
      <c r="F109" s="19"/>
      <c r="G109" s="19"/>
      <c r="H109" s="10"/>
      <c r="I109" s="11"/>
      <c r="J109" s="20"/>
      <c r="K109" s="20"/>
      <c r="L109" s="20"/>
      <c r="M109" s="20"/>
      <c r="N109" s="7"/>
      <c r="O109" s="20"/>
      <c r="P109" s="7"/>
      <c r="Q109" s="20"/>
      <c r="R109" s="7"/>
      <c r="S109" s="20"/>
      <c r="T109" s="20"/>
      <c r="U109" s="20"/>
      <c r="V109" s="20"/>
      <c r="W109" s="7"/>
      <c r="X109" s="20"/>
      <c r="Y109" s="20"/>
      <c r="Z109" s="20"/>
      <c r="AA109" s="20"/>
      <c r="AB109" s="20"/>
      <c r="AC109" s="20"/>
      <c r="AD109" s="20"/>
      <c r="AE109" s="20"/>
      <c r="AF109" s="20"/>
      <c r="AG109" s="7"/>
      <c r="AH109" s="7"/>
      <c r="AI109" s="20"/>
      <c r="AJ109" s="20"/>
      <c r="AK109" s="20"/>
      <c r="AL109" s="20"/>
      <c r="AM109" s="20"/>
    </row>
    <row r="110" spans="1:39">
      <c r="A110" s="46"/>
      <c r="B110" s="9"/>
      <c r="C110" s="9"/>
      <c r="D110" s="9"/>
      <c r="E110" s="9"/>
      <c r="F110" s="18"/>
      <c r="G110" s="18"/>
      <c r="H110" s="9"/>
      <c r="I110" s="8"/>
      <c r="J110" s="20"/>
      <c r="K110" s="20"/>
      <c r="L110" s="20"/>
      <c r="M110" s="20"/>
      <c r="N110" s="7"/>
      <c r="O110" s="20"/>
      <c r="P110" s="7"/>
      <c r="Q110" s="20"/>
      <c r="R110" s="7"/>
      <c r="S110" s="20"/>
      <c r="T110" s="20"/>
      <c r="U110" s="20"/>
      <c r="V110" s="20"/>
      <c r="W110" s="7"/>
      <c r="X110" s="20"/>
      <c r="Y110" s="20"/>
      <c r="Z110" s="20"/>
      <c r="AA110" s="20"/>
      <c r="AB110" s="20"/>
      <c r="AC110" s="20"/>
      <c r="AD110" s="20"/>
      <c r="AE110" s="20"/>
      <c r="AF110" s="20"/>
      <c r="AG110" s="7"/>
      <c r="AH110" s="7"/>
      <c r="AI110" s="20"/>
      <c r="AJ110" s="20"/>
      <c r="AK110" s="20"/>
      <c r="AL110" s="20"/>
      <c r="AM110" s="20"/>
    </row>
    <row r="111" spans="1:39">
      <c r="A111" s="46"/>
      <c r="B111" s="9"/>
      <c r="C111" s="9"/>
      <c r="D111" s="9"/>
      <c r="E111" s="9"/>
      <c r="F111" s="18"/>
      <c r="G111" s="18"/>
      <c r="H111" s="9"/>
      <c r="I111" s="8"/>
      <c r="J111" s="20"/>
      <c r="K111" s="20"/>
      <c r="L111" s="20"/>
      <c r="M111" s="20"/>
      <c r="N111" s="7"/>
      <c r="O111" s="20"/>
      <c r="P111" s="7"/>
      <c r="Q111" s="20"/>
      <c r="R111" s="7"/>
      <c r="S111" s="20"/>
      <c r="T111" s="20"/>
      <c r="U111" s="20"/>
      <c r="V111" s="20"/>
      <c r="W111" s="7"/>
      <c r="X111" s="20"/>
      <c r="Y111" s="20"/>
      <c r="Z111" s="20"/>
      <c r="AA111" s="20"/>
      <c r="AB111" s="20"/>
      <c r="AC111" s="20"/>
      <c r="AD111" s="20"/>
      <c r="AE111" s="20"/>
      <c r="AF111" s="20"/>
      <c r="AG111" s="7"/>
      <c r="AH111" s="7"/>
      <c r="AI111" s="20"/>
      <c r="AJ111" s="20"/>
      <c r="AK111" s="20"/>
      <c r="AL111" s="20"/>
      <c r="AM111" s="20"/>
    </row>
    <row r="112" spans="1:39">
      <c r="A112" s="46"/>
      <c r="B112" s="8"/>
      <c r="C112" s="8"/>
      <c r="D112" s="8"/>
      <c r="E112" s="8"/>
      <c r="F112" s="16"/>
      <c r="G112" s="16"/>
      <c r="H112" s="8"/>
      <c r="I112" s="8"/>
      <c r="J112" s="20"/>
      <c r="K112" s="20"/>
      <c r="L112" s="20"/>
      <c r="M112" s="20"/>
      <c r="N112" s="7"/>
      <c r="O112" s="20"/>
      <c r="P112" s="7"/>
      <c r="Q112" s="20"/>
      <c r="R112" s="7"/>
      <c r="S112" s="20"/>
      <c r="T112" s="20"/>
      <c r="U112" s="20"/>
      <c r="V112" s="20"/>
      <c r="W112" s="7"/>
      <c r="X112" s="20"/>
      <c r="Y112" s="20"/>
      <c r="Z112" s="20"/>
      <c r="AA112" s="20"/>
      <c r="AB112" s="20"/>
      <c r="AC112" s="20"/>
      <c r="AD112" s="20"/>
      <c r="AE112" s="20"/>
      <c r="AF112" s="20"/>
      <c r="AG112" s="7"/>
      <c r="AH112" s="7"/>
      <c r="AI112" s="20"/>
      <c r="AJ112" s="20"/>
      <c r="AK112" s="20"/>
      <c r="AL112" s="20"/>
      <c r="AM112" s="20"/>
    </row>
    <row r="113" spans="1:39">
      <c r="A113" s="47"/>
      <c r="B113" s="10"/>
      <c r="C113" s="10"/>
      <c r="D113" s="10"/>
      <c r="E113" s="10"/>
      <c r="F113" s="19"/>
      <c r="G113" s="19"/>
      <c r="H113" s="10"/>
      <c r="I113" s="11"/>
      <c r="J113" s="20"/>
      <c r="K113" s="20"/>
      <c r="L113" s="20"/>
      <c r="M113" s="20"/>
      <c r="N113" s="7"/>
      <c r="O113" s="20"/>
      <c r="P113" s="7"/>
      <c r="Q113" s="20"/>
      <c r="R113" s="7"/>
      <c r="S113" s="20"/>
      <c r="T113" s="20"/>
      <c r="U113" s="20"/>
      <c r="V113" s="20"/>
      <c r="W113" s="7"/>
      <c r="X113" s="20"/>
      <c r="Y113" s="20"/>
      <c r="Z113" s="20"/>
      <c r="AA113" s="20"/>
      <c r="AB113" s="20"/>
      <c r="AC113" s="20"/>
      <c r="AD113" s="20"/>
      <c r="AE113" s="20"/>
      <c r="AF113" s="20"/>
      <c r="AG113" s="7"/>
      <c r="AH113" s="7"/>
      <c r="AI113" s="20"/>
      <c r="AJ113" s="20"/>
      <c r="AK113" s="20"/>
      <c r="AL113" s="20"/>
      <c r="AM113" s="20"/>
    </row>
    <row r="114" spans="1:39">
      <c r="A114" s="46"/>
      <c r="B114" s="9"/>
      <c r="C114" s="9"/>
      <c r="D114" s="9"/>
      <c r="E114" s="9"/>
      <c r="F114" s="18"/>
      <c r="G114" s="18"/>
      <c r="H114" s="9"/>
      <c r="I114" s="8"/>
      <c r="J114" s="20"/>
      <c r="K114" s="20"/>
      <c r="L114" s="20"/>
      <c r="M114" s="20"/>
      <c r="N114" s="7"/>
      <c r="O114" s="20"/>
      <c r="P114" s="7"/>
      <c r="Q114" s="20"/>
      <c r="R114" s="7"/>
      <c r="S114" s="20"/>
      <c r="T114" s="20"/>
      <c r="U114" s="20"/>
      <c r="V114" s="20"/>
      <c r="W114" s="7"/>
      <c r="X114" s="20"/>
      <c r="Y114" s="20"/>
      <c r="Z114" s="20"/>
      <c r="AA114" s="20"/>
      <c r="AB114" s="20"/>
      <c r="AC114" s="20"/>
      <c r="AD114" s="20"/>
      <c r="AE114" s="20"/>
      <c r="AF114" s="20"/>
      <c r="AG114" s="7"/>
      <c r="AH114" s="7"/>
      <c r="AI114" s="20"/>
      <c r="AJ114" s="20"/>
      <c r="AK114" s="20"/>
      <c r="AL114" s="20"/>
      <c r="AM114" s="20"/>
    </row>
    <row r="115" spans="1:39">
      <c r="A115" s="46"/>
      <c r="B115" s="9"/>
      <c r="C115" s="9"/>
      <c r="D115" s="9"/>
      <c r="E115" s="9"/>
      <c r="F115" s="18"/>
      <c r="G115" s="18"/>
      <c r="H115" s="9"/>
      <c r="I115" s="8"/>
      <c r="J115" s="20"/>
      <c r="K115" s="20"/>
      <c r="L115" s="20"/>
      <c r="M115" s="20"/>
      <c r="N115" s="7"/>
      <c r="O115" s="20"/>
      <c r="P115" s="7"/>
      <c r="Q115" s="20"/>
      <c r="R115" s="7"/>
      <c r="S115" s="20"/>
      <c r="T115" s="20"/>
      <c r="U115" s="20"/>
      <c r="V115" s="20"/>
      <c r="W115" s="7"/>
      <c r="X115" s="20"/>
      <c r="Y115" s="20"/>
      <c r="Z115" s="20"/>
      <c r="AA115" s="20"/>
      <c r="AB115" s="20"/>
      <c r="AC115" s="20"/>
      <c r="AD115" s="20"/>
      <c r="AE115" s="20"/>
      <c r="AF115" s="20"/>
      <c r="AG115" s="7"/>
      <c r="AH115" s="7"/>
      <c r="AI115" s="20"/>
      <c r="AJ115" s="20"/>
      <c r="AK115" s="20"/>
      <c r="AL115" s="20"/>
      <c r="AM115" s="20"/>
    </row>
    <row r="116" spans="1:39">
      <c r="A116" s="46"/>
      <c r="B116" s="9"/>
      <c r="C116" s="9"/>
      <c r="D116" s="9"/>
      <c r="E116" s="9"/>
      <c r="F116" s="18"/>
      <c r="G116" s="18"/>
      <c r="H116" s="9"/>
      <c r="I116" s="8"/>
      <c r="J116" s="20"/>
      <c r="K116" s="20"/>
      <c r="L116" s="20"/>
      <c r="M116" s="20"/>
      <c r="N116" s="7"/>
      <c r="O116" s="20"/>
      <c r="P116" s="7"/>
      <c r="Q116" s="20"/>
      <c r="R116" s="7"/>
      <c r="S116" s="20"/>
      <c r="T116" s="20"/>
      <c r="U116" s="20"/>
      <c r="V116" s="20"/>
      <c r="W116" s="7"/>
      <c r="X116" s="20"/>
      <c r="Y116" s="20"/>
      <c r="Z116" s="20"/>
      <c r="AA116" s="20"/>
      <c r="AB116" s="20"/>
      <c r="AC116" s="20"/>
      <c r="AD116" s="20"/>
      <c r="AE116" s="20"/>
      <c r="AF116" s="20"/>
      <c r="AG116" s="7"/>
      <c r="AH116" s="7"/>
      <c r="AI116" s="20"/>
      <c r="AJ116" s="20"/>
      <c r="AK116" s="20"/>
      <c r="AL116" s="20"/>
      <c r="AM116" s="20"/>
    </row>
    <row r="117" spans="1:39">
      <c r="A117" s="46"/>
      <c r="B117" s="9"/>
      <c r="C117" s="9"/>
      <c r="D117" s="9"/>
      <c r="E117" s="9"/>
      <c r="F117" s="18"/>
      <c r="G117" s="18"/>
      <c r="H117" s="9"/>
      <c r="I117" s="8"/>
      <c r="J117" s="20"/>
      <c r="K117" s="20"/>
      <c r="L117" s="20"/>
      <c r="M117" s="20"/>
      <c r="N117" s="7"/>
      <c r="O117" s="20"/>
      <c r="P117" s="7"/>
      <c r="Q117" s="20"/>
      <c r="R117" s="7"/>
      <c r="S117" s="20"/>
      <c r="T117" s="20"/>
      <c r="U117" s="20"/>
      <c r="V117" s="20"/>
      <c r="W117" s="7"/>
      <c r="X117" s="20"/>
      <c r="Y117" s="20"/>
      <c r="Z117" s="20"/>
      <c r="AA117" s="20"/>
      <c r="AB117" s="20"/>
      <c r="AC117" s="20"/>
      <c r="AD117" s="20"/>
      <c r="AE117" s="20"/>
      <c r="AF117" s="20"/>
      <c r="AG117" s="7"/>
      <c r="AH117" s="7"/>
      <c r="AI117" s="20"/>
      <c r="AJ117" s="20"/>
      <c r="AK117" s="20"/>
      <c r="AL117" s="20"/>
      <c r="AM117" s="20"/>
    </row>
    <row r="118" spans="1:39">
      <c r="A118" s="46"/>
      <c r="B118" s="9"/>
      <c r="C118" s="9"/>
      <c r="D118" s="9"/>
      <c r="E118" s="9"/>
      <c r="F118" s="18"/>
      <c r="G118" s="18"/>
      <c r="H118" s="9"/>
      <c r="I118" s="8"/>
      <c r="J118" s="20"/>
      <c r="K118" s="20"/>
      <c r="L118" s="20"/>
      <c r="M118" s="20"/>
      <c r="N118" s="7"/>
      <c r="O118" s="20"/>
      <c r="P118" s="7"/>
      <c r="Q118" s="20"/>
      <c r="R118" s="7"/>
      <c r="S118" s="20"/>
      <c r="T118" s="20"/>
      <c r="U118" s="20"/>
      <c r="V118" s="20"/>
      <c r="W118" s="7"/>
      <c r="X118" s="20"/>
      <c r="Y118" s="20"/>
      <c r="Z118" s="20"/>
      <c r="AA118" s="20"/>
      <c r="AB118" s="20"/>
      <c r="AC118" s="20"/>
      <c r="AD118" s="20"/>
      <c r="AE118" s="20"/>
      <c r="AF118" s="20"/>
      <c r="AG118" s="7"/>
      <c r="AH118" s="7"/>
      <c r="AI118" s="20"/>
      <c r="AJ118" s="20"/>
      <c r="AK118" s="20"/>
      <c r="AL118" s="20"/>
      <c r="AM118" s="20"/>
    </row>
    <row r="119" spans="1:39">
      <c r="A119" s="46"/>
      <c r="B119" s="8"/>
      <c r="C119" s="8"/>
      <c r="D119" s="8"/>
      <c r="E119" s="8"/>
      <c r="F119" s="16"/>
      <c r="G119" s="16"/>
      <c r="H119" s="8"/>
      <c r="I119" s="8"/>
      <c r="J119" s="20"/>
      <c r="K119" s="20"/>
      <c r="L119" s="20"/>
      <c r="M119" s="20"/>
      <c r="N119" s="7"/>
      <c r="O119" s="20"/>
      <c r="P119" s="7"/>
      <c r="Q119" s="20"/>
      <c r="R119" s="7"/>
      <c r="S119" s="20"/>
      <c r="T119" s="20"/>
      <c r="U119" s="20"/>
      <c r="V119" s="20"/>
      <c r="W119" s="7"/>
      <c r="X119" s="20"/>
      <c r="Y119" s="20"/>
      <c r="Z119" s="20"/>
      <c r="AA119" s="20"/>
      <c r="AB119" s="20"/>
      <c r="AC119" s="20"/>
      <c r="AD119" s="20"/>
      <c r="AE119" s="20"/>
      <c r="AF119" s="20"/>
      <c r="AG119" s="7"/>
      <c r="AH119" s="7"/>
      <c r="AI119" s="20"/>
      <c r="AJ119" s="20"/>
      <c r="AK119" s="20"/>
      <c r="AL119" s="20"/>
      <c r="AM119" s="20"/>
    </row>
    <row r="120" spans="1:39">
      <c r="A120" s="47"/>
      <c r="B120" s="10"/>
      <c r="C120" s="10"/>
      <c r="D120" s="10"/>
      <c r="E120" s="10"/>
      <c r="F120" s="19"/>
      <c r="G120" s="19"/>
      <c r="H120" s="10"/>
      <c r="I120" s="11"/>
      <c r="J120" s="20"/>
      <c r="K120" s="20"/>
      <c r="L120" s="20"/>
      <c r="M120" s="20"/>
      <c r="N120" s="7"/>
      <c r="O120" s="20"/>
      <c r="P120" s="7"/>
      <c r="Q120" s="20"/>
      <c r="R120" s="7"/>
      <c r="S120" s="20"/>
      <c r="T120" s="20"/>
      <c r="U120" s="20"/>
      <c r="V120" s="20"/>
      <c r="W120" s="7"/>
      <c r="X120" s="20"/>
      <c r="Y120" s="20"/>
      <c r="Z120" s="20"/>
      <c r="AA120" s="20"/>
      <c r="AB120" s="20"/>
      <c r="AC120" s="20"/>
      <c r="AD120" s="20"/>
      <c r="AE120" s="20"/>
      <c r="AF120" s="20"/>
      <c r="AG120" s="7"/>
      <c r="AH120" s="7"/>
      <c r="AI120" s="20"/>
      <c r="AJ120" s="20"/>
      <c r="AK120" s="20"/>
      <c r="AL120" s="20"/>
      <c r="AM120" s="20"/>
    </row>
    <row r="121" spans="1:39">
      <c r="A121" s="46"/>
      <c r="B121" s="9"/>
      <c r="C121" s="9"/>
      <c r="D121" s="9"/>
      <c r="E121" s="9"/>
      <c r="F121" s="18"/>
      <c r="G121" s="18"/>
      <c r="H121" s="9"/>
      <c r="I121" s="8"/>
      <c r="J121" s="20"/>
      <c r="K121" s="20"/>
      <c r="L121" s="20"/>
      <c r="M121" s="20"/>
      <c r="N121" s="7"/>
      <c r="O121" s="20"/>
      <c r="P121" s="7"/>
      <c r="Q121" s="20"/>
      <c r="R121" s="7"/>
      <c r="S121" s="20"/>
      <c r="T121" s="20"/>
      <c r="U121" s="20"/>
      <c r="V121" s="20"/>
      <c r="W121" s="7"/>
      <c r="X121" s="20"/>
      <c r="Y121" s="20"/>
      <c r="Z121" s="20"/>
      <c r="AA121" s="20"/>
      <c r="AB121" s="20"/>
      <c r="AC121" s="20"/>
      <c r="AD121" s="20"/>
      <c r="AE121" s="20"/>
      <c r="AF121" s="20"/>
      <c r="AG121" s="7"/>
      <c r="AH121" s="7"/>
      <c r="AI121" s="20"/>
      <c r="AJ121" s="20"/>
      <c r="AK121" s="20"/>
      <c r="AL121" s="20"/>
      <c r="AM121" s="20"/>
    </row>
    <row r="122" spans="1:39">
      <c r="A122" s="46"/>
      <c r="B122" s="9"/>
      <c r="C122" s="9"/>
      <c r="D122" s="9"/>
      <c r="E122" s="9"/>
      <c r="F122" s="18"/>
      <c r="G122" s="18"/>
      <c r="H122" s="9"/>
      <c r="I122" s="8"/>
      <c r="J122" s="20"/>
      <c r="K122" s="20"/>
      <c r="L122" s="20"/>
      <c r="M122" s="20"/>
      <c r="N122" s="7"/>
      <c r="O122" s="20"/>
      <c r="P122" s="7"/>
      <c r="Q122" s="20"/>
      <c r="R122" s="7"/>
      <c r="S122" s="20"/>
      <c r="T122" s="20"/>
      <c r="U122" s="20"/>
      <c r="V122" s="20"/>
      <c r="W122" s="7"/>
      <c r="X122" s="20"/>
      <c r="Y122" s="20"/>
      <c r="Z122" s="20"/>
      <c r="AA122" s="20"/>
      <c r="AB122" s="20"/>
      <c r="AC122" s="20"/>
      <c r="AD122" s="20"/>
      <c r="AE122" s="20"/>
      <c r="AF122" s="20"/>
      <c r="AG122" s="7"/>
      <c r="AH122" s="7"/>
      <c r="AI122" s="20"/>
      <c r="AJ122" s="20"/>
      <c r="AK122" s="20"/>
      <c r="AL122" s="20"/>
      <c r="AM122" s="20"/>
    </row>
    <row r="123" spans="1:39">
      <c r="A123" s="46"/>
      <c r="B123" s="9"/>
      <c r="C123" s="10"/>
      <c r="D123" s="10"/>
      <c r="E123" s="10"/>
      <c r="F123" s="19"/>
      <c r="G123" s="19"/>
      <c r="H123" s="10"/>
      <c r="I123" s="11"/>
      <c r="J123" s="20"/>
      <c r="K123" s="20"/>
      <c r="L123" s="20"/>
      <c r="M123" s="20"/>
      <c r="N123" s="7"/>
      <c r="O123" s="20"/>
      <c r="P123" s="7"/>
      <c r="Q123" s="20"/>
      <c r="R123" s="7"/>
      <c r="S123" s="20"/>
      <c r="T123" s="20"/>
      <c r="U123" s="20"/>
      <c r="V123" s="20"/>
      <c r="W123" s="7"/>
      <c r="X123" s="20"/>
      <c r="Y123" s="20"/>
      <c r="Z123" s="20"/>
      <c r="AA123" s="20"/>
      <c r="AB123" s="20"/>
      <c r="AC123" s="20"/>
      <c r="AD123" s="20"/>
      <c r="AE123" s="20"/>
      <c r="AF123" s="20"/>
      <c r="AG123" s="7"/>
      <c r="AH123" s="7"/>
      <c r="AI123" s="20"/>
      <c r="AJ123" s="20"/>
      <c r="AK123" s="20"/>
      <c r="AL123" s="20"/>
      <c r="AM123" s="20"/>
    </row>
    <row r="124" spans="1:39">
      <c r="A124" s="46"/>
      <c r="B124" s="9"/>
      <c r="C124" s="10"/>
      <c r="D124" s="10"/>
      <c r="E124" s="10"/>
      <c r="F124" s="19"/>
      <c r="G124" s="19"/>
      <c r="H124" s="10"/>
      <c r="I124" s="11"/>
      <c r="J124" s="20"/>
      <c r="K124" s="20"/>
      <c r="L124" s="20"/>
      <c r="M124" s="20"/>
      <c r="N124" s="7"/>
      <c r="O124" s="20"/>
      <c r="P124" s="7"/>
      <c r="Q124" s="20"/>
      <c r="R124" s="7"/>
      <c r="S124" s="20"/>
      <c r="T124" s="20"/>
      <c r="U124" s="20"/>
      <c r="V124" s="20"/>
      <c r="W124" s="7"/>
      <c r="X124" s="20"/>
      <c r="Y124" s="20"/>
      <c r="Z124" s="20"/>
      <c r="AA124" s="20"/>
      <c r="AB124" s="20"/>
      <c r="AC124" s="20"/>
      <c r="AD124" s="20"/>
      <c r="AE124" s="20"/>
      <c r="AF124" s="20"/>
      <c r="AG124" s="7"/>
      <c r="AH124" s="7"/>
      <c r="AI124" s="20"/>
      <c r="AJ124" s="20"/>
      <c r="AK124" s="20"/>
      <c r="AL124" s="20"/>
      <c r="AM124" s="20"/>
    </row>
    <row r="125" spans="1:39">
      <c r="A125" s="46"/>
      <c r="B125" s="9"/>
      <c r="C125" s="9"/>
      <c r="D125" s="9"/>
      <c r="E125" s="9"/>
      <c r="F125" s="18"/>
      <c r="G125" s="18"/>
      <c r="H125" s="9"/>
      <c r="I125" s="8"/>
      <c r="J125" s="20"/>
      <c r="K125" s="20"/>
      <c r="L125" s="20"/>
      <c r="M125" s="20"/>
      <c r="N125" s="7"/>
      <c r="O125" s="20"/>
      <c r="P125" s="7"/>
      <c r="Q125" s="20"/>
      <c r="R125" s="7"/>
      <c r="S125" s="20"/>
      <c r="T125" s="20"/>
      <c r="U125" s="20"/>
      <c r="V125" s="20"/>
      <c r="W125" s="7"/>
      <c r="X125" s="20"/>
      <c r="Y125" s="20"/>
      <c r="Z125" s="20"/>
      <c r="AA125" s="20"/>
      <c r="AB125" s="20"/>
      <c r="AC125" s="20"/>
      <c r="AD125" s="20"/>
      <c r="AE125" s="20"/>
      <c r="AF125" s="20"/>
      <c r="AG125" s="7"/>
      <c r="AH125" s="7"/>
      <c r="AI125" s="20"/>
      <c r="AJ125" s="20"/>
      <c r="AK125" s="20"/>
      <c r="AL125" s="20"/>
      <c r="AM125" s="20"/>
    </row>
    <row r="126" spans="1:39">
      <c r="A126" s="46"/>
      <c r="B126" s="9"/>
      <c r="C126" s="9"/>
      <c r="D126" s="9"/>
      <c r="E126" s="9"/>
      <c r="F126" s="18"/>
      <c r="G126" s="18"/>
      <c r="H126" s="9"/>
      <c r="I126" s="8"/>
      <c r="J126" s="20"/>
      <c r="K126" s="20"/>
      <c r="L126" s="20"/>
      <c r="M126" s="20"/>
      <c r="N126" s="7"/>
      <c r="O126" s="20"/>
      <c r="P126" s="7"/>
      <c r="Q126" s="20"/>
      <c r="R126" s="7"/>
      <c r="S126" s="20"/>
      <c r="T126" s="20"/>
      <c r="U126" s="20"/>
      <c r="V126" s="20"/>
      <c r="W126" s="7"/>
      <c r="X126" s="20"/>
      <c r="Y126" s="20"/>
      <c r="Z126" s="20"/>
      <c r="AA126" s="20"/>
      <c r="AB126" s="20"/>
      <c r="AC126" s="20"/>
      <c r="AD126" s="20"/>
      <c r="AE126" s="20"/>
      <c r="AF126" s="20"/>
      <c r="AG126" s="7"/>
      <c r="AH126" s="7"/>
      <c r="AI126" s="20"/>
      <c r="AJ126" s="20"/>
      <c r="AK126" s="20"/>
      <c r="AL126" s="20"/>
      <c r="AM126" s="20"/>
    </row>
    <row r="127" spans="1:39">
      <c r="A127" s="46"/>
      <c r="B127" s="9"/>
      <c r="C127" s="9"/>
      <c r="D127" s="9"/>
      <c r="E127" s="9"/>
      <c r="F127" s="18"/>
      <c r="G127" s="18"/>
      <c r="H127" s="9"/>
      <c r="I127" s="8"/>
      <c r="J127" s="20"/>
      <c r="K127" s="20"/>
      <c r="L127" s="20"/>
      <c r="M127" s="20"/>
      <c r="N127" s="7"/>
      <c r="O127" s="20"/>
      <c r="P127" s="7"/>
      <c r="Q127" s="20"/>
      <c r="R127" s="7"/>
      <c r="S127" s="20"/>
      <c r="T127" s="20"/>
      <c r="U127" s="20"/>
      <c r="V127" s="20"/>
      <c r="W127" s="7"/>
      <c r="X127" s="20"/>
      <c r="Y127" s="20"/>
      <c r="Z127" s="20"/>
      <c r="AA127" s="20"/>
      <c r="AB127" s="20"/>
      <c r="AC127" s="20"/>
      <c r="AD127" s="20"/>
      <c r="AE127" s="20"/>
      <c r="AF127" s="20"/>
      <c r="AG127" s="7"/>
      <c r="AH127" s="7"/>
      <c r="AI127" s="20"/>
      <c r="AJ127" s="20"/>
      <c r="AK127" s="20"/>
      <c r="AL127" s="20"/>
      <c r="AM127" s="20"/>
    </row>
    <row r="128" spans="1:39">
      <c r="A128" s="46"/>
      <c r="B128" s="8"/>
      <c r="C128" s="8"/>
      <c r="D128" s="8"/>
      <c r="E128" s="8"/>
      <c r="F128" s="16"/>
      <c r="G128" s="16"/>
      <c r="H128" s="8"/>
      <c r="I128" s="8"/>
      <c r="J128" s="20"/>
      <c r="K128" s="20"/>
      <c r="L128" s="20"/>
      <c r="M128" s="20"/>
      <c r="N128" s="7"/>
      <c r="O128" s="20"/>
      <c r="P128" s="7"/>
      <c r="Q128" s="20"/>
      <c r="R128" s="7"/>
      <c r="S128" s="20"/>
      <c r="T128" s="20"/>
      <c r="U128" s="20"/>
      <c r="V128" s="20"/>
      <c r="W128" s="7"/>
      <c r="X128" s="20"/>
      <c r="Y128" s="20"/>
      <c r="Z128" s="20"/>
      <c r="AA128" s="20"/>
      <c r="AB128" s="20"/>
      <c r="AC128" s="20"/>
      <c r="AD128" s="20"/>
      <c r="AE128" s="20"/>
      <c r="AF128" s="20"/>
      <c r="AG128" s="7"/>
      <c r="AH128" s="7"/>
      <c r="AI128" s="20"/>
      <c r="AJ128" s="20"/>
      <c r="AK128" s="20"/>
      <c r="AL128" s="20"/>
      <c r="AM128" s="20"/>
    </row>
    <row r="129" spans="1:39">
      <c r="A129" s="48"/>
      <c r="B129" s="10"/>
      <c r="C129" s="8"/>
      <c r="D129" s="8"/>
      <c r="E129" s="8"/>
      <c r="F129" s="16"/>
      <c r="G129" s="16"/>
      <c r="H129" s="8"/>
      <c r="I129" s="8"/>
      <c r="J129" s="20"/>
      <c r="K129" s="20"/>
      <c r="L129" s="20"/>
      <c r="M129" s="20"/>
      <c r="N129" s="7"/>
      <c r="O129" s="20"/>
      <c r="P129" s="7"/>
      <c r="Q129" s="20"/>
      <c r="R129" s="7"/>
      <c r="S129" s="20"/>
      <c r="T129" s="20"/>
      <c r="U129" s="20"/>
      <c r="V129" s="20"/>
      <c r="W129" s="7"/>
      <c r="X129" s="20"/>
      <c r="Y129" s="20"/>
      <c r="Z129" s="20"/>
      <c r="AA129" s="20"/>
      <c r="AB129" s="20"/>
      <c r="AC129" s="20"/>
      <c r="AD129" s="20"/>
      <c r="AE129" s="20"/>
      <c r="AF129" s="20"/>
      <c r="AG129" s="7"/>
      <c r="AH129" s="7"/>
      <c r="AI129" s="20"/>
      <c r="AJ129" s="20"/>
      <c r="AK129" s="20"/>
      <c r="AL129" s="20"/>
      <c r="AM129" s="20"/>
    </row>
    <row r="130" spans="1:39">
      <c r="A130" s="46"/>
      <c r="B130" s="9"/>
      <c r="C130" s="10"/>
      <c r="D130" s="10"/>
      <c r="E130" s="10"/>
      <c r="F130" s="19"/>
      <c r="G130" s="19"/>
      <c r="H130" s="10"/>
      <c r="I130" s="11"/>
      <c r="J130" s="20"/>
      <c r="K130" s="20"/>
      <c r="L130" s="20"/>
      <c r="M130" s="20"/>
      <c r="N130" s="7"/>
      <c r="O130" s="20"/>
      <c r="P130" s="7"/>
      <c r="Q130" s="20"/>
      <c r="R130" s="7"/>
      <c r="S130" s="20"/>
      <c r="T130" s="20"/>
      <c r="U130" s="20"/>
      <c r="V130" s="20"/>
      <c r="W130" s="7"/>
      <c r="X130" s="20"/>
      <c r="Y130" s="20"/>
      <c r="Z130" s="20"/>
      <c r="AA130" s="20"/>
      <c r="AB130" s="20"/>
      <c r="AC130" s="20"/>
      <c r="AD130" s="20"/>
      <c r="AE130" s="20"/>
      <c r="AF130" s="20"/>
      <c r="AG130" s="7"/>
      <c r="AH130" s="7"/>
      <c r="AI130" s="20"/>
      <c r="AJ130" s="20"/>
      <c r="AK130" s="20"/>
      <c r="AL130" s="20"/>
      <c r="AM130" s="20"/>
    </row>
    <row r="131" spans="1:39">
      <c r="A131" s="46"/>
      <c r="B131" s="9"/>
      <c r="C131" s="9"/>
      <c r="D131" s="9"/>
      <c r="E131" s="9"/>
      <c r="F131" s="18"/>
      <c r="G131" s="18"/>
      <c r="H131" s="9"/>
      <c r="I131" s="8"/>
      <c r="J131" s="20"/>
      <c r="K131" s="20"/>
      <c r="L131" s="20"/>
      <c r="M131" s="20"/>
      <c r="N131" s="7"/>
      <c r="O131" s="20"/>
      <c r="P131" s="7"/>
      <c r="Q131" s="20"/>
      <c r="R131" s="7"/>
      <c r="S131" s="20"/>
      <c r="T131" s="20"/>
      <c r="U131" s="20"/>
      <c r="V131" s="20"/>
      <c r="W131" s="7"/>
      <c r="X131" s="20"/>
      <c r="Y131" s="20"/>
      <c r="Z131" s="20"/>
      <c r="AA131" s="20"/>
      <c r="AB131" s="20"/>
      <c r="AC131" s="20"/>
      <c r="AD131" s="20"/>
      <c r="AE131" s="20"/>
      <c r="AF131" s="20"/>
      <c r="AG131" s="7"/>
      <c r="AH131" s="7"/>
      <c r="AI131" s="20"/>
      <c r="AJ131" s="20"/>
      <c r="AK131" s="20"/>
      <c r="AL131" s="20"/>
      <c r="AM131" s="20"/>
    </row>
    <row r="132" spans="1:39">
      <c r="A132" s="46"/>
      <c r="B132" s="9"/>
      <c r="C132" s="9"/>
      <c r="D132" s="9"/>
      <c r="E132" s="9"/>
      <c r="F132" s="18"/>
      <c r="G132" s="18"/>
      <c r="H132" s="9"/>
      <c r="I132" s="8"/>
      <c r="J132" s="20"/>
      <c r="K132" s="20"/>
      <c r="L132" s="20"/>
      <c r="M132" s="20"/>
      <c r="N132" s="7"/>
      <c r="O132" s="20"/>
      <c r="P132" s="7"/>
      <c r="Q132" s="20"/>
      <c r="R132" s="7"/>
      <c r="S132" s="20"/>
      <c r="T132" s="20"/>
      <c r="U132" s="20"/>
      <c r="V132" s="20"/>
      <c r="W132" s="7"/>
      <c r="X132" s="20"/>
      <c r="Y132" s="20"/>
      <c r="Z132" s="20"/>
      <c r="AA132" s="20"/>
      <c r="AB132" s="20"/>
      <c r="AC132" s="20"/>
      <c r="AD132" s="20"/>
      <c r="AE132" s="20"/>
      <c r="AF132" s="20"/>
      <c r="AG132" s="7"/>
      <c r="AH132" s="7"/>
      <c r="AI132" s="20"/>
      <c r="AJ132" s="20"/>
      <c r="AK132" s="20"/>
      <c r="AL132" s="20"/>
      <c r="AM132" s="20"/>
    </row>
    <row r="133" spans="1:39">
      <c r="A133" s="46"/>
      <c r="B133" s="8"/>
      <c r="C133" s="8"/>
      <c r="D133" s="8"/>
      <c r="E133" s="8"/>
      <c r="F133" s="16"/>
      <c r="G133" s="16"/>
      <c r="H133" s="8"/>
      <c r="I133" s="8"/>
      <c r="J133" s="20"/>
      <c r="K133" s="20"/>
      <c r="L133" s="20"/>
      <c r="M133" s="20"/>
      <c r="N133" s="7"/>
      <c r="O133" s="20"/>
      <c r="P133" s="7"/>
      <c r="Q133" s="20"/>
      <c r="R133" s="7"/>
      <c r="S133" s="20"/>
      <c r="T133" s="20"/>
      <c r="U133" s="20"/>
      <c r="V133" s="20"/>
      <c r="W133" s="7"/>
      <c r="X133" s="20"/>
      <c r="Y133" s="20"/>
      <c r="Z133" s="20"/>
      <c r="AA133" s="20"/>
      <c r="AB133" s="20"/>
      <c r="AC133" s="20"/>
      <c r="AD133" s="20"/>
      <c r="AE133" s="20"/>
      <c r="AF133" s="20"/>
      <c r="AG133" s="7"/>
      <c r="AH133" s="7"/>
      <c r="AI133" s="20"/>
      <c r="AJ133" s="20"/>
      <c r="AK133" s="20"/>
      <c r="AL133" s="20"/>
      <c r="AM133" s="20"/>
    </row>
    <row r="134" spans="1:39">
      <c r="A134" s="48"/>
      <c r="B134" s="10"/>
      <c r="C134" s="10"/>
      <c r="D134" s="10"/>
      <c r="E134" s="10"/>
      <c r="F134" s="19"/>
      <c r="G134" s="19"/>
      <c r="H134" s="10"/>
      <c r="I134" s="11"/>
      <c r="J134" s="20"/>
      <c r="K134" s="20"/>
      <c r="L134" s="20"/>
      <c r="M134" s="20"/>
      <c r="N134" s="7"/>
      <c r="O134" s="20"/>
      <c r="P134" s="7"/>
      <c r="Q134" s="20"/>
      <c r="R134" s="7"/>
      <c r="S134" s="20"/>
      <c r="T134" s="20"/>
      <c r="U134" s="20"/>
      <c r="V134" s="20"/>
      <c r="W134" s="7"/>
      <c r="X134" s="20"/>
      <c r="Y134" s="20"/>
      <c r="Z134" s="20"/>
      <c r="AA134" s="20"/>
      <c r="AB134" s="20"/>
      <c r="AC134" s="20"/>
      <c r="AD134" s="20"/>
      <c r="AE134" s="20"/>
      <c r="AF134" s="20"/>
      <c r="AG134" s="7"/>
      <c r="AH134" s="7"/>
      <c r="AI134" s="20"/>
      <c r="AJ134" s="20"/>
      <c r="AK134" s="20"/>
      <c r="AL134" s="20"/>
      <c r="AM134" s="20"/>
    </row>
    <row r="135" spans="1:39">
      <c r="A135" s="48"/>
      <c r="B135" s="10"/>
      <c r="C135" s="10"/>
      <c r="D135" s="10"/>
      <c r="E135" s="10"/>
      <c r="F135" s="19"/>
      <c r="G135" s="19"/>
      <c r="H135" s="10"/>
      <c r="I135" s="11"/>
      <c r="J135" s="20"/>
      <c r="K135" s="20"/>
      <c r="L135" s="20"/>
      <c r="M135" s="20"/>
      <c r="N135" s="7"/>
      <c r="O135" s="20"/>
      <c r="P135" s="7"/>
      <c r="Q135" s="20"/>
      <c r="R135" s="7"/>
      <c r="S135" s="20"/>
      <c r="T135" s="20"/>
      <c r="U135" s="20"/>
      <c r="V135" s="20"/>
      <c r="W135" s="7"/>
      <c r="X135" s="20"/>
      <c r="Y135" s="20"/>
      <c r="Z135" s="20"/>
      <c r="AA135" s="20"/>
      <c r="AB135" s="20"/>
      <c r="AC135" s="20"/>
      <c r="AD135" s="20"/>
      <c r="AE135" s="20"/>
      <c r="AF135" s="20"/>
      <c r="AG135" s="7"/>
      <c r="AH135" s="7"/>
      <c r="AI135" s="20"/>
      <c r="AJ135" s="20"/>
      <c r="AK135" s="20"/>
      <c r="AL135" s="20"/>
      <c r="AM135" s="20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AM134"/>
  <sheetViews>
    <sheetView topLeftCell="A43" zoomScaleNormal="100" workbookViewId="0">
      <pane xSplit="1" topLeftCell="B1" activePane="topRight" state="frozen"/>
      <selection activeCell="A29" sqref="A29"/>
      <selection pane="topRight" activeCell="A3" sqref="A3:AM3"/>
    </sheetView>
  </sheetViews>
  <sheetFormatPr defaultRowHeight="12.75"/>
  <cols>
    <col min="1" max="1" width="9.28515625" style="14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4" customWidth="1"/>
    <col min="7" max="7" width="8" style="14" customWidth="1"/>
    <col min="8" max="8" width="7.140625" style="1" customWidth="1"/>
    <col min="9" max="9" width="8.42578125" style="1" customWidth="1"/>
    <col min="10" max="10" width="7.85546875" style="14" customWidth="1"/>
    <col min="11" max="12" width="8.28515625" style="14" customWidth="1"/>
    <col min="13" max="13" width="8.140625" style="14" customWidth="1"/>
    <col min="14" max="14" width="8.42578125" style="14" customWidth="1"/>
    <col min="15" max="15" width="5.85546875" style="14" customWidth="1"/>
    <col min="16" max="16" width="7.42578125" style="1" customWidth="1"/>
    <col min="17" max="17" width="6.85546875" style="14" customWidth="1"/>
    <col min="18" max="18" width="6.85546875" style="1" customWidth="1"/>
    <col min="19" max="19" width="7" style="14" customWidth="1"/>
    <col min="20" max="20" width="9.28515625" style="14" customWidth="1"/>
    <col min="21" max="21" width="7.5703125" style="14" customWidth="1"/>
    <col min="22" max="22" width="7" style="14" customWidth="1"/>
    <col min="23" max="23" width="7.85546875" style="14" customWidth="1"/>
    <col min="24" max="24" width="5.85546875" style="14" customWidth="1"/>
    <col min="25" max="25" width="6.85546875" style="14" customWidth="1"/>
    <col min="26" max="26" width="9.5703125" style="14" customWidth="1"/>
    <col min="27" max="27" width="8" style="14" customWidth="1"/>
    <col min="28" max="28" width="6.140625" style="14" customWidth="1"/>
    <col min="29" max="29" width="6.85546875" style="14" customWidth="1"/>
    <col min="30" max="30" width="7.140625" style="14" customWidth="1"/>
    <col min="31" max="31" width="7.28515625" style="14" customWidth="1"/>
    <col min="32" max="32" width="8" style="14" customWidth="1"/>
    <col min="33" max="33" width="8.28515625" style="1" customWidth="1"/>
    <col min="34" max="34" width="7.28515625" style="1" customWidth="1"/>
    <col min="35" max="35" width="7.5703125" style="14" customWidth="1"/>
    <col min="36" max="37" width="6.7109375" style="14" customWidth="1"/>
    <col min="38" max="38" width="8.42578125" style="14" customWidth="1"/>
    <col min="39" max="39" width="7.28515625" style="14" customWidth="1"/>
    <col min="40" max="16384" width="9.140625" style="1"/>
  </cols>
  <sheetData>
    <row r="1" spans="1:39" ht="75.75" customHeight="1">
      <c r="AI1" s="89" t="s">
        <v>111</v>
      </c>
      <c r="AJ1" s="90"/>
      <c r="AK1" s="90"/>
      <c r="AL1" s="90"/>
      <c r="AM1" s="90"/>
    </row>
    <row r="2" spans="1:39" ht="53.25" customHeight="1">
      <c r="A2" s="94" t="s">
        <v>157</v>
      </c>
      <c r="B2" s="95"/>
      <c r="C2" s="76" t="s">
        <v>0</v>
      </c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</row>
    <row r="3" spans="1:39" ht="33" customHeight="1">
      <c r="A3" s="76" t="s">
        <v>162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</row>
    <row r="4" spans="1:39" ht="23.25" customHeight="1">
      <c r="A4" s="72" t="s">
        <v>112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</row>
    <row r="5" spans="1:39" ht="67.5" customHeight="1">
      <c r="A5" s="76" t="s">
        <v>109</v>
      </c>
      <c r="B5" s="76"/>
      <c r="C5" s="72" t="s">
        <v>1</v>
      </c>
      <c r="D5" s="72"/>
      <c r="E5" s="72"/>
      <c r="F5" s="72"/>
      <c r="G5" s="72"/>
      <c r="H5" s="77" t="s">
        <v>2</v>
      </c>
      <c r="I5" s="78"/>
      <c r="J5" s="78"/>
      <c r="K5" s="78"/>
      <c r="L5" s="92"/>
      <c r="M5" s="82" t="s">
        <v>3</v>
      </c>
      <c r="N5" s="72" t="s">
        <v>4</v>
      </c>
      <c r="O5" s="72"/>
      <c r="P5" s="72"/>
      <c r="Q5" s="72"/>
      <c r="R5" s="72"/>
      <c r="S5" s="72"/>
      <c r="T5" s="72"/>
      <c r="U5" s="72"/>
      <c r="V5" s="72"/>
      <c r="W5" s="72"/>
      <c r="X5" s="82" t="s">
        <v>5</v>
      </c>
      <c r="Y5" s="82" t="s">
        <v>6</v>
      </c>
      <c r="Z5" s="82" t="s">
        <v>7</v>
      </c>
      <c r="AA5" s="82" t="s">
        <v>8</v>
      </c>
      <c r="AB5" s="83" t="s">
        <v>9</v>
      </c>
      <c r="AC5" s="83"/>
      <c r="AD5" s="83"/>
      <c r="AE5" s="83"/>
      <c r="AF5" s="83"/>
      <c r="AG5" s="71" t="s">
        <v>10</v>
      </c>
      <c r="AH5" s="71" t="s">
        <v>11</v>
      </c>
      <c r="AI5" s="83" t="s">
        <v>12</v>
      </c>
      <c r="AJ5" s="83"/>
      <c r="AK5" s="83"/>
      <c r="AL5" s="83"/>
      <c r="AM5" s="83"/>
    </row>
    <row r="6" spans="1:39" ht="21.75" customHeight="1">
      <c r="A6" s="76"/>
      <c r="B6" s="76"/>
      <c r="C6" s="71" t="s">
        <v>13</v>
      </c>
      <c r="D6" s="71" t="s">
        <v>14</v>
      </c>
      <c r="E6" s="71" t="s">
        <v>15</v>
      </c>
      <c r="F6" s="82" t="s">
        <v>16</v>
      </c>
      <c r="G6" s="82" t="s">
        <v>17</v>
      </c>
      <c r="H6" s="71" t="s">
        <v>13</v>
      </c>
      <c r="I6" s="71" t="s">
        <v>15</v>
      </c>
      <c r="J6" s="82" t="s">
        <v>16</v>
      </c>
      <c r="K6" s="82" t="s">
        <v>17</v>
      </c>
      <c r="L6" s="84" t="s">
        <v>110</v>
      </c>
      <c r="M6" s="82"/>
      <c r="N6" s="82" t="s">
        <v>18</v>
      </c>
      <c r="O6" s="82" t="s">
        <v>19</v>
      </c>
      <c r="P6" s="71" t="s">
        <v>20</v>
      </c>
      <c r="Q6" s="82" t="s">
        <v>21</v>
      </c>
      <c r="R6" s="71" t="s">
        <v>22</v>
      </c>
      <c r="S6" s="83" t="s">
        <v>23</v>
      </c>
      <c r="T6" s="83"/>
      <c r="U6" s="83"/>
      <c r="V6" s="83"/>
      <c r="W6" s="82" t="s">
        <v>24</v>
      </c>
      <c r="X6" s="82"/>
      <c r="Y6" s="82"/>
      <c r="Z6" s="82"/>
      <c r="AA6" s="82"/>
      <c r="AB6" s="82" t="s">
        <v>25</v>
      </c>
      <c r="AC6" s="82" t="s">
        <v>26</v>
      </c>
      <c r="AD6" s="82" t="s">
        <v>13</v>
      </c>
      <c r="AE6" s="82" t="s">
        <v>27</v>
      </c>
      <c r="AF6" s="82" t="s">
        <v>28</v>
      </c>
      <c r="AG6" s="71"/>
      <c r="AH6" s="71"/>
      <c r="AI6" s="82" t="s">
        <v>25</v>
      </c>
      <c r="AJ6" s="82" t="s">
        <v>26</v>
      </c>
      <c r="AK6" s="82" t="s">
        <v>13</v>
      </c>
      <c r="AL6" s="82" t="s">
        <v>29</v>
      </c>
      <c r="AM6" s="82" t="s">
        <v>30</v>
      </c>
    </row>
    <row r="7" spans="1:39" ht="152.25" customHeight="1">
      <c r="A7" s="76"/>
      <c r="B7" s="76"/>
      <c r="C7" s="71"/>
      <c r="D7" s="71"/>
      <c r="E7" s="71"/>
      <c r="F7" s="82"/>
      <c r="G7" s="82"/>
      <c r="H7" s="71"/>
      <c r="I7" s="71"/>
      <c r="J7" s="82"/>
      <c r="K7" s="82"/>
      <c r="L7" s="85"/>
      <c r="M7" s="82"/>
      <c r="N7" s="82"/>
      <c r="O7" s="82"/>
      <c r="P7" s="71"/>
      <c r="Q7" s="82"/>
      <c r="R7" s="71"/>
      <c r="S7" s="49" t="s">
        <v>31</v>
      </c>
      <c r="T7" s="49" t="s">
        <v>32</v>
      </c>
      <c r="U7" s="49" t="s">
        <v>33</v>
      </c>
      <c r="V7" s="49" t="s">
        <v>34</v>
      </c>
      <c r="W7" s="82"/>
      <c r="X7" s="82"/>
      <c r="Y7" s="82"/>
      <c r="Z7" s="82"/>
      <c r="AA7" s="82"/>
      <c r="AB7" s="82"/>
      <c r="AC7" s="82"/>
      <c r="AD7" s="82"/>
      <c r="AE7" s="82"/>
      <c r="AF7" s="82"/>
      <c r="AG7" s="71"/>
      <c r="AH7" s="71"/>
      <c r="AI7" s="82"/>
      <c r="AJ7" s="82"/>
      <c r="AK7" s="82"/>
      <c r="AL7" s="82"/>
      <c r="AM7" s="82"/>
    </row>
    <row r="8" spans="1:39" ht="12.75" customHeight="1">
      <c r="A8" s="65"/>
      <c r="B8" s="2" t="s">
        <v>35</v>
      </c>
      <c r="C8" s="3">
        <v>1</v>
      </c>
      <c r="D8" s="3">
        <v>2</v>
      </c>
      <c r="E8" s="3">
        <v>3</v>
      </c>
      <c r="F8" s="17">
        <v>4</v>
      </c>
      <c r="G8" s="17">
        <v>5</v>
      </c>
      <c r="H8" s="3">
        <v>6</v>
      </c>
      <c r="I8" s="4">
        <v>7</v>
      </c>
      <c r="J8" s="17">
        <v>8</v>
      </c>
      <c r="K8" s="17">
        <v>9</v>
      </c>
      <c r="L8" s="17">
        <v>10</v>
      </c>
      <c r="M8" s="17">
        <v>11</v>
      </c>
      <c r="N8" s="17">
        <v>12</v>
      </c>
      <c r="O8" s="17">
        <v>13</v>
      </c>
      <c r="P8" s="3">
        <v>14</v>
      </c>
      <c r="Q8" s="17">
        <v>15</v>
      </c>
      <c r="R8" s="3">
        <v>16</v>
      </c>
      <c r="S8" s="17">
        <v>17</v>
      </c>
      <c r="T8" s="17">
        <v>18</v>
      </c>
      <c r="U8" s="17">
        <v>19</v>
      </c>
      <c r="V8" s="17">
        <v>20</v>
      </c>
      <c r="W8" s="17">
        <v>21</v>
      </c>
      <c r="X8" s="17">
        <v>22</v>
      </c>
      <c r="Y8" s="17">
        <v>23</v>
      </c>
      <c r="Z8" s="17">
        <v>24</v>
      </c>
      <c r="AA8" s="17">
        <v>25</v>
      </c>
      <c r="AB8" s="17">
        <v>26</v>
      </c>
      <c r="AC8" s="17">
        <v>27</v>
      </c>
      <c r="AD8" s="17">
        <v>28</v>
      </c>
      <c r="AE8" s="17">
        <v>29</v>
      </c>
      <c r="AF8" s="17">
        <v>30</v>
      </c>
      <c r="AG8" s="3">
        <v>31</v>
      </c>
      <c r="AH8" s="3">
        <v>32</v>
      </c>
      <c r="AI8" s="17">
        <v>33</v>
      </c>
      <c r="AJ8" s="17">
        <v>34</v>
      </c>
      <c r="AK8" s="17">
        <v>35</v>
      </c>
      <c r="AL8" s="17">
        <v>36</v>
      </c>
      <c r="AM8" s="17">
        <v>37</v>
      </c>
    </row>
    <row r="9" spans="1:39" s="5" customFormat="1" ht="69" customHeight="1">
      <c r="A9" s="66">
        <v>1</v>
      </c>
      <c r="B9" s="3" t="s">
        <v>36</v>
      </c>
      <c r="C9" s="27">
        <f>+C10+C11</f>
        <v>558</v>
      </c>
      <c r="D9" s="27">
        <f t="shared" ref="D9:AM9" si="0">+D10+D11</f>
        <v>21</v>
      </c>
      <c r="E9" s="27">
        <f t="shared" si="0"/>
        <v>532</v>
      </c>
      <c r="F9" s="27">
        <f t="shared" si="0"/>
        <v>2</v>
      </c>
      <c r="G9" s="27">
        <f t="shared" si="0"/>
        <v>3</v>
      </c>
      <c r="H9" s="27">
        <f t="shared" si="0"/>
        <v>1151</v>
      </c>
      <c r="I9" s="27">
        <f t="shared" si="0"/>
        <v>1044</v>
      </c>
      <c r="J9" s="27">
        <f t="shared" si="0"/>
        <v>79</v>
      </c>
      <c r="K9" s="27">
        <f t="shared" si="0"/>
        <v>28</v>
      </c>
      <c r="L9" s="27">
        <f t="shared" si="0"/>
        <v>0</v>
      </c>
      <c r="M9" s="27">
        <f t="shared" si="0"/>
        <v>2</v>
      </c>
      <c r="N9" s="27">
        <f t="shared" si="0"/>
        <v>936</v>
      </c>
      <c r="O9" s="27">
        <f t="shared" si="0"/>
        <v>794</v>
      </c>
      <c r="P9" s="27">
        <f t="shared" si="0"/>
        <v>6</v>
      </c>
      <c r="Q9" s="27">
        <f t="shared" si="0"/>
        <v>136</v>
      </c>
      <c r="R9" s="27">
        <f t="shared" si="0"/>
        <v>0</v>
      </c>
      <c r="S9" s="27">
        <f t="shared" si="0"/>
        <v>20</v>
      </c>
      <c r="T9" s="27">
        <f t="shared" si="0"/>
        <v>1</v>
      </c>
      <c r="U9" s="27">
        <f t="shared" si="0"/>
        <v>4</v>
      </c>
      <c r="V9" s="27">
        <f t="shared" si="0"/>
        <v>15</v>
      </c>
      <c r="W9" s="27">
        <f t="shared" si="0"/>
        <v>956</v>
      </c>
      <c r="X9" s="27">
        <f t="shared" si="0"/>
        <v>7</v>
      </c>
      <c r="Y9" s="27">
        <f t="shared" si="0"/>
        <v>16</v>
      </c>
      <c r="Z9" s="27">
        <f t="shared" si="0"/>
        <v>632</v>
      </c>
      <c r="AA9" s="27">
        <f t="shared" si="0"/>
        <v>23</v>
      </c>
      <c r="AB9" s="27">
        <f t="shared" si="0"/>
        <v>263</v>
      </c>
      <c r="AC9" s="27">
        <f t="shared" si="0"/>
        <v>34</v>
      </c>
      <c r="AD9" s="27">
        <f t="shared" si="0"/>
        <v>297</v>
      </c>
      <c r="AE9" s="27">
        <f t="shared" si="0"/>
        <v>47</v>
      </c>
      <c r="AF9" s="27">
        <f t="shared" si="0"/>
        <v>250</v>
      </c>
      <c r="AG9" s="27">
        <f t="shared" si="0"/>
        <v>0</v>
      </c>
      <c r="AH9" s="27">
        <f t="shared" si="0"/>
        <v>0</v>
      </c>
      <c r="AI9" s="27">
        <f t="shared" si="0"/>
        <v>14</v>
      </c>
      <c r="AJ9" s="27">
        <f t="shared" si="0"/>
        <v>5</v>
      </c>
      <c r="AK9" s="27">
        <f t="shared" si="0"/>
        <v>19</v>
      </c>
      <c r="AL9" s="27">
        <f t="shared" si="0"/>
        <v>15</v>
      </c>
      <c r="AM9" s="27">
        <f t="shared" si="0"/>
        <v>4</v>
      </c>
    </row>
    <row r="10" spans="1:39" ht="69" customHeight="1">
      <c r="A10" s="67" t="s">
        <v>37</v>
      </c>
      <c r="B10" s="55" t="s">
        <v>38</v>
      </c>
      <c r="C10" s="23">
        <v>471</v>
      </c>
      <c r="D10" s="23">
        <v>19</v>
      </c>
      <c r="E10" s="29">
        <v>451</v>
      </c>
      <c r="F10" s="23">
        <v>1</v>
      </c>
      <c r="G10" s="23"/>
      <c r="H10" s="23">
        <v>967</v>
      </c>
      <c r="I10" s="23">
        <v>879</v>
      </c>
      <c r="J10" s="23">
        <v>63</v>
      </c>
      <c r="K10" s="23">
        <v>25</v>
      </c>
      <c r="L10" s="23"/>
      <c r="M10" s="23">
        <v>1</v>
      </c>
      <c r="N10" s="30">
        <v>835</v>
      </c>
      <c r="O10" s="23">
        <v>708</v>
      </c>
      <c r="P10" s="23">
        <v>5</v>
      </c>
      <c r="Q10" s="23">
        <v>122</v>
      </c>
      <c r="R10" s="23"/>
      <c r="S10" s="23">
        <v>13</v>
      </c>
      <c r="T10" s="23">
        <v>1</v>
      </c>
      <c r="U10" s="23">
        <v>2</v>
      </c>
      <c r="V10" s="23">
        <v>10</v>
      </c>
      <c r="W10" s="23">
        <v>848</v>
      </c>
      <c r="X10" s="23"/>
      <c r="Y10" s="23">
        <v>12</v>
      </c>
      <c r="Z10" s="30">
        <v>500</v>
      </c>
      <c r="AA10" s="23">
        <v>19</v>
      </c>
      <c r="AB10" s="23">
        <v>192</v>
      </c>
      <c r="AC10" s="23">
        <v>31</v>
      </c>
      <c r="AD10" s="23">
        <v>223</v>
      </c>
      <c r="AE10" s="23">
        <v>39</v>
      </c>
      <c r="AF10" s="23">
        <v>184</v>
      </c>
      <c r="AG10" s="29"/>
      <c r="AH10" s="23"/>
      <c r="AI10" s="23">
        <v>14</v>
      </c>
      <c r="AJ10" s="23">
        <v>3</v>
      </c>
      <c r="AK10" s="23">
        <v>17</v>
      </c>
      <c r="AL10" s="23">
        <v>15</v>
      </c>
      <c r="AM10" s="23">
        <v>2</v>
      </c>
    </row>
    <row r="11" spans="1:39" ht="69" customHeight="1">
      <c r="A11" s="67" t="s">
        <v>39</v>
      </c>
      <c r="B11" s="55" t="s">
        <v>40</v>
      </c>
      <c r="C11" s="23">
        <v>87</v>
      </c>
      <c r="D11" s="23">
        <v>2</v>
      </c>
      <c r="E11" s="29">
        <v>81</v>
      </c>
      <c r="F11" s="23">
        <v>1</v>
      </c>
      <c r="G11" s="23">
        <v>3</v>
      </c>
      <c r="H11" s="23">
        <v>184</v>
      </c>
      <c r="I11" s="23">
        <v>165</v>
      </c>
      <c r="J11" s="23">
        <v>16</v>
      </c>
      <c r="K11" s="23">
        <v>3</v>
      </c>
      <c r="L11" s="23"/>
      <c r="M11" s="23">
        <v>1</v>
      </c>
      <c r="N11" s="30">
        <v>101</v>
      </c>
      <c r="O11" s="23">
        <v>86</v>
      </c>
      <c r="P11" s="23">
        <v>1</v>
      </c>
      <c r="Q11" s="23">
        <v>14</v>
      </c>
      <c r="R11" s="23"/>
      <c r="S11" s="23">
        <v>7</v>
      </c>
      <c r="T11" s="23"/>
      <c r="U11" s="23">
        <v>2</v>
      </c>
      <c r="V11" s="23">
        <v>5</v>
      </c>
      <c r="W11" s="23">
        <v>108</v>
      </c>
      <c r="X11" s="23">
        <v>7</v>
      </c>
      <c r="Y11" s="23">
        <v>4</v>
      </c>
      <c r="Z11" s="30">
        <v>132</v>
      </c>
      <c r="AA11" s="23">
        <v>4</v>
      </c>
      <c r="AB11" s="23">
        <v>71</v>
      </c>
      <c r="AC11" s="23">
        <v>3</v>
      </c>
      <c r="AD11" s="23">
        <v>74</v>
      </c>
      <c r="AE11" s="23">
        <v>8</v>
      </c>
      <c r="AF11" s="23">
        <v>66</v>
      </c>
      <c r="AG11" s="29"/>
      <c r="AH11" s="23"/>
      <c r="AI11" s="23"/>
      <c r="AJ11" s="23">
        <v>2</v>
      </c>
      <c r="AK11" s="23">
        <v>2</v>
      </c>
      <c r="AL11" s="23"/>
      <c r="AM11" s="23">
        <v>2</v>
      </c>
    </row>
    <row r="12" spans="1:39" s="5" customFormat="1" ht="69" customHeight="1">
      <c r="A12" s="66">
        <v>2</v>
      </c>
      <c r="B12" s="3" t="s">
        <v>41</v>
      </c>
      <c r="C12" s="27">
        <f>C13+C14</f>
        <v>105</v>
      </c>
      <c r="D12" s="27">
        <f t="shared" ref="D12:AM12" si="1">D13+D14</f>
        <v>8</v>
      </c>
      <c r="E12" s="27">
        <f t="shared" si="1"/>
        <v>93</v>
      </c>
      <c r="F12" s="27">
        <f t="shared" si="1"/>
        <v>1</v>
      </c>
      <c r="G12" s="27">
        <f t="shared" si="1"/>
        <v>3</v>
      </c>
      <c r="H12" s="27">
        <f t="shared" si="1"/>
        <v>177</v>
      </c>
      <c r="I12" s="27">
        <f t="shared" si="1"/>
        <v>149</v>
      </c>
      <c r="J12" s="27">
        <f t="shared" si="1"/>
        <v>24</v>
      </c>
      <c r="K12" s="27">
        <f t="shared" si="1"/>
        <v>3</v>
      </c>
      <c r="L12" s="27">
        <f t="shared" si="1"/>
        <v>1</v>
      </c>
      <c r="M12" s="27">
        <f t="shared" si="1"/>
        <v>0</v>
      </c>
      <c r="N12" s="27">
        <f t="shared" si="1"/>
        <v>83</v>
      </c>
      <c r="O12" s="27">
        <f t="shared" si="1"/>
        <v>52</v>
      </c>
      <c r="P12" s="27">
        <f t="shared" si="1"/>
        <v>1</v>
      </c>
      <c r="Q12" s="27">
        <f t="shared" si="1"/>
        <v>30</v>
      </c>
      <c r="R12" s="27">
        <f t="shared" si="1"/>
        <v>0</v>
      </c>
      <c r="S12" s="27">
        <f t="shared" si="1"/>
        <v>12</v>
      </c>
      <c r="T12" s="27">
        <f t="shared" si="1"/>
        <v>0</v>
      </c>
      <c r="U12" s="27">
        <f t="shared" si="1"/>
        <v>5</v>
      </c>
      <c r="V12" s="27">
        <f t="shared" si="1"/>
        <v>7</v>
      </c>
      <c r="W12" s="27">
        <f t="shared" si="1"/>
        <v>95</v>
      </c>
      <c r="X12" s="27">
        <f t="shared" si="1"/>
        <v>7</v>
      </c>
      <c r="Y12" s="27">
        <f t="shared" si="1"/>
        <v>3</v>
      </c>
      <c r="Z12" s="27">
        <f t="shared" si="1"/>
        <v>148</v>
      </c>
      <c r="AA12" s="27">
        <f t="shared" si="1"/>
        <v>8</v>
      </c>
      <c r="AB12" s="27">
        <f t="shared" si="1"/>
        <v>55</v>
      </c>
      <c r="AC12" s="27">
        <f t="shared" si="1"/>
        <v>8</v>
      </c>
      <c r="AD12" s="27">
        <f t="shared" si="1"/>
        <v>63</v>
      </c>
      <c r="AE12" s="27">
        <f t="shared" si="1"/>
        <v>4</v>
      </c>
      <c r="AF12" s="27">
        <f t="shared" si="1"/>
        <v>59</v>
      </c>
      <c r="AG12" s="27">
        <f t="shared" si="1"/>
        <v>0</v>
      </c>
      <c r="AH12" s="27">
        <f t="shared" si="1"/>
        <v>0</v>
      </c>
      <c r="AI12" s="27">
        <f t="shared" si="1"/>
        <v>6</v>
      </c>
      <c r="AJ12" s="27">
        <f t="shared" si="1"/>
        <v>4</v>
      </c>
      <c r="AK12" s="27">
        <f t="shared" si="1"/>
        <v>10</v>
      </c>
      <c r="AL12" s="27">
        <f t="shared" si="1"/>
        <v>5</v>
      </c>
      <c r="AM12" s="27">
        <f t="shared" si="1"/>
        <v>5</v>
      </c>
    </row>
    <row r="13" spans="1:39" ht="69" customHeight="1">
      <c r="A13" s="67" t="s">
        <v>42</v>
      </c>
      <c r="B13" s="55" t="s">
        <v>43</v>
      </c>
      <c r="C13" s="23">
        <v>65</v>
      </c>
      <c r="D13" s="23">
        <v>4</v>
      </c>
      <c r="E13" s="29">
        <v>57</v>
      </c>
      <c r="F13" s="23">
        <v>1</v>
      </c>
      <c r="G13" s="23">
        <v>3</v>
      </c>
      <c r="H13" s="23">
        <v>113</v>
      </c>
      <c r="I13" s="23">
        <v>93</v>
      </c>
      <c r="J13" s="23">
        <v>16</v>
      </c>
      <c r="K13" s="23">
        <v>3</v>
      </c>
      <c r="L13" s="23">
        <v>1</v>
      </c>
      <c r="M13" s="23"/>
      <c r="N13" s="30">
        <v>56</v>
      </c>
      <c r="O13" s="23">
        <v>29</v>
      </c>
      <c r="P13" s="23">
        <v>1</v>
      </c>
      <c r="Q13" s="23">
        <v>26</v>
      </c>
      <c r="R13" s="23"/>
      <c r="S13" s="23">
        <v>9</v>
      </c>
      <c r="T13" s="23"/>
      <c r="U13" s="23">
        <v>4</v>
      </c>
      <c r="V13" s="23">
        <v>5</v>
      </c>
      <c r="W13" s="23">
        <v>65</v>
      </c>
      <c r="X13" s="23">
        <v>7</v>
      </c>
      <c r="Y13" s="23">
        <v>2</v>
      </c>
      <c r="Z13" s="30">
        <v>82</v>
      </c>
      <c r="AA13" s="23">
        <v>5</v>
      </c>
      <c r="AB13" s="23">
        <v>33</v>
      </c>
      <c r="AC13" s="23">
        <v>8</v>
      </c>
      <c r="AD13" s="23">
        <v>41</v>
      </c>
      <c r="AE13" s="23">
        <v>2</v>
      </c>
      <c r="AF13" s="23">
        <v>39</v>
      </c>
      <c r="AG13" s="29"/>
      <c r="AH13" s="23"/>
      <c r="AI13" s="23">
        <v>1</v>
      </c>
      <c r="AJ13" s="23">
        <v>4</v>
      </c>
      <c r="AK13" s="23">
        <v>5</v>
      </c>
      <c r="AL13" s="23"/>
      <c r="AM13" s="23">
        <v>5</v>
      </c>
    </row>
    <row r="14" spans="1:39" ht="69" customHeight="1">
      <c r="A14" s="67" t="s">
        <v>44</v>
      </c>
      <c r="B14" s="55" t="s">
        <v>45</v>
      </c>
      <c r="C14" s="23">
        <v>40</v>
      </c>
      <c r="D14" s="23">
        <v>4</v>
      </c>
      <c r="E14" s="29">
        <v>36</v>
      </c>
      <c r="F14" s="23"/>
      <c r="G14" s="23"/>
      <c r="H14" s="23">
        <v>64</v>
      </c>
      <c r="I14" s="23">
        <v>56</v>
      </c>
      <c r="J14" s="23">
        <v>8</v>
      </c>
      <c r="K14" s="23"/>
      <c r="L14" s="23"/>
      <c r="M14" s="23"/>
      <c r="N14" s="30">
        <v>27</v>
      </c>
      <c r="O14" s="23">
        <v>23</v>
      </c>
      <c r="P14" s="23"/>
      <c r="Q14" s="23">
        <v>4</v>
      </c>
      <c r="R14" s="23"/>
      <c r="S14" s="23">
        <v>3</v>
      </c>
      <c r="T14" s="23"/>
      <c r="U14" s="23">
        <v>1</v>
      </c>
      <c r="V14" s="23">
        <v>2</v>
      </c>
      <c r="W14" s="23">
        <v>30</v>
      </c>
      <c r="X14" s="23"/>
      <c r="Y14" s="23">
        <v>1</v>
      </c>
      <c r="Z14" s="30">
        <v>66</v>
      </c>
      <c r="AA14" s="23">
        <v>3</v>
      </c>
      <c r="AB14" s="23">
        <v>22</v>
      </c>
      <c r="AC14" s="23"/>
      <c r="AD14" s="23">
        <v>22</v>
      </c>
      <c r="AE14" s="23">
        <v>2</v>
      </c>
      <c r="AF14" s="23">
        <v>20</v>
      </c>
      <c r="AG14" s="29"/>
      <c r="AH14" s="23"/>
      <c r="AI14" s="23">
        <v>5</v>
      </c>
      <c r="AJ14" s="23"/>
      <c r="AK14" s="23">
        <v>5</v>
      </c>
      <c r="AL14" s="23">
        <v>5</v>
      </c>
      <c r="AM14" s="23"/>
    </row>
    <row r="15" spans="1:39" s="5" customFormat="1" ht="69" customHeight="1">
      <c r="A15" s="67">
        <v>5</v>
      </c>
      <c r="B15" s="3" t="s">
        <v>46</v>
      </c>
      <c r="C15" s="23">
        <v>5</v>
      </c>
      <c r="D15" s="23"/>
      <c r="E15" s="29">
        <v>5</v>
      </c>
      <c r="F15" s="23"/>
      <c r="G15" s="23"/>
      <c r="H15" s="23">
        <v>1</v>
      </c>
      <c r="I15" s="23">
        <v>1</v>
      </c>
      <c r="J15" s="23"/>
      <c r="K15" s="23"/>
      <c r="L15" s="23"/>
      <c r="M15" s="23"/>
      <c r="N15" s="30">
        <v>3</v>
      </c>
      <c r="O15" s="23">
        <v>2</v>
      </c>
      <c r="P15" s="23"/>
      <c r="Q15" s="23">
        <v>1</v>
      </c>
      <c r="R15" s="23"/>
      <c r="S15" s="23">
        <v>1</v>
      </c>
      <c r="T15" s="23"/>
      <c r="U15" s="23"/>
      <c r="V15" s="23">
        <v>1</v>
      </c>
      <c r="W15" s="23">
        <v>4</v>
      </c>
      <c r="X15" s="23">
        <v>1</v>
      </c>
      <c r="Y15" s="23"/>
      <c r="Z15" s="30">
        <v>1</v>
      </c>
      <c r="AA15" s="23"/>
      <c r="AB15" s="23">
        <v>1</v>
      </c>
      <c r="AC15" s="23"/>
      <c r="AD15" s="23">
        <v>1</v>
      </c>
      <c r="AE15" s="23"/>
      <c r="AF15" s="23">
        <v>1</v>
      </c>
      <c r="AG15" s="29"/>
      <c r="AH15" s="23"/>
      <c r="AI15" s="23"/>
      <c r="AJ15" s="23"/>
      <c r="AK15" s="23"/>
      <c r="AL15" s="23"/>
      <c r="AM15" s="23"/>
    </row>
    <row r="16" spans="1:39" s="5" customFormat="1" ht="69" customHeight="1">
      <c r="A16" s="67">
        <v>6</v>
      </c>
      <c r="B16" s="3" t="s">
        <v>47</v>
      </c>
      <c r="C16" s="27">
        <f>C17+C18+C19+C20+C21+C22+C23</f>
        <v>1</v>
      </c>
      <c r="D16" s="27">
        <f t="shared" ref="D16:AM16" si="2">D17+D18+D19+D20+D21+D22+D23</f>
        <v>0</v>
      </c>
      <c r="E16" s="27">
        <f t="shared" si="2"/>
        <v>1</v>
      </c>
      <c r="F16" s="27">
        <f t="shared" si="2"/>
        <v>0</v>
      </c>
      <c r="G16" s="27">
        <f t="shared" si="2"/>
        <v>0</v>
      </c>
      <c r="H16" s="27">
        <f t="shared" si="2"/>
        <v>2</v>
      </c>
      <c r="I16" s="27">
        <f t="shared" si="2"/>
        <v>1</v>
      </c>
      <c r="J16" s="27">
        <f t="shared" si="2"/>
        <v>1</v>
      </c>
      <c r="K16" s="27">
        <f t="shared" si="2"/>
        <v>0</v>
      </c>
      <c r="L16" s="27">
        <f t="shared" si="2"/>
        <v>0</v>
      </c>
      <c r="M16" s="27">
        <f t="shared" si="2"/>
        <v>0</v>
      </c>
      <c r="N16" s="27">
        <f t="shared" si="2"/>
        <v>0</v>
      </c>
      <c r="O16" s="27">
        <f t="shared" si="2"/>
        <v>0</v>
      </c>
      <c r="P16" s="27">
        <f t="shared" si="2"/>
        <v>0</v>
      </c>
      <c r="Q16" s="27">
        <f t="shared" si="2"/>
        <v>0</v>
      </c>
      <c r="R16" s="27">
        <f t="shared" si="2"/>
        <v>0</v>
      </c>
      <c r="S16" s="27">
        <f t="shared" si="2"/>
        <v>1</v>
      </c>
      <c r="T16" s="27">
        <f t="shared" si="2"/>
        <v>0</v>
      </c>
      <c r="U16" s="27">
        <f t="shared" si="2"/>
        <v>1</v>
      </c>
      <c r="V16" s="27">
        <f t="shared" si="2"/>
        <v>0</v>
      </c>
      <c r="W16" s="27">
        <f t="shared" si="2"/>
        <v>1</v>
      </c>
      <c r="X16" s="27">
        <f t="shared" si="2"/>
        <v>0</v>
      </c>
      <c r="Y16" s="27">
        <f t="shared" si="2"/>
        <v>0</v>
      </c>
      <c r="Z16" s="27">
        <f t="shared" si="2"/>
        <v>1</v>
      </c>
      <c r="AA16" s="27">
        <f t="shared" si="2"/>
        <v>0</v>
      </c>
      <c r="AB16" s="27">
        <f t="shared" si="2"/>
        <v>0</v>
      </c>
      <c r="AC16" s="27">
        <f t="shared" si="2"/>
        <v>0</v>
      </c>
      <c r="AD16" s="27">
        <f t="shared" si="2"/>
        <v>0</v>
      </c>
      <c r="AE16" s="27">
        <f t="shared" si="2"/>
        <v>0</v>
      </c>
      <c r="AF16" s="27">
        <f t="shared" si="2"/>
        <v>0</v>
      </c>
      <c r="AG16" s="27">
        <f t="shared" si="2"/>
        <v>0</v>
      </c>
      <c r="AH16" s="27">
        <f t="shared" si="2"/>
        <v>0</v>
      </c>
      <c r="AI16" s="27">
        <f t="shared" si="2"/>
        <v>0</v>
      </c>
      <c r="AJ16" s="27">
        <f t="shared" si="2"/>
        <v>0</v>
      </c>
      <c r="AK16" s="27">
        <f t="shared" si="2"/>
        <v>0</v>
      </c>
      <c r="AL16" s="27">
        <f t="shared" si="2"/>
        <v>0</v>
      </c>
      <c r="AM16" s="27">
        <f t="shared" si="2"/>
        <v>0</v>
      </c>
    </row>
    <row r="17" spans="1:39" ht="69" customHeight="1">
      <c r="A17" s="67" t="s">
        <v>48</v>
      </c>
      <c r="B17" s="55" t="s">
        <v>49</v>
      </c>
      <c r="C17" s="23"/>
      <c r="D17" s="23"/>
      <c r="E17" s="29">
        <v>0</v>
      </c>
      <c r="F17" s="23"/>
      <c r="G17" s="23"/>
      <c r="H17" s="23"/>
      <c r="I17" s="23">
        <v>0</v>
      </c>
      <c r="J17" s="23"/>
      <c r="K17" s="23"/>
      <c r="L17" s="23"/>
      <c r="M17" s="23"/>
      <c r="N17" s="30"/>
      <c r="O17" s="23"/>
      <c r="P17" s="23"/>
      <c r="Q17" s="23"/>
      <c r="R17" s="23"/>
      <c r="S17" s="23"/>
      <c r="T17" s="23"/>
      <c r="U17" s="23"/>
      <c r="V17" s="23"/>
      <c r="W17" s="23">
        <v>0</v>
      </c>
      <c r="X17" s="23"/>
      <c r="Y17" s="23"/>
      <c r="Z17" s="30">
        <v>0</v>
      </c>
      <c r="AA17" s="23"/>
      <c r="AB17" s="23"/>
      <c r="AC17" s="23"/>
      <c r="AD17" s="23"/>
      <c r="AE17" s="23"/>
      <c r="AF17" s="23"/>
      <c r="AG17" s="29"/>
      <c r="AH17" s="23"/>
      <c r="AI17" s="23"/>
      <c r="AJ17" s="23"/>
      <c r="AK17" s="23"/>
      <c r="AL17" s="23"/>
      <c r="AM17" s="23"/>
    </row>
    <row r="18" spans="1:39" ht="69" customHeight="1">
      <c r="A18" s="67" t="s">
        <v>50</v>
      </c>
      <c r="B18" s="55" t="s">
        <v>51</v>
      </c>
      <c r="C18" s="23"/>
      <c r="D18" s="23"/>
      <c r="E18" s="29">
        <v>0</v>
      </c>
      <c r="F18" s="23"/>
      <c r="G18" s="23"/>
      <c r="H18" s="23"/>
      <c r="I18" s="23">
        <v>0</v>
      </c>
      <c r="J18" s="23"/>
      <c r="K18" s="23"/>
      <c r="L18" s="23"/>
      <c r="M18" s="23"/>
      <c r="N18" s="30"/>
      <c r="O18" s="23"/>
      <c r="P18" s="23"/>
      <c r="Q18" s="23"/>
      <c r="R18" s="23"/>
      <c r="S18" s="23"/>
      <c r="T18" s="23"/>
      <c r="U18" s="23"/>
      <c r="V18" s="23"/>
      <c r="W18" s="23">
        <v>0</v>
      </c>
      <c r="X18" s="23"/>
      <c r="Y18" s="23"/>
      <c r="Z18" s="30">
        <v>0</v>
      </c>
      <c r="AA18" s="23"/>
      <c r="AB18" s="23"/>
      <c r="AC18" s="23"/>
      <c r="AD18" s="23"/>
      <c r="AE18" s="23"/>
      <c r="AF18" s="23"/>
      <c r="AG18" s="29"/>
      <c r="AH18" s="23"/>
      <c r="AI18" s="23"/>
      <c r="AJ18" s="23"/>
      <c r="AK18" s="23"/>
      <c r="AL18" s="23"/>
      <c r="AM18" s="23"/>
    </row>
    <row r="19" spans="1:39" ht="69" customHeight="1">
      <c r="A19" s="67" t="s">
        <v>52</v>
      </c>
      <c r="B19" s="55" t="s">
        <v>53</v>
      </c>
      <c r="C19" s="23">
        <v>1</v>
      </c>
      <c r="D19" s="23"/>
      <c r="E19" s="29">
        <v>1</v>
      </c>
      <c r="F19" s="23"/>
      <c r="G19" s="23"/>
      <c r="H19" s="23"/>
      <c r="I19" s="23">
        <v>0</v>
      </c>
      <c r="J19" s="23"/>
      <c r="K19" s="23"/>
      <c r="L19" s="23"/>
      <c r="M19" s="23"/>
      <c r="N19" s="30"/>
      <c r="O19" s="23"/>
      <c r="P19" s="23"/>
      <c r="Q19" s="23"/>
      <c r="R19" s="23"/>
      <c r="S19" s="23"/>
      <c r="T19" s="23"/>
      <c r="U19" s="23"/>
      <c r="V19" s="23"/>
      <c r="W19" s="23">
        <v>0</v>
      </c>
      <c r="X19" s="23"/>
      <c r="Y19" s="23"/>
      <c r="Z19" s="30">
        <v>1</v>
      </c>
      <c r="AA19" s="23"/>
      <c r="AB19" s="23"/>
      <c r="AC19" s="23"/>
      <c r="AD19" s="23"/>
      <c r="AE19" s="23"/>
      <c r="AF19" s="23"/>
      <c r="AG19" s="29"/>
      <c r="AH19" s="23"/>
      <c r="AI19" s="23"/>
      <c r="AJ19" s="23"/>
      <c r="AK19" s="23"/>
      <c r="AL19" s="23"/>
      <c r="AM19" s="23"/>
    </row>
    <row r="20" spans="1:39" ht="69" customHeight="1">
      <c r="A20" s="67" t="s">
        <v>54</v>
      </c>
      <c r="B20" s="55" t="s">
        <v>55</v>
      </c>
      <c r="C20" s="23"/>
      <c r="D20" s="23"/>
      <c r="E20" s="29">
        <v>0</v>
      </c>
      <c r="F20" s="23"/>
      <c r="G20" s="23"/>
      <c r="H20" s="23"/>
      <c r="I20" s="23">
        <v>0</v>
      </c>
      <c r="J20" s="23"/>
      <c r="K20" s="23"/>
      <c r="L20" s="23"/>
      <c r="M20" s="23"/>
      <c r="N20" s="30"/>
      <c r="O20" s="23"/>
      <c r="P20" s="23"/>
      <c r="Q20" s="23"/>
      <c r="R20" s="23"/>
      <c r="S20" s="23"/>
      <c r="T20" s="23"/>
      <c r="U20" s="23"/>
      <c r="V20" s="23"/>
      <c r="W20" s="23">
        <v>0</v>
      </c>
      <c r="X20" s="23"/>
      <c r="Y20" s="23"/>
      <c r="Z20" s="30">
        <v>0</v>
      </c>
      <c r="AA20" s="23"/>
      <c r="AB20" s="23"/>
      <c r="AC20" s="23"/>
      <c r="AD20" s="23"/>
      <c r="AE20" s="23"/>
      <c r="AF20" s="23"/>
      <c r="AG20" s="29"/>
      <c r="AH20" s="23"/>
      <c r="AI20" s="23"/>
      <c r="AJ20" s="23"/>
      <c r="AK20" s="23"/>
      <c r="AL20" s="23"/>
      <c r="AM20" s="23"/>
    </row>
    <row r="21" spans="1:39" ht="69" customHeight="1">
      <c r="A21" s="67" t="s">
        <v>56</v>
      </c>
      <c r="B21" s="55" t="s">
        <v>57</v>
      </c>
      <c r="C21" s="23"/>
      <c r="D21" s="23"/>
      <c r="E21" s="29">
        <v>0</v>
      </c>
      <c r="F21" s="23"/>
      <c r="G21" s="23"/>
      <c r="H21" s="23">
        <v>1</v>
      </c>
      <c r="I21" s="23">
        <v>1</v>
      </c>
      <c r="J21" s="23"/>
      <c r="K21" s="23"/>
      <c r="L21" s="23"/>
      <c r="M21" s="23"/>
      <c r="N21" s="30"/>
      <c r="O21" s="23"/>
      <c r="P21" s="23"/>
      <c r="Q21" s="23"/>
      <c r="R21" s="23"/>
      <c r="S21" s="23">
        <v>1</v>
      </c>
      <c r="T21" s="23"/>
      <c r="U21" s="23">
        <v>1</v>
      </c>
      <c r="V21" s="23"/>
      <c r="W21" s="23">
        <v>1</v>
      </c>
      <c r="X21" s="23"/>
      <c r="Y21" s="23"/>
      <c r="Z21" s="30">
        <v>0</v>
      </c>
      <c r="AA21" s="23"/>
      <c r="AB21" s="23"/>
      <c r="AC21" s="23"/>
      <c r="AD21" s="23"/>
      <c r="AE21" s="23"/>
      <c r="AF21" s="23"/>
      <c r="AG21" s="29"/>
      <c r="AH21" s="23"/>
      <c r="AI21" s="23"/>
      <c r="AJ21" s="23"/>
      <c r="AK21" s="23"/>
      <c r="AL21" s="23"/>
      <c r="AM21" s="23"/>
    </row>
    <row r="22" spans="1:39" ht="69" customHeight="1">
      <c r="A22" s="67" t="s">
        <v>58</v>
      </c>
      <c r="B22" s="55" t="s">
        <v>59</v>
      </c>
      <c r="C22" s="23"/>
      <c r="D22" s="23"/>
      <c r="E22" s="29">
        <v>0</v>
      </c>
      <c r="F22" s="23"/>
      <c r="G22" s="23"/>
      <c r="H22" s="23">
        <v>1</v>
      </c>
      <c r="I22" s="23">
        <v>0</v>
      </c>
      <c r="J22" s="23">
        <v>1</v>
      </c>
      <c r="K22" s="23"/>
      <c r="L22" s="23"/>
      <c r="M22" s="23"/>
      <c r="N22" s="30"/>
      <c r="O22" s="23"/>
      <c r="P22" s="23"/>
      <c r="Q22" s="23"/>
      <c r="R22" s="23"/>
      <c r="S22" s="23"/>
      <c r="T22" s="23"/>
      <c r="U22" s="23"/>
      <c r="V22" s="23"/>
      <c r="W22" s="23">
        <v>0</v>
      </c>
      <c r="X22" s="23"/>
      <c r="Y22" s="23"/>
      <c r="Z22" s="30">
        <v>0</v>
      </c>
      <c r="AA22" s="23"/>
      <c r="AB22" s="23"/>
      <c r="AC22" s="23"/>
      <c r="AD22" s="23"/>
      <c r="AE22" s="23"/>
      <c r="AF22" s="23"/>
      <c r="AG22" s="29"/>
      <c r="AH22" s="23"/>
      <c r="AI22" s="23"/>
      <c r="AJ22" s="23"/>
      <c r="AK22" s="23"/>
      <c r="AL22" s="23"/>
      <c r="AM22" s="23"/>
    </row>
    <row r="23" spans="1:39" ht="69" customHeight="1">
      <c r="A23" s="67" t="s">
        <v>60</v>
      </c>
      <c r="B23" s="55" t="s">
        <v>61</v>
      </c>
      <c r="C23" s="23"/>
      <c r="D23" s="23"/>
      <c r="E23" s="29">
        <v>0</v>
      </c>
      <c r="F23" s="23"/>
      <c r="G23" s="23"/>
      <c r="H23" s="23"/>
      <c r="I23" s="23">
        <v>0</v>
      </c>
      <c r="J23" s="23"/>
      <c r="K23" s="23"/>
      <c r="L23" s="23"/>
      <c r="M23" s="23"/>
      <c r="N23" s="30"/>
      <c r="O23" s="23"/>
      <c r="P23" s="23"/>
      <c r="Q23" s="23"/>
      <c r="R23" s="23"/>
      <c r="S23" s="23"/>
      <c r="T23" s="23"/>
      <c r="U23" s="23"/>
      <c r="V23" s="23"/>
      <c r="W23" s="23">
        <v>0</v>
      </c>
      <c r="X23" s="23"/>
      <c r="Y23" s="23"/>
      <c r="Z23" s="30">
        <v>0</v>
      </c>
      <c r="AA23" s="23"/>
      <c r="AB23" s="23"/>
      <c r="AC23" s="23"/>
      <c r="AD23" s="23"/>
      <c r="AE23" s="23"/>
      <c r="AF23" s="23"/>
      <c r="AG23" s="29"/>
      <c r="AH23" s="23"/>
      <c r="AI23" s="23"/>
      <c r="AJ23" s="23"/>
      <c r="AK23" s="23"/>
      <c r="AL23" s="23"/>
      <c r="AM23" s="23"/>
    </row>
    <row r="24" spans="1:39" s="5" customFormat="1" ht="69" customHeight="1">
      <c r="A24" s="67">
        <v>7</v>
      </c>
      <c r="B24" s="3" t="s">
        <v>62</v>
      </c>
      <c r="C24" s="27">
        <f>+C25+C26+C27+C28+C29</f>
        <v>0</v>
      </c>
      <c r="D24" s="27">
        <f t="shared" ref="D24:AM24" si="3">+D25+D26+D27+D28+D29</f>
        <v>0</v>
      </c>
      <c r="E24" s="27">
        <f t="shared" si="3"/>
        <v>0</v>
      </c>
      <c r="F24" s="27">
        <f t="shared" si="3"/>
        <v>0</v>
      </c>
      <c r="G24" s="27">
        <f t="shared" si="3"/>
        <v>0</v>
      </c>
      <c r="H24" s="27">
        <f t="shared" si="3"/>
        <v>0</v>
      </c>
      <c r="I24" s="27">
        <f t="shared" si="3"/>
        <v>0</v>
      </c>
      <c r="J24" s="27">
        <f t="shared" si="3"/>
        <v>0</v>
      </c>
      <c r="K24" s="27">
        <f t="shared" si="3"/>
        <v>0</v>
      </c>
      <c r="L24" s="27">
        <f t="shared" si="3"/>
        <v>0</v>
      </c>
      <c r="M24" s="27">
        <f t="shared" si="3"/>
        <v>0</v>
      </c>
      <c r="N24" s="27">
        <f t="shared" si="3"/>
        <v>0</v>
      </c>
      <c r="O24" s="27">
        <f t="shared" si="3"/>
        <v>0</v>
      </c>
      <c r="P24" s="27">
        <f t="shared" si="3"/>
        <v>0</v>
      </c>
      <c r="Q24" s="27">
        <f t="shared" si="3"/>
        <v>0</v>
      </c>
      <c r="R24" s="27">
        <f t="shared" si="3"/>
        <v>0</v>
      </c>
      <c r="S24" s="27">
        <f t="shared" si="3"/>
        <v>0</v>
      </c>
      <c r="T24" s="27">
        <f t="shared" si="3"/>
        <v>0</v>
      </c>
      <c r="U24" s="27">
        <f t="shared" si="3"/>
        <v>0</v>
      </c>
      <c r="V24" s="27">
        <f t="shared" si="3"/>
        <v>0</v>
      </c>
      <c r="W24" s="27">
        <f t="shared" si="3"/>
        <v>0</v>
      </c>
      <c r="X24" s="27">
        <f t="shared" si="3"/>
        <v>0</v>
      </c>
      <c r="Y24" s="27">
        <f t="shared" si="3"/>
        <v>0</v>
      </c>
      <c r="Z24" s="27">
        <f t="shared" si="3"/>
        <v>0</v>
      </c>
      <c r="AA24" s="27">
        <f t="shared" si="3"/>
        <v>0</v>
      </c>
      <c r="AB24" s="27">
        <f t="shared" si="3"/>
        <v>0</v>
      </c>
      <c r="AC24" s="27">
        <f t="shared" si="3"/>
        <v>0</v>
      </c>
      <c r="AD24" s="27">
        <f t="shared" si="3"/>
        <v>0</v>
      </c>
      <c r="AE24" s="27">
        <f t="shared" si="3"/>
        <v>0</v>
      </c>
      <c r="AF24" s="27">
        <f t="shared" si="3"/>
        <v>0</v>
      </c>
      <c r="AG24" s="27">
        <f t="shared" si="3"/>
        <v>0</v>
      </c>
      <c r="AH24" s="27">
        <f t="shared" si="3"/>
        <v>0</v>
      </c>
      <c r="AI24" s="27">
        <f t="shared" si="3"/>
        <v>0</v>
      </c>
      <c r="AJ24" s="27">
        <f t="shared" si="3"/>
        <v>0</v>
      </c>
      <c r="AK24" s="27">
        <f t="shared" si="3"/>
        <v>0</v>
      </c>
      <c r="AL24" s="27">
        <f t="shared" si="3"/>
        <v>0</v>
      </c>
      <c r="AM24" s="27">
        <f t="shared" si="3"/>
        <v>0</v>
      </c>
    </row>
    <row r="25" spans="1:39" ht="69" customHeight="1">
      <c r="A25" s="68" t="s">
        <v>63</v>
      </c>
      <c r="B25" s="55" t="s">
        <v>64</v>
      </c>
      <c r="C25" s="23"/>
      <c r="D25" s="23"/>
      <c r="E25" s="29">
        <v>0</v>
      </c>
      <c r="F25" s="23"/>
      <c r="G25" s="23"/>
      <c r="H25" s="23"/>
      <c r="I25" s="23">
        <v>0</v>
      </c>
      <c r="J25" s="23"/>
      <c r="K25" s="23"/>
      <c r="L25" s="23"/>
      <c r="M25" s="23"/>
      <c r="N25" s="30"/>
      <c r="O25" s="23"/>
      <c r="P25" s="23"/>
      <c r="Q25" s="23"/>
      <c r="R25" s="23"/>
      <c r="S25" s="23"/>
      <c r="T25" s="23"/>
      <c r="U25" s="23"/>
      <c r="V25" s="23"/>
      <c r="W25" s="23">
        <v>0</v>
      </c>
      <c r="X25" s="23"/>
      <c r="Y25" s="23"/>
      <c r="Z25" s="30">
        <v>0</v>
      </c>
      <c r="AA25" s="23"/>
      <c r="AB25" s="23"/>
      <c r="AC25" s="23"/>
      <c r="AD25" s="23"/>
      <c r="AE25" s="23"/>
      <c r="AF25" s="23"/>
      <c r="AG25" s="29"/>
      <c r="AH25" s="23"/>
      <c r="AI25" s="23"/>
      <c r="AJ25" s="23"/>
      <c r="AK25" s="23"/>
      <c r="AL25" s="23"/>
      <c r="AM25" s="23"/>
    </row>
    <row r="26" spans="1:39" ht="69" customHeight="1">
      <c r="A26" s="68" t="s">
        <v>65</v>
      </c>
      <c r="B26" s="55" t="s">
        <v>66</v>
      </c>
      <c r="C26" s="23"/>
      <c r="D26" s="23"/>
      <c r="E26" s="29">
        <v>0</v>
      </c>
      <c r="F26" s="23"/>
      <c r="G26" s="23"/>
      <c r="H26" s="23"/>
      <c r="I26" s="23">
        <v>0</v>
      </c>
      <c r="J26" s="23"/>
      <c r="K26" s="23"/>
      <c r="L26" s="23"/>
      <c r="M26" s="23"/>
      <c r="N26" s="30"/>
      <c r="O26" s="23"/>
      <c r="P26" s="23"/>
      <c r="Q26" s="23"/>
      <c r="R26" s="23"/>
      <c r="S26" s="23"/>
      <c r="T26" s="23"/>
      <c r="U26" s="23"/>
      <c r="V26" s="23"/>
      <c r="W26" s="23">
        <v>0</v>
      </c>
      <c r="X26" s="23"/>
      <c r="Y26" s="23"/>
      <c r="Z26" s="30">
        <v>0</v>
      </c>
      <c r="AA26" s="23"/>
      <c r="AB26" s="23"/>
      <c r="AC26" s="23"/>
      <c r="AD26" s="23"/>
      <c r="AE26" s="23"/>
      <c r="AF26" s="23"/>
      <c r="AG26" s="29"/>
      <c r="AH26" s="23"/>
      <c r="AI26" s="23"/>
      <c r="AJ26" s="23"/>
      <c r="AK26" s="23"/>
      <c r="AL26" s="23"/>
      <c r="AM26" s="23"/>
    </row>
    <row r="27" spans="1:39" ht="69" customHeight="1">
      <c r="A27" s="68" t="s">
        <v>67</v>
      </c>
      <c r="B27" s="55" t="s">
        <v>68</v>
      </c>
      <c r="C27" s="23"/>
      <c r="D27" s="23"/>
      <c r="E27" s="29">
        <v>0</v>
      </c>
      <c r="F27" s="23"/>
      <c r="G27" s="23"/>
      <c r="H27" s="23"/>
      <c r="I27" s="23">
        <v>0</v>
      </c>
      <c r="J27" s="23"/>
      <c r="K27" s="23"/>
      <c r="L27" s="23"/>
      <c r="M27" s="23"/>
      <c r="N27" s="30"/>
      <c r="O27" s="23"/>
      <c r="P27" s="23"/>
      <c r="Q27" s="23"/>
      <c r="R27" s="23"/>
      <c r="S27" s="23"/>
      <c r="T27" s="23"/>
      <c r="U27" s="23"/>
      <c r="V27" s="23"/>
      <c r="W27" s="23">
        <v>0</v>
      </c>
      <c r="X27" s="23"/>
      <c r="Y27" s="23"/>
      <c r="Z27" s="30">
        <v>0</v>
      </c>
      <c r="AA27" s="23"/>
      <c r="AB27" s="23"/>
      <c r="AC27" s="23"/>
      <c r="AD27" s="23"/>
      <c r="AE27" s="23"/>
      <c r="AF27" s="23"/>
      <c r="AG27" s="29"/>
      <c r="AH27" s="23"/>
      <c r="AI27" s="23"/>
      <c r="AJ27" s="23"/>
      <c r="AK27" s="23"/>
      <c r="AL27" s="23"/>
      <c r="AM27" s="23"/>
    </row>
    <row r="28" spans="1:39" ht="69" customHeight="1">
      <c r="A28" s="68" t="s">
        <v>69</v>
      </c>
      <c r="B28" s="55" t="s">
        <v>70</v>
      </c>
      <c r="C28" s="23"/>
      <c r="D28" s="23"/>
      <c r="E28" s="29">
        <v>0</v>
      </c>
      <c r="F28" s="23"/>
      <c r="G28" s="23"/>
      <c r="H28" s="23"/>
      <c r="I28" s="23">
        <v>0</v>
      </c>
      <c r="J28" s="23"/>
      <c r="K28" s="23"/>
      <c r="L28" s="23"/>
      <c r="M28" s="23"/>
      <c r="N28" s="30"/>
      <c r="O28" s="23"/>
      <c r="P28" s="23"/>
      <c r="Q28" s="23"/>
      <c r="R28" s="23"/>
      <c r="S28" s="23"/>
      <c r="T28" s="23"/>
      <c r="U28" s="23"/>
      <c r="V28" s="23"/>
      <c r="W28" s="23">
        <v>0</v>
      </c>
      <c r="X28" s="23"/>
      <c r="Y28" s="23"/>
      <c r="Z28" s="30">
        <v>0</v>
      </c>
      <c r="AA28" s="23"/>
      <c r="AB28" s="23"/>
      <c r="AC28" s="23"/>
      <c r="AD28" s="23"/>
      <c r="AE28" s="23"/>
      <c r="AF28" s="23"/>
      <c r="AG28" s="29"/>
      <c r="AH28" s="23"/>
      <c r="AI28" s="23"/>
      <c r="AJ28" s="23"/>
      <c r="AK28" s="23"/>
      <c r="AL28" s="23"/>
      <c r="AM28" s="23"/>
    </row>
    <row r="29" spans="1:39" ht="69" customHeight="1">
      <c r="A29" s="68" t="s">
        <v>71</v>
      </c>
      <c r="B29" s="55" t="s">
        <v>72</v>
      </c>
      <c r="C29" s="23"/>
      <c r="D29" s="23"/>
      <c r="E29" s="29">
        <v>0</v>
      </c>
      <c r="F29" s="23"/>
      <c r="G29" s="23"/>
      <c r="H29" s="23"/>
      <c r="I29" s="23">
        <v>0</v>
      </c>
      <c r="J29" s="23"/>
      <c r="K29" s="23"/>
      <c r="L29" s="23"/>
      <c r="M29" s="23"/>
      <c r="N29" s="30"/>
      <c r="O29" s="23"/>
      <c r="P29" s="23"/>
      <c r="Q29" s="23"/>
      <c r="R29" s="23"/>
      <c r="S29" s="23"/>
      <c r="T29" s="23"/>
      <c r="U29" s="23"/>
      <c r="V29" s="23"/>
      <c r="W29" s="23">
        <v>0</v>
      </c>
      <c r="X29" s="23"/>
      <c r="Y29" s="23"/>
      <c r="Z29" s="30">
        <v>0</v>
      </c>
      <c r="AA29" s="23"/>
      <c r="AB29" s="23"/>
      <c r="AC29" s="23"/>
      <c r="AD29" s="23"/>
      <c r="AE29" s="23"/>
      <c r="AF29" s="23"/>
      <c r="AG29" s="29"/>
      <c r="AH29" s="23"/>
      <c r="AI29" s="23"/>
      <c r="AJ29" s="23"/>
      <c r="AK29" s="23"/>
      <c r="AL29" s="23"/>
      <c r="AM29" s="23"/>
    </row>
    <row r="30" spans="1:39" s="5" customFormat="1" ht="69" customHeight="1">
      <c r="A30" s="68" t="s">
        <v>73</v>
      </c>
      <c r="B30" s="3" t="s">
        <v>74</v>
      </c>
      <c r="C30" s="23"/>
      <c r="D30" s="23"/>
      <c r="E30" s="29">
        <v>0</v>
      </c>
      <c r="F30" s="23"/>
      <c r="G30" s="23"/>
      <c r="H30" s="23"/>
      <c r="I30" s="23">
        <v>0</v>
      </c>
      <c r="J30" s="23"/>
      <c r="K30" s="23"/>
      <c r="L30" s="23"/>
      <c r="M30" s="23"/>
      <c r="N30" s="30"/>
      <c r="O30" s="23"/>
      <c r="P30" s="23"/>
      <c r="Q30" s="23"/>
      <c r="R30" s="23"/>
      <c r="S30" s="23"/>
      <c r="T30" s="23"/>
      <c r="U30" s="23"/>
      <c r="V30" s="23"/>
      <c r="W30" s="23">
        <v>0</v>
      </c>
      <c r="X30" s="23"/>
      <c r="Y30" s="23"/>
      <c r="Z30" s="30">
        <v>0</v>
      </c>
      <c r="AA30" s="23"/>
      <c r="AB30" s="23"/>
      <c r="AC30" s="23"/>
      <c r="AD30" s="23"/>
      <c r="AE30" s="23"/>
      <c r="AF30" s="23"/>
      <c r="AG30" s="29"/>
      <c r="AH30" s="23"/>
      <c r="AI30" s="23"/>
      <c r="AJ30" s="23"/>
      <c r="AK30" s="23"/>
      <c r="AL30" s="23"/>
      <c r="AM30" s="23"/>
    </row>
    <row r="31" spans="1:39" s="5" customFormat="1" ht="69" customHeight="1">
      <c r="A31" s="68" t="s">
        <v>75</v>
      </c>
      <c r="B31" s="3" t="s">
        <v>76</v>
      </c>
      <c r="C31" s="23">
        <v>5</v>
      </c>
      <c r="D31" s="23"/>
      <c r="E31" s="29">
        <v>5</v>
      </c>
      <c r="F31" s="23"/>
      <c r="G31" s="23"/>
      <c r="H31" s="23">
        <v>1</v>
      </c>
      <c r="I31" s="23">
        <v>1</v>
      </c>
      <c r="J31" s="23"/>
      <c r="K31" s="23"/>
      <c r="L31" s="23"/>
      <c r="M31" s="23">
        <v>1</v>
      </c>
      <c r="N31" s="30">
        <v>2</v>
      </c>
      <c r="O31" s="23"/>
      <c r="P31" s="23"/>
      <c r="Q31" s="23">
        <v>2</v>
      </c>
      <c r="R31" s="23"/>
      <c r="S31" s="23"/>
      <c r="T31" s="23"/>
      <c r="U31" s="23"/>
      <c r="V31" s="23"/>
      <c r="W31" s="23">
        <v>2</v>
      </c>
      <c r="X31" s="23">
        <v>1</v>
      </c>
      <c r="Y31" s="23"/>
      <c r="Z31" s="30">
        <v>2</v>
      </c>
      <c r="AA31" s="23"/>
      <c r="AB31" s="23">
        <v>1</v>
      </c>
      <c r="AC31" s="23"/>
      <c r="AD31" s="23">
        <v>1</v>
      </c>
      <c r="AE31" s="23"/>
      <c r="AF31" s="23">
        <v>1</v>
      </c>
      <c r="AG31" s="29"/>
      <c r="AH31" s="23"/>
      <c r="AI31" s="23"/>
      <c r="AJ31" s="23"/>
      <c r="AK31" s="23"/>
      <c r="AL31" s="23"/>
      <c r="AM31" s="23"/>
    </row>
    <row r="32" spans="1:39" s="5" customFormat="1" ht="69" customHeight="1">
      <c r="A32" s="68" t="s">
        <v>77</v>
      </c>
      <c r="B32" s="3" t="s">
        <v>78</v>
      </c>
      <c r="C32" s="23"/>
      <c r="D32" s="23"/>
      <c r="E32" s="29">
        <v>0</v>
      </c>
      <c r="F32" s="23"/>
      <c r="G32" s="23"/>
      <c r="H32" s="23"/>
      <c r="I32" s="23">
        <v>0</v>
      </c>
      <c r="J32" s="23"/>
      <c r="K32" s="23"/>
      <c r="L32" s="23"/>
      <c r="M32" s="23"/>
      <c r="N32" s="30"/>
      <c r="O32" s="23"/>
      <c r="P32" s="23"/>
      <c r="Q32" s="23"/>
      <c r="R32" s="23"/>
      <c r="S32" s="23"/>
      <c r="T32" s="23"/>
      <c r="U32" s="23"/>
      <c r="V32" s="23"/>
      <c r="W32" s="23">
        <v>0</v>
      </c>
      <c r="X32" s="23"/>
      <c r="Y32" s="23"/>
      <c r="Z32" s="30">
        <v>0</v>
      </c>
      <c r="AA32" s="23"/>
      <c r="AB32" s="23"/>
      <c r="AC32" s="23"/>
      <c r="AD32" s="23"/>
      <c r="AE32" s="23"/>
      <c r="AF32" s="23"/>
      <c r="AG32" s="29"/>
      <c r="AH32" s="23"/>
      <c r="AI32" s="23"/>
      <c r="AJ32" s="23"/>
      <c r="AK32" s="23"/>
      <c r="AL32" s="23"/>
      <c r="AM32" s="23"/>
    </row>
    <row r="33" spans="1:39" s="5" customFormat="1" ht="69" customHeight="1">
      <c r="A33" s="68" t="s">
        <v>79</v>
      </c>
      <c r="B33" s="3" t="s">
        <v>80</v>
      </c>
      <c r="C33" s="23"/>
      <c r="D33" s="23"/>
      <c r="E33" s="29">
        <v>0</v>
      </c>
      <c r="F33" s="23"/>
      <c r="G33" s="23"/>
      <c r="H33" s="23">
        <v>2</v>
      </c>
      <c r="I33" s="23">
        <v>2</v>
      </c>
      <c r="J33" s="23"/>
      <c r="K33" s="23"/>
      <c r="L33" s="23"/>
      <c r="M33" s="23"/>
      <c r="N33" s="30">
        <v>2</v>
      </c>
      <c r="O33" s="23"/>
      <c r="P33" s="23"/>
      <c r="Q33" s="23">
        <v>2</v>
      </c>
      <c r="R33" s="23"/>
      <c r="S33" s="23"/>
      <c r="T33" s="23"/>
      <c r="U33" s="23"/>
      <c r="V33" s="23"/>
      <c r="W33" s="23">
        <v>2</v>
      </c>
      <c r="X33" s="23"/>
      <c r="Y33" s="23"/>
      <c r="Z33" s="30">
        <v>0</v>
      </c>
      <c r="AA33" s="23"/>
      <c r="AB33" s="23"/>
      <c r="AC33" s="23"/>
      <c r="AD33" s="23"/>
      <c r="AE33" s="23"/>
      <c r="AF33" s="23"/>
      <c r="AG33" s="29"/>
      <c r="AH33" s="23"/>
      <c r="AI33" s="23"/>
      <c r="AJ33" s="23"/>
      <c r="AK33" s="23"/>
      <c r="AL33" s="23"/>
      <c r="AM33" s="23"/>
    </row>
    <row r="34" spans="1:39" s="5" customFormat="1" ht="69" customHeight="1">
      <c r="A34" s="68" t="s">
        <v>81</v>
      </c>
      <c r="B34" s="3" t="s">
        <v>82</v>
      </c>
      <c r="C34" s="23"/>
      <c r="D34" s="23"/>
      <c r="E34" s="29">
        <v>0</v>
      </c>
      <c r="F34" s="23"/>
      <c r="G34" s="23"/>
      <c r="H34" s="23"/>
      <c r="I34" s="23">
        <v>0</v>
      </c>
      <c r="J34" s="23"/>
      <c r="K34" s="23"/>
      <c r="L34" s="23"/>
      <c r="M34" s="23"/>
      <c r="N34" s="30"/>
      <c r="O34" s="23"/>
      <c r="P34" s="23"/>
      <c r="Q34" s="23"/>
      <c r="R34" s="23"/>
      <c r="S34" s="23"/>
      <c r="T34" s="23"/>
      <c r="U34" s="23"/>
      <c r="V34" s="23"/>
      <c r="W34" s="23">
        <v>0</v>
      </c>
      <c r="X34" s="23"/>
      <c r="Y34" s="23"/>
      <c r="Z34" s="30">
        <v>0</v>
      </c>
      <c r="AA34" s="23"/>
      <c r="AB34" s="23"/>
      <c r="AC34" s="23"/>
      <c r="AD34" s="23"/>
      <c r="AE34" s="23"/>
      <c r="AF34" s="23"/>
      <c r="AG34" s="29"/>
      <c r="AH34" s="23"/>
      <c r="AI34" s="23"/>
      <c r="AJ34" s="23"/>
      <c r="AK34" s="23"/>
      <c r="AL34" s="23"/>
      <c r="AM34" s="23"/>
    </row>
    <row r="35" spans="1:39" s="5" customFormat="1" ht="69" customHeight="1">
      <c r="A35" s="68" t="s">
        <v>83</v>
      </c>
      <c r="B35" s="3" t="s">
        <v>104</v>
      </c>
      <c r="C35" s="23"/>
      <c r="D35" s="23"/>
      <c r="E35" s="29">
        <v>0</v>
      </c>
      <c r="F35" s="23"/>
      <c r="G35" s="23"/>
      <c r="H35" s="23">
        <v>1</v>
      </c>
      <c r="I35" s="23">
        <v>1</v>
      </c>
      <c r="J35" s="23"/>
      <c r="K35" s="23"/>
      <c r="L35" s="23"/>
      <c r="M35" s="23"/>
      <c r="N35" s="30">
        <v>1</v>
      </c>
      <c r="O35" s="23">
        <v>1</v>
      </c>
      <c r="P35" s="23"/>
      <c r="Q35" s="23"/>
      <c r="R35" s="23"/>
      <c r="S35" s="23"/>
      <c r="T35" s="23"/>
      <c r="U35" s="23"/>
      <c r="V35" s="23"/>
      <c r="W35" s="23">
        <v>1</v>
      </c>
      <c r="X35" s="23"/>
      <c r="Y35" s="23"/>
      <c r="Z35" s="30">
        <v>0</v>
      </c>
      <c r="AA35" s="23"/>
      <c r="AB35" s="23">
        <v>1</v>
      </c>
      <c r="AC35" s="23"/>
      <c r="AD35" s="23">
        <v>1</v>
      </c>
      <c r="AE35" s="23"/>
      <c r="AF35" s="23">
        <v>1</v>
      </c>
      <c r="AG35" s="29"/>
      <c r="AH35" s="23"/>
      <c r="AI35" s="23"/>
      <c r="AJ35" s="23"/>
      <c r="AK35" s="23"/>
      <c r="AL35" s="23"/>
      <c r="AM35" s="23"/>
    </row>
    <row r="36" spans="1:39" s="5" customFormat="1" ht="69" customHeight="1">
      <c r="A36" s="68" t="s">
        <v>108</v>
      </c>
      <c r="B36" s="3" t="s">
        <v>105</v>
      </c>
      <c r="C36" s="23"/>
      <c r="D36" s="23"/>
      <c r="E36" s="29">
        <v>0</v>
      </c>
      <c r="F36" s="23"/>
      <c r="G36" s="23"/>
      <c r="H36" s="23"/>
      <c r="I36" s="23">
        <v>0</v>
      </c>
      <c r="J36" s="23"/>
      <c r="K36" s="23"/>
      <c r="L36" s="23"/>
      <c r="M36" s="23"/>
      <c r="N36" s="30"/>
      <c r="O36" s="23"/>
      <c r="P36" s="23"/>
      <c r="Q36" s="23"/>
      <c r="R36" s="23"/>
      <c r="S36" s="23"/>
      <c r="T36" s="23"/>
      <c r="U36" s="23"/>
      <c r="V36" s="23"/>
      <c r="W36" s="23">
        <v>0</v>
      </c>
      <c r="X36" s="23"/>
      <c r="Y36" s="23"/>
      <c r="Z36" s="30">
        <v>0</v>
      </c>
      <c r="AA36" s="23"/>
      <c r="AB36" s="23"/>
      <c r="AC36" s="23"/>
      <c r="AD36" s="23"/>
      <c r="AE36" s="23"/>
      <c r="AF36" s="23"/>
      <c r="AG36" s="29"/>
      <c r="AH36" s="23"/>
      <c r="AI36" s="23"/>
      <c r="AJ36" s="23"/>
      <c r="AK36" s="23"/>
      <c r="AL36" s="23"/>
      <c r="AM36" s="23"/>
    </row>
    <row r="37" spans="1:39" ht="69" customHeight="1">
      <c r="A37" s="68" t="s">
        <v>84</v>
      </c>
      <c r="B37" s="3" t="s">
        <v>85</v>
      </c>
      <c r="C37" s="23"/>
      <c r="D37" s="23"/>
      <c r="E37" s="29">
        <v>0</v>
      </c>
      <c r="F37" s="23"/>
      <c r="G37" s="23"/>
      <c r="H37" s="23"/>
      <c r="I37" s="23">
        <v>0</v>
      </c>
      <c r="J37" s="23"/>
      <c r="K37" s="23"/>
      <c r="L37" s="23"/>
      <c r="M37" s="23"/>
      <c r="N37" s="30"/>
      <c r="O37" s="23"/>
      <c r="P37" s="23"/>
      <c r="Q37" s="23"/>
      <c r="R37" s="23"/>
      <c r="S37" s="23"/>
      <c r="T37" s="23"/>
      <c r="U37" s="23"/>
      <c r="V37" s="23"/>
      <c r="W37" s="23">
        <v>0</v>
      </c>
      <c r="X37" s="23"/>
      <c r="Y37" s="23"/>
      <c r="Z37" s="30">
        <v>0</v>
      </c>
      <c r="AA37" s="23"/>
      <c r="AB37" s="23"/>
      <c r="AC37" s="23"/>
      <c r="AD37" s="23"/>
      <c r="AE37" s="23"/>
      <c r="AF37" s="23"/>
      <c r="AG37" s="29"/>
      <c r="AH37" s="23"/>
      <c r="AI37" s="23"/>
      <c r="AJ37" s="23"/>
      <c r="AK37" s="23"/>
      <c r="AL37" s="23"/>
      <c r="AM37" s="23"/>
    </row>
    <row r="38" spans="1:39" ht="69" customHeight="1">
      <c r="A38" s="68" t="s">
        <v>86</v>
      </c>
      <c r="B38" s="3" t="s">
        <v>87</v>
      </c>
      <c r="C38" s="23"/>
      <c r="D38" s="23"/>
      <c r="E38" s="29">
        <v>0</v>
      </c>
      <c r="F38" s="23"/>
      <c r="G38" s="23"/>
      <c r="H38" s="23"/>
      <c r="I38" s="23">
        <v>0</v>
      </c>
      <c r="J38" s="23"/>
      <c r="K38" s="23"/>
      <c r="L38" s="23"/>
      <c r="M38" s="23"/>
      <c r="N38" s="30"/>
      <c r="O38" s="23"/>
      <c r="P38" s="23"/>
      <c r="Q38" s="23"/>
      <c r="R38" s="23"/>
      <c r="S38" s="23"/>
      <c r="T38" s="23"/>
      <c r="U38" s="23"/>
      <c r="V38" s="23"/>
      <c r="W38" s="23">
        <v>0</v>
      </c>
      <c r="X38" s="23"/>
      <c r="Y38" s="23"/>
      <c r="Z38" s="30">
        <v>0</v>
      </c>
      <c r="AA38" s="23"/>
      <c r="AB38" s="23"/>
      <c r="AC38" s="23"/>
      <c r="AD38" s="23"/>
      <c r="AE38" s="23"/>
      <c r="AF38" s="23"/>
      <c r="AG38" s="29"/>
      <c r="AH38" s="23"/>
      <c r="AI38" s="23"/>
      <c r="AJ38" s="23"/>
      <c r="AK38" s="23"/>
      <c r="AL38" s="23"/>
      <c r="AM38" s="23"/>
    </row>
    <row r="39" spans="1:39" ht="69" customHeight="1">
      <c r="A39" s="68" t="s">
        <v>88</v>
      </c>
      <c r="B39" s="3" t="s">
        <v>89</v>
      </c>
      <c r="C39" s="23">
        <v>8</v>
      </c>
      <c r="D39" s="23">
        <v>3</v>
      </c>
      <c r="E39" s="29">
        <v>5</v>
      </c>
      <c r="F39" s="23"/>
      <c r="G39" s="23"/>
      <c r="H39" s="23">
        <v>16</v>
      </c>
      <c r="I39" s="23">
        <v>16</v>
      </c>
      <c r="J39" s="23"/>
      <c r="K39" s="23"/>
      <c r="L39" s="23"/>
      <c r="M39" s="23"/>
      <c r="N39" s="30">
        <v>15</v>
      </c>
      <c r="O39" s="23">
        <v>9</v>
      </c>
      <c r="P39" s="23"/>
      <c r="Q39" s="23">
        <v>6</v>
      </c>
      <c r="R39" s="23"/>
      <c r="S39" s="23"/>
      <c r="T39" s="23"/>
      <c r="U39" s="23"/>
      <c r="V39" s="23"/>
      <c r="W39" s="23">
        <v>15</v>
      </c>
      <c r="X39" s="23"/>
      <c r="Y39" s="23">
        <v>3</v>
      </c>
      <c r="Z39" s="30">
        <v>9</v>
      </c>
      <c r="AA39" s="23">
        <v>3</v>
      </c>
      <c r="AB39" s="23">
        <v>4</v>
      </c>
      <c r="AC39" s="23"/>
      <c r="AD39" s="23">
        <v>4</v>
      </c>
      <c r="AE39" s="23">
        <v>3</v>
      </c>
      <c r="AF39" s="23">
        <v>1</v>
      </c>
      <c r="AG39" s="29"/>
      <c r="AH39" s="23"/>
      <c r="AI39" s="23"/>
      <c r="AJ39" s="23"/>
      <c r="AK39" s="23"/>
      <c r="AL39" s="23"/>
      <c r="AM39" s="23"/>
    </row>
    <row r="40" spans="1:39" ht="99" customHeight="1">
      <c r="A40" s="68" t="s">
        <v>106</v>
      </c>
      <c r="B40" s="3" t="s">
        <v>107</v>
      </c>
      <c r="C40" s="23"/>
      <c r="D40" s="23"/>
      <c r="E40" s="29">
        <v>0</v>
      </c>
      <c r="F40" s="23"/>
      <c r="G40" s="23"/>
      <c r="H40" s="23"/>
      <c r="I40" s="23">
        <v>0</v>
      </c>
      <c r="J40" s="23"/>
      <c r="K40" s="23"/>
      <c r="L40" s="23"/>
      <c r="M40" s="23"/>
      <c r="N40" s="30"/>
      <c r="O40" s="23"/>
      <c r="P40" s="23"/>
      <c r="Q40" s="23"/>
      <c r="R40" s="23"/>
      <c r="S40" s="23"/>
      <c r="T40" s="23"/>
      <c r="U40" s="23"/>
      <c r="V40" s="23"/>
      <c r="W40" s="23">
        <v>0</v>
      </c>
      <c r="X40" s="23"/>
      <c r="Y40" s="23"/>
      <c r="Z40" s="30">
        <v>0</v>
      </c>
      <c r="AA40" s="23"/>
      <c r="AB40" s="23"/>
      <c r="AC40" s="23"/>
      <c r="AD40" s="23"/>
      <c r="AE40" s="23"/>
      <c r="AF40" s="23"/>
      <c r="AG40" s="29"/>
      <c r="AH40" s="23"/>
      <c r="AI40" s="23"/>
      <c r="AJ40" s="23"/>
      <c r="AK40" s="23"/>
      <c r="AL40" s="23"/>
      <c r="AM40" s="23"/>
    </row>
    <row r="41" spans="1:39" ht="69" customHeight="1">
      <c r="A41" s="68" t="s">
        <v>90</v>
      </c>
      <c r="B41" s="57" t="s">
        <v>91</v>
      </c>
      <c r="C41" s="23"/>
      <c r="D41" s="23"/>
      <c r="E41" s="29">
        <v>0</v>
      </c>
      <c r="F41" s="23"/>
      <c r="G41" s="23"/>
      <c r="H41" s="23">
        <v>1</v>
      </c>
      <c r="I41" s="23">
        <v>1</v>
      </c>
      <c r="J41" s="23"/>
      <c r="K41" s="23"/>
      <c r="L41" s="23"/>
      <c r="M41" s="23"/>
      <c r="N41" s="30">
        <v>1</v>
      </c>
      <c r="O41" s="23"/>
      <c r="P41" s="23"/>
      <c r="Q41" s="23">
        <v>1</v>
      </c>
      <c r="R41" s="23"/>
      <c r="S41" s="23"/>
      <c r="T41" s="23"/>
      <c r="U41" s="23"/>
      <c r="V41" s="23"/>
      <c r="W41" s="23">
        <v>1</v>
      </c>
      <c r="X41" s="23"/>
      <c r="Y41" s="23"/>
      <c r="Z41" s="30">
        <v>0</v>
      </c>
      <c r="AA41" s="23"/>
      <c r="AB41" s="23"/>
      <c r="AC41" s="23"/>
      <c r="AD41" s="23"/>
      <c r="AE41" s="23"/>
      <c r="AF41" s="23"/>
      <c r="AG41" s="29"/>
      <c r="AH41" s="23"/>
      <c r="AI41" s="23"/>
      <c r="AJ41" s="23"/>
      <c r="AK41" s="23"/>
      <c r="AL41" s="23"/>
      <c r="AM41" s="23"/>
    </row>
    <row r="42" spans="1:39" ht="69" customHeight="1">
      <c r="A42" s="68" t="s">
        <v>92</v>
      </c>
      <c r="B42" s="57" t="s">
        <v>93</v>
      </c>
      <c r="C42" s="23"/>
      <c r="D42" s="23"/>
      <c r="E42" s="29">
        <v>0</v>
      </c>
      <c r="F42" s="23"/>
      <c r="G42" s="23"/>
      <c r="H42" s="23"/>
      <c r="I42" s="23">
        <v>0</v>
      </c>
      <c r="J42" s="23"/>
      <c r="K42" s="23"/>
      <c r="L42" s="23"/>
      <c r="M42" s="23"/>
      <c r="N42" s="30"/>
      <c r="O42" s="23"/>
      <c r="P42" s="23"/>
      <c r="Q42" s="23"/>
      <c r="R42" s="23"/>
      <c r="S42" s="23"/>
      <c r="T42" s="23"/>
      <c r="U42" s="23"/>
      <c r="V42" s="23"/>
      <c r="W42" s="23">
        <v>0</v>
      </c>
      <c r="X42" s="23"/>
      <c r="Y42" s="23"/>
      <c r="Z42" s="30">
        <v>0</v>
      </c>
      <c r="AA42" s="23"/>
      <c r="AB42" s="23"/>
      <c r="AC42" s="23"/>
      <c r="AD42" s="23"/>
      <c r="AE42" s="23"/>
      <c r="AF42" s="23"/>
      <c r="AG42" s="29"/>
      <c r="AH42" s="23"/>
      <c r="AI42" s="23"/>
      <c r="AJ42" s="23"/>
      <c r="AK42" s="23"/>
      <c r="AL42" s="23"/>
      <c r="AM42" s="23"/>
    </row>
    <row r="43" spans="1:39" ht="69" customHeight="1">
      <c r="A43" s="68" t="s">
        <v>94</v>
      </c>
      <c r="B43" s="57" t="s">
        <v>95</v>
      </c>
      <c r="C43" s="23"/>
      <c r="D43" s="23"/>
      <c r="E43" s="29">
        <v>0</v>
      </c>
      <c r="F43" s="23"/>
      <c r="G43" s="23"/>
      <c r="H43" s="23"/>
      <c r="I43" s="23">
        <v>0</v>
      </c>
      <c r="J43" s="23"/>
      <c r="K43" s="23"/>
      <c r="L43" s="23"/>
      <c r="M43" s="23"/>
      <c r="N43" s="30"/>
      <c r="O43" s="23"/>
      <c r="P43" s="23"/>
      <c r="Q43" s="23"/>
      <c r="R43" s="23"/>
      <c r="S43" s="23"/>
      <c r="T43" s="23"/>
      <c r="U43" s="23"/>
      <c r="V43" s="23"/>
      <c r="W43" s="23">
        <v>0</v>
      </c>
      <c r="X43" s="23"/>
      <c r="Y43" s="23"/>
      <c r="Z43" s="30">
        <v>0</v>
      </c>
      <c r="AA43" s="23"/>
      <c r="AB43" s="23"/>
      <c r="AC43" s="23"/>
      <c r="AD43" s="23"/>
      <c r="AE43" s="23"/>
      <c r="AF43" s="23"/>
      <c r="AG43" s="29"/>
      <c r="AH43" s="23"/>
      <c r="AI43" s="23"/>
      <c r="AJ43" s="23"/>
      <c r="AK43" s="23"/>
      <c r="AL43" s="23"/>
      <c r="AM43" s="23"/>
    </row>
    <row r="44" spans="1:39" ht="69" customHeight="1">
      <c r="A44" s="68" t="s">
        <v>96</v>
      </c>
      <c r="B44" s="57" t="s">
        <v>97</v>
      </c>
      <c r="C44" s="23"/>
      <c r="D44" s="23"/>
      <c r="E44" s="29">
        <v>0</v>
      </c>
      <c r="F44" s="23"/>
      <c r="G44" s="23"/>
      <c r="H44" s="23"/>
      <c r="I44" s="23">
        <v>0</v>
      </c>
      <c r="J44" s="23"/>
      <c r="K44" s="23"/>
      <c r="L44" s="23"/>
      <c r="M44" s="23"/>
      <c r="N44" s="30"/>
      <c r="O44" s="23"/>
      <c r="P44" s="23"/>
      <c r="Q44" s="23"/>
      <c r="R44" s="23"/>
      <c r="S44" s="23"/>
      <c r="T44" s="23"/>
      <c r="U44" s="23"/>
      <c r="V44" s="23"/>
      <c r="W44" s="23">
        <v>0</v>
      </c>
      <c r="X44" s="23"/>
      <c r="Y44" s="23"/>
      <c r="Z44" s="30">
        <v>0</v>
      </c>
      <c r="AA44" s="23"/>
      <c r="AB44" s="23"/>
      <c r="AC44" s="23"/>
      <c r="AD44" s="23"/>
      <c r="AE44" s="23"/>
      <c r="AF44" s="23"/>
      <c r="AG44" s="29"/>
      <c r="AH44" s="23"/>
      <c r="AI44" s="23"/>
      <c r="AJ44" s="23"/>
      <c r="AK44" s="23"/>
      <c r="AL44" s="23"/>
      <c r="AM44" s="23"/>
    </row>
    <row r="45" spans="1:39" ht="69" customHeight="1">
      <c r="A45" s="68" t="s">
        <v>98</v>
      </c>
      <c r="B45" s="3" t="s">
        <v>99</v>
      </c>
      <c r="C45" s="23"/>
      <c r="D45" s="23"/>
      <c r="E45" s="29">
        <v>0</v>
      </c>
      <c r="F45" s="23"/>
      <c r="G45" s="23"/>
      <c r="H45" s="23">
        <v>6</v>
      </c>
      <c r="I45" s="23">
        <v>6</v>
      </c>
      <c r="J45" s="23"/>
      <c r="K45" s="23"/>
      <c r="L45" s="23"/>
      <c r="M45" s="23"/>
      <c r="N45" s="30">
        <v>2</v>
      </c>
      <c r="O45" s="23">
        <v>2</v>
      </c>
      <c r="P45" s="23"/>
      <c r="Q45" s="23"/>
      <c r="R45" s="23"/>
      <c r="S45" s="23"/>
      <c r="T45" s="23"/>
      <c r="U45" s="23"/>
      <c r="V45" s="23"/>
      <c r="W45" s="23">
        <v>2</v>
      </c>
      <c r="X45" s="23"/>
      <c r="Y45" s="23"/>
      <c r="Z45" s="30">
        <v>4</v>
      </c>
      <c r="AA45" s="23"/>
      <c r="AB45" s="23"/>
      <c r="AC45" s="23"/>
      <c r="AD45" s="23"/>
      <c r="AE45" s="23"/>
      <c r="AF45" s="23"/>
      <c r="AG45" s="29"/>
      <c r="AH45" s="23"/>
      <c r="AI45" s="23"/>
      <c r="AJ45" s="23"/>
      <c r="AK45" s="23"/>
      <c r="AL45" s="23"/>
      <c r="AM45" s="23"/>
    </row>
    <row r="46" spans="1:39" ht="69" customHeight="1">
      <c r="A46" s="68" t="s">
        <v>100</v>
      </c>
      <c r="B46" s="57" t="s">
        <v>101</v>
      </c>
      <c r="C46" s="23"/>
      <c r="D46" s="23"/>
      <c r="E46" s="29">
        <v>0</v>
      </c>
      <c r="F46" s="23"/>
      <c r="G46" s="23"/>
      <c r="H46" s="23"/>
      <c r="I46" s="23">
        <v>0</v>
      </c>
      <c r="J46" s="23"/>
      <c r="K46" s="23"/>
      <c r="L46" s="23"/>
      <c r="M46" s="23"/>
      <c r="N46" s="30"/>
      <c r="O46" s="23"/>
      <c r="P46" s="23"/>
      <c r="Q46" s="23"/>
      <c r="R46" s="23"/>
      <c r="S46" s="23"/>
      <c r="T46" s="23"/>
      <c r="U46" s="23"/>
      <c r="V46" s="23"/>
      <c r="W46" s="23">
        <v>0</v>
      </c>
      <c r="X46" s="23"/>
      <c r="Y46" s="23"/>
      <c r="Z46" s="30">
        <v>0</v>
      </c>
      <c r="AA46" s="23"/>
      <c r="AB46" s="23"/>
      <c r="AC46" s="23"/>
      <c r="AD46" s="23"/>
      <c r="AE46" s="23"/>
      <c r="AF46" s="23"/>
      <c r="AG46" s="29"/>
      <c r="AH46" s="23"/>
      <c r="AI46" s="23"/>
      <c r="AJ46" s="23"/>
      <c r="AK46" s="23"/>
      <c r="AL46" s="23"/>
      <c r="AM46" s="23"/>
    </row>
    <row r="47" spans="1:39" s="5" customFormat="1" ht="69" customHeight="1">
      <c r="A47" s="68" t="s">
        <v>102</v>
      </c>
      <c r="B47" s="3" t="s">
        <v>72</v>
      </c>
      <c r="C47" s="23">
        <v>6</v>
      </c>
      <c r="D47" s="23"/>
      <c r="E47" s="29">
        <v>6</v>
      </c>
      <c r="F47" s="23"/>
      <c r="G47" s="23"/>
      <c r="H47" s="23">
        <v>15</v>
      </c>
      <c r="I47" s="23">
        <v>15</v>
      </c>
      <c r="J47" s="23"/>
      <c r="K47" s="23"/>
      <c r="L47" s="23"/>
      <c r="M47" s="23"/>
      <c r="N47" s="30">
        <v>11</v>
      </c>
      <c r="O47" s="23">
        <v>11</v>
      </c>
      <c r="P47" s="23"/>
      <c r="Q47" s="23"/>
      <c r="R47" s="23"/>
      <c r="S47" s="23">
        <v>1</v>
      </c>
      <c r="T47" s="23"/>
      <c r="U47" s="23">
        <v>1</v>
      </c>
      <c r="V47" s="23"/>
      <c r="W47" s="23">
        <v>12</v>
      </c>
      <c r="X47" s="23"/>
      <c r="Y47" s="23">
        <v>2</v>
      </c>
      <c r="Z47" s="30">
        <v>9</v>
      </c>
      <c r="AA47" s="23">
        <v>2</v>
      </c>
      <c r="AB47" s="23">
        <v>1</v>
      </c>
      <c r="AC47" s="23"/>
      <c r="AD47" s="23">
        <v>1</v>
      </c>
      <c r="AE47" s="23">
        <v>1</v>
      </c>
      <c r="AF47" s="23"/>
      <c r="AG47" s="29"/>
      <c r="AH47" s="23"/>
      <c r="AI47" s="23"/>
      <c r="AJ47" s="23"/>
      <c r="AK47" s="23"/>
      <c r="AL47" s="23"/>
      <c r="AM47" s="23"/>
    </row>
    <row r="48" spans="1:39" s="5" customFormat="1" ht="69" customHeight="1">
      <c r="A48" s="68"/>
      <c r="B48" s="3" t="s">
        <v>13</v>
      </c>
      <c r="C48" s="28">
        <f>+C9+C12+C15+C16+C24+C30+C31+C32+C33+C34+C35+C36+C37+C38+C39+C40+C41+C42+C43+C44+C45+C46+C47</f>
        <v>688</v>
      </c>
      <c r="D48" s="28">
        <f t="shared" ref="D48:AM48" si="4">+D9+D12+D15+D16+D24+D30+D31+D32+D33+D34+D35+D36+D37+D38+D39+D40+D41+D42+D43+D44+D45+D46+D47</f>
        <v>32</v>
      </c>
      <c r="E48" s="28">
        <f t="shared" si="4"/>
        <v>647</v>
      </c>
      <c r="F48" s="28">
        <f t="shared" si="4"/>
        <v>3</v>
      </c>
      <c r="G48" s="28">
        <f t="shared" si="4"/>
        <v>6</v>
      </c>
      <c r="H48" s="28">
        <f t="shared" si="4"/>
        <v>1373</v>
      </c>
      <c r="I48" s="28">
        <f t="shared" si="4"/>
        <v>1237</v>
      </c>
      <c r="J48" s="28">
        <f t="shared" si="4"/>
        <v>104</v>
      </c>
      <c r="K48" s="28">
        <f t="shared" si="4"/>
        <v>31</v>
      </c>
      <c r="L48" s="28">
        <f t="shared" si="4"/>
        <v>1</v>
      </c>
      <c r="M48" s="28">
        <f t="shared" si="4"/>
        <v>3</v>
      </c>
      <c r="N48" s="28">
        <f t="shared" si="4"/>
        <v>1056</v>
      </c>
      <c r="O48" s="28">
        <f t="shared" si="4"/>
        <v>871</v>
      </c>
      <c r="P48" s="28">
        <f t="shared" si="4"/>
        <v>7</v>
      </c>
      <c r="Q48" s="28">
        <f t="shared" si="4"/>
        <v>178</v>
      </c>
      <c r="R48" s="28">
        <f t="shared" si="4"/>
        <v>0</v>
      </c>
      <c r="S48" s="28">
        <f t="shared" si="4"/>
        <v>35</v>
      </c>
      <c r="T48" s="28">
        <f t="shared" si="4"/>
        <v>1</v>
      </c>
      <c r="U48" s="28">
        <f t="shared" si="4"/>
        <v>11</v>
      </c>
      <c r="V48" s="28">
        <f t="shared" si="4"/>
        <v>23</v>
      </c>
      <c r="W48" s="28">
        <f t="shared" si="4"/>
        <v>1091</v>
      </c>
      <c r="X48" s="28">
        <f t="shared" si="4"/>
        <v>16</v>
      </c>
      <c r="Y48" s="28">
        <f t="shared" si="4"/>
        <v>24</v>
      </c>
      <c r="Z48" s="28">
        <f t="shared" si="4"/>
        <v>806</v>
      </c>
      <c r="AA48" s="28">
        <f t="shared" si="4"/>
        <v>36</v>
      </c>
      <c r="AB48" s="28">
        <f t="shared" si="4"/>
        <v>326</v>
      </c>
      <c r="AC48" s="28">
        <f t="shared" si="4"/>
        <v>42</v>
      </c>
      <c r="AD48" s="28">
        <f t="shared" si="4"/>
        <v>368</v>
      </c>
      <c r="AE48" s="28">
        <f t="shared" si="4"/>
        <v>55</v>
      </c>
      <c r="AF48" s="28">
        <f t="shared" si="4"/>
        <v>313</v>
      </c>
      <c r="AG48" s="28">
        <f t="shared" si="4"/>
        <v>0</v>
      </c>
      <c r="AH48" s="28">
        <f t="shared" si="4"/>
        <v>0</v>
      </c>
      <c r="AI48" s="28">
        <f t="shared" si="4"/>
        <v>20</v>
      </c>
      <c r="AJ48" s="28">
        <f t="shared" si="4"/>
        <v>9</v>
      </c>
      <c r="AK48" s="28">
        <f t="shared" si="4"/>
        <v>29</v>
      </c>
      <c r="AL48" s="28">
        <f t="shared" si="4"/>
        <v>20</v>
      </c>
      <c r="AM48" s="28">
        <f t="shared" si="4"/>
        <v>9</v>
      </c>
    </row>
    <row r="49" spans="1:39" ht="16.5" customHeight="1">
      <c r="A49" s="15"/>
      <c r="B49" s="6"/>
      <c r="C49" s="6" t="s">
        <v>123</v>
      </c>
      <c r="D49" s="6" t="s">
        <v>124</v>
      </c>
      <c r="E49" s="6" t="s">
        <v>125</v>
      </c>
      <c r="F49" s="15" t="s">
        <v>126</v>
      </c>
      <c r="G49" s="15" t="s">
        <v>127</v>
      </c>
      <c r="H49" s="6" t="s">
        <v>128</v>
      </c>
      <c r="I49" s="12">
        <v>7</v>
      </c>
      <c r="J49" s="15" t="s">
        <v>102</v>
      </c>
      <c r="K49" s="15" t="s">
        <v>73</v>
      </c>
      <c r="L49" s="15" t="s">
        <v>75</v>
      </c>
      <c r="M49" s="15" t="s">
        <v>77</v>
      </c>
      <c r="N49" s="15" t="s">
        <v>79</v>
      </c>
      <c r="O49" s="15" t="s">
        <v>81</v>
      </c>
      <c r="P49" s="6" t="s">
        <v>83</v>
      </c>
      <c r="Q49" s="15" t="s">
        <v>130</v>
      </c>
      <c r="R49" s="6" t="s">
        <v>108</v>
      </c>
      <c r="S49" s="15" t="s">
        <v>131</v>
      </c>
      <c r="T49" s="15" t="s">
        <v>132</v>
      </c>
      <c r="U49" s="15" t="s">
        <v>133</v>
      </c>
      <c r="V49" s="15" t="s">
        <v>134</v>
      </c>
      <c r="W49" s="15" t="s">
        <v>135</v>
      </c>
      <c r="X49" s="15" t="s">
        <v>136</v>
      </c>
      <c r="Y49" s="15" t="s">
        <v>137</v>
      </c>
      <c r="Z49" s="15" t="s">
        <v>138</v>
      </c>
      <c r="AA49" s="15" t="s">
        <v>139</v>
      </c>
      <c r="AB49" s="15" t="s">
        <v>140</v>
      </c>
      <c r="AC49" s="15" t="s">
        <v>141</v>
      </c>
      <c r="AD49" s="15" t="s">
        <v>142</v>
      </c>
      <c r="AE49" s="15" t="s">
        <v>143</v>
      </c>
      <c r="AF49" s="15" t="s">
        <v>144</v>
      </c>
      <c r="AG49" s="6" t="s">
        <v>145</v>
      </c>
      <c r="AH49" s="6" t="s">
        <v>146</v>
      </c>
      <c r="AI49" s="15" t="s">
        <v>147</v>
      </c>
      <c r="AJ49" s="15" t="s">
        <v>148</v>
      </c>
      <c r="AK49" s="15" t="s">
        <v>149</v>
      </c>
      <c r="AL49" s="15" t="s">
        <v>150</v>
      </c>
      <c r="AM49" s="15" t="s">
        <v>151</v>
      </c>
    </row>
    <row r="50" spans="1:39" ht="69" customHeight="1">
      <c r="A50" s="15"/>
      <c r="B50" s="6"/>
      <c r="C50" s="6"/>
      <c r="D50" s="6"/>
      <c r="E50" s="6"/>
      <c r="F50" s="15"/>
      <c r="G50" s="15"/>
      <c r="H50" s="6"/>
      <c r="I50" s="6"/>
      <c r="J50" s="20"/>
      <c r="K50" s="20"/>
      <c r="L50" s="20"/>
      <c r="M50" s="20"/>
      <c r="N50" s="20"/>
      <c r="O50" s="20"/>
      <c r="P50" s="7"/>
      <c r="Q50" s="20"/>
      <c r="R50" s="7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7"/>
      <c r="AH50" s="7"/>
      <c r="AI50" s="20"/>
      <c r="AJ50" s="20"/>
      <c r="AK50" s="20"/>
      <c r="AL50" s="20"/>
      <c r="AM50" s="20"/>
    </row>
    <row r="51" spans="1:39" ht="69" customHeight="1">
      <c r="A51" s="15"/>
      <c r="B51" s="6"/>
      <c r="C51" s="6"/>
      <c r="D51" s="6"/>
      <c r="E51" s="6"/>
      <c r="F51" s="15"/>
      <c r="G51" s="15"/>
      <c r="H51" s="6"/>
      <c r="I51" s="6"/>
      <c r="J51" s="20"/>
      <c r="K51" s="20"/>
      <c r="L51" s="20"/>
      <c r="M51" s="20"/>
      <c r="N51" s="20"/>
      <c r="O51" s="20"/>
      <c r="P51" s="7"/>
      <c r="Q51" s="20"/>
      <c r="R51" s="7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7"/>
      <c r="AH51" s="7"/>
      <c r="AI51" s="20"/>
      <c r="AJ51" s="20"/>
      <c r="AK51" s="20"/>
      <c r="AL51" s="20"/>
      <c r="AM51" s="20"/>
    </row>
    <row r="52" spans="1:39" ht="69" customHeight="1">
      <c r="A52" s="15"/>
      <c r="B52" s="6"/>
      <c r="C52" s="6"/>
      <c r="D52" s="6"/>
      <c r="E52" s="6"/>
      <c r="F52" s="15"/>
      <c r="G52" s="15"/>
      <c r="H52" s="6"/>
      <c r="I52" s="6"/>
      <c r="J52" s="20"/>
      <c r="K52" s="20"/>
      <c r="L52" s="20"/>
      <c r="M52" s="20"/>
      <c r="N52" s="20"/>
      <c r="O52" s="20"/>
      <c r="P52" s="7"/>
      <c r="Q52" s="20"/>
      <c r="R52" s="7" t="s">
        <v>103</v>
      </c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7"/>
      <c r="AH52" s="7"/>
      <c r="AI52" s="20"/>
      <c r="AJ52" s="20"/>
      <c r="AK52" s="20"/>
      <c r="AL52" s="20"/>
      <c r="AM52" s="20"/>
    </row>
    <row r="53" spans="1:39" ht="69" customHeight="1">
      <c r="A53" s="15"/>
      <c r="B53" s="6"/>
      <c r="C53" s="6"/>
      <c r="D53" s="6"/>
      <c r="E53" s="6"/>
      <c r="F53" s="15"/>
      <c r="G53" s="15"/>
      <c r="H53" s="6"/>
      <c r="I53" s="6"/>
      <c r="J53" s="20"/>
      <c r="K53" s="20"/>
      <c r="L53" s="20"/>
      <c r="M53" s="20"/>
      <c r="N53" s="20"/>
      <c r="O53" s="20"/>
      <c r="P53" s="7"/>
      <c r="Q53" s="20"/>
      <c r="R53" s="7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7"/>
      <c r="AH53" s="7"/>
      <c r="AI53" s="20"/>
      <c r="AJ53" s="20"/>
      <c r="AK53" s="20"/>
      <c r="AL53" s="20"/>
      <c r="AM53" s="20"/>
    </row>
    <row r="54" spans="1:39">
      <c r="A54" s="15"/>
      <c r="B54" s="6"/>
      <c r="C54" s="6"/>
      <c r="D54" s="6"/>
      <c r="E54" s="6"/>
      <c r="F54" s="15"/>
      <c r="G54" s="15"/>
      <c r="H54" s="6"/>
      <c r="I54" s="6"/>
      <c r="J54" s="20"/>
      <c r="K54" s="20"/>
      <c r="L54" s="20"/>
      <c r="M54" s="20"/>
      <c r="N54" s="20"/>
      <c r="O54" s="20"/>
      <c r="P54" s="7"/>
      <c r="Q54" s="20"/>
      <c r="R54" s="7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7"/>
      <c r="AH54" s="7"/>
      <c r="AI54" s="20"/>
      <c r="AJ54" s="20"/>
      <c r="AK54" s="20"/>
      <c r="AL54" s="20"/>
      <c r="AM54" s="20"/>
    </row>
    <row r="55" spans="1:39">
      <c r="A55" s="15"/>
      <c r="B55" s="6"/>
      <c r="C55" s="6"/>
      <c r="D55" s="6"/>
      <c r="E55" s="6"/>
      <c r="F55" s="15"/>
      <c r="G55" s="15"/>
      <c r="H55" s="6"/>
      <c r="I55" s="6"/>
      <c r="J55" s="20"/>
      <c r="K55" s="20"/>
      <c r="L55" s="20"/>
      <c r="M55" s="20"/>
      <c r="N55" s="20"/>
      <c r="O55" s="20"/>
      <c r="P55" s="7"/>
      <c r="Q55" s="20"/>
      <c r="R55" s="7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7"/>
      <c r="AH55" s="7"/>
      <c r="AI55" s="20"/>
      <c r="AJ55" s="20"/>
      <c r="AK55" s="20"/>
      <c r="AL55" s="20"/>
      <c r="AM55" s="20"/>
    </row>
    <row r="56" spans="1:39">
      <c r="A56" s="15"/>
      <c r="B56" s="6"/>
      <c r="C56" s="6"/>
      <c r="D56" s="6"/>
      <c r="E56" s="6"/>
      <c r="F56" s="15"/>
      <c r="G56" s="15"/>
      <c r="H56" s="6"/>
      <c r="I56" s="6"/>
      <c r="J56" s="20"/>
      <c r="K56" s="20"/>
      <c r="L56" s="20"/>
      <c r="M56" s="20"/>
      <c r="N56" s="20"/>
      <c r="O56" s="20"/>
      <c r="P56" s="7"/>
      <c r="Q56" s="20"/>
      <c r="R56" s="7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7"/>
      <c r="AH56" s="7"/>
      <c r="AI56" s="20"/>
      <c r="AJ56" s="20"/>
      <c r="AK56" s="20"/>
      <c r="AL56" s="20"/>
      <c r="AM56" s="20"/>
    </row>
    <row r="57" spans="1:39">
      <c r="A57" s="15"/>
      <c r="B57" s="6"/>
      <c r="C57" s="6"/>
      <c r="D57" s="6"/>
      <c r="E57" s="6"/>
      <c r="F57" s="15"/>
      <c r="G57" s="15"/>
      <c r="H57" s="6"/>
      <c r="I57" s="6"/>
      <c r="J57" s="20"/>
      <c r="K57" s="20"/>
      <c r="L57" s="20"/>
      <c r="M57" s="20"/>
      <c r="N57" s="20"/>
      <c r="O57" s="20"/>
      <c r="P57" s="7"/>
      <c r="Q57" s="20"/>
      <c r="R57" s="7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7"/>
      <c r="AH57" s="7"/>
      <c r="AI57" s="20"/>
      <c r="AJ57" s="20"/>
      <c r="AK57" s="20"/>
      <c r="AL57" s="20"/>
      <c r="AM57" s="20"/>
    </row>
    <row r="58" spans="1:39">
      <c r="A58" s="15"/>
      <c r="B58" s="6"/>
      <c r="C58" s="6"/>
      <c r="D58" s="6"/>
      <c r="E58" s="6"/>
      <c r="F58" s="15"/>
      <c r="G58" s="15"/>
      <c r="H58" s="6"/>
      <c r="I58" s="6"/>
      <c r="J58" s="20"/>
      <c r="K58" s="20"/>
      <c r="L58" s="20"/>
      <c r="M58" s="20"/>
      <c r="N58" s="20"/>
      <c r="O58" s="20"/>
      <c r="P58" s="7"/>
      <c r="Q58" s="20"/>
      <c r="R58" s="7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7"/>
      <c r="AH58" s="7"/>
      <c r="AI58" s="20"/>
      <c r="AJ58" s="20"/>
      <c r="AK58" s="20"/>
      <c r="AL58" s="20"/>
      <c r="AM58" s="20"/>
    </row>
    <row r="59" spans="1:39">
      <c r="A59" s="15"/>
      <c r="B59" s="6"/>
      <c r="C59" s="6"/>
      <c r="D59" s="6"/>
      <c r="E59" s="6"/>
      <c r="F59" s="15"/>
      <c r="G59" s="15"/>
      <c r="H59" s="6"/>
      <c r="I59" s="6"/>
      <c r="J59" s="20"/>
      <c r="K59" s="20"/>
      <c r="L59" s="20"/>
      <c r="M59" s="20"/>
      <c r="N59" s="20"/>
      <c r="O59" s="20"/>
      <c r="P59" s="7"/>
      <c r="Q59" s="20"/>
      <c r="R59" s="7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7"/>
      <c r="AH59" s="7"/>
      <c r="AI59" s="20"/>
      <c r="AJ59" s="20"/>
      <c r="AK59" s="20"/>
      <c r="AL59" s="20"/>
      <c r="AM59" s="20"/>
    </row>
    <row r="60" spans="1:39">
      <c r="A60" s="15"/>
      <c r="B60" s="6"/>
      <c r="C60" s="6"/>
      <c r="D60" s="6"/>
      <c r="E60" s="6"/>
      <c r="F60" s="15"/>
      <c r="G60" s="15"/>
      <c r="H60" s="6"/>
      <c r="I60" s="6"/>
      <c r="J60" s="20"/>
      <c r="K60" s="20"/>
      <c r="L60" s="20"/>
      <c r="M60" s="20"/>
      <c r="N60" s="20"/>
      <c r="O60" s="20"/>
      <c r="P60" s="7"/>
      <c r="Q60" s="20"/>
      <c r="R60" s="7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7"/>
      <c r="AH60" s="7"/>
      <c r="AI60" s="20"/>
      <c r="AJ60" s="20"/>
      <c r="AK60" s="20"/>
      <c r="AL60" s="20"/>
      <c r="AM60" s="20"/>
    </row>
    <row r="61" spans="1:39">
      <c r="A61" s="15"/>
      <c r="B61" s="6"/>
      <c r="C61" s="6"/>
      <c r="D61" s="6"/>
      <c r="E61" s="6"/>
      <c r="F61" s="15"/>
      <c r="G61" s="15"/>
      <c r="H61" s="6"/>
      <c r="I61" s="6"/>
      <c r="J61" s="20"/>
      <c r="K61" s="20"/>
      <c r="L61" s="20"/>
      <c r="M61" s="20"/>
      <c r="N61" s="20"/>
      <c r="O61" s="20"/>
      <c r="P61" s="7"/>
      <c r="Q61" s="20"/>
      <c r="R61" s="7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7"/>
      <c r="AH61" s="7"/>
      <c r="AI61" s="20"/>
      <c r="AJ61" s="20"/>
      <c r="AK61" s="20"/>
      <c r="AL61" s="20"/>
      <c r="AM61" s="20"/>
    </row>
    <row r="62" spans="1:39">
      <c r="A62" s="15"/>
      <c r="B62" s="6"/>
      <c r="C62" s="6"/>
      <c r="D62" s="6"/>
      <c r="E62" s="6"/>
      <c r="F62" s="15"/>
      <c r="G62" s="15"/>
      <c r="H62" s="6"/>
      <c r="I62" s="6"/>
      <c r="J62" s="20"/>
      <c r="K62" s="20"/>
      <c r="L62" s="20"/>
      <c r="M62" s="20"/>
      <c r="N62" s="20"/>
      <c r="O62" s="20"/>
      <c r="P62" s="7"/>
      <c r="Q62" s="20"/>
      <c r="R62" s="7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7"/>
      <c r="AH62" s="7"/>
      <c r="AI62" s="20"/>
      <c r="AJ62" s="20"/>
      <c r="AK62" s="20"/>
      <c r="AL62" s="20"/>
      <c r="AM62" s="20"/>
    </row>
    <row r="63" spans="1:39">
      <c r="A63" s="15"/>
      <c r="B63" s="6"/>
      <c r="C63" s="6"/>
      <c r="D63" s="6"/>
      <c r="E63" s="6"/>
      <c r="F63" s="15"/>
      <c r="G63" s="15"/>
      <c r="H63" s="6"/>
      <c r="I63" s="6"/>
      <c r="J63" s="20"/>
      <c r="K63" s="20"/>
      <c r="L63" s="20"/>
      <c r="M63" s="20"/>
      <c r="N63" s="20"/>
      <c r="O63" s="20"/>
      <c r="P63" s="7"/>
      <c r="Q63" s="20"/>
      <c r="R63" s="7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7"/>
      <c r="AH63" s="7"/>
      <c r="AI63" s="20"/>
      <c r="AJ63" s="20"/>
      <c r="AK63" s="20"/>
      <c r="AL63" s="20"/>
      <c r="AM63" s="20"/>
    </row>
    <row r="64" spans="1:39">
      <c r="A64" s="15"/>
      <c r="B64" s="6"/>
      <c r="C64" s="6"/>
      <c r="D64" s="6"/>
      <c r="E64" s="6"/>
      <c r="F64" s="15"/>
      <c r="G64" s="15"/>
      <c r="H64" s="6"/>
      <c r="I64" s="6"/>
      <c r="J64" s="20"/>
      <c r="K64" s="20"/>
      <c r="L64" s="20"/>
      <c r="M64" s="20"/>
      <c r="N64" s="20"/>
      <c r="O64" s="20"/>
      <c r="P64" s="7"/>
      <c r="Q64" s="20"/>
      <c r="R64" s="7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7"/>
      <c r="AH64" s="7"/>
      <c r="AI64" s="20"/>
      <c r="AJ64" s="20"/>
      <c r="AK64" s="20"/>
      <c r="AL64" s="20"/>
      <c r="AM64" s="20"/>
    </row>
    <row r="65" spans="1:39">
      <c r="A65" s="15"/>
      <c r="B65" s="6"/>
      <c r="C65" s="6"/>
      <c r="D65" s="6"/>
      <c r="E65" s="6"/>
      <c r="F65" s="15"/>
      <c r="G65" s="15"/>
      <c r="H65" s="6"/>
      <c r="I65" s="6"/>
      <c r="J65" s="20"/>
      <c r="K65" s="20"/>
      <c r="L65" s="20"/>
      <c r="M65" s="20"/>
      <c r="N65" s="20"/>
      <c r="O65" s="20"/>
      <c r="P65" s="7"/>
      <c r="Q65" s="20"/>
      <c r="R65" s="7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7"/>
      <c r="AH65" s="7"/>
      <c r="AI65" s="20"/>
      <c r="AJ65" s="20"/>
      <c r="AK65" s="20"/>
      <c r="AL65" s="20"/>
      <c r="AM65" s="20"/>
    </row>
    <row r="66" spans="1:39">
      <c r="A66" s="15"/>
      <c r="B66" s="6"/>
      <c r="C66" s="6"/>
      <c r="D66" s="6"/>
      <c r="E66" s="6"/>
      <c r="F66" s="15"/>
      <c r="G66" s="15"/>
      <c r="H66" s="6"/>
      <c r="I66" s="6"/>
      <c r="J66" s="20"/>
      <c r="K66" s="20"/>
      <c r="L66" s="20"/>
      <c r="M66" s="20"/>
      <c r="N66" s="20"/>
      <c r="O66" s="20"/>
      <c r="P66" s="7"/>
      <c r="Q66" s="20"/>
      <c r="R66" s="7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7"/>
      <c r="AH66" s="7"/>
      <c r="AI66" s="20"/>
      <c r="AJ66" s="20"/>
      <c r="AK66" s="20"/>
      <c r="AL66" s="20"/>
      <c r="AM66" s="20"/>
    </row>
    <row r="67" spans="1:39">
      <c r="A67" s="15"/>
      <c r="B67" s="6"/>
      <c r="C67" s="6"/>
      <c r="D67" s="6"/>
      <c r="E67" s="6"/>
      <c r="F67" s="15"/>
      <c r="G67" s="15"/>
      <c r="H67" s="6"/>
      <c r="I67" s="6"/>
      <c r="J67" s="20"/>
      <c r="K67" s="20"/>
      <c r="L67" s="20"/>
      <c r="M67" s="20"/>
      <c r="N67" s="20"/>
      <c r="O67" s="20"/>
      <c r="P67" s="7"/>
      <c r="Q67" s="20"/>
      <c r="R67" s="7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7"/>
      <c r="AH67" s="7"/>
      <c r="AI67" s="20"/>
      <c r="AJ67" s="20"/>
      <c r="AK67" s="20"/>
      <c r="AL67" s="20"/>
      <c r="AM67" s="20"/>
    </row>
    <row r="68" spans="1:39">
      <c r="A68" s="15"/>
      <c r="B68" s="6"/>
      <c r="C68" s="6"/>
      <c r="D68" s="6"/>
      <c r="E68" s="6"/>
      <c r="F68" s="15"/>
      <c r="G68" s="15"/>
      <c r="H68" s="6"/>
      <c r="I68" s="6"/>
      <c r="J68" s="20"/>
      <c r="K68" s="20"/>
      <c r="L68" s="20"/>
      <c r="M68" s="20"/>
      <c r="N68" s="20"/>
      <c r="O68" s="20"/>
      <c r="P68" s="7"/>
      <c r="Q68" s="20"/>
      <c r="R68" s="7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7"/>
      <c r="AH68" s="7"/>
      <c r="AI68" s="20"/>
      <c r="AJ68" s="20"/>
      <c r="AK68" s="20"/>
      <c r="AL68" s="20"/>
      <c r="AM68" s="20"/>
    </row>
    <row r="69" spans="1:39">
      <c r="A69" s="15"/>
      <c r="B69" s="6"/>
      <c r="C69" s="6"/>
      <c r="D69" s="6"/>
      <c r="E69" s="6"/>
      <c r="F69" s="15"/>
      <c r="G69" s="15"/>
      <c r="H69" s="6"/>
      <c r="I69" s="6"/>
      <c r="J69" s="20"/>
      <c r="K69" s="20"/>
      <c r="L69" s="20"/>
      <c r="M69" s="20"/>
      <c r="N69" s="20"/>
      <c r="O69" s="20"/>
      <c r="P69" s="7"/>
      <c r="Q69" s="20"/>
      <c r="R69" s="7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7"/>
      <c r="AH69" s="7"/>
      <c r="AI69" s="20"/>
      <c r="AJ69" s="20"/>
      <c r="AK69" s="20"/>
      <c r="AL69" s="20"/>
      <c r="AM69" s="20"/>
    </row>
    <row r="70" spans="1:39">
      <c r="A70" s="15"/>
      <c r="B70" s="6"/>
      <c r="C70" s="6"/>
      <c r="D70" s="6"/>
      <c r="E70" s="6"/>
      <c r="F70" s="15"/>
      <c r="G70" s="15"/>
      <c r="H70" s="6"/>
      <c r="I70" s="6"/>
      <c r="J70" s="20"/>
      <c r="K70" s="20"/>
      <c r="L70" s="20"/>
      <c r="M70" s="20"/>
      <c r="N70" s="20"/>
      <c r="O70" s="20"/>
      <c r="P70" s="7"/>
      <c r="Q70" s="20"/>
      <c r="R70" s="7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7"/>
      <c r="AH70" s="7"/>
      <c r="AI70" s="20"/>
      <c r="AJ70" s="20"/>
      <c r="AK70" s="20"/>
      <c r="AL70" s="20"/>
      <c r="AM70" s="20"/>
    </row>
    <row r="71" spans="1:39">
      <c r="A71" s="15"/>
      <c r="B71" s="6"/>
      <c r="C71" s="6"/>
      <c r="D71" s="6"/>
      <c r="E71" s="6"/>
      <c r="F71" s="15"/>
      <c r="G71" s="15"/>
      <c r="H71" s="6"/>
      <c r="I71" s="6"/>
      <c r="J71" s="20"/>
      <c r="K71" s="20"/>
      <c r="L71" s="20"/>
      <c r="M71" s="20"/>
      <c r="N71" s="20"/>
      <c r="O71" s="20"/>
      <c r="P71" s="7"/>
      <c r="Q71" s="20"/>
      <c r="R71" s="7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7"/>
      <c r="AH71" s="7"/>
      <c r="AI71" s="20"/>
      <c r="AJ71" s="20"/>
      <c r="AK71" s="20"/>
      <c r="AL71" s="20"/>
      <c r="AM71" s="20"/>
    </row>
    <row r="72" spans="1:39">
      <c r="A72" s="15"/>
      <c r="B72" s="6"/>
      <c r="C72" s="6"/>
      <c r="D72" s="6"/>
      <c r="E72" s="6"/>
      <c r="F72" s="15"/>
      <c r="G72" s="15"/>
      <c r="H72" s="6"/>
      <c r="I72" s="6"/>
      <c r="J72" s="20"/>
      <c r="K72" s="20"/>
      <c r="L72" s="20"/>
      <c r="M72" s="20"/>
      <c r="N72" s="20"/>
      <c r="O72" s="20"/>
      <c r="P72" s="7"/>
      <c r="Q72" s="20"/>
      <c r="R72" s="7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7"/>
      <c r="AH72" s="7"/>
      <c r="AI72" s="20"/>
      <c r="AJ72" s="20"/>
      <c r="AK72" s="20"/>
      <c r="AL72" s="20"/>
      <c r="AM72" s="20"/>
    </row>
    <row r="73" spans="1:39">
      <c r="A73" s="15"/>
      <c r="B73" s="6"/>
      <c r="C73" s="6"/>
      <c r="D73" s="6"/>
      <c r="E73" s="6"/>
      <c r="F73" s="15"/>
      <c r="G73" s="15"/>
      <c r="H73" s="6"/>
      <c r="I73" s="6"/>
      <c r="J73" s="20"/>
      <c r="K73" s="20"/>
      <c r="L73" s="20"/>
      <c r="M73" s="20"/>
      <c r="N73" s="20"/>
      <c r="O73" s="20"/>
      <c r="P73" s="7"/>
      <c r="Q73" s="20"/>
      <c r="R73" s="7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7"/>
      <c r="AH73" s="7"/>
      <c r="AI73" s="20"/>
      <c r="AJ73" s="20"/>
      <c r="AK73" s="20"/>
      <c r="AL73" s="20"/>
      <c r="AM73" s="20"/>
    </row>
    <row r="74" spans="1:39">
      <c r="A74" s="15"/>
      <c r="B74" s="6"/>
      <c r="C74" s="6"/>
      <c r="D74" s="6"/>
      <c r="E74" s="6"/>
      <c r="F74" s="15"/>
      <c r="G74" s="15"/>
      <c r="H74" s="6"/>
      <c r="I74" s="6"/>
      <c r="J74" s="20"/>
      <c r="K74" s="20"/>
      <c r="L74" s="20"/>
      <c r="M74" s="20"/>
      <c r="N74" s="20"/>
      <c r="O74" s="20"/>
      <c r="P74" s="7"/>
      <c r="Q74" s="20"/>
      <c r="R74" s="7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7"/>
      <c r="AH74" s="7"/>
      <c r="AI74" s="20"/>
      <c r="AJ74" s="20"/>
      <c r="AK74" s="20"/>
      <c r="AL74" s="20"/>
      <c r="AM74" s="20"/>
    </row>
    <row r="75" spans="1:39">
      <c r="A75" s="15"/>
      <c r="B75" s="6"/>
      <c r="C75" s="6"/>
      <c r="D75" s="6"/>
      <c r="E75" s="6"/>
      <c r="F75" s="15"/>
      <c r="G75" s="15"/>
      <c r="H75" s="6"/>
      <c r="I75" s="6"/>
      <c r="J75" s="20"/>
      <c r="K75" s="20"/>
      <c r="L75" s="20"/>
      <c r="M75" s="20"/>
      <c r="N75" s="20"/>
      <c r="O75" s="20"/>
      <c r="P75" s="7"/>
      <c r="Q75" s="20"/>
      <c r="R75" s="7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7"/>
      <c r="AH75" s="7"/>
      <c r="AI75" s="20"/>
      <c r="AJ75" s="20"/>
      <c r="AK75" s="20"/>
      <c r="AL75" s="20"/>
      <c r="AM75" s="20"/>
    </row>
    <row r="76" spans="1:39">
      <c r="A76" s="15"/>
      <c r="B76" s="6"/>
      <c r="C76" s="6"/>
      <c r="D76" s="6"/>
      <c r="E76" s="6"/>
      <c r="F76" s="15"/>
      <c r="G76" s="15"/>
      <c r="H76" s="6"/>
      <c r="I76" s="6"/>
      <c r="J76" s="20"/>
      <c r="K76" s="20"/>
      <c r="L76" s="20"/>
      <c r="M76" s="20"/>
      <c r="N76" s="20"/>
      <c r="O76" s="20"/>
      <c r="P76" s="7"/>
      <c r="Q76" s="20"/>
      <c r="R76" s="7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7"/>
      <c r="AH76" s="7"/>
      <c r="AI76" s="20"/>
      <c r="AJ76" s="20"/>
      <c r="AK76" s="20"/>
      <c r="AL76" s="20"/>
      <c r="AM76" s="20"/>
    </row>
    <row r="77" spans="1:39">
      <c r="A77" s="15"/>
      <c r="B77" s="6"/>
      <c r="C77" s="6"/>
      <c r="D77" s="6"/>
      <c r="E77" s="6"/>
      <c r="F77" s="15"/>
      <c r="G77" s="15"/>
      <c r="H77" s="6"/>
      <c r="I77" s="6"/>
      <c r="J77" s="20"/>
      <c r="K77" s="20"/>
      <c r="L77" s="20"/>
      <c r="M77" s="20"/>
      <c r="N77" s="20"/>
      <c r="O77" s="20"/>
      <c r="P77" s="7"/>
      <c r="Q77" s="20"/>
      <c r="R77" s="7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7"/>
      <c r="AH77" s="7"/>
      <c r="AI77" s="20"/>
      <c r="AJ77" s="20"/>
      <c r="AK77" s="20"/>
      <c r="AL77" s="20"/>
      <c r="AM77" s="20"/>
    </row>
    <row r="78" spans="1:39">
      <c r="A78" s="15"/>
      <c r="B78" s="6"/>
      <c r="C78" s="6"/>
      <c r="D78" s="6"/>
      <c r="E78" s="6"/>
      <c r="F78" s="15"/>
      <c r="G78" s="15"/>
      <c r="H78" s="6"/>
      <c r="I78" s="6"/>
      <c r="J78" s="20"/>
      <c r="K78" s="20"/>
      <c r="L78" s="20"/>
      <c r="M78" s="20"/>
      <c r="N78" s="20"/>
      <c r="O78" s="20"/>
      <c r="P78" s="7"/>
      <c r="Q78" s="20"/>
      <c r="R78" s="7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7"/>
      <c r="AH78" s="7"/>
      <c r="AI78" s="20"/>
      <c r="AJ78" s="20"/>
      <c r="AK78" s="20"/>
      <c r="AL78" s="20"/>
      <c r="AM78" s="20"/>
    </row>
    <row r="79" spans="1:39">
      <c r="A79" s="15"/>
      <c r="B79" s="6"/>
      <c r="C79" s="6"/>
      <c r="D79" s="6"/>
      <c r="E79" s="6"/>
      <c r="F79" s="15"/>
      <c r="G79" s="15"/>
      <c r="H79" s="6"/>
      <c r="I79" s="6"/>
      <c r="J79" s="20"/>
      <c r="K79" s="20"/>
      <c r="L79" s="20"/>
      <c r="M79" s="20"/>
      <c r="N79" s="20"/>
      <c r="O79" s="20"/>
      <c r="P79" s="7"/>
      <c r="Q79" s="20"/>
      <c r="R79" s="7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7"/>
      <c r="AH79" s="7"/>
      <c r="AI79" s="20"/>
      <c r="AJ79" s="20"/>
      <c r="AK79" s="20"/>
      <c r="AL79" s="20"/>
      <c r="AM79" s="20"/>
    </row>
    <row r="80" spans="1:39">
      <c r="A80" s="15"/>
      <c r="B80" s="6"/>
      <c r="C80" s="6"/>
      <c r="D80" s="6"/>
      <c r="E80" s="6"/>
      <c r="F80" s="15"/>
      <c r="G80" s="15"/>
      <c r="H80" s="6"/>
      <c r="I80" s="6"/>
      <c r="J80" s="20"/>
      <c r="K80" s="20"/>
      <c r="L80" s="20"/>
      <c r="M80" s="20"/>
      <c r="N80" s="20"/>
      <c r="O80" s="20"/>
      <c r="P80" s="7"/>
      <c r="Q80" s="20"/>
      <c r="R80" s="7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7"/>
      <c r="AH80" s="7"/>
      <c r="AI80" s="20"/>
      <c r="AJ80" s="20"/>
      <c r="AK80" s="20"/>
      <c r="AL80" s="20"/>
      <c r="AM80" s="20"/>
    </row>
    <row r="81" spans="1:39">
      <c r="A81" s="15"/>
      <c r="B81" s="6"/>
      <c r="C81" s="6"/>
      <c r="D81" s="6"/>
      <c r="E81" s="6"/>
      <c r="F81" s="15"/>
      <c r="G81" s="15"/>
      <c r="H81" s="6"/>
      <c r="I81" s="6"/>
      <c r="J81" s="20"/>
      <c r="K81" s="20"/>
      <c r="L81" s="20"/>
      <c r="M81" s="20"/>
      <c r="N81" s="20"/>
      <c r="O81" s="20"/>
      <c r="P81" s="7"/>
      <c r="Q81" s="20"/>
      <c r="R81" s="7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7"/>
      <c r="AH81" s="7"/>
      <c r="AI81" s="20"/>
      <c r="AJ81" s="20"/>
      <c r="AK81" s="20"/>
      <c r="AL81" s="20"/>
      <c r="AM81" s="20"/>
    </row>
    <row r="82" spans="1:39">
      <c r="A82" s="15"/>
      <c r="B82" s="6"/>
      <c r="C82" s="6"/>
      <c r="D82" s="6"/>
      <c r="E82" s="6"/>
      <c r="F82" s="15"/>
      <c r="G82" s="15"/>
      <c r="H82" s="6"/>
      <c r="I82" s="6"/>
      <c r="J82" s="20"/>
      <c r="K82" s="20"/>
      <c r="L82" s="20"/>
      <c r="M82" s="20"/>
      <c r="N82" s="20"/>
      <c r="O82" s="20"/>
      <c r="P82" s="7"/>
      <c r="Q82" s="20"/>
      <c r="R82" s="7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7"/>
      <c r="AH82" s="7"/>
      <c r="AI82" s="20"/>
      <c r="AJ82" s="20"/>
      <c r="AK82" s="20"/>
      <c r="AL82" s="20"/>
      <c r="AM82" s="20"/>
    </row>
    <row r="83" spans="1:39">
      <c r="A83" s="15"/>
      <c r="B83" s="6"/>
      <c r="C83" s="6"/>
      <c r="D83" s="6"/>
      <c r="E83" s="6"/>
      <c r="F83" s="15"/>
      <c r="G83" s="15"/>
      <c r="H83" s="6"/>
      <c r="I83" s="6"/>
      <c r="J83" s="20"/>
      <c r="K83" s="20"/>
      <c r="L83" s="20"/>
      <c r="M83" s="20"/>
      <c r="N83" s="20"/>
      <c r="O83" s="20"/>
      <c r="P83" s="7"/>
      <c r="Q83" s="20"/>
      <c r="R83" s="7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7"/>
      <c r="AH83" s="7"/>
      <c r="AI83" s="20"/>
      <c r="AJ83" s="20"/>
      <c r="AK83" s="20"/>
      <c r="AL83" s="20"/>
      <c r="AM83" s="20"/>
    </row>
    <row r="84" spans="1:39">
      <c r="A84" s="15"/>
      <c r="B84" s="6"/>
      <c r="C84" s="6"/>
      <c r="D84" s="6"/>
      <c r="E84" s="6"/>
      <c r="F84" s="15"/>
      <c r="G84" s="15"/>
      <c r="H84" s="6"/>
      <c r="I84" s="6"/>
      <c r="J84" s="20"/>
      <c r="K84" s="20"/>
      <c r="L84" s="20"/>
      <c r="M84" s="20"/>
      <c r="N84" s="20"/>
      <c r="O84" s="20"/>
      <c r="P84" s="7"/>
      <c r="Q84" s="20"/>
      <c r="R84" s="7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7"/>
      <c r="AH84" s="7"/>
      <c r="AI84" s="20"/>
      <c r="AJ84" s="20"/>
      <c r="AK84" s="20"/>
      <c r="AL84" s="20"/>
      <c r="AM84" s="20"/>
    </row>
    <row r="85" spans="1:39">
      <c r="A85" s="15"/>
      <c r="B85" s="6"/>
      <c r="C85" s="6"/>
      <c r="D85" s="6"/>
      <c r="E85" s="6"/>
      <c r="F85" s="15"/>
      <c r="G85" s="15"/>
      <c r="H85" s="6"/>
      <c r="I85" s="6"/>
      <c r="J85" s="20"/>
      <c r="K85" s="20"/>
      <c r="L85" s="20"/>
      <c r="M85" s="20"/>
      <c r="N85" s="20"/>
      <c r="O85" s="20"/>
      <c r="P85" s="7"/>
      <c r="Q85" s="20"/>
      <c r="R85" s="7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7"/>
      <c r="AH85" s="7"/>
      <c r="AI85" s="20"/>
      <c r="AJ85" s="20"/>
      <c r="AK85" s="20"/>
      <c r="AL85" s="20"/>
      <c r="AM85" s="20"/>
    </row>
    <row r="86" spans="1:39">
      <c r="A86" s="15"/>
      <c r="B86" s="6"/>
      <c r="C86" s="6"/>
      <c r="D86" s="6"/>
      <c r="E86" s="6"/>
      <c r="F86" s="15"/>
      <c r="G86" s="15"/>
      <c r="H86" s="6"/>
      <c r="I86" s="6"/>
      <c r="J86" s="20"/>
      <c r="K86" s="20"/>
      <c r="L86" s="20"/>
      <c r="M86" s="20"/>
      <c r="N86" s="20"/>
      <c r="O86" s="20"/>
      <c r="P86" s="7"/>
      <c r="Q86" s="20"/>
      <c r="R86" s="7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7"/>
      <c r="AH86" s="7"/>
      <c r="AI86" s="20"/>
      <c r="AJ86" s="20"/>
      <c r="AK86" s="20"/>
      <c r="AL86" s="20"/>
      <c r="AM86" s="20"/>
    </row>
    <row r="87" spans="1:39">
      <c r="A87" s="15"/>
      <c r="B87" s="6"/>
      <c r="C87" s="6"/>
      <c r="D87" s="6"/>
      <c r="E87" s="6"/>
      <c r="F87" s="15"/>
      <c r="G87" s="15"/>
      <c r="H87" s="6"/>
      <c r="I87" s="6"/>
      <c r="J87" s="20"/>
      <c r="K87" s="20"/>
      <c r="L87" s="20"/>
      <c r="M87" s="20"/>
      <c r="N87" s="20"/>
      <c r="O87" s="20"/>
      <c r="P87" s="7"/>
      <c r="Q87" s="20"/>
      <c r="R87" s="7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7"/>
      <c r="AH87" s="7"/>
      <c r="AI87" s="20"/>
      <c r="AJ87" s="20"/>
      <c r="AK87" s="20"/>
      <c r="AL87" s="20"/>
      <c r="AM87" s="20"/>
    </row>
    <row r="88" spans="1:39">
      <c r="A88" s="15"/>
      <c r="B88" s="6"/>
      <c r="C88" s="6"/>
      <c r="D88" s="6"/>
      <c r="E88" s="6"/>
      <c r="F88" s="15"/>
      <c r="G88" s="15"/>
      <c r="H88" s="6"/>
      <c r="I88" s="6"/>
      <c r="J88" s="20"/>
      <c r="K88" s="20"/>
      <c r="L88" s="20"/>
      <c r="M88" s="20"/>
      <c r="N88" s="20"/>
      <c r="O88" s="20"/>
      <c r="P88" s="7"/>
      <c r="Q88" s="20"/>
      <c r="R88" s="7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7"/>
      <c r="AH88" s="7"/>
      <c r="AI88" s="20"/>
      <c r="AJ88" s="20"/>
      <c r="AK88" s="20"/>
      <c r="AL88" s="20"/>
      <c r="AM88" s="20"/>
    </row>
    <row r="89" spans="1:39">
      <c r="A89" s="15"/>
      <c r="B89" s="6"/>
      <c r="C89" s="6"/>
      <c r="D89" s="6"/>
      <c r="E89" s="6"/>
      <c r="F89" s="15"/>
      <c r="G89" s="15"/>
      <c r="H89" s="6"/>
      <c r="I89" s="6"/>
      <c r="J89" s="20"/>
      <c r="K89" s="20"/>
      <c r="L89" s="20"/>
      <c r="M89" s="20"/>
      <c r="N89" s="20"/>
      <c r="O89" s="20"/>
      <c r="P89" s="7"/>
      <c r="Q89" s="20"/>
      <c r="R89" s="7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7"/>
      <c r="AH89" s="7"/>
      <c r="AI89" s="20"/>
      <c r="AJ89" s="20"/>
      <c r="AK89" s="20"/>
      <c r="AL89" s="20"/>
      <c r="AM89" s="20"/>
    </row>
    <row r="90" spans="1:39">
      <c r="A90" s="15"/>
      <c r="B90" s="6"/>
      <c r="C90" s="6"/>
      <c r="D90" s="6"/>
      <c r="E90" s="6"/>
      <c r="F90" s="15"/>
      <c r="G90" s="15"/>
      <c r="H90" s="6"/>
      <c r="I90" s="6"/>
      <c r="J90" s="20"/>
      <c r="K90" s="20"/>
      <c r="L90" s="20"/>
      <c r="M90" s="20"/>
      <c r="N90" s="20"/>
      <c r="O90" s="20"/>
      <c r="P90" s="7"/>
      <c r="Q90" s="20"/>
      <c r="R90" s="7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7"/>
      <c r="AH90" s="7"/>
      <c r="AI90" s="20"/>
      <c r="AJ90" s="20"/>
      <c r="AK90" s="20"/>
      <c r="AL90" s="20"/>
      <c r="AM90" s="20"/>
    </row>
    <row r="91" spans="1:39">
      <c r="A91" s="15"/>
      <c r="B91" s="6"/>
      <c r="C91" s="6"/>
      <c r="D91" s="6"/>
      <c r="E91" s="6"/>
      <c r="F91" s="15"/>
      <c r="G91" s="15"/>
      <c r="H91" s="6"/>
      <c r="I91" s="6"/>
      <c r="J91" s="20"/>
      <c r="K91" s="20"/>
      <c r="L91" s="20"/>
      <c r="M91" s="20"/>
      <c r="N91" s="20"/>
      <c r="O91" s="20"/>
      <c r="P91" s="7"/>
      <c r="Q91" s="20"/>
      <c r="R91" s="7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7"/>
      <c r="AH91" s="7"/>
      <c r="AI91" s="20"/>
      <c r="AJ91" s="20"/>
      <c r="AK91" s="20"/>
      <c r="AL91" s="20"/>
      <c r="AM91" s="20"/>
    </row>
    <row r="92" spans="1:39">
      <c r="A92" s="15"/>
      <c r="B92" s="6"/>
      <c r="C92" s="6"/>
      <c r="D92" s="6"/>
      <c r="E92" s="6"/>
      <c r="F92" s="15"/>
      <c r="G92" s="15"/>
      <c r="H92" s="6"/>
      <c r="I92" s="6"/>
      <c r="J92" s="20"/>
      <c r="K92" s="20"/>
      <c r="L92" s="20"/>
      <c r="M92" s="20"/>
      <c r="N92" s="20"/>
      <c r="O92" s="20"/>
      <c r="P92" s="7"/>
      <c r="Q92" s="20"/>
      <c r="R92" s="7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7"/>
      <c r="AH92" s="7"/>
      <c r="AI92" s="20"/>
      <c r="AJ92" s="20"/>
      <c r="AK92" s="20"/>
      <c r="AL92" s="20"/>
      <c r="AM92" s="20"/>
    </row>
    <row r="93" spans="1:39">
      <c r="A93" s="15"/>
      <c r="B93" s="6"/>
      <c r="C93" s="6"/>
      <c r="D93" s="6"/>
      <c r="E93" s="6"/>
      <c r="F93" s="15"/>
      <c r="G93" s="15"/>
      <c r="H93" s="6"/>
      <c r="I93" s="6"/>
      <c r="J93" s="20"/>
      <c r="K93" s="20"/>
      <c r="L93" s="20"/>
      <c r="M93" s="20"/>
      <c r="N93" s="20"/>
      <c r="O93" s="20"/>
      <c r="P93" s="7"/>
      <c r="Q93" s="20"/>
      <c r="R93" s="7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7"/>
      <c r="AH93" s="7"/>
      <c r="AI93" s="20"/>
      <c r="AJ93" s="20"/>
      <c r="AK93" s="20"/>
      <c r="AL93" s="20"/>
      <c r="AM93" s="20"/>
    </row>
    <row r="94" spans="1:39">
      <c r="A94" s="15"/>
      <c r="B94" s="6"/>
      <c r="C94" s="6"/>
      <c r="D94" s="6"/>
      <c r="E94" s="6"/>
      <c r="F94" s="15"/>
      <c r="G94" s="15"/>
      <c r="H94" s="6"/>
      <c r="I94" s="6"/>
      <c r="J94" s="20"/>
      <c r="K94" s="20"/>
      <c r="L94" s="20"/>
      <c r="M94" s="20"/>
      <c r="N94" s="20"/>
      <c r="O94" s="20"/>
      <c r="P94" s="7"/>
      <c r="Q94" s="20"/>
      <c r="R94" s="7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7"/>
      <c r="AH94" s="7"/>
      <c r="AI94" s="20"/>
      <c r="AJ94" s="20"/>
      <c r="AK94" s="20"/>
      <c r="AL94" s="20"/>
      <c r="AM94" s="20"/>
    </row>
    <row r="95" spans="1:39">
      <c r="A95" s="15"/>
      <c r="B95" s="6"/>
      <c r="C95" s="6"/>
      <c r="D95" s="6"/>
      <c r="E95" s="6"/>
      <c r="F95" s="15"/>
      <c r="G95" s="15"/>
      <c r="H95" s="6"/>
      <c r="I95" s="6"/>
      <c r="J95" s="20"/>
      <c r="K95" s="20"/>
      <c r="L95" s="20"/>
      <c r="M95" s="20"/>
      <c r="N95" s="20"/>
      <c r="O95" s="20"/>
      <c r="P95" s="7"/>
      <c r="Q95" s="20"/>
      <c r="R95" s="7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7"/>
      <c r="AH95" s="7"/>
      <c r="AI95" s="20"/>
      <c r="AJ95" s="20"/>
      <c r="AK95" s="20"/>
      <c r="AL95" s="20"/>
      <c r="AM95" s="20"/>
    </row>
    <row r="96" spans="1:39">
      <c r="A96" s="15"/>
      <c r="B96" s="6"/>
      <c r="C96" s="6"/>
      <c r="D96" s="6"/>
      <c r="E96" s="6"/>
      <c r="F96" s="15"/>
      <c r="G96" s="15"/>
      <c r="H96" s="6"/>
      <c r="I96" s="6"/>
      <c r="J96" s="20"/>
      <c r="K96" s="20"/>
      <c r="L96" s="20"/>
      <c r="M96" s="20"/>
      <c r="N96" s="20"/>
      <c r="O96" s="20"/>
      <c r="P96" s="7"/>
      <c r="Q96" s="20"/>
      <c r="R96" s="7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7"/>
      <c r="AH96" s="7"/>
      <c r="AI96" s="20"/>
      <c r="AJ96" s="20"/>
      <c r="AK96" s="20"/>
      <c r="AL96" s="20"/>
      <c r="AM96" s="20"/>
    </row>
    <row r="97" spans="1:39">
      <c r="A97" s="15"/>
      <c r="B97" s="8"/>
      <c r="C97" s="8"/>
      <c r="D97" s="8"/>
      <c r="E97" s="8"/>
      <c r="F97" s="16"/>
      <c r="G97" s="16"/>
      <c r="H97" s="8"/>
      <c r="I97" s="8"/>
      <c r="J97" s="20"/>
      <c r="K97" s="20"/>
      <c r="L97" s="20"/>
      <c r="M97" s="20"/>
      <c r="N97" s="20"/>
      <c r="O97" s="20"/>
      <c r="P97" s="7"/>
      <c r="Q97" s="20"/>
      <c r="R97" s="7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7"/>
      <c r="AH97" s="7"/>
      <c r="AI97" s="20"/>
      <c r="AJ97" s="20"/>
      <c r="AK97" s="20"/>
      <c r="AL97" s="20"/>
      <c r="AM97" s="20"/>
    </row>
    <row r="98" spans="1:39">
      <c r="A98" s="15"/>
      <c r="B98" s="8"/>
      <c r="C98" s="8"/>
      <c r="D98" s="8"/>
      <c r="E98" s="8"/>
      <c r="F98" s="16"/>
      <c r="G98" s="16"/>
      <c r="H98" s="8"/>
      <c r="I98" s="8"/>
      <c r="J98" s="20"/>
      <c r="K98" s="20"/>
      <c r="L98" s="20"/>
      <c r="M98" s="20"/>
      <c r="N98" s="20"/>
      <c r="O98" s="20"/>
      <c r="P98" s="7"/>
      <c r="Q98" s="20"/>
      <c r="R98" s="7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7"/>
      <c r="AH98" s="7"/>
      <c r="AI98" s="20"/>
      <c r="AJ98" s="20"/>
      <c r="AK98" s="20"/>
      <c r="AL98" s="20"/>
      <c r="AM98" s="20"/>
    </row>
    <row r="99" spans="1:39">
      <c r="A99" s="15"/>
      <c r="B99" s="8"/>
      <c r="C99" s="8"/>
      <c r="D99" s="8"/>
      <c r="E99" s="8"/>
      <c r="F99" s="16"/>
      <c r="G99" s="16"/>
      <c r="H99" s="8"/>
      <c r="I99" s="8"/>
      <c r="J99" s="20"/>
      <c r="K99" s="20"/>
      <c r="L99" s="20"/>
      <c r="M99" s="20"/>
      <c r="N99" s="20"/>
      <c r="O99" s="20"/>
      <c r="P99" s="7"/>
      <c r="Q99" s="20"/>
      <c r="R99" s="7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7"/>
      <c r="AH99" s="7"/>
      <c r="AI99" s="20"/>
      <c r="AJ99" s="20"/>
      <c r="AK99" s="20"/>
      <c r="AL99" s="20"/>
      <c r="AM99" s="20"/>
    </row>
    <row r="100" spans="1:39">
      <c r="A100" s="15"/>
      <c r="B100" s="8"/>
      <c r="C100" s="8"/>
      <c r="D100" s="8"/>
      <c r="E100" s="8"/>
      <c r="F100" s="16"/>
      <c r="G100" s="16"/>
      <c r="H100" s="8"/>
      <c r="I100" s="8"/>
      <c r="J100" s="20"/>
      <c r="K100" s="20"/>
      <c r="L100" s="20"/>
      <c r="M100" s="20"/>
      <c r="N100" s="20"/>
      <c r="O100" s="20"/>
      <c r="P100" s="7"/>
      <c r="Q100" s="20"/>
      <c r="R100" s="7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7"/>
      <c r="AH100" s="7"/>
      <c r="AI100" s="20"/>
      <c r="AJ100" s="20"/>
      <c r="AK100" s="20"/>
      <c r="AL100" s="20"/>
      <c r="AM100" s="20"/>
    </row>
    <row r="101" spans="1:39">
      <c r="A101" s="15"/>
      <c r="B101" s="8"/>
      <c r="C101" s="8"/>
      <c r="D101" s="8"/>
      <c r="E101" s="8"/>
      <c r="F101" s="16"/>
      <c r="G101" s="16"/>
      <c r="H101" s="8"/>
      <c r="I101" s="8"/>
      <c r="J101" s="20"/>
      <c r="K101" s="20"/>
      <c r="L101" s="20"/>
      <c r="M101" s="20"/>
      <c r="N101" s="20"/>
      <c r="O101" s="20"/>
      <c r="P101" s="7"/>
      <c r="Q101" s="20"/>
      <c r="R101" s="7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7"/>
      <c r="AH101" s="7"/>
      <c r="AI101" s="20"/>
      <c r="AJ101" s="20"/>
      <c r="AK101" s="20"/>
      <c r="AL101" s="20"/>
      <c r="AM101" s="20"/>
    </row>
    <row r="102" spans="1:39">
      <c r="A102" s="15"/>
      <c r="B102" s="8"/>
      <c r="C102" s="8"/>
      <c r="D102" s="8"/>
      <c r="E102" s="8"/>
      <c r="F102" s="16"/>
      <c r="G102" s="16"/>
      <c r="H102" s="8"/>
      <c r="I102" s="8"/>
      <c r="J102" s="20"/>
      <c r="K102" s="20"/>
      <c r="L102" s="20"/>
      <c r="M102" s="20"/>
      <c r="N102" s="20"/>
      <c r="O102" s="20"/>
      <c r="P102" s="7"/>
      <c r="Q102" s="20"/>
      <c r="R102" s="7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7"/>
      <c r="AH102" s="7"/>
      <c r="AI102" s="20"/>
      <c r="AJ102" s="20"/>
      <c r="AK102" s="20"/>
      <c r="AL102" s="20"/>
      <c r="AM102" s="20"/>
    </row>
    <row r="103" spans="1:39">
      <c r="A103" s="15"/>
      <c r="B103" s="8"/>
      <c r="C103" s="8"/>
      <c r="D103" s="8"/>
      <c r="E103" s="8"/>
      <c r="F103" s="16"/>
      <c r="G103" s="16"/>
      <c r="H103" s="8"/>
      <c r="I103" s="8"/>
      <c r="J103" s="20"/>
      <c r="K103" s="20"/>
      <c r="L103" s="20"/>
      <c r="M103" s="20"/>
      <c r="N103" s="20"/>
      <c r="O103" s="20"/>
      <c r="P103" s="7"/>
      <c r="Q103" s="20"/>
      <c r="R103" s="7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7"/>
      <c r="AH103" s="7"/>
      <c r="AI103" s="20"/>
      <c r="AJ103" s="20"/>
      <c r="AK103" s="20"/>
      <c r="AL103" s="20"/>
      <c r="AM103" s="20"/>
    </row>
    <row r="104" spans="1:39">
      <c r="A104" s="15"/>
      <c r="B104" s="8"/>
      <c r="C104" s="8"/>
      <c r="D104" s="8"/>
      <c r="E104" s="8"/>
      <c r="F104" s="16"/>
      <c r="G104" s="16"/>
      <c r="H104" s="8"/>
      <c r="I104" s="8"/>
      <c r="J104" s="20"/>
      <c r="K104" s="20"/>
      <c r="L104" s="20"/>
      <c r="M104" s="20"/>
      <c r="N104" s="20"/>
      <c r="O104" s="20"/>
      <c r="P104" s="7"/>
      <c r="Q104" s="20"/>
      <c r="R104" s="7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7"/>
      <c r="AH104" s="7"/>
      <c r="AI104" s="20"/>
      <c r="AJ104" s="20"/>
      <c r="AK104" s="20"/>
      <c r="AL104" s="20"/>
      <c r="AM104" s="20"/>
    </row>
    <row r="105" spans="1:39">
      <c r="A105" s="15"/>
      <c r="B105" s="9"/>
      <c r="C105" s="9"/>
      <c r="D105" s="9"/>
      <c r="E105" s="9"/>
      <c r="F105" s="18"/>
      <c r="G105" s="18"/>
      <c r="H105" s="9"/>
      <c r="I105" s="8"/>
      <c r="J105" s="20"/>
      <c r="K105" s="20"/>
      <c r="L105" s="20"/>
      <c r="M105" s="20"/>
      <c r="N105" s="20"/>
      <c r="O105" s="20"/>
      <c r="P105" s="7"/>
      <c r="Q105" s="20"/>
      <c r="R105" s="7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7"/>
      <c r="AH105" s="7"/>
      <c r="AI105" s="20"/>
      <c r="AJ105" s="20"/>
      <c r="AK105" s="20"/>
      <c r="AL105" s="20"/>
      <c r="AM105" s="20"/>
    </row>
    <row r="106" spans="1:39">
      <c r="A106" s="15"/>
      <c r="B106" s="9"/>
      <c r="C106" s="9"/>
      <c r="D106" s="9"/>
      <c r="E106" s="9"/>
      <c r="F106" s="18"/>
      <c r="G106" s="18"/>
      <c r="H106" s="9"/>
      <c r="I106" s="8"/>
      <c r="J106" s="20"/>
      <c r="K106" s="20"/>
      <c r="L106" s="20"/>
      <c r="M106" s="20"/>
      <c r="N106" s="20"/>
      <c r="O106" s="20"/>
      <c r="P106" s="7"/>
      <c r="Q106" s="20"/>
      <c r="R106" s="7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7"/>
      <c r="AH106" s="7"/>
      <c r="AI106" s="20"/>
      <c r="AJ106" s="20"/>
      <c r="AK106" s="20"/>
      <c r="AL106" s="20"/>
      <c r="AM106" s="20"/>
    </row>
    <row r="107" spans="1:39">
      <c r="A107" s="15"/>
      <c r="B107" s="8"/>
      <c r="C107" s="8"/>
      <c r="D107" s="8"/>
      <c r="E107" s="8"/>
      <c r="F107" s="16"/>
      <c r="G107" s="16"/>
      <c r="H107" s="8"/>
      <c r="I107" s="8"/>
      <c r="J107" s="20"/>
      <c r="K107" s="20"/>
      <c r="L107" s="20"/>
      <c r="M107" s="20"/>
      <c r="N107" s="20"/>
      <c r="O107" s="20"/>
      <c r="P107" s="7"/>
      <c r="Q107" s="20"/>
      <c r="R107" s="7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7"/>
      <c r="AH107" s="7"/>
      <c r="AI107" s="20"/>
      <c r="AJ107" s="20"/>
      <c r="AK107" s="20"/>
      <c r="AL107" s="20"/>
      <c r="AM107" s="20"/>
    </row>
    <row r="108" spans="1:39">
      <c r="A108" s="69"/>
      <c r="B108" s="10"/>
      <c r="C108" s="10"/>
      <c r="D108" s="10"/>
      <c r="E108" s="10"/>
      <c r="F108" s="19"/>
      <c r="G108" s="19"/>
      <c r="H108" s="10"/>
      <c r="I108" s="11"/>
      <c r="J108" s="20"/>
      <c r="K108" s="20"/>
      <c r="L108" s="20"/>
      <c r="M108" s="20"/>
      <c r="N108" s="20"/>
      <c r="O108" s="20"/>
      <c r="P108" s="7"/>
      <c r="Q108" s="20"/>
      <c r="R108" s="7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7"/>
      <c r="AH108" s="7"/>
      <c r="AI108" s="20"/>
      <c r="AJ108" s="20"/>
      <c r="AK108" s="20"/>
      <c r="AL108" s="20"/>
      <c r="AM108" s="20"/>
    </row>
    <row r="109" spans="1:39">
      <c r="A109" s="15"/>
      <c r="B109" s="9"/>
      <c r="C109" s="9"/>
      <c r="D109" s="9"/>
      <c r="E109" s="9"/>
      <c r="F109" s="18"/>
      <c r="G109" s="18"/>
      <c r="H109" s="9"/>
      <c r="I109" s="8"/>
      <c r="J109" s="20"/>
      <c r="K109" s="20"/>
      <c r="L109" s="20"/>
      <c r="M109" s="20"/>
      <c r="N109" s="20"/>
      <c r="O109" s="20"/>
      <c r="P109" s="7"/>
      <c r="Q109" s="20"/>
      <c r="R109" s="7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7"/>
      <c r="AH109" s="7"/>
      <c r="AI109" s="20"/>
      <c r="AJ109" s="20"/>
      <c r="AK109" s="20"/>
      <c r="AL109" s="20"/>
      <c r="AM109" s="20"/>
    </row>
    <row r="110" spans="1:39">
      <c r="A110" s="15"/>
      <c r="B110" s="9"/>
      <c r="C110" s="9"/>
      <c r="D110" s="9"/>
      <c r="E110" s="9"/>
      <c r="F110" s="18"/>
      <c r="G110" s="18"/>
      <c r="H110" s="9"/>
      <c r="I110" s="8"/>
      <c r="J110" s="20"/>
      <c r="K110" s="20"/>
      <c r="L110" s="20"/>
      <c r="M110" s="20"/>
      <c r="N110" s="20"/>
      <c r="O110" s="20"/>
      <c r="P110" s="7"/>
      <c r="Q110" s="20"/>
      <c r="R110" s="7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7"/>
      <c r="AH110" s="7"/>
      <c r="AI110" s="20"/>
      <c r="AJ110" s="20"/>
      <c r="AK110" s="20"/>
      <c r="AL110" s="20"/>
      <c r="AM110" s="20"/>
    </row>
    <row r="111" spans="1:39">
      <c r="A111" s="15"/>
      <c r="B111" s="8"/>
      <c r="C111" s="8"/>
      <c r="D111" s="8"/>
      <c r="E111" s="8"/>
      <c r="F111" s="16"/>
      <c r="G111" s="16"/>
      <c r="H111" s="8"/>
      <c r="I111" s="8"/>
      <c r="J111" s="20"/>
      <c r="K111" s="20"/>
      <c r="L111" s="20"/>
      <c r="M111" s="20"/>
      <c r="N111" s="20"/>
      <c r="O111" s="20"/>
      <c r="P111" s="7"/>
      <c r="Q111" s="20"/>
      <c r="R111" s="7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7"/>
      <c r="AH111" s="7"/>
      <c r="AI111" s="20"/>
      <c r="AJ111" s="20"/>
      <c r="AK111" s="20"/>
      <c r="AL111" s="20"/>
      <c r="AM111" s="20"/>
    </row>
    <row r="112" spans="1:39">
      <c r="A112" s="69"/>
      <c r="B112" s="10"/>
      <c r="C112" s="10"/>
      <c r="D112" s="10"/>
      <c r="E112" s="10"/>
      <c r="F112" s="19"/>
      <c r="G112" s="19"/>
      <c r="H112" s="10"/>
      <c r="I112" s="11"/>
      <c r="J112" s="20"/>
      <c r="K112" s="20"/>
      <c r="L112" s="20"/>
      <c r="M112" s="20"/>
      <c r="N112" s="20"/>
      <c r="O112" s="20"/>
      <c r="P112" s="7"/>
      <c r="Q112" s="20"/>
      <c r="R112" s="7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7"/>
      <c r="AH112" s="7"/>
      <c r="AI112" s="20"/>
      <c r="AJ112" s="20"/>
      <c r="AK112" s="20"/>
      <c r="AL112" s="20"/>
      <c r="AM112" s="20"/>
    </row>
    <row r="113" spans="1:39">
      <c r="A113" s="15"/>
      <c r="B113" s="9"/>
      <c r="C113" s="9"/>
      <c r="D113" s="9"/>
      <c r="E113" s="9"/>
      <c r="F113" s="18"/>
      <c r="G113" s="18"/>
      <c r="H113" s="9"/>
      <c r="I113" s="8"/>
      <c r="J113" s="20"/>
      <c r="K113" s="20"/>
      <c r="L113" s="20"/>
      <c r="M113" s="20"/>
      <c r="N113" s="20"/>
      <c r="O113" s="20"/>
      <c r="P113" s="7"/>
      <c r="Q113" s="20"/>
      <c r="R113" s="7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G113" s="7"/>
      <c r="AH113" s="7"/>
      <c r="AI113" s="20"/>
      <c r="AJ113" s="20"/>
      <c r="AK113" s="20"/>
      <c r="AL113" s="20"/>
      <c r="AM113" s="20"/>
    </row>
    <row r="114" spans="1:39">
      <c r="A114" s="15"/>
      <c r="B114" s="9"/>
      <c r="C114" s="9"/>
      <c r="D114" s="9"/>
      <c r="E114" s="9"/>
      <c r="F114" s="18"/>
      <c r="G114" s="18"/>
      <c r="H114" s="9"/>
      <c r="I114" s="8"/>
      <c r="J114" s="20"/>
      <c r="K114" s="20"/>
      <c r="L114" s="20"/>
      <c r="M114" s="20"/>
      <c r="N114" s="20"/>
      <c r="O114" s="20"/>
      <c r="P114" s="7"/>
      <c r="Q114" s="20"/>
      <c r="R114" s="7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  <c r="AG114" s="7"/>
      <c r="AH114" s="7"/>
      <c r="AI114" s="20"/>
      <c r="AJ114" s="20"/>
      <c r="AK114" s="20"/>
      <c r="AL114" s="20"/>
      <c r="AM114" s="20"/>
    </row>
    <row r="115" spans="1:39">
      <c r="A115" s="15"/>
      <c r="B115" s="9"/>
      <c r="C115" s="9"/>
      <c r="D115" s="9"/>
      <c r="E115" s="9"/>
      <c r="F115" s="18"/>
      <c r="G115" s="18"/>
      <c r="H115" s="9"/>
      <c r="I115" s="8"/>
      <c r="J115" s="20"/>
      <c r="K115" s="20"/>
      <c r="L115" s="20"/>
      <c r="M115" s="20"/>
      <c r="N115" s="20"/>
      <c r="O115" s="20"/>
      <c r="P115" s="7"/>
      <c r="Q115" s="20"/>
      <c r="R115" s="7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7"/>
      <c r="AH115" s="7"/>
      <c r="AI115" s="20"/>
      <c r="AJ115" s="20"/>
      <c r="AK115" s="20"/>
      <c r="AL115" s="20"/>
      <c r="AM115" s="20"/>
    </row>
    <row r="116" spans="1:39">
      <c r="A116" s="15"/>
      <c r="B116" s="9"/>
      <c r="C116" s="9"/>
      <c r="D116" s="9"/>
      <c r="E116" s="9"/>
      <c r="F116" s="18"/>
      <c r="G116" s="18"/>
      <c r="H116" s="9"/>
      <c r="I116" s="8"/>
      <c r="J116" s="20"/>
      <c r="K116" s="20"/>
      <c r="L116" s="20"/>
      <c r="M116" s="20"/>
      <c r="N116" s="20"/>
      <c r="O116" s="20"/>
      <c r="P116" s="7"/>
      <c r="Q116" s="20"/>
      <c r="R116" s="7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G116" s="7"/>
      <c r="AH116" s="7"/>
      <c r="AI116" s="20"/>
      <c r="AJ116" s="20"/>
      <c r="AK116" s="20"/>
      <c r="AL116" s="20"/>
      <c r="AM116" s="20"/>
    </row>
    <row r="117" spans="1:39">
      <c r="A117" s="15"/>
      <c r="B117" s="9"/>
      <c r="C117" s="9"/>
      <c r="D117" s="9"/>
      <c r="E117" s="9"/>
      <c r="F117" s="18"/>
      <c r="G117" s="18"/>
      <c r="H117" s="9"/>
      <c r="I117" s="8"/>
      <c r="J117" s="20"/>
      <c r="K117" s="20"/>
      <c r="L117" s="20"/>
      <c r="M117" s="20"/>
      <c r="N117" s="20"/>
      <c r="O117" s="20"/>
      <c r="P117" s="7"/>
      <c r="Q117" s="20"/>
      <c r="R117" s="7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G117" s="7"/>
      <c r="AH117" s="7"/>
      <c r="AI117" s="20"/>
      <c r="AJ117" s="20"/>
      <c r="AK117" s="20"/>
      <c r="AL117" s="20"/>
      <c r="AM117" s="20"/>
    </row>
    <row r="118" spans="1:39">
      <c r="A118" s="15"/>
      <c r="B118" s="8"/>
      <c r="C118" s="8"/>
      <c r="D118" s="8"/>
      <c r="E118" s="8"/>
      <c r="F118" s="16"/>
      <c r="G118" s="16"/>
      <c r="H118" s="8"/>
      <c r="I118" s="8"/>
      <c r="J118" s="20"/>
      <c r="K118" s="20"/>
      <c r="L118" s="20"/>
      <c r="M118" s="20"/>
      <c r="N118" s="20"/>
      <c r="O118" s="20"/>
      <c r="P118" s="7"/>
      <c r="Q118" s="20"/>
      <c r="R118" s="7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  <c r="AG118" s="7"/>
      <c r="AH118" s="7"/>
      <c r="AI118" s="20"/>
      <c r="AJ118" s="20"/>
      <c r="AK118" s="20"/>
      <c r="AL118" s="20"/>
      <c r="AM118" s="20"/>
    </row>
    <row r="119" spans="1:39">
      <c r="A119" s="69"/>
      <c r="B119" s="10"/>
      <c r="C119" s="10"/>
      <c r="D119" s="10"/>
      <c r="E119" s="10"/>
      <c r="F119" s="19"/>
      <c r="G119" s="19"/>
      <c r="H119" s="10"/>
      <c r="I119" s="11"/>
      <c r="J119" s="20"/>
      <c r="K119" s="20"/>
      <c r="L119" s="20"/>
      <c r="M119" s="20"/>
      <c r="N119" s="20"/>
      <c r="O119" s="20"/>
      <c r="P119" s="7"/>
      <c r="Q119" s="20"/>
      <c r="R119" s="7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  <c r="AG119" s="7"/>
      <c r="AH119" s="7"/>
      <c r="AI119" s="20"/>
      <c r="AJ119" s="20"/>
      <c r="AK119" s="20"/>
      <c r="AL119" s="20"/>
      <c r="AM119" s="20"/>
    </row>
    <row r="120" spans="1:39">
      <c r="A120" s="15"/>
      <c r="B120" s="9"/>
      <c r="C120" s="9"/>
      <c r="D120" s="9"/>
      <c r="E120" s="9"/>
      <c r="F120" s="18"/>
      <c r="G120" s="18"/>
      <c r="H120" s="9"/>
      <c r="I120" s="8"/>
      <c r="J120" s="20"/>
      <c r="K120" s="20"/>
      <c r="L120" s="20"/>
      <c r="M120" s="20"/>
      <c r="N120" s="20"/>
      <c r="O120" s="20"/>
      <c r="P120" s="7"/>
      <c r="Q120" s="20"/>
      <c r="R120" s="7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  <c r="AF120" s="20"/>
      <c r="AG120" s="7"/>
      <c r="AH120" s="7"/>
      <c r="AI120" s="20"/>
      <c r="AJ120" s="20"/>
      <c r="AK120" s="20"/>
      <c r="AL120" s="20"/>
      <c r="AM120" s="20"/>
    </row>
    <row r="121" spans="1:39">
      <c r="A121" s="15"/>
      <c r="B121" s="9"/>
      <c r="C121" s="9"/>
      <c r="D121" s="9"/>
      <c r="E121" s="9"/>
      <c r="F121" s="18"/>
      <c r="G121" s="18"/>
      <c r="H121" s="9"/>
      <c r="I121" s="8"/>
      <c r="J121" s="20"/>
      <c r="K121" s="20"/>
      <c r="L121" s="20"/>
      <c r="M121" s="20"/>
      <c r="N121" s="20"/>
      <c r="O121" s="20"/>
      <c r="P121" s="7"/>
      <c r="Q121" s="20"/>
      <c r="R121" s="7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  <c r="AG121" s="7"/>
      <c r="AH121" s="7"/>
      <c r="AI121" s="20"/>
      <c r="AJ121" s="20"/>
      <c r="AK121" s="20"/>
      <c r="AL121" s="20"/>
      <c r="AM121" s="20"/>
    </row>
    <row r="122" spans="1:39">
      <c r="A122" s="15"/>
      <c r="B122" s="9"/>
      <c r="C122" s="10"/>
      <c r="D122" s="10"/>
      <c r="E122" s="10"/>
      <c r="F122" s="19"/>
      <c r="G122" s="19"/>
      <c r="H122" s="10"/>
      <c r="I122" s="11"/>
      <c r="J122" s="20"/>
      <c r="K122" s="20"/>
      <c r="L122" s="20"/>
      <c r="M122" s="20"/>
      <c r="N122" s="20"/>
      <c r="O122" s="20"/>
      <c r="P122" s="7"/>
      <c r="Q122" s="20"/>
      <c r="R122" s="7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  <c r="AG122" s="7"/>
      <c r="AH122" s="7"/>
      <c r="AI122" s="20"/>
      <c r="AJ122" s="20"/>
      <c r="AK122" s="20"/>
      <c r="AL122" s="20"/>
      <c r="AM122" s="20"/>
    </row>
    <row r="123" spans="1:39">
      <c r="A123" s="15"/>
      <c r="B123" s="9"/>
      <c r="C123" s="10"/>
      <c r="D123" s="10"/>
      <c r="E123" s="10"/>
      <c r="F123" s="19"/>
      <c r="G123" s="19"/>
      <c r="H123" s="10"/>
      <c r="I123" s="11"/>
      <c r="J123" s="20"/>
      <c r="K123" s="20"/>
      <c r="L123" s="20"/>
      <c r="M123" s="20"/>
      <c r="N123" s="20"/>
      <c r="O123" s="20"/>
      <c r="P123" s="7"/>
      <c r="Q123" s="20"/>
      <c r="R123" s="7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  <c r="AG123" s="7"/>
      <c r="AH123" s="7"/>
      <c r="AI123" s="20"/>
      <c r="AJ123" s="20"/>
      <c r="AK123" s="20"/>
      <c r="AL123" s="20"/>
      <c r="AM123" s="20"/>
    </row>
    <row r="124" spans="1:39">
      <c r="A124" s="15"/>
      <c r="B124" s="9"/>
      <c r="C124" s="9"/>
      <c r="D124" s="9"/>
      <c r="E124" s="9"/>
      <c r="F124" s="18"/>
      <c r="G124" s="18"/>
      <c r="H124" s="9"/>
      <c r="I124" s="8"/>
      <c r="J124" s="20"/>
      <c r="K124" s="20"/>
      <c r="L124" s="20"/>
      <c r="M124" s="20"/>
      <c r="N124" s="20"/>
      <c r="O124" s="20"/>
      <c r="P124" s="7"/>
      <c r="Q124" s="20"/>
      <c r="R124" s="7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G124" s="7"/>
      <c r="AH124" s="7"/>
      <c r="AI124" s="20"/>
      <c r="AJ124" s="20"/>
      <c r="AK124" s="20"/>
      <c r="AL124" s="20"/>
      <c r="AM124" s="20"/>
    </row>
    <row r="125" spans="1:39">
      <c r="A125" s="15"/>
      <c r="B125" s="9"/>
      <c r="C125" s="9"/>
      <c r="D125" s="9"/>
      <c r="E125" s="9"/>
      <c r="F125" s="18"/>
      <c r="G125" s="18"/>
      <c r="H125" s="9"/>
      <c r="I125" s="8"/>
      <c r="J125" s="20"/>
      <c r="K125" s="20"/>
      <c r="L125" s="20"/>
      <c r="M125" s="20"/>
      <c r="N125" s="20"/>
      <c r="O125" s="20"/>
      <c r="P125" s="7"/>
      <c r="Q125" s="20"/>
      <c r="R125" s="7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  <c r="AG125" s="7"/>
      <c r="AH125" s="7"/>
      <c r="AI125" s="20"/>
      <c r="AJ125" s="20"/>
      <c r="AK125" s="20"/>
      <c r="AL125" s="20"/>
      <c r="AM125" s="20"/>
    </row>
    <row r="126" spans="1:39">
      <c r="A126" s="15"/>
      <c r="B126" s="9"/>
      <c r="C126" s="9"/>
      <c r="D126" s="9"/>
      <c r="E126" s="9"/>
      <c r="F126" s="18"/>
      <c r="G126" s="18"/>
      <c r="H126" s="9"/>
      <c r="I126" s="8"/>
      <c r="J126" s="20"/>
      <c r="K126" s="20"/>
      <c r="L126" s="20"/>
      <c r="M126" s="20"/>
      <c r="N126" s="20"/>
      <c r="O126" s="20"/>
      <c r="P126" s="7"/>
      <c r="Q126" s="20"/>
      <c r="R126" s="7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  <c r="AG126" s="7"/>
      <c r="AH126" s="7"/>
      <c r="AI126" s="20"/>
      <c r="AJ126" s="20"/>
      <c r="AK126" s="20"/>
      <c r="AL126" s="20"/>
      <c r="AM126" s="20"/>
    </row>
    <row r="127" spans="1:39">
      <c r="A127" s="15"/>
      <c r="B127" s="8"/>
      <c r="C127" s="8"/>
      <c r="D127" s="8"/>
      <c r="E127" s="8"/>
      <c r="F127" s="16"/>
      <c r="G127" s="16"/>
      <c r="H127" s="8"/>
      <c r="I127" s="8"/>
      <c r="J127" s="20"/>
      <c r="K127" s="20"/>
      <c r="L127" s="20"/>
      <c r="M127" s="20"/>
      <c r="N127" s="20"/>
      <c r="O127" s="20"/>
      <c r="P127" s="7"/>
      <c r="Q127" s="20"/>
      <c r="R127" s="7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7"/>
      <c r="AH127" s="7"/>
      <c r="AI127" s="20"/>
      <c r="AJ127" s="20"/>
      <c r="AK127" s="20"/>
      <c r="AL127" s="20"/>
      <c r="AM127" s="20"/>
    </row>
    <row r="128" spans="1:39">
      <c r="A128" s="70"/>
      <c r="B128" s="10"/>
      <c r="C128" s="8"/>
      <c r="D128" s="8"/>
      <c r="E128" s="8"/>
      <c r="F128" s="16"/>
      <c r="G128" s="16"/>
      <c r="H128" s="8"/>
      <c r="I128" s="8"/>
      <c r="J128" s="20"/>
      <c r="K128" s="20"/>
      <c r="L128" s="20"/>
      <c r="M128" s="20"/>
      <c r="N128" s="20"/>
      <c r="O128" s="20"/>
      <c r="P128" s="7"/>
      <c r="Q128" s="20"/>
      <c r="R128" s="7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G128" s="7"/>
      <c r="AH128" s="7"/>
      <c r="AI128" s="20"/>
      <c r="AJ128" s="20"/>
      <c r="AK128" s="20"/>
      <c r="AL128" s="20"/>
      <c r="AM128" s="20"/>
    </row>
    <row r="129" spans="1:39">
      <c r="A129" s="15"/>
      <c r="B129" s="9"/>
      <c r="C129" s="10"/>
      <c r="D129" s="10"/>
      <c r="E129" s="10"/>
      <c r="F129" s="19"/>
      <c r="G129" s="19"/>
      <c r="H129" s="10"/>
      <c r="I129" s="11"/>
      <c r="J129" s="20"/>
      <c r="K129" s="20"/>
      <c r="L129" s="20"/>
      <c r="M129" s="20"/>
      <c r="N129" s="20"/>
      <c r="O129" s="20"/>
      <c r="P129" s="7"/>
      <c r="Q129" s="20"/>
      <c r="R129" s="7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  <c r="AG129" s="7"/>
      <c r="AH129" s="7"/>
      <c r="AI129" s="20"/>
      <c r="AJ129" s="20"/>
      <c r="AK129" s="20"/>
      <c r="AL129" s="20"/>
      <c r="AM129" s="20"/>
    </row>
    <row r="130" spans="1:39">
      <c r="A130" s="15"/>
      <c r="B130" s="9"/>
      <c r="C130" s="9"/>
      <c r="D130" s="9"/>
      <c r="E130" s="9"/>
      <c r="F130" s="18"/>
      <c r="G130" s="18"/>
      <c r="H130" s="9"/>
      <c r="I130" s="8"/>
      <c r="J130" s="20"/>
      <c r="K130" s="20"/>
      <c r="L130" s="20"/>
      <c r="M130" s="20"/>
      <c r="N130" s="20"/>
      <c r="O130" s="20"/>
      <c r="P130" s="7"/>
      <c r="Q130" s="20"/>
      <c r="R130" s="7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  <c r="AG130" s="7"/>
      <c r="AH130" s="7"/>
      <c r="AI130" s="20"/>
      <c r="AJ130" s="20"/>
      <c r="AK130" s="20"/>
      <c r="AL130" s="20"/>
      <c r="AM130" s="20"/>
    </row>
    <row r="131" spans="1:39">
      <c r="A131" s="15"/>
      <c r="B131" s="9"/>
      <c r="C131" s="9"/>
      <c r="D131" s="9"/>
      <c r="E131" s="9"/>
      <c r="F131" s="18"/>
      <c r="G131" s="18"/>
      <c r="H131" s="9"/>
      <c r="I131" s="8"/>
      <c r="J131" s="20"/>
      <c r="K131" s="20"/>
      <c r="L131" s="20"/>
      <c r="M131" s="20"/>
      <c r="N131" s="20"/>
      <c r="O131" s="20"/>
      <c r="P131" s="7"/>
      <c r="Q131" s="20"/>
      <c r="R131" s="7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  <c r="AF131" s="20"/>
      <c r="AG131" s="7"/>
      <c r="AH131" s="7"/>
      <c r="AI131" s="20"/>
      <c r="AJ131" s="20"/>
      <c r="AK131" s="20"/>
      <c r="AL131" s="20"/>
      <c r="AM131" s="20"/>
    </row>
    <row r="132" spans="1:39">
      <c r="A132" s="15"/>
      <c r="B132" s="8"/>
      <c r="C132" s="8"/>
      <c r="D132" s="8"/>
      <c r="E132" s="8"/>
      <c r="F132" s="16"/>
      <c r="G132" s="16"/>
      <c r="H132" s="8"/>
      <c r="I132" s="8"/>
      <c r="J132" s="20"/>
      <c r="K132" s="20"/>
      <c r="L132" s="20"/>
      <c r="M132" s="20"/>
      <c r="N132" s="20"/>
      <c r="O132" s="20"/>
      <c r="P132" s="7"/>
      <c r="Q132" s="20"/>
      <c r="R132" s="7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  <c r="AG132" s="7"/>
      <c r="AH132" s="7"/>
      <c r="AI132" s="20"/>
      <c r="AJ132" s="20"/>
      <c r="AK132" s="20"/>
      <c r="AL132" s="20"/>
      <c r="AM132" s="20"/>
    </row>
    <row r="133" spans="1:39">
      <c r="A133" s="70"/>
      <c r="B133" s="10"/>
      <c r="C133" s="10"/>
      <c r="D133" s="10"/>
      <c r="E133" s="10"/>
      <c r="F133" s="19"/>
      <c r="G133" s="19"/>
      <c r="H133" s="10"/>
      <c r="I133" s="11"/>
      <c r="J133" s="20"/>
      <c r="K133" s="20"/>
      <c r="L133" s="20"/>
      <c r="M133" s="20"/>
      <c r="N133" s="20"/>
      <c r="O133" s="20"/>
      <c r="P133" s="7"/>
      <c r="Q133" s="20"/>
      <c r="R133" s="7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  <c r="AG133" s="7"/>
      <c r="AH133" s="7"/>
      <c r="AI133" s="20"/>
      <c r="AJ133" s="20"/>
      <c r="AK133" s="20"/>
      <c r="AL133" s="20"/>
      <c r="AM133" s="20"/>
    </row>
    <row r="134" spans="1:39">
      <c r="A134" s="70"/>
      <c r="B134" s="10"/>
      <c r="C134" s="10"/>
      <c r="D134" s="10"/>
      <c r="E134" s="10"/>
      <c r="F134" s="19"/>
      <c r="G134" s="19"/>
      <c r="H134" s="10"/>
      <c r="I134" s="11"/>
      <c r="J134" s="20"/>
      <c r="K134" s="20"/>
      <c r="L134" s="20"/>
      <c r="M134" s="20"/>
      <c r="N134" s="20"/>
      <c r="O134" s="20"/>
      <c r="P134" s="7"/>
      <c r="Q134" s="20"/>
      <c r="R134" s="7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  <c r="AG134" s="7"/>
      <c r="AH134" s="7"/>
      <c r="AI134" s="20"/>
      <c r="AJ134" s="20"/>
      <c r="AK134" s="20"/>
      <c r="AL134" s="20"/>
      <c r="AM134" s="20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249977111117893"/>
  </sheetPr>
  <dimension ref="A1:AM134"/>
  <sheetViews>
    <sheetView topLeftCell="A46" zoomScaleNormal="100" workbookViewId="0">
      <pane xSplit="1" topLeftCell="B1" activePane="topRight" state="frozen"/>
      <selection activeCell="A21" sqref="A21"/>
      <selection pane="topRight" activeCell="B50" sqref="B50"/>
    </sheetView>
  </sheetViews>
  <sheetFormatPr defaultRowHeight="12.75"/>
  <cols>
    <col min="1" max="1" width="9.28515625" style="14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4" customWidth="1"/>
    <col min="7" max="7" width="8" style="14" customWidth="1"/>
    <col min="8" max="8" width="7.140625" style="1" customWidth="1"/>
    <col min="9" max="9" width="8.42578125" style="1" customWidth="1"/>
    <col min="10" max="10" width="7.85546875" style="14" customWidth="1"/>
    <col min="11" max="12" width="8.28515625" style="14" customWidth="1"/>
    <col min="13" max="13" width="8.140625" style="14" customWidth="1"/>
    <col min="14" max="14" width="8.42578125" style="14" customWidth="1"/>
    <col min="15" max="15" width="5.85546875" style="14" customWidth="1"/>
    <col min="16" max="16" width="7.42578125" style="1" customWidth="1"/>
    <col min="17" max="17" width="6.85546875" style="14" customWidth="1"/>
    <col min="18" max="18" width="6.85546875" style="1" customWidth="1"/>
    <col min="19" max="19" width="7" style="14" customWidth="1"/>
    <col min="20" max="20" width="9.28515625" style="14" customWidth="1"/>
    <col min="21" max="21" width="7.5703125" style="14" customWidth="1"/>
    <col min="22" max="22" width="7" style="14" customWidth="1"/>
    <col min="23" max="23" width="7.85546875" style="14" customWidth="1"/>
    <col min="24" max="24" width="5.85546875" style="14" customWidth="1"/>
    <col min="25" max="25" width="6.85546875" style="14" customWidth="1"/>
    <col min="26" max="26" width="9.5703125" style="14" customWidth="1"/>
    <col min="27" max="27" width="8" style="14" customWidth="1"/>
    <col min="28" max="28" width="6.140625" style="14" customWidth="1"/>
    <col min="29" max="29" width="6.85546875" style="14" customWidth="1"/>
    <col min="30" max="30" width="7.140625" style="14" customWidth="1"/>
    <col min="31" max="31" width="7.28515625" style="14" customWidth="1"/>
    <col min="32" max="32" width="8" style="14" customWidth="1"/>
    <col min="33" max="33" width="8.28515625" style="14" customWidth="1"/>
    <col min="34" max="34" width="7.28515625" style="14" customWidth="1"/>
    <col min="35" max="35" width="7.5703125" style="14" customWidth="1"/>
    <col min="36" max="37" width="6.7109375" style="14" customWidth="1"/>
    <col min="38" max="38" width="8.42578125" style="14" customWidth="1"/>
    <col min="39" max="39" width="7.28515625" style="14" customWidth="1"/>
    <col min="40" max="16384" width="9.140625" style="1"/>
  </cols>
  <sheetData>
    <row r="1" spans="1:39" ht="75.75" customHeight="1">
      <c r="AI1" s="89" t="s">
        <v>111</v>
      </c>
      <c r="AJ1" s="90"/>
      <c r="AK1" s="90"/>
      <c r="AL1" s="90"/>
      <c r="AM1" s="90"/>
    </row>
    <row r="2" spans="1:39" ht="53.25" customHeight="1">
      <c r="A2" s="75" t="s">
        <v>157</v>
      </c>
      <c r="B2" s="75"/>
      <c r="C2" s="76" t="s">
        <v>0</v>
      </c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</row>
    <row r="3" spans="1:39" ht="33" customHeight="1">
      <c r="A3" s="76" t="s">
        <v>163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</row>
    <row r="4" spans="1:39" ht="23.25" customHeight="1">
      <c r="A4" s="72" t="s">
        <v>112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</row>
    <row r="5" spans="1:39" ht="67.5" customHeight="1">
      <c r="A5" s="76" t="s">
        <v>109</v>
      </c>
      <c r="B5" s="76"/>
      <c r="C5" s="72" t="s">
        <v>1</v>
      </c>
      <c r="D5" s="72"/>
      <c r="E5" s="72"/>
      <c r="F5" s="72"/>
      <c r="G5" s="72"/>
      <c r="H5" s="77" t="s">
        <v>2</v>
      </c>
      <c r="I5" s="78"/>
      <c r="J5" s="78"/>
      <c r="K5" s="78"/>
      <c r="L5" s="92"/>
      <c r="M5" s="82" t="s">
        <v>3</v>
      </c>
      <c r="N5" s="72" t="s">
        <v>4</v>
      </c>
      <c r="O5" s="72"/>
      <c r="P5" s="72"/>
      <c r="Q5" s="72"/>
      <c r="R5" s="72"/>
      <c r="S5" s="72"/>
      <c r="T5" s="72"/>
      <c r="U5" s="72"/>
      <c r="V5" s="72"/>
      <c r="W5" s="72"/>
      <c r="X5" s="82" t="s">
        <v>5</v>
      </c>
      <c r="Y5" s="82" t="s">
        <v>6</v>
      </c>
      <c r="Z5" s="82" t="s">
        <v>7</v>
      </c>
      <c r="AA5" s="82" t="s">
        <v>8</v>
      </c>
      <c r="AB5" s="83" t="s">
        <v>9</v>
      </c>
      <c r="AC5" s="83"/>
      <c r="AD5" s="83"/>
      <c r="AE5" s="83"/>
      <c r="AF5" s="83"/>
      <c r="AG5" s="82" t="s">
        <v>10</v>
      </c>
      <c r="AH5" s="82" t="s">
        <v>11</v>
      </c>
      <c r="AI5" s="83" t="s">
        <v>12</v>
      </c>
      <c r="AJ5" s="83"/>
      <c r="AK5" s="83"/>
      <c r="AL5" s="83"/>
      <c r="AM5" s="83"/>
    </row>
    <row r="6" spans="1:39" ht="21.75" customHeight="1">
      <c r="A6" s="76"/>
      <c r="B6" s="76"/>
      <c r="C6" s="71" t="s">
        <v>13</v>
      </c>
      <c r="D6" s="71" t="s">
        <v>14</v>
      </c>
      <c r="E6" s="71" t="s">
        <v>15</v>
      </c>
      <c r="F6" s="82" t="s">
        <v>16</v>
      </c>
      <c r="G6" s="82" t="s">
        <v>17</v>
      </c>
      <c r="H6" s="71" t="s">
        <v>13</v>
      </c>
      <c r="I6" s="71" t="s">
        <v>15</v>
      </c>
      <c r="J6" s="82" t="s">
        <v>16</v>
      </c>
      <c r="K6" s="82" t="s">
        <v>17</v>
      </c>
      <c r="L6" s="84" t="s">
        <v>110</v>
      </c>
      <c r="M6" s="82"/>
      <c r="N6" s="82" t="s">
        <v>18</v>
      </c>
      <c r="O6" s="82" t="s">
        <v>19</v>
      </c>
      <c r="P6" s="71" t="s">
        <v>20</v>
      </c>
      <c r="Q6" s="82" t="s">
        <v>21</v>
      </c>
      <c r="R6" s="71" t="s">
        <v>22</v>
      </c>
      <c r="S6" s="83" t="s">
        <v>23</v>
      </c>
      <c r="T6" s="83"/>
      <c r="U6" s="83"/>
      <c r="V6" s="83"/>
      <c r="W6" s="82" t="s">
        <v>24</v>
      </c>
      <c r="X6" s="82"/>
      <c r="Y6" s="82"/>
      <c r="Z6" s="82"/>
      <c r="AA6" s="82"/>
      <c r="AB6" s="82" t="s">
        <v>25</v>
      </c>
      <c r="AC6" s="82" t="s">
        <v>26</v>
      </c>
      <c r="AD6" s="82" t="s">
        <v>13</v>
      </c>
      <c r="AE6" s="82" t="s">
        <v>27</v>
      </c>
      <c r="AF6" s="82" t="s">
        <v>28</v>
      </c>
      <c r="AG6" s="82"/>
      <c r="AH6" s="82"/>
      <c r="AI6" s="82" t="s">
        <v>25</v>
      </c>
      <c r="AJ6" s="82" t="s">
        <v>26</v>
      </c>
      <c r="AK6" s="82" t="s">
        <v>13</v>
      </c>
      <c r="AL6" s="82" t="s">
        <v>29</v>
      </c>
      <c r="AM6" s="82" t="s">
        <v>30</v>
      </c>
    </row>
    <row r="7" spans="1:39" ht="152.25" customHeight="1">
      <c r="A7" s="76"/>
      <c r="B7" s="76"/>
      <c r="C7" s="71"/>
      <c r="D7" s="71"/>
      <c r="E7" s="71"/>
      <c r="F7" s="82"/>
      <c r="G7" s="82"/>
      <c r="H7" s="71"/>
      <c r="I7" s="71"/>
      <c r="J7" s="82"/>
      <c r="K7" s="82"/>
      <c r="L7" s="85"/>
      <c r="M7" s="82"/>
      <c r="N7" s="82"/>
      <c r="O7" s="82"/>
      <c r="P7" s="71"/>
      <c r="Q7" s="82"/>
      <c r="R7" s="71"/>
      <c r="S7" s="59" t="s">
        <v>31</v>
      </c>
      <c r="T7" s="59" t="s">
        <v>32</v>
      </c>
      <c r="U7" s="59" t="s">
        <v>33</v>
      </c>
      <c r="V7" s="59" t="s">
        <v>34</v>
      </c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</row>
    <row r="8" spans="1:39" ht="12.75" customHeight="1">
      <c r="A8" s="65"/>
      <c r="B8" s="2" t="s">
        <v>35</v>
      </c>
      <c r="C8" s="3">
        <v>1</v>
      </c>
      <c r="D8" s="3">
        <v>2</v>
      </c>
      <c r="E8" s="3">
        <v>3</v>
      </c>
      <c r="F8" s="17">
        <v>4</v>
      </c>
      <c r="G8" s="17">
        <v>5</v>
      </c>
      <c r="H8" s="3">
        <v>6</v>
      </c>
      <c r="I8" s="4">
        <v>7</v>
      </c>
      <c r="J8" s="17">
        <v>8</v>
      </c>
      <c r="K8" s="17">
        <v>9</v>
      </c>
      <c r="L8" s="17">
        <v>10</v>
      </c>
      <c r="M8" s="17">
        <v>11</v>
      </c>
      <c r="N8" s="17">
        <v>12</v>
      </c>
      <c r="O8" s="17">
        <v>13</v>
      </c>
      <c r="P8" s="3">
        <v>14</v>
      </c>
      <c r="Q8" s="17">
        <v>15</v>
      </c>
      <c r="R8" s="3">
        <v>16</v>
      </c>
      <c r="S8" s="17">
        <v>17</v>
      </c>
      <c r="T8" s="17">
        <v>18</v>
      </c>
      <c r="U8" s="17">
        <v>19</v>
      </c>
      <c r="V8" s="17">
        <v>20</v>
      </c>
      <c r="W8" s="17">
        <v>21</v>
      </c>
      <c r="X8" s="17">
        <v>22</v>
      </c>
      <c r="Y8" s="17">
        <v>23</v>
      </c>
      <c r="Z8" s="17">
        <v>24</v>
      </c>
      <c r="AA8" s="17">
        <v>25</v>
      </c>
      <c r="AB8" s="17">
        <v>26</v>
      </c>
      <c r="AC8" s="17">
        <v>27</v>
      </c>
      <c r="AD8" s="17">
        <v>28</v>
      </c>
      <c r="AE8" s="17">
        <v>29</v>
      </c>
      <c r="AF8" s="17">
        <v>30</v>
      </c>
      <c r="AG8" s="17">
        <v>31</v>
      </c>
      <c r="AH8" s="17">
        <v>32</v>
      </c>
      <c r="AI8" s="17">
        <v>33</v>
      </c>
      <c r="AJ8" s="17">
        <v>34</v>
      </c>
      <c r="AK8" s="17">
        <v>35</v>
      </c>
      <c r="AL8" s="17">
        <v>36</v>
      </c>
      <c r="AM8" s="17">
        <v>37</v>
      </c>
    </row>
    <row r="9" spans="1:39" s="5" customFormat="1" ht="69" customHeight="1">
      <c r="A9" s="66">
        <v>1</v>
      </c>
      <c r="B9" s="3" t="s">
        <v>36</v>
      </c>
      <c r="C9" s="27">
        <f>+C10+C11</f>
        <v>594</v>
      </c>
      <c r="D9" s="27">
        <f t="shared" ref="D9:AM9" si="0">+D10+D11</f>
        <v>48</v>
      </c>
      <c r="E9" s="27">
        <f t="shared" si="0"/>
        <v>528</v>
      </c>
      <c r="F9" s="27">
        <f t="shared" si="0"/>
        <v>9</v>
      </c>
      <c r="G9" s="27">
        <f t="shared" si="0"/>
        <v>9</v>
      </c>
      <c r="H9" s="27">
        <f t="shared" si="0"/>
        <v>691</v>
      </c>
      <c r="I9" s="27">
        <f t="shared" si="0"/>
        <v>574</v>
      </c>
      <c r="J9" s="27">
        <f t="shared" si="0"/>
        <v>103</v>
      </c>
      <c r="K9" s="27">
        <f t="shared" si="0"/>
        <v>14</v>
      </c>
      <c r="L9" s="27">
        <f t="shared" si="0"/>
        <v>0</v>
      </c>
      <c r="M9" s="27">
        <f t="shared" si="0"/>
        <v>0</v>
      </c>
      <c r="N9" s="27">
        <f t="shared" si="0"/>
        <v>683</v>
      </c>
      <c r="O9" s="27">
        <f t="shared" si="0"/>
        <v>570</v>
      </c>
      <c r="P9" s="27">
        <f t="shared" si="0"/>
        <v>11</v>
      </c>
      <c r="Q9" s="27">
        <f t="shared" si="0"/>
        <v>102</v>
      </c>
      <c r="R9" s="27">
        <f t="shared" si="0"/>
        <v>0</v>
      </c>
      <c r="S9" s="27">
        <f t="shared" si="0"/>
        <v>37</v>
      </c>
      <c r="T9" s="27">
        <f t="shared" si="0"/>
        <v>1</v>
      </c>
      <c r="U9" s="27">
        <f t="shared" si="0"/>
        <v>7</v>
      </c>
      <c r="V9" s="27">
        <f t="shared" si="0"/>
        <v>29</v>
      </c>
      <c r="W9" s="27">
        <f t="shared" si="0"/>
        <v>720</v>
      </c>
      <c r="X9" s="27">
        <f t="shared" si="0"/>
        <v>2</v>
      </c>
      <c r="Y9" s="27">
        <f t="shared" si="0"/>
        <v>19</v>
      </c>
      <c r="Z9" s="27">
        <f t="shared" si="0"/>
        <v>428</v>
      </c>
      <c r="AA9" s="27">
        <f t="shared" si="0"/>
        <v>60</v>
      </c>
      <c r="AB9" s="27">
        <f t="shared" si="0"/>
        <v>255</v>
      </c>
      <c r="AC9" s="27">
        <f t="shared" si="0"/>
        <v>20</v>
      </c>
      <c r="AD9" s="27">
        <f t="shared" si="0"/>
        <v>275</v>
      </c>
      <c r="AE9" s="27">
        <f t="shared" si="0"/>
        <v>54</v>
      </c>
      <c r="AF9" s="27">
        <f t="shared" si="0"/>
        <v>221</v>
      </c>
      <c r="AG9" s="27">
        <f t="shared" si="0"/>
        <v>0</v>
      </c>
      <c r="AH9" s="27">
        <f t="shared" si="0"/>
        <v>0</v>
      </c>
      <c r="AI9" s="27">
        <f t="shared" si="0"/>
        <v>17</v>
      </c>
      <c r="AJ9" s="27">
        <f t="shared" si="0"/>
        <v>1</v>
      </c>
      <c r="AK9" s="27">
        <f t="shared" si="0"/>
        <v>18</v>
      </c>
      <c r="AL9" s="27">
        <f t="shared" si="0"/>
        <v>17</v>
      </c>
      <c r="AM9" s="27">
        <f t="shared" si="0"/>
        <v>1</v>
      </c>
    </row>
    <row r="10" spans="1:39" ht="69" customHeight="1">
      <c r="A10" s="67" t="s">
        <v>37</v>
      </c>
      <c r="B10" s="55" t="s">
        <v>38</v>
      </c>
      <c r="C10" s="23">
        <v>480</v>
      </c>
      <c r="D10" s="23">
        <v>45</v>
      </c>
      <c r="E10" s="29">
        <v>420</v>
      </c>
      <c r="F10" s="23">
        <v>7</v>
      </c>
      <c r="G10" s="23">
        <v>8</v>
      </c>
      <c r="H10" s="23">
        <v>604</v>
      </c>
      <c r="I10" s="23">
        <v>507</v>
      </c>
      <c r="J10" s="23">
        <v>83</v>
      </c>
      <c r="K10" s="23">
        <v>14</v>
      </c>
      <c r="L10" s="23"/>
      <c r="M10" s="23"/>
      <c r="N10" s="30">
        <v>614</v>
      </c>
      <c r="O10" s="23">
        <v>514</v>
      </c>
      <c r="P10" s="23">
        <v>8</v>
      </c>
      <c r="Q10" s="23">
        <v>92</v>
      </c>
      <c r="R10" s="23"/>
      <c r="S10" s="23">
        <v>27</v>
      </c>
      <c r="T10" s="23">
        <v>1</v>
      </c>
      <c r="U10" s="23">
        <v>3</v>
      </c>
      <c r="V10" s="23">
        <v>23</v>
      </c>
      <c r="W10" s="23">
        <v>641</v>
      </c>
      <c r="X10" s="23"/>
      <c r="Y10" s="23">
        <v>15</v>
      </c>
      <c r="Z10" s="30">
        <v>331</v>
      </c>
      <c r="AA10" s="23">
        <v>54</v>
      </c>
      <c r="AB10" s="23">
        <v>188</v>
      </c>
      <c r="AC10" s="23">
        <v>19</v>
      </c>
      <c r="AD10" s="23">
        <v>207</v>
      </c>
      <c r="AE10" s="23">
        <v>38</v>
      </c>
      <c r="AF10" s="23">
        <v>169</v>
      </c>
      <c r="AG10" s="23"/>
      <c r="AH10" s="23"/>
      <c r="AI10" s="23">
        <v>16</v>
      </c>
      <c r="AJ10" s="23">
        <v>1</v>
      </c>
      <c r="AK10" s="23">
        <v>17</v>
      </c>
      <c r="AL10" s="23">
        <v>16</v>
      </c>
      <c r="AM10" s="23">
        <v>1</v>
      </c>
    </row>
    <row r="11" spans="1:39" ht="69" customHeight="1">
      <c r="A11" s="67" t="s">
        <v>39</v>
      </c>
      <c r="B11" s="55" t="s">
        <v>40</v>
      </c>
      <c r="C11" s="23">
        <v>114</v>
      </c>
      <c r="D11" s="23">
        <v>3</v>
      </c>
      <c r="E11" s="29">
        <v>108</v>
      </c>
      <c r="F11" s="23">
        <v>2</v>
      </c>
      <c r="G11" s="23">
        <v>1</v>
      </c>
      <c r="H11" s="23">
        <v>87</v>
      </c>
      <c r="I11" s="23">
        <v>67</v>
      </c>
      <c r="J11" s="23">
        <v>20</v>
      </c>
      <c r="K11" s="23"/>
      <c r="L11" s="23"/>
      <c r="M11" s="23"/>
      <c r="N11" s="30">
        <v>69</v>
      </c>
      <c r="O11" s="23">
        <v>56</v>
      </c>
      <c r="P11" s="23">
        <v>3</v>
      </c>
      <c r="Q11" s="23">
        <v>10</v>
      </c>
      <c r="R11" s="23"/>
      <c r="S11" s="23">
        <v>10</v>
      </c>
      <c r="T11" s="23"/>
      <c r="U11" s="23">
        <v>4</v>
      </c>
      <c r="V11" s="23">
        <v>6</v>
      </c>
      <c r="W11" s="23">
        <v>79</v>
      </c>
      <c r="X11" s="23">
        <v>2</v>
      </c>
      <c r="Y11" s="23">
        <v>4</v>
      </c>
      <c r="Z11" s="30">
        <v>97</v>
      </c>
      <c r="AA11" s="23">
        <v>6</v>
      </c>
      <c r="AB11" s="23">
        <v>67</v>
      </c>
      <c r="AC11" s="23">
        <v>1</v>
      </c>
      <c r="AD11" s="23">
        <v>68</v>
      </c>
      <c r="AE11" s="23">
        <v>16</v>
      </c>
      <c r="AF11" s="23">
        <v>52</v>
      </c>
      <c r="AG11" s="23"/>
      <c r="AH11" s="23"/>
      <c r="AI11" s="23">
        <v>1</v>
      </c>
      <c r="AJ11" s="23"/>
      <c r="AK11" s="23">
        <v>1</v>
      </c>
      <c r="AL11" s="23">
        <v>1</v>
      </c>
      <c r="AM11" s="23"/>
    </row>
    <row r="12" spans="1:39" s="5" customFormat="1" ht="69" customHeight="1">
      <c r="A12" s="66">
        <v>2</v>
      </c>
      <c r="B12" s="3" t="s">
        <v>41</v>
      </c>
      <c r="C12" s="27">
        <f>C13+C14</f>
        <v>132</v>
      </c>
      <c r="D12" s="27">
        <f t="shared" ref="D12:AM12" si="1">D13+D14</f>
        <v>4</v>
      </c>
      <c r="E12" s="27">
        <f t="shared" si="1"/>
        <v>128</v>
      </c>
      <c r="F12" s="27">
        <f t="shared" si="1"/>
        <v>0</v>
      </c>
      <c r="G12" s="27">
        <f t="shared" si="1"/>
        <v>0</v>
      </c>
      <c r="H12" s="27">
        <f t="shared" si="1"/>
        <v>103</v>
      </c>
      <c r="I12" s="27">
        <f t="shared" si="1"/>
        <v>69</v>
      </c>
      <c r="J12" s="27">
        <f t="shared" si="1"/>
        <v>27</v>
      </c>
      <c r="K12" s="27">
        <f t="shared" si="1"/>
        <v>7</v>
      </c>
      <c r="L12" s="27">
        <f t="shared" si="1"/>
        <v>0</v>
      </c>
      <c r="M12" s="27">
        <f t="shared" si="1"/>
        <v>0</v>
      </c>
      <c r="N12" s="27">
        <f t="shared" si="1"/>
        <v>79</v>
      </c>
      <c r="O12" s="27">
        <f t="shared" si="1"/>
        <v>28</v>
      </c>
      <c r="P12" s="27">
        <f t="shared" si="1"/>
        <v>4</v>
      </c>
      <c r="Q12" s="27">
        <f t="shared" si="1"/>
        <v>47</v>
      </c>
      <c r="R12" s="27">
        <f t="shared" si="1"/>
        <v>0</v>
      </c>
      <c r="S12" s="27">
        <f t="shared" si="1"/>
        <v>6</v>
      </c>
      <c r="T12" s="27">
        <f t="shared" si="1"/>
        <v>0</v>
      </c>
      <c r="U12" s="27">
        <f t="shared" si="1"/>
        <v>4</v>
      </c>
      <c r="V12" s="27">
        <f t="shared" si="1"/>
        <v>2</v>
      </c>
      <c r="W12" s="27">
        <f t="shared" si="1"/>
        <v>85</v>
      </c>
      <c r="X12" s="27">
        <f t="shared" si="1"/>
        <v>2</v>
      </c>
      <c r="Y12" s="27">
        <f t="shared" si="1"/>
        <v>6</v>
      </c>
      <c r="Z12" s="27">
        <f t="shared" si="1"/>
        <v>113</v>
      </c>
      <c r="AA12" s="27">
        <f t="shared" si="1"/>
        <v>9</v>
      </c>
      <c r="AB12" s="27">
        <f t="shared" si="1"/>
        <v>66</v>
      </c>
      <c r="AC12" s="27">
        <f t="shared" si="1"/>
        <v>4</v>
      </c>
      <c r="AD12" s="27">
        <f t="shared" si="1"/>
        <v>70</v>
      </c>
      <c r="AE12" s="27">
        <f t="shared" si="1"/>
        <v>10</v>
      </c>
      <c r="AF12" s="27">
        <f t="shared" si="1"/>
        <v>60</v>
      </c>
      <c r="AG12" s="27">
        <f t="shared" si="1"/>
        <v>0</v>
      </c>
      <c r="AH12" s="27">
        <f t="shared" si="1"/>
        <v>0</v>
      </c>
      <c r="AI12" s="27">
        <f t="shared" si="1"/>
        <v>3</v>
      </c>
      <c r="AJ12" s="27">
        <f t="shared" si="1"/>
        <v>1</v>
      </c>
      <c r="AK12" s="27">
        <f t="shared" si="1"/>
        <v>4</v>
      </c>
      <c r="AL12" s="27">
        <f t="shared" si="1"/>
        <v>3</v>
      </c>
      <c r="AM12" s="27">
        <f t="shared" si="1"/>
        <v>1</v>
      </c>
    </row>
    <row r="13" spans="1:39" ht="69" customHeight="1">
      <c r="A13" s="67" t="s">
        <v>42</v>
      </c>
      <c r="B13" s="55" t="s">
        <v>43</v>
      </c>
      <c r="C13" s="23">
        <v>67</v>
      </c>
      <c r="D13" s="23">
        <v>2</v>
      </c>
      <c r="E13" s="29">
        <v>65</v>
      </c>
      <c r="F13" s="23"/>
      <c r="G13" s="23"/>
      <c r="H13" s="23">
        <v>73</v>
      </c>
      <c r="I13" s="23">
        <v>51</v>
      </c>
      <c r="J13" s="23">
        <v>17</v>
      </c>
      <c r="K13" s="23">
        <v>5</v>
      </c>
      <c r="L13" s="23"/>
      <c r="M13" s="23"/>
      <c r="N13" s="30">
        <v>45</v>
      </c>
      <c r="O13" s="23">
        <v>16</v>
      </c>
      <c r="P13" s="23">
        <v>3</v>
      </c>
      <c r="Q13" s="23">
        <v>26</v>
      </c>
      <c r="R13" s="23"/>
      <c r="S13" s="23">
        <v>3</v>
      </c>
      <c r="T13" s="23"/>
      <c r="U13" s="23">
        <v>1</v>
      </c>
      <c r="V13" s="23">
        <v>2</v>
      </c>
      <c r="W13" s="23">
        <v>48</v>
      </c>
      <c r="X13" s="23">
        <v>2</v>
      </c>
      <c r="Y13" s="23">
        <v>2</v>
      </c>
      <c r="Z13" s="30">
        <v>67</v>
      </c>
      <c r="AA13" s="23">
        <v>3</v>
      </c>
      <c r="AB13" s="23">
        <v>31</v>
      </c>
      <c r="AC13" s="23">
        <v>1</v>
      </c>
      <c r="AD13" s="23">
        <v>32</v>
      </c>
      <c r="AE13" s="23">
        <v>4</v>
      </c>
      <c r="AF13" s="23">
        <v>28</v>
      </c>
      <c r="AG13" s="23"/>
      <c r="AH13" s="23"/>
      <c r="AI13" s="23">
        <v>2</v>
      </c>
      <c r="AJ13" s="23"/>
      <c r="AK13" s="23">
        <v>2</v>
      </c>
      <c r="AL13" s="23">
        <v>2</v>
      </c>
      <c r="AM13" s="23"/>
    </row>
    <row r="14" spans="1:39" ht="69" customHeight="1">
      <c r="A14" s="67" t="s">
        <v>44</v>
      </c>
      <c r="B14" s="55" t="s">
        <v>45</v>
      </c>
      <c r="C14" s="23">
        <v>65</v>
      </c>
      <c r="D14" s="23">
        <v>2</v>
      </c>
      <c r="E14" s="29">
        <v>63</v>
      </c>
      <c r="F14" s="23"/>
      <c r="G14" s="23"/>
      <c r="H14" s="23">
        <v>30</v>
      </c>
      <c r="I14" s="23">
        <v>18</v>
      </c>
      <c r="J14" s="23">
        <v>10</v>
      </c>
      <c r="K14" s="23">
        <v>2</v>
      </c>
      <c r="L14" s="23"/>
      <c r="M14" s="23"/>
      <c r="N14" s="30">
        <v>34</v>
      </c>
      <c r="O14" s="23">
        <v>12</v>
      </c>
      <c r="P14" s="23">
        <v>1</v>
      </c>
      <c r="Q14" s="23">
        <v>21</v>
      </c>
      <c r="R14" s="23"/>
      <c r="S14" s="23">
        <v>3</v>
      </c>
      <c r="T14" s="23"/>
      <c r="U14" s="23">
        <v>3</v>
      </c>
      <c r="V14" s="23"/>
      <c r="W14" s="23">
        <v>37</v>
      </c>
      <c r="X14" s="23"/>
      <c r="Y14" s="23">
        <v>4</v>
      </c>
      <c r="Z14" s="30">
        <v>46</v>
      </c>
      <c r="AA14" s="23">
        <v>6</v>
      </c>
      <c r="AB14" s="23">
        <v>35</v>
      </c>
      <c r="AC14" s="23">
        <v>3</v>
      </c>
      <c r="AD14" s="23">
        <v>38</v>
      </c>
      <c r="AE14" s="23">
        <v>6</v>
      </c>
      <c r="AF14" s="23">
        <v>32</v>
      </c>
      <c r="AG14" s="23"/>
      <c r="AH14" s="23"/>
      <c r="AI14" s="23">
        <v>1</v>
      </c>
      <c r="AJ14" s="23">
        <v>1</v>
      </c>
      <c r="AK14" s="23">
        <v>2</v>
      </c>
      <c r="AL14" s="23">
        <v>1</v>
      </c>
      <c r="AM14" s="23">
        <v>1</v>
      </c>
    </row>
    <row r="15" spans="1:39" s="5" customFormat="1" ht="69" customHeight="1">
      <c r="A15" s="67">
        <v>5</v>
      </c>
      <c r="B15" s="3" t="s">
        <v>46</v>
      </c>
      <c r="C15" s="23">
        <v>4</v>
      </c>
      <c r="D15" s="23">
        <v>2</v>
      </c>
      <c r="E15" s="29">
        <v>2</v>
      </c>
      <c r="F15" s="23"/>
      <c r="G15" s="23"/>
      <c r="H15" s="23"/>
      <c r="I15" s="23">
        <v>0</v>
      </c>
      <c r="J15" s="23"/>
      <c r="K15" s="23"/>
      <c r="L15" s="23"/>
      <c r="M15" s="23"/>
      <c r="N15" s="30"/>
      <c r="O15" s="23"/>
      <c r="P15" s="23"/>
      <c r="Q15" s="23"/>
      <c r="R15" s="23"/>
      <c r="S15" s="23">
        <v>2</v>
      </c>
      <c r="T15" s="23"/>
      <c r="U15" s="23">
        <v>1</v>
      </c>
      <c r="V15" s="23">
        <v>1</v>
      </c>
      <c r="W15" s="23">
        <v>2</v>
      </c>
      <c r="X15" s="23"/>
      <c r="Y15" s="23">
        <v>1</v>
      </c>
      <c r="Z15" s="30">
        <v>2</v>
      </c>
      <c r="AA15" s="23">
        <v>2</v>
      </c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</row>
    <row r="16" spans="1:39" s="5" customFormat="1" ht="69" customHeight="1">
      <c r="A16" s="67">
        <v>6</v>
      </c>
      <c r="B16" s="3" t="s">
        <v>47</v>
      </c>
      <c r="C16" s="27">
        <f>C17+C18+C19+C20+C21+C22+C23</f>
        <v>5</v>
      </c>
      <c r="D16" s="27">
        <f t="shared" ref="D16:AM16" si="2">D17+D18+D19+D20+D21+D22+D23</f>
        <v>0</v>
      </c>
      <c r="E16" s="27">
        <f t="shared" si="2"/>
        <v>5</v>
      </c>
      <c r="F16" s="27">
        <f t="shared" si="2"/>
        <v>0</v>
      </c>
      <c r="G16" s="27">
        <f t="shared" si="2"/>
        <v>0</v>
      </c>
      <c r="H16" s="27">
        <f t="shared" si="2"/>
        <v>5</v>
      </c>
      <c r="I16" s="27">
        <f t="shared" si="2"/>
        <v>3</v>
      </c>
      <c r="J16" s="27">
        <f t="shared" si="2"/>
        <v>2</v>
      </c>
      <c r="K16" s="27">
        <f t="shared" si="2"/>
        <v>0</v>
      </c>
      <c r="L16" s="27">
        <f t="shared" si="2"/>
        <v>0</v>
      </c>
      <c r="M16" s="27">
        <f t="shared" si="2"/>
        <v>2</v>
      </c>
      <c r="N16" s="27">
        <f t="shared" si="2"/>
        <v>0</v>
      </c>
      <c r="O16" s="27">
        <f t="shared" si="2"/>
        <v>0</v>
      </c>
      <c r="P16" s="27">
        <f t="shared" si="2"/>
        <v>0</v>
      </c>
      <c r="Q16" s="27">
        <f t="shared" si="2"/>
        <v>0</v>
      </c>
      <c r="R16" s="27">
        <f t="shared" si="2"/>
        <v>0</v>
      </c>
      <c r="S16" s="27">
        <f t="shared" si="2"/>
        <v>1</v>
      </c>
      <c r="T16" s="27">
        <f t="shared" si="2"/>
        <v>0</v>
      </c>
      <c r="U16" s="27">
        <f t="shared" si="2"/>
        <v>0</v>
      </c>
      <c r="V16" s="27">
        <f t="shared" si="2"/>
        <v>1</v>
      </c>
      <c r="W16" s="27">
        <f t="shared" si="2"/>
        <v>1</v>
      </c>
      <c r="X16" s="27">
        <f t="shared" si="2"/>
        <v>0</v>
      </c>
      <c r="Y16" s="27">
        <f t="shared" si="2"/>
        <v>0</v>
      </c>
      <c r="Z16" s="27">
        <f t="shared" si="2"/>
        <v>5</v>
      </c>
      <c r="AA16" s="27">
        <f t="shared" si="2"/>
        <v>0</v>
      </c>
      <c r="AB16" s="27">
        <f t="shared" si="2"/>
        <v>0</v>
      </c>
      <c r="AC16" s="27">
        <f t="shared" si="2"/>
        <v>1</v>
      </c>
      <c r="AD16" s="27">
        <f t="shared" si="2"/>
        <v>1</v>
      </c>
      <c r="AE16" s="27">
        <f t="shared" si="2"/>
        <v>0</v>
      </c>
      <c r="AF16" s="27">
        <f t="shared" si="2"/>
        <v>1</v>
      </c>
      <c r="AG16" s="27">
        <f t="shared" si="2"/>
        <v>0</v>
      </c>
      <c r="AH16" s="27">
        <f t="shared" si="2"/>
        <v>0</v>
      </c>
      <c r="AI16" s="27">
        <f t="shared" si="2"/>
        <v>0</v>
      </c>
      <c r="AJ16" s="27">
        <f t="shared" si="2"/>
        <v>0</v>
      </c>
      <c r="AK16" s="27">
        <f t="shared" si="2"/>
        <v>0</v>
      </c>
      <c r="AL16" s="27">
        <f t="shared" si="2"/>
        <v>0</v>
      </c>
      <c r="AM16" s="27">
        <f t="shared" si="2"/>
        <v>0</v>
      </c>
    </row>
    <row r="17" spans="1:39" ht="69" customHeight="1">
      <c r="A17" s="67" t="s">
        <v>48</v>
      </c>
      <c r="B17" s="55" t="s">
        <v>49</v>
      </c>
      <c r="C17" s="23"/>
      <c r="D17" s="23"/>
      <c r="E17" s="29">
        <v>0</v>
      </c>
      <c r="F17" s="23"/>
      <c r="G17" s="23"/>
      <c r="H17" s="23"/>
      <c r="I17" s="23">
        <v>0</v>
      </c>
      <c r="J17" s="23"/>
      <c r="K17" s="23"/>
      <c r="L17" s="23"/>
      <c r="M17" s="23"/>
      <c r="N17" s="30"/>
      <c r="O17" s="23"/>
      <c r="P17" s="23"/>
      <c r="Q17" s="23"/>
      <c r="R17" s="23"/>
      <c r="S17" s="23"/>
      <c r="T17" s="23"/>
      <c r="U17" s="23"/>
      <c r="V17" s="23"/>
      <c r="W17" s="23">
        <v>0</v>
      </c>
      <c r="X17" s="23"/>
      <c r="Y17" s="23"/>
      <c r="Z17" s="30">
        <v>0</v>
      </c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</row>
    <row r="18" spans="1:39" ht="69" customHeight="1">
      <c r="A18" s="67" t="s">
        <v>50</v>
      </c>
      <c r="B18" s="55" t="s">
        <v>51</v>
      </c>
      <c r="C18" s="23"/>
      <c r="D18" s="23"/>
      <c r="E18" s="29">
        <v>0</v>
      </c>
      <c r="F18" s="23"/>
      <c r="G18" s="23"/>
      <c r="H18" s="23"/>
      <c r="I18" s="23">
        <v>0</v>
      </c>
      <c r="J18" s="23"/>
      <c r="K18" s="23"/>
      <c r="L18" s="23"/>
      <c r="M18" s="23"/>
      <c r="N18" s="30"/>
      <c r="O18" s="23"/>
      <c r="P18" s="23"/>
      <c r="Q18" s="23"/>
      <c r="R18" s="23"/>
      <c r="S18" s="23"/>
      <c r="T18" s="23"/>
      <c r="U18" s="23"/>
      <c r="V18" s="23"/>
      <c r="W18" s="23">
        <v>0</v>
      </c>
      <c r="X18" s="23"/>
      <c r="Y18" s="23"/>
      <c r="Z18" s="30">
        <v>0</v>
      </c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</row>
    <row r="19" spans="1:39" ht="69" customHeight="1">
      <c r="A19" s="67" t="s">
        <v>52</v>
      </c>
      <c r="B19" s="55" t="s">
        <v>53</v>
      </c>
      <c r="C19" s="23">
        <v>2</v>
      </c>
      <c r="D19" s="23"/>
      <c r="E19" s="29">
        <v>2</v>
      </c>
      <c r="F19" s="23"/>
      <c r="G19" s="23"/>
      <c r="H19" s="23">
        <v>5</v>
      </c>
      <c r="I19" s="23">
        <v>3</v>
      </c>
      <c r="J19" s="23">
        <v>2</v>
      </c>
      <c r="K19" s="23"/>
      <c r="L19" s="23"/>
      <c r="M19" s="23">
        <v>0</v>
      </c>
      <c r="N19" s="30"/>
      <c r="O19" s="23"/>
      <c r="P19" s="23"/>
      <c r="Q19" s="23"/>
      <c r="R19" s="23"/>
      <c r="S19" s="23">
        <v>1</v>
      </c>
      <c r="T19" s="23"/>
      <c r="U19" s="23"/>
      <c r="V19" s="23">
        <v>1</v>
      </c>
      <c r="W19" s="23">
        <v>1</v>
      </c>
      <c r="X19" s="23"/>
      <c r="Y19" s="23"/>
      <c r="Z19" s="30">
        <v>4</v>
      </c>
      <c r="AA19" s="23"/>
      <c r="AB19" s="23"/>
      <c r="AC19" s="23">
        <v>1</v>
      </c>
      <c r="AD19" s="23">
        <v>1</v>
      </c>
      <c r="AE19" s="23"/>
      <c r="AF19" s="23">
        <v>1</v>
      </c>
      <c r="AG19" s="23"/>
      <c r="AH19" s="23"/>
      <c r="AI19" s="23"/>
      <c r="AJ19" s="23"/>
      <c r="AK19" s="23"/>
      <c r="AL19" s="23"/>
      <c r="AM19" s="23"/>
    </row>
    <row r="20" spans="1:39" ht="69" customHeight="1">
      <c r="A20" s="67" t="s">
        <v>54</v>
      </c>
      <c r="B20" s="55" t="s">
        <v>55</v>
      </c>
      <c r="C20" s="23"/>
      <c r="D20" s="23"/>
      <c r="E20" s="29">
        <v>0</v>
      </c>
      <c r="F20" s="23"/>
      <c r="G20" s="23"/>
      <c r="H20" s="23"/>
      <c r="I20" s="23">
        <v>0</v>
      </c>
      <c r="J20" s="23"/>
      <c r="K20" s="23"/>
      <c r="L20" s="23"/>
      <c r="M20" s="23"/>
      <c r="N20" s="30"/>
      <c r="O20" s="23"/>
      <c r="P20" s="23"/>
      <c r="Q20" s="23"/>
      <c r="R20" s="23"/>
      <c r="S20" s="23"/>
      <c r="T20" s="23"/>
      <c r="U20" s="23"/>
      <c r="V20" s="23"/>
      <c r="W20" s="23">
        <v>0</v>
      </c>
      <c r="X20" s="23"/>
      <c r="Y20" s="23"/>
      <c r="Z20" s="30">
        <v>0</v>
      </c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</row>
    <row r="21" spans="1:39" ht="69" customHeight="1">
      <c r="A21" s="67" t="s">
        <v>56</v>
      </c>
      <c r="B21" s="55" t="s">
        <v>57</v>
      </c>
      <c r="C21" s="23">
        <v>2</v>
      </c>
      <c r="D21" s="23"/>
      <c r="E21" s="29">
        <v>2</v>
      </c>
      <c r="F21" s="23"/>
      <c r="G21" s="23"/>
      <c r="H21" s="23"/>
      <c r="I21" s="23">
        <v>0</v>
      </c>
      <c r="J21" s="23"/>
      <c r="K21" s="23"/>
      <c r="L21" s="23"/>
      <c r="M21" s="23">
        <v>2</v>
      </c>
      <c r="N21" s="30"/>
      <c r="O21" s="23"/>
      <c r="P21" s="23"/>
      <c r="Q21" s="23"/>
      <c r="R21" s="23"/>
      <c r="S21" s="23"/>
      <c r="T21" s="23"/>
      <c r="U21" s="23"/>
      <c r="V21" s="23"/>
      <c r="W21" s="23">
        <v>0</v>
      </c>
      <c r="X21" s="23"/>
      <c r="Y21" s="23"/>
      <c r="Z21" s="30">
        <v>0</v>
      </c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</row>
    <row r="22" spans="1:39" ht="69" customHeight="1">
      <c r="A22" s="67" t="s">
        <v>58</v>
      </c>
      <c r="B22" s="55" t="s">
        <v>59</v>
      </c>
      <c r="C22" s="23">
        <v>1</v>
      </c>
      <c r="D22" s="23"/>
      <c r="E22" s="29">
        <v>1</v>
      </c>
      <c r="F22" s="23"/>
      <c r="G22" s="23"/>
      <c r="H22" s="23"/>
      <c r="I22" s="23">
        <v>0</v>
      </c>
      <c r="J22" s="23"/>
      <c r="K22" s="23"/>
      <c r="L22" s="23"/>
      <c r="M22" s="23"/>
      <c r="N22" s="30"/>
      <c r="O22" s="23"/>
      <c r="P22" s="23"/>
      <c r="Q22" s="23"/>
      <c r="R22" s="23"/>
      <c r="S22" s="23"/>
      <c r="T22" s="23"/>
      <c r="U22" s="23"/>
      <c r="V22" s="23"/>
      <c r="W22" s="23">
        <v>0</v>
      </c>
      <c r="X22" s="23"/>
      <c r="Y22" s="23"/>
      <c r="Z22" s="30">
        <v>1</v>
      </c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</row>
    <row r="23" spans="1:39" ht="69" customHeight="1">
      <c r="A23" s="67" t="s">
        <v>60</v>
      </c>
      <c r="B23" s="55" t="s">
        <v>61</v>
      </c>
      <c r="C23" s="23"/>
      <c r="D23" s="23"/>
      <c r="E23" s="29">
        <v>0</v>
      </c>
      <c r="F23" s="23"/>
      <c r="G23" s="23"/>
      <c r="H23" s="23"/>
      <c r="I23" s="23">
        <v>0</v>
      </c>
      <c r="J23" s="23"/>
      <c r="K23" s="23"/>
      <c r="L23" s="23"/>
      <c r="M23" s="23"/>
      <c r="N23" s="30"/>
      <c r="O23" s="23"/>
      <c r="P23" s="23"/>
      <c r="Q23" s="23"/>
      <c r="R23" s="23"/>
      <c r="S23" s="23"/>
      <c r="T23" s="23"/>
      <c r="U23" s="23"/>
      <c r="V23" s="23"/>
      <c r="W23" s="23">
        <v>0</v>
      </c>
      <c r="X23" s="23"/>
      <c r="Y23" s="23"/>
      <c r="Z23" s="30">
        <v>0</v>
      </c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</row>
    <row r="24" spans="1:39" s="5" customFormat="1" ht="69" customHeight="1">
      <c r="A24" s="67">
        <v>7</v>
      </c>
      <c r="B24" s="3" t="s">
        <v>62</v>
      </c>
      <c r="C24" s="27">
        <f>+C25+C26+C27+C28+C29</f>
        <v>0</v>
      </c>
      <c r="D24" s="27">
        <f t="shared" ref="D24:AM24" si="3">+D25+D26+D27+D28+D29</f>
        <v>0</v>
      </c>
      <c r="E24" s="27">
        <f t="shared" si="3"/>
        <v>0</v>
      </c>
      <c r="F24" s="27">
        <f t="shared" si="3"/>
        <v>0</v>
      </c>
      <c r="G24" s="27">
        <f t="shared" si="3"/>
        <v>0</v>
      </c>
      <c r="H24" s="27">
        <f t="shared" si="3"/>
        <v>0</v>
      </c>
      <c r="I24" s="27">
        <f t="shared" si="3"/>
        <v>0</v>
      </c>
      <c r="J24" s="27">
        <f t="shared" si="3"/>
        <v>0</v>
      </c>
      <c r="K24" s="27">
        <f t="shared" si="3"/>
        <v>0</v>
      </c>
      <c r="L24" s="27">
        <f t="shared" si="3"/>
        <v>0</v>
      </c>
      <c r="M24" s="27">
        <f t="shared" si="3"/>
        <v>0</v>
      </c>
      <c r="N24" s="27">
        <f t="shared" si="3"/>
        <v>0</v>
      </c>
      <c r="O24" s="27">
        <f t="shared" si="3"/>
        <v>0</v>
      </c>
      <c r="P24" s="27">
        <f t="shared" si="3"/>
        <v>0</v>
      </c>
      <c r="Q24" s="27">
        <f t="shared" si="3"/>
        <v>0</v>
      </c>
      <c r="R24" s="27">
        <f t="shared" si="3"/>
        <v>0</v>
      </c>
      <c r="S24" s="27">
        <f t="shared" si="3"/>
        <v>0</v>
      </c>
      <c r="T24" s="27">
        <f t="shared" si="3"/>
        <v>0</v>
      </c>
      <c r="U24" s="27">
        <f t="shared" si="3"/>
        <v>0</v>
      </c>
      <c r="V24" s="27">
        <f t="shared" si="3"/>
        <v>0</v>
      </c>
      <c r="W24" s="27">
        <f t="shared" si="3"/>
        <v>0</v>
      </c>
      <c r="X24" s="27">
        <f t="shared" si="3"/>
        <v>0</v>
      </c>
      <c r="Y24" s="27">
        <f t="shared" si="3"/>
        <v>0</v>
      </c>
      <c r="Z24" s="27">
        <f t="shared" si="3"/>
        <v>0</v>
      </c>
      <c r="AA24" s="27">
        <f t="shared" si="3"/>
        <v>0</v>
      </c>
      <c r="AB24" s="27">
        <f t="shared" si="3"/>
        <v>0</v>
      </c>
      <c r="AC24" s="27">
        <f t="shared" si="3"/>
        <v>0</v>
      </c>
      <c r="AD24" s="27">
        <f t="shared" si="3"/>
        <v>0</v>
      </c>
      <c r="AE24" s="27">
        <f t="shared" si="3"/>
        <v>0</v>
      </c>
      <c r="AF24" s="27">
        <f t="shared" si="3"/>
        <v>0</v>
      </c>
      <c r="AG24" s="27">
        <f t="shared" si="3"/>
        <v>0</v>
      </c>
      <c r="AH24" s="27">
        <f t="shared" si="3"/>
        <v>0</v>
      </c>
      <c r="AI24" s="27">
        <f t="shared" si="3"/>
        <v>0</v>
      </c>
      <c r="AJ24" s="27">
        <f t="shared" si="3"/>
        <v>0</v>
      </c>
      <c r="AK24" s="27">
        <f t="shared" si="3"/>
        <v>0</v>
      </c>
      <c r="AL24" s="27">
        <f t="shared" si="3"/>
        <v>0</v>
      </c>
      <c r="AM24" s="27">
        <f t="shared" si="3"/>
        <v>0</v>
      </c>
    </row>
    <row r="25" spans="1:39" ht="69" customHeight="1">
      <c r="A25" s="68" t="s">
        <v>63</v>
      </c>
      <c r="B25" s="55" t="s">
        <v>64</v>
      </c>
      <c r="C25" s="23"/>
      <c r="D25" s="23"/>
      <c r="E25" s="29">
        <v>0</v>
      </c>
      <c r="F25" s="23"/>
      <c r="G25" s="23"/>
      <c r="H25" s="23"/>
      <c r="I25" s="23">
        <v>0</v>
      </c>
      <c r="J25" s="23"/>
      <c r="K25" s="23"/>
      <c r="L25" s="23"/>
      <c r="M25" s="23"/>
      <c r="N25" s="30"/>
      <c r="O25" s="23"/>
      <c r="P25" s="23"/>
      <c r="Q25" s="23"/>
      <c r="R25" s="23"/>
      <c r="S25" s="23"/>
      <c r="T25" s="23"/>
      <c r="U25" s="23"/>
      <c r="V25" s="23"/>
      <c r="W25" s="23">
        <v>0</v>
      </c>
      <c r="X25" s="23"/>
      <c r="Y25" s="23"/>
      <c r="Z25" s="30">
        <v>0</v>
      </c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</row>
    <row r="26" spans="1:39" ht="69" customHeight="1">
      <c r="A26" s="68" t="s">
        <v>65</v>
      </c>
      <c r="B26" s="55" t="s">
        <v>66</v>
      </c>
      <c r="C26" s="23"/>
      <c r="D26" s="23"/>
      <c r="E26" s="29">
        <v>0</v>
      </c>
      <c r="F26" s="23"/>
      <c r="G26" s="23"/>
      <c r="H26" s="23"/>
      <c r="I26" s="23">
        <v>0</v>
      </c>
      <c r="J26" s="23"/>
      <c r="K26" s="23"/>
      <c r="L26" s="23"/>
      <c r="M26" s="23"/>
      <c r="N26" s="30"/>
      <c r="O26" s="23"/>
      <c r="P26" s="23"/>
      <c r="Q26" s="23"/>
      <c r="R26" s="23"/>
      <c r="S26" s="23"/>
      <c r="T26" s="23"/>
      <c r="U26" s="23"/>
      <c r="V26" s="23"/>
      <c r="W26" s="23">
        <v>0</v>
      </c>
      <c r="X26" s="23"/>
      <c r="Y26" s="23"/>
      <c r="Z26" s="30">
        <v>0</v>
      </c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</row>
    <row r="27" spans="1:39" ht="69" customHeight="1">
      <c r="A27" s="68" t="s">
        <v>67</v>
      </c>
      <c r="B27" s="55" t="s">
        <v>68</v>
      </c>
      <c r="C27" s="23"/>
      <c r="D27" s="23"/>
      <c r="E27" s="29">
        <v>0</v>
      </c>
      <c r="F27" s="23"/>
      <c r="G27" s="23"/>
      <c r="H27" s="23"/>
      <c r="I27" s="23">
        <v>0</v>
      </c>
      <c r="J27" s="23"/>
      <c r="K27" s="23"/>
      <c r="L27" s="23"/>
      <c r="M27" s="23"/>
      <c r="N27" s="30"/>
      <c r="O27" s="23"/>
      <c r="P27" s="23"/>
      <c r="Q27" s="23"/>
      <c r="R27" s="23"/>
      <c r="S27" s="23"/>
      <c r="T27" s="23"/>
      <c r="U27" s="23"/>
      <c r="V27" s="23"/>
      <c r="W27" s="23">
        <v>0</v>
      </c>
      <c r="X27" s="23"/>
      <c r="Y27" s="23"/>
      <c r="Z27" s="30">
        <v>0</v>
      </c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</row>
    <row r="28" spans="1:39" ht="69" customHeight="1">
      <c r="A28" s="68" t="s">
        <v>69</v>
      </c>
      <c r="B28" s="55" t="s">
        <v>70</v>
      </c>
      <c r="C28" s="23"/>
      <c r="D28" s="23"/>
      <c r="E28" s="29">
        <v>0</v>
      </c>
      <c r="F28" s="23"/>
      <c r="G28" s="23"/>
      <c r="H28" s="23"/>
      <c r="I28" s="23">
        <v>0</v>
      </c>
      <c r="J28" s="23"/>
      <c r="K28" s="23"/>
      <c r="L28" s="23"/>
      <c r="M28" s="23"/>
      <c r="N28" s="30"/>
      <c r="O28" s="23"/>
      <c r="P28" s="23"/>
      <c r="Q28" s="23"/>
      <c r="R28" s="23"/>
      <c r="S28" s="23"/>
      <c r="T28" s="23"/>
      <c r="U28" s="23"/>
      <c r="V28" s="23"/>
      <c r="W28" s="23">
        <v>0</v>
      </c>
      <c r="X28" s="23"/>
      <c r="Y28" s="23"/>
      <c r="Z28" s="30">
        <v>0</v>
      </c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</row>
    <row r="29" spans="1:39" ht="69" customHeight="1">
      <c r="A29" s="68" t="s">
        <v>71</v>
      </c>
      <c r="B29" s="55" t="s">
        <v>72</v>
      </c>
      <c r="C29" s="23"/>
      <c r="D29" s="23"/>
      <c r="E29" s="29">
        <v>0</v>
      </c>
      <c r="F29" s="23"/>
      <c r="G29" s="23"/>
      <c r="H29" s="23"/>
      <c r="I29" s="23">
        <v>0</v>
      </c>
      <c r="J29" s="23"/>
      <c r="K29" s="23"/>
      <c r="L29" s="23"/>
      <c r="M29" s="23"/>
      <c r="N29" s="30"/>
      <c r="O29" s="23"/>
      <c r="P29" s="23"/>
      <c r="Q29" s="23"/>
      <c r="R29" s="23"/>
      <c r="S29" s="23"/>
      <c r="T29" s="23"/>
      <c r="U29" s="23"/>
      <c r="V29" s="23"/>
      <c r="W29" s="23">
        <v>0</v>
      </c>
      <c r="X29" s="23"/>
      <c r="Y29" s="23"/>
      <c r="Z29" s="30">
        <v>0</v>
      </c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</row>
    <row r="30" spans="1:39" s="5" customFormat="1" ht="69" customHeight="1">
      <c r="A30" s="68" t="s">
        <v>73</v>
      </c>
      <c r="B30" s="3" t="s">
        <v>74</v>
      </c>
      <c r="C30" s="23"/>
      <c r="D30" s="23"/>
      <c r="E30" s="29">
        <v>0</v>
      </c>
      <c r="F30" s="23"/>
      <c r="G30" s="23"/>
      <c r="H30" s="23"/>
      <c r="I30" s="23">
        <v>0</v>
      </c>
      <c r="J30" s="23"/>
      <c r="K30" s="23"/>
      <c r="L30" s="23"/>
      <c r="M30" s="23"/>
      <c r="N30" s="30"/>
      <c r="O30" s="23"/>
      <c r="P30" s="23"/>
      <c r="Q30" s="23"/>
      <c r="R30" s="23"/>
      <c r="S30" s="23"/>
      <c r="T30" s="23"/>
      <c r="U30" s="23"/>
      <c r="V30" s="23"/>
      <c r="W30" s="23">
        <v>0</v>
      </c>
      <c r="X30" s="23"/>
      <c r="Y30" s="23"/>
      <c r="Z30" s="30">
        <v>0</v>
      </c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</row>
    <row r="31" spans="1:39" s="5" customFormat="1" ht="69" customHeight="1">
      <c r="A31" s="68" t="s">
        <v>75</v>
      </c>
      <c r="B31" s="3" t="s">
        <v>76</v>
      </c>
      <c r="C31" s="23">
        <v>4</v>
      </c>
      <c r="D31" s="23"/>
      <c r="E31" s="29">
        <v>4</v>
      </c>
      <c r="F31" s="23"/>
      <c r="G31" s="23"/>
      <c r="H31" s="23"/>
      <c r="I31" s="23">
        <v>0</v>
      </c>
      <c r="J31" s="23"/>
      <c r="K31" s="23"/>
      <c r="L31" s="23"/>
      <c r="M31" s="23">
        <v>1</v>
      </c>
      <c r="N31" s="30">
        <v>2</v>
      </c>
      <c r="O31" s="23">
        <v>1</v>
      </c>
      <c r="P31" s="23"/>
      <c r="Q31" s="23">
        <v>1</v>
      </c>
      <c r="R31" s="23"/>
      <c r="S31" s="23"/>
      <c r="T31" s="23"/>
      <c r="U31" s="23"/>
      <c r="V31" s="23"/>
      <c r="W31" s="23">
        <v>2</v>
      </c>
      <c r="X31" s="23"/>
      <c r="Y31" s="23"/>
      <c r="Z31" s="30">
        <v>1</v>
      </c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</row>
    <row r="32" spans="1:39" s="5" customFormat="1" ht="69" customHeight="1">
      <c r="A32" s="68" t="s">
        <v>77</v>
      </c>
      <c r="B32" s="3" t="s">
        <v>78</v>
      </c>
      <c r="C32" s="23"/>
      <c r="D32" s="23"/>
      <c r="E32" s="29">
        <v>0</v>
      </c>
      <c r="F32" s="23"/>
      <c r="G32" s="23"/>
      <c r="H32" s="23"/>
      <c r="I32" s="23">
        <v>0</v>
      </c>
      <c r="J32" s="23"/>
      <c r="K32" s="23"/>
      <c r="L32" s="23"/>
      <c r="M32" s="23"/>
      <c r="N32" s="30"/>
      <c r="O32" s="23"/>
      <c r="P32" s="23"/>
      <c r="Q32" s="23"/>
      <c r="R32" s="23"/>
      <c r="S32" s="23"/>
      <c r="T32" s="23"/>
      <c r="U32" s="23"/>
      <c r="V32" s="23"/>
      <c r="W32" s="23">
        <v>0</v>
      </c>
      <c r="X32" s="23"/>
      <c r="Y32" s="23"/>
      <c r="Z32" s="30">
        <v>0</v>
      </c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</row>
    <row r="33" spans="1:39" s="5" customFormat="1" ht="69" customHeight="1">
      <c r="A33" s="68" t="s">
        <v>79</v>
      </c>
      <c r="B33" s="3" t="s">
        <v>80</v>
      </c>
      <c r="C33" s="23"/>
      <c r="D33" s="23"/>
      <c r="E33" s="29">
        <v>0</v>
      </c>
      <c r="F33" s="23"/>
      <c r="G33" s="23"/>
      <c r="H33" s="23"/>
      <c r="I33" s="23">
        <v>0</v>
      </c>
      <c r="J33" s="23"/>
      <c r="K33" s="23"/>
      <c r="L33" s="23"/>
      <c r="M33" s="23"/>
      <c r="N33" s="30"/>
      <c r="O33" s="23"/>
      <c r="P33" s="23"/>
      <c r="Q33" s="23"/>
      <c r="R33" s="23"/>
      <c r="S33" s="23"/>
      <c r="T33" s="23"/>
      <c r="U33" s="23"/>
      <c r="V33" s="23"/>
      <c r="W33" s="23">
        <v>0</v>
      </c>
      <c r="X33" s="23"/>
      <c r="Y33" s="23"/>
      <c r="Z33" s="30">
        <v>0</v>
      </c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</row>
    <row r="34" spans="1:39" s="5" customFormat="1" ht="69" customHeight="1">
      <c r="A34" s="68" t="s">
        <v>81</v>
      </c>
      <c r="B34" s="3" t="s">
        <v>82</v>
      </c>
      <c r="C34" s="23">
        <v>1</v>
      </c>
      <c r="D34" s="23"/>
      <c r="E34" s="29">
        <v>1</v>
      </c>
      <c r="F34" s="23"/>
      <c r="G34" s="23"/>
      <c r="H34" s="23"/>
      <c r="I34" s="23">
        <v>0</v>
      </c>
      <c r="J34" s="23"/>
      <c r="K34" s="23"/>
      <c r="L34" s="23"/>
      <c r="M34" s="23"/>
      <c r="N34" s="30">
        <v>1</v>
      </c>
      <c r="O34" s="23"/>
      <c r="P34" s="23"/>
      <c r="Q34" s="23">
        <v>1</v>
      </c>
      <c r="R34" s="23"/>
      <c r="S34" s="23"/>
      <c r="T34" s="23"/>
      <c r="U34" s="23"/>
      <c r="V34" s="23"/>
      <c r="W34" s="23">
        <v>1</v>
      </c>
      <c r="X34" s="23"/>
      <c r="Y34" s="23"/>
      <c r="Z34" s="30">
        <v>0</v>
      </c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</row>
    <row r="35" spans="1:39" s="5" customFormat="1" ht="69" customHeight="1">
      <c r="A35" s="68" t="s">
        <v>83</v>
      </c>
      <c r="B35" s="3" t="s">
        <v>104</v>
      </c>
      <c r="C35" s="23"/>
      <c r="D35" s="23"/>
      <c r="E35" s="29">
        <v>0</v>
      </c>
      <c r="F35" s="23"/>
      <c r="G35" s="23"/>
      <c r="H35" s="23">
        <v>1</v>
      </c>
      <c r="I35" s="23">
        <v>1</v>
      </c>
      <c r="J35" s="23"/>
      <c r="K35" s="23"/>
      <c r="L35" s="23"/>
      <c r="M35" s="23"/>
      <c r="N35" s="30">
        <v>1</v>
      </c>
      <c r="O35" s="23">
        <v>1</v>
      </c>
      <c r="P35" s="23"/>
      <c r="Q35" s="23"/>
      <c r="R35" s="23"/>
      <c r="S35" s="23"/>
      <c r="T35" s="23"/>
      <c r="U35" s="23"/>
      <c r="V35" s="23"/>
      <c r="W35" s="23">
        <v>1</v>
      </c>
      <c r="X35" s="23"/>
      <c r="Y35" s="23"/>
      <c r="Z35" s="30">
        <v>0</v>
      </c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</row>
    <row r="36" spans="1:39" s="5" customFormat="1" ht="69" customHeight="1">
      <c r="A36" s="68" t="s">
        <v>108</v>
      </c>
      <c r="B36" s="3" t="s">
        <v>105</v>
      </c>
      <c r="C36" s="23"/>
      <c r="D36" s="23"/>
      <c r="E36" s="29">
        <v>0</v>
      </c>
      <c r="F36" s="23"/>
      <c r="G36" s="23"/>
      <c r="H36" s="23"/>
      <c r="I36" s="23">
        <v>0</v>
      </c>
      <c r="J36" s="23"/>
      <c r="K36" s="23"/>
      <c r="L36" s="23"/>
      <c r="M36" s="23"/>
      <c r="N36" s="30"/>
      <c r="O36" s="23"/>
      <c r="P36" s="23"/>
      <c r="Q36" s="23"/>
      <c r="R36" s="23"/>
      <c r="S36" s="23"/>
      <c r="T36" s="23"/>
      <c r="U36" s="23"/>
      <c r="V36" s="23"/>
      <c r="W36" s="23">
        <v>0</v>
      </c>
      <c r="X36" s="23"/>
      <c r="Y36" s="23"/>
      <c r="Z36" s="30">
        <v>0</v>
      </c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</row>
    <row r="37" spans="1:39" ht="69" customHeight="1">
      <c r="A37" s="68" t="s">
        <v>84</v>
      </c>
      <c r="B37" s="3" t="s">
        <v>85</v>
      </c>
      <c r="C37" s="23"/>
      <c r="D37" s="23"/>
      <c r="E37" s="29">
        <v>0</v>
      </c>
      <c r="F37" s="23"/>
      <c r="G37" s="23"/>
      <c r="H37" s="23"/>
      <c r="I37" s="23">
        <v>0</v>
      </c>
      <c r="J37" s="23"/>
      <c r="K37" s="23"/>
      <c r="L37" s="23"/>
      <c r="M37" s="23"/>
      <c r="N37" s="30"/>
      <c r="O37" s="23"/>
      <c r="P37" s="23"/>
      <c r="Q37" s="23"/>
      <c r="R37" s="23"/>
      <c r="S37" s="23"/>
      <c r="T37" s="23"/>
      <c r="U37" s="23"/>
      <c r="V37" s="23"/>
      <c r="W37" s="23">
        <v>0</v>
      </c>
      <c r="X37" s="23"/>
      <c r="Y37" s="23"/>
      <c r="Z37" s="30">
        <v>0</v>
      </c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</row>
    <row r="38" spans="1:39" ht="69" customHeight="1">
      <c r="A38" s="68" t="s">
        <v>86</v>
      </c>
      <c r="B38" s="3" t="s">
        <v>87</v>
      </c>
      <c r="C38" s="23"/>
      <c r="D38" s="23"/>
      <c r="E38" s="29">
        <v>0</v>
      </c>
      <c r="F38" s="23"/>
      <c r="G38" s="23"/>
      <c r="H38" s="23"/>
      <c r="I38" s="23">
        <v>0</v>
      </c>
      <c r="J38" s="23"/>
      <c r="K38" s="23"/>
      <c r="L38" s="23"/>
      <c r="M38" s="23"/>
      <c r="N38" s="30"/>
      <c r="O38" s="23"/>
      <c r="P38" s="23"/>
      <c r="Q38" s="23"/>
      <c r="R38" s="23"/>
      <c r="S38" s="23"/>
      <c r="T38" s="23"/>
      <c r="U38" s="23"/>
      <c r="V38" s="23"/>
      <c r="W38" s="23">
        <v>0</v>
      </c>
      <c r="X38" s="23"/>
      <c r="Y38" s="23"/>
      <c r="Z38" s="30">
        <v>0</v>
      </c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</row>
    <row r="39" spans="1:39" ht="69" customHeight="1">
      <c r="A39" s="68" t="s">
        <v>88</v>
      </c>
      <c r="B39" s="3" t="s">
        <v>89</v>
      </c>
      <c r="C39" s="23">
        <v>33</v>
      </c>
      <c r="D39" s="23">
        <v>13</v>
      </c>
      <c r="E39" s="29">
        <v>20</v>
      </c>
      <c r="F39" s="23"/>
      <c r="G39" s="23"/>
      <c r="H39" s="23">
        <v>12</v>
      </c>
      <c r="I39" s="23">
        <v>11</v>
      </c>
      <c r="J39" s="23">
        <v>1</v>
      </c>
      <c r="K39" s="23"/>
      <c r="L39" s="23"/>
      <c r="M39" s="23"/>
      <c r="N39" s="30">
        <v>23</v>
      </c>
      <c r="O39" s="23">
        <v>8</v>
      </c>
      <c r="P39" s="23"/>
      <c r="Q39" s="23">
        <v>15</v>
      </c>
      <c r="R39" s="23"/>
      <c r="S39" s="23">
        <v>1</v>
      </c>
      <c r="T39" s="23"/>
      <c r="U39" s="23"/>
      <c r="V39" s="23">
        <v>1</v>
      </c>
      <c r="W39" s="23">
        <v>24</v>
      </c>
      <c r="X39" s="23"/>
      <c r="Y39" s="23"/>
      <c r="Z39" s="30">
        <v>20</v>
      </c>
      <c r="AA39" s="23">
        <v>13</v>
      </c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</row>
    <row r="40" spans="1:39" ht="99" customHeight="1">
      <c r="A40" s="68" t="s">
        <v>106</v>
      </c>
      <c r="B40" s="3" t="s">
        <v>107</v>
      </c>
      <c r="C40" s="23"/>
      <c r="D40" s="23"/>
      <c r="E40" s="29">
        <v>0</v>
      </c>
      <c r="F40" s="23"/>
      <c r="G40" s="23"/>
      <c r="H40" s="23"/>
      <c r="I40" s="23">
        <v>0</v>
      </c>
      <c r="J40" s="23"/>
      <c r="K40" s="23"/>
      <c r="L40" s="23"/>
      <c r="M40" s="23"/>
      <c r="N40" s="30"/>
      <c r="O40" s="23"/>
      <c r="P40" s="23"/>
      <c r="Q40" s="23"/>
      <c r="R40" s="23"/>
      <c r="S40" s="23"/>
      <c r="T40" s="23"/>
      <c r="U40" s="23"/>
      <c r="V40" s="23"/>
      <c r="W40" s="23">
        <v>0</v>
      </c>
      <c r="X40" s="23"/>
      <c r="Y40" s="23"/>
      <c r="Z40" s="30">
        <v>0</v>
      </c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</row>
    <row r="41" spans="1:39" ht="69" customHeight="1">
      <c r="A41" s="68" t="s">
        <v>90</v>
      </c>
      <c r="B41" s="57" t="s">
        <v>91</v>
      </c>
      <c r="C41" s="23">
        <v>1</v>
      </c>
      <c r="D41" s="23"/>
      <c r="E41" s="29">
        <v>1</v>
      </c>
      <c r="F41" s="23"/>
      <c r="G41" s="23"/>
      <c r="H41" s="23">
        <v>2</v>
      </c>
      <c r="I41" s="23">
        <v>1</v>
      </c>
      <c r="J41" s="23">
        <v>1</v>
      </c>
      <c r="K41" s="23"/>
      <c r="L41" s="23"/>
      <c r="M41" s="23"/>
      <c r="N41" s="30">
        <v>1</v>
      </c>
      <c r="O41" s="23"/>
      <c r="P41" s="23"/>
      <c r="Q41" s="23">
        <v>1</v>
      </c>
      <c r="R41" s="23"/>
      <c r="S41" s="23"/>
      <c r="T41" s="23"/>
      <c r="U41" s="23"/>
      <c r="V41" s="23"/>
      <c r="W41" s="23">
        <v>1</v>
      </c>
      <c r="X41" s="23"/>
      <c r="Y41" s="23"/>
      <c r="Z41" s="30">
        <v>1</v>
      </c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</row>
    <row r="42" spans="1:39" ht="69" customHeight="1">
      <c r="A42" s="68" t="s">
        <v>92</v>
      </c>
      <c r="B42" s="57" t="s">
        <v>93</v>
      </c>
      <c r="C42" s="23"/>
      <c r="D42" s="23"/>
      <c r="E42" s="29">
        <v>0</v>
      </c>
      <c r="F42" s="23"/>
      <c r="G42" s="23"/>
      <c r="H42" s="23">
        <v>1</v>
      </c>
      <c r="I42" s="23">
        <v>1</v>
      </c>
      <c r="J42" s="23"/>
      <c r="K42" s="23"/>
      <c r="L42" s="23"/>
      <c r="M42" s="23"/>
      <c r="N42" s="30"/>
      <c r="O42" s="23"/>
      <c r="P42" s="23"/>
      <c r="Q42" s="23"/>
      <c r="R42" s="23"/>
      <c r="S42" s="23"/>
      <c r="T42" s="23"/>
      <c r="U42" s="23"/>
      <c r="V42" s="23"/>
      <c r="W42" s="23">
        <v>0</v>
      </c>
      <c r="X42" s="23"/>
      <c r="Y42" s="23"/>
      <c r="Z42" s="30">
        <v>1</v>
      </c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</row>
    <row r="43" spans="1:39" ht="69" customHeight="1">
      <c r="A43" s="68" t="s">
        <v>94</v>
      </c>
      <c r="B43" s="57" t="s">
        <v>95</v>
      </c>
      <c r="C43" s="23"/>
      <c r="D43" s="23"/>
      <c r="E43" s="29">
        <v>0</v>
      </c>
      <c r="F43" s="23"/>
      <c r="G43" s="23"/>
      <c r="H43" s="23"/>
      <c r="I43" s="23">
        <v>0</v>
      </c>
      <c r="J43" s="23"/>
      <c r="K43" s="23"/>
      <c r="L43" s="23"/>
      <c r="M43" s="23"/>
      <c r="N43" s="30"/>
      <c r="O43" s="23"/>
      <c r="P43" s="23"/>
      <c r="Q43" s="23"/>
      <c r="R43" s="23"/>
      <c r="S43" s="23"/>
      <c r="T43" s="23"/>
      <c r="U43" s="23"/>
      <c r="V43" s="23"/>
      <c r="W43" s="23">
        <v>0</v>
      </c>
      <c r="X43" s="23"/>
      <c r="Y43" s="23"/>
      <c r="Z43" s="30">
        <v>0</v>
      </c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</row>
    <row r="44" spans="1:39" ht="69" customHeight="1">
      <c r="A44" s="68" t="s">
        <v>96</v>
      </c>
      <c r="B44" s="57" t="s">
        <v>97</v>
      </c>
      <c r="C44" s="23"/>
      <c r="D44" s="23"/>
      <c r="E44" s="29">
        <v>0</v>
      </c>
      <c r="F44" s="23"/>
      <c r="G44" s="23"/>
      <c r="H44" s="23"/>
      <c r="I44" s="23">
        <v>0</v>
      </c>
      <c r="J44" s="23"/>
      <c r="K44" s="23"/>
      <c r="L44" s="23"/>
      <c r="M44" s="23"/>
      <c r="N44" s="30"/>
      <c r="O44" s="23"/>
      <c r="P44" s="23"/>
      <c r="Q44" s="23"/>
      <c r="R44" s="23"/>
      <c r="S44" s="23"/>
      <c r="T44" s="23"/>
      <c r="U44" s="23"/>
      <c r="V44" s="23"/>
      <c r="W44" s="23">
        <v>0</v>
      </c>
      <c r="X44" s="23"/>
      <c r="Y44" s="23"/>
      <c r="Z44" s="30">
        <v>0</v>
      </c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</row>
    <row r="45" spans="1:39" ht="69" customHeight="1">
      <c r="A45" s="68" t="s">
        <v>98</v>
      </c>
      <c r="B45" s="3" t="s">
        <v>99</v>
      </c>
      <c r="C45" s="23">
        <v>1</v>
      </c>
      <c r="D45" s="23"/>
      <c r="E45" s="29">
        <v>1</v>
      </c>
      <c r="F45" s="23"/>
      <c r="G45" s="23"/>
      <c r="H45" s="23">
        <v>3</v>
      </c>
      <c r="I45" s="23">
        <v>2</v>
      </c>
      <c r="J45" s="23">
        <v>1</v>
      </c>
      <c r="K45" s="23"/>
      <c r="L45" s="23"/>
      <c r="M45" s="23"/>
      <c r="N45" s="30">
        <v>2</v>
      </c>
      <c r="O45" s="23">
        <v>1</v>
      </c>
      <c r="P45" s="23"/>
      <c r="Q45" s="23">
        <v>1</v>
      </c>
      <c r="R45" s="23"/>
      <c r="S45" s="23"/>
      <c r="T45" s="23"/>
      <c r="U45" s="23"/>
      <c r="V45" s="23"/>
      <c r="W45" s="23">
        <v>2</v>
      </c>
      <c r="X45" s="23"/>
      <c r="Y45" s="23"/>
      <c r="Z45" s="30">
        <v>1</v>
      </c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</row>
    <row r="46" spans="1:39" ht="69" customHeight="1">
      <c r="A46" s="68" t="s">
        <v>100</v>
      </c>
      <c r="B46" s="57" t="s">
        <v>101</v>
      </c>
      <c r="C46" s="23"/>
      <c r="D46" s="23"/>
      <c r="E46" s="29">
        <v>0</v>
      </c>
      <c r="F46" s="23"/>
      <c r="G46" s="23"/>
      <c r="H46" s="23"/>
      <c r="I46" s="23">
        <v>0</v>
      </c>
      <c r="J46" s="23"/>
      <c r="K46" s="23"/>
      <c r="L46" s="23"/>
      <c r="M46" s="23"/>
      <c r="N46" s="30"/>
      <c r="O46" s="23"/>
      <c r="P46" s="23"/>
      <c r="Q46" s="23"/>
      <c r="R46" s="23"/>
      <c r="S46" s="23"/>
      <c r="T46" s="23"/>
      <c r="U46" s="23"/>
      <c r="V46" s="23"/>
      <c r="W46" s="23">
        <v>0</v>
      </c>
      <c r="X46" s="23"/>
      <c r="Y46" s="23"/>
      <c r="Z46" s="30">
        <v>0</v>
      </c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</row>
    <row r="47" spans="1:39" s="5" customFormat="1" ht="69" customHeight="1">
      <c r="A47" s="68" t="s">
        <v>102</v>
      </c>
      <c r="B47" s="3" t="s">
        <v>72</v>
      </c>
      <c r="C47" s="23">
        <v>5</v>
      </c>
      <c r="D47" s="23">
        <v>3</v>
      </c>
      <c r="E47" s="29">
        <v>2</v>
      </c>
      <c r="F47" s="23"/>
      <c r="G47" s="23"/>
      <c r="H47" s="23">
        <v>10</v>
      </c>
      <c r="I47" s="23">
        <v>6</v>
      </c>
      <c r="J47" s="23">
        <v>4</v>
      </c>
      <c r="K47" s="23"/>
      <c r="L47" s="23"/>
      <c r="M47" s="23"/>
      <c r="N47" s="30">
        <v>3</v>
      </c>
      <c r="O47" s="23">
        <v>2</v>
      </c>
      <c r="P47" s="23">
        <v>1</v>
      </c>
      <c r="Q47" s="23"/>
      <c r="R47" s="23"/>
      <c r="S47" s="23">
        <v>5</v>
      </c>
      <c r="T47" s="23"/>
      <c r="U47" s="23">
        <v>4</v>
      </c>
      <c r="V47" s="23">
        <v>1</v>
      </c>
      <c r="W47" s="23">
        <v>8</v>
      </c>
      <c r="X47" s="23"/>
      <c r="Y47" s="23"/>
      <c r="Z47" s="30">
        <v>3</v>
      </c>
      <c r="AA47" s="23"/>
      <c r="AB47" s="23">
        <v>1</v>
      </c>
      <c r="AC47" s="23"/>
      <c r="AD47" s="23">
        <v>1</v>
      </c>
      <c r="AE47" s="23">
        <v>1</v>
      </c>
      <c r="AF47" s="23"/>
      <c r="AG47" s="23"/>
      <c r="AH47" s="23"/>
      <c r="AI47" s="23"/>
      <c r="AJ47" s="23"/>
      <c r="AK47" s="23"/>
      <c r="AL47" s="23"/>
      <c r="AM47" s="23"/>
    </row>
    <row r="48" spans="1:39" s="5" customFormat="1" ht="69" customHeight="1">
      <c r="A48" s="68"/>
      <c r="B48" s="3" t="s">
        <v>13</v>
      </c>
      <c r="C48" s="28">
        <f>+C9+C12+C15+C16+C24+C30+C31+C32+C33+C34+C35+C36+C37+C38+C39+C40+C41+C42+C43+C44+C45+C46+C47</f>
        <v>780</v>
      </c>
      <c r="D48" s="28">
        <f t="shared" ref="D48:AM48" si="4">+D9+D12+D15+D16+D24+D30+D31+D32+D33+D34+D35+D36+D37+D38+D39+D40+D41+D42+D43+D44+D45+D46+D47</f>
        <v>70</v>
      </c>
      <c r="E48" s="28">
        <f t="shared" si="4"/>
        <v>692</v>
      </c>
      <c r="F48" s="28">
        <f t="shared" si="4"/>
        <v>9</v>
      </c>
      <c r="G48" s="28">
        <f t="shared" si="4"/>
        <v>9</v>
      </c>
      <c r="H48" s="28">
        <f t="shared" si="4"/>
        <v>828</v>
      </c>
      <c r="I48" s="28">
        <f t="shared" si="4"/>
        <v>668</v>
      </c>
      <c r="J48" s="28">
        <f t="shared" si="4"/>
        <v>139</v>
      </c>
      <c r="K48" s="28">
        <f t="shared" si="4"/>
        <v>21</v>
      </c>
      <c r="L48" s="28">
        <f t="shared" si="4"/>
        <v>0</v>
      </c>
      <c r="M48" s="28">
        <f t="shared" si="4"/>
        <v>3</v>
      </c>
      <c r="N48" s="28">
        <f t="shared" si="4"/>
        <v>795</v>
      </c>
      <c r="O48" s="28">
        <f t="shared" si="4"/>
        <v>611</v>
      </c>
      <c r="P48" s="28">
        <f t="shared" si="4"/>
        <v>16</v>
      </c>
      <c r="Q48" s="28">
        <f t="shared" si="4"/>
        <v>168</v>
      </c>
      <c r="R48" s="28">
        <f t="shared" si="4"/>
        <v>0</v>
      </c>
      <c r="S48" s="28">
        <f t="shared" si="4"/>
        <v>52</v>
      </c>
      <c r="T48" s="28">
        <f t="shared" si="4"/>
        <v>1</v>
      </c>
      <c r="U48" s="28">
        <f t="shared" si="4"/>
        <v>16</v>
      </c>
      <c r="V48" s="28">
        <f t="shared" si="4"/>
        <v>35</v>
      </c>
      <c r="W48" s="28">
        <f t="shared" si="4"/>
        <v>847</v>
      </c>
      <c r="X48" s="28">
        <f t="shared" si="4"/>
        <v>4</v>
      </c>
      <c r="Y48" s="28">
        <f t="shared" si="4"/>
        <v>26</v>
      </c>
      <c r="Z48" s="28">
        <f t="shared" si="4"/>
        <v>575</v>
      </c>
      <c r="AA48" s="28">
        <f t="shared" si="4"/>
        <v>84</v>
      </c>
      <c r="AB48" s="28">
        <f t="shared" si="4"/>
        <v>322</v>
      </c>
      <c r="AC48" s="28">
        <f t="shared" si="4"/>
        <v>25</v>
      </c>
      <c r="AD48" s="28">
        <f t="shared" si="4"/>
        <v>347</v>
      </c>
      <c r="AE48" s="28">
        <f t="shared" si="4"/>
        <v>65</v>
      </c>
      <c r="AF48" s="28">
        <f t="shared" si="4"/>
        <v>282</v>
      </c>
      <c r="AG48" s="28">
        <f t="shared" si="4"/>
        <v>0</v>
      </c>
      <c r="AH48" s="28">
        <f t="shared" si="4"/>
        <v>0</v>
      </c>
      <c r="AI48" s="28">
        <f t="shared" si="4"/>
        <v>20</v>
      </c>
      <c r="AJ48" s="28">
        <f t="shared" si="4"/>
        <v>2</v>
      </c>
      <c r="AK48" s="28">
        <f t="shared" si="4"/>
        <v>22</v>
      </c>
      <c r="AL48" s="28">
        <f t="shared" si="4"/>
        <v>20</v>
      </c>
      <c r="AM48" s="28">
        <f t="shared" si="4"/>
        <v>2</v>
      </c>
    </row>
    <row r="49" spans="1:39" ht="16.5" customHeight="1">
      <c r="A49" s="15"/>
      <c r="B49" s="6"/>
      <c r="C49" s="6" t="s">
        <v>123</v>
      </c>
      <c r="D49" s="6" t="s">
        <v>124</v>
      </c>
      <c r="E49" s="6" t="s">
        <v>125</v>
      </c>
      <c r="F49" s="15" t="s">
        <v>126</v>
      </c>
      <c r="G49" s="15" t="s">
        <v>127</v>
      </c>
      <c r="H49" s="6" t="s">
        <v>128</v>
      </c>
      <c r="I49" s="12">
        <v>7</v>
      </c>
      <c r="J49" s="15" t="s">
        <v>102</v>
      </c>
      <c r="K49" s="15" t="s">
        <v>73</v>
      </c>
      <c r="L49" s="15" t="s">
        <v>75</v>
      </c>
      <c r="M49" s="15" t="s">
        <v>77</v>
      </c>
      <c r="N49" s="15" t="s">
        <v>79</v>
      </c>
      <c r="O49" s="15" t="s">
        <v>81</v>
      </c>
      <c r="P49" s="6" t="s">
        <v>83</v>
      </c>
      <c r="Q49" s="15" t="s">
        <v>130</v>
      </c>
      <c r="R49" s="6" t="s">
        <v>108</v>
      </c>
      <c r="S49" s="15" t="s">
        <v>131</v>
      </c>
      <c r="T49" s="15" t="s">
        <v>132</v>
      </c>
      <c r="U49" s="15" t="s">
        <v>133</v>
      </c>
      <c r="V49" s="15" t="s">
        <v>134</v>
      </c>
      <c r="W49" s="15" t="s">
        <v>135</v>
      </c>
      <c r="X49" s="15" t="s">
        <v>136</v>
      </c>
      <c r="Y49" s="15" t="s">
        <v>137</v>
      </c>
      <c r="Z49" s="15" t="s">
        <v>138</v>
      </c>
      <c r="AA49" s="15" t="s">
        <v>139</v>
      </c>
      <c r="AB49" s="15" t="s">
        <v>140</v>
      </c>
      <c r="AC49" s="15" t="s">
        <v>141</v>
      </c>
      <c r="AD49" s="15" t="s">
        <v>142</v>
      </c>
      <c r="AE49" s="15" t="s">
        <v>143</v>
      </c>
      <c r="AF49" s="15" t="s">
        <v>144</v>
      </c>
      <c r="AG49" s="15" t="s">
        <v>145</v>
      </c>
      <c r="AH49" s="15" t="s">
        <v>146</v>
      </c>
      <c r="AI49" s="15" t="s">
        <v>147</v>
      </c>
      <c r="AJ49" s="15" t="s">
        <v>148</v>
      </c>
      <c r="AK49" s="15" t="s">
        <v>149</v>
      </c>
      <c r="AL49" s="15" t="s">
        <v>150</v>
      </c>
      <c r="AM49" s="15" t="s">
        <v>151</v>
      </c>
    </row>
    <row r="50" spans="1:39" ht="69" customHeight="1">
      <c r="A50" s="15"/>
      <c r="B50" s="6" t="s">
        <v>158</v>
      </c>
      <c r="C50" s="6"/>
      <c r="D50" s="6"/>
      <c r="E50" s="6"/>
      <c r="F50" s="15"/>
      <c r="G50" s="15"/>
      <c r="H50" s="6"/>
      <c r="I50" s="6"/>
      <c r="J50" s="20"/>
      <c r="K50" s="20"/>
      <c r="L50" s="20"/>
      <c r="M50" s="20"/>
      <c r="N50" s="20"/>
      <c r="O50" s="20"/>
      <c r="P50" s="7"/>
      <c r="Q50" s="20"/>
      <c r="R50" s="7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</row>
    <row r="51" spans="1:39" ht="69" customHeight="1">
      <c r="A51" s="15"/>
      <c r="B51" s="6"/>
      <c r="C51" s="6"/>
      <c r="D51" s="6"/>
      <c r="E51" s="6"/>
      <c r="F51" s="15"/>
      <c r="G51" s="15"/>
      <c r="H51" s="6"/>
      <c r="I51" s="6"/>
      <c r="J51" s="20"/>
      <c r="K51" s="20"/>
      <c r="L51" s="20"/>
      <c r="M51" s="20"/>
      <c r="N51" s="20"/>
      <c r="O51" s="20"/>
      <c r="P51" s="7"/>
      <c r="Q51" s="20"/>
      <c r="R51" s="7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</row>
    <row r="52" spans="1:39" ht="69" customHeight="1">
      <c r="A52" s="15"/>
      <c r="B52" s="6"/>
      <c r="C52" s="6"/>
      <c r="D52" s="6"/>
      <c r="E52" s="6"/>
      <c r="F52" s="15"/>
      <c r="G52" s="15"/>
      <c r="H52" s="6"/>
      <c r="I52" s="6"/>
      <c r="J52" s="20"/>
      <c r="K52" s="20"/>
      <c r="L52" s="20"/>
      <c r="M52" s="20"/>
      <c r="N52" s="20"/>
      <c r="O52" s="20"/>
      <c r="P52" s="7"/>
      <c r="Q52" s="20"/>
      <c r="R52" s="7" t="s">
        <v>103</v>
      </c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</row>
    <row r="53" spans="1:39" ht="69" customHeight="1">
      <c r="A53" s="15"/>
      <c r="B53" s="6"/>
      <c r="C53" s="6"/>
      <c r="D53" s="6"/>
      <c r="E53" s="6"/>
      <c r="F53" s="15"/>
      <c r="G53" s="15"/>
      <c r="H53" s="6"/>
      <c r="I53" s="6"/>
      <c r="J53" s="20"/>
      <c r="K53" s="20"/>
      <c r="L53" s="20"/>
      <c r="M53" s="20"/>
      <c r="N53" s="20"/>
      <c r="O53" s="20"/>
      <c r="P53" s="7"/>
      <c r="Q53" s="20"/>
      <c r="R53" s="7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</row>
    <row r="54" spans="1:39">
      <c r="A54" s="15"/>
      <c r="B54" s="6"/>
      <c r="C54" s="6"/>
      <c r="D54" s="6"/>
      <c r="E54" s="6"/>
      <c r="F54" s="15"/>
      <c r="G54" s="15"/>
      <c r="H54" s="6"/>
      <c r="I54" s="6"/>
      <c r="J54" s="20"/>
      <c r="K54" s="20"/>
      <c r="L54" s="20"/>
      <c r="M54" s="20"/>
      <c r="N54" s="20"/>
      <c r="O54" s="20"/>
      <c r="P54" s="7"/>
      <c r="Q54" s="20"/>
      <c r="R54" s="7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</row>
    <row r="55" spans="1:39">
      <c r="A55" s="15"/>
      <c r="B55" s="6"/>
      <c r="C55" s="6"/>
      <c r="D55" s="6"/>
      <c r="E55" s="6"/>
      <c r="F55" s="15"/>
      <c r="G55" s="15"/>
      <c r="H55" s="6"/>
      <c r="I55" s="6"/>
      <c r="J55" s="20"/>
      <c r="K55" s="20"/>
      <c r="L55" s="20"/>
      <c r="M55" s="20"/>
      <c r="N55" s="20"/>
      <c r="O55" s="20"/>
      <c r="P55" s="7"/>
      <c r="Q55" s="20"/>
      <c r="R55" s="7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</row>
    <row r="56" spans="1:39">
      <c r="A56" s="15"/>
      <c r="B56" s="6"/>
      <c r="C56" s="6"/>
      <c r="D56" s="6"/>
      <c r="E56" s="6"/>
      <c r="F56" s="15"/>
      <c r="G56" s="15"/>
      <c r="H56" s="6"/>
      <c r="I56" s="6"/>
      <c r="J56" s="20"/>
      <c r="K56" s="20"/>
      <c r="L56" s="20"/>
      <c r="M56" s="20"/>
      <c r="N56" s="20"/>
      <c r="O56" s="20"/>
      <c r="P56" s="7"/>
      <c r="Q56" s="20"/>
      <c r="R56" s="7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</row>
    <row r="57" spans="1:39">
      <c r="A57" s="15"/>
      <c r="B57" s="6"/>
      <c r="C57" s="6"/>
      <c r="D57" s="6"/>
      <c r="E57" s="6"/>
      <c r="F57" s="15"/>
      <c r="G57" s="15"/>
      <c r="H57" s="6"/>
      <c r="I57" s="6"/>
      <c r="J57" s="20"/>
      <c r="K57" s="20"/>
      <c r="L57" s="20"/>
      <c r="M57" s="20"/>
      <c r="N57" s="20"/>
      <c r="O57" s="20"/>
      <c r="P57" s="7"/>
      <c r="Q57" s="20"/>
      <c r="R57" s="7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</row>
    <row r="58" spans="1:39">
      <c r="A58" s="15"/>
      <c r="B58" s="6"/>
      <c r="C58" s="6"/>
      <c r="D58" s="6"/>
      <c r="E58" s="6"/>
      <c r="F58" s="15"/>
      <c r="G58" s="15"/>
      <c r="H58" s="6"/>
      <c r="I58" s="6"/>
      <c r="J58" s="20"/>
      <c r="K58" s="20"/>
      <c r="L58" s="20"/>
      <c r="M58" s="20"/>
      <c r="N58" s="20"/>
      <c r="O58" s="20"/>
      <c r="P58" s="7"/>
      <c r="Q58" s="20"/>
      <c r="R58" s="7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</row>
    <row r="59" spans="1:39">
      <c r="A59" s="15"/>
      <c r="B59" s="6"/>
      <c r="C59" s="6"/>
      <c r="D59" s="6"/>
      <c r="E59" s="6"/>
      <c r="F59" s="15"/>
      <c r="G59" s="15"/>
      <c r="H59" s="6"/>
      <c r="I59" s="6"/>
      <c r="J59" s="20"/>
      <c r="K59" s="20"/>
      <c r="L59" s="20"/>
      <c r="M59" s="20"/>
      <c r="N59" s="20"/>
      <c r="O59" s="20"/>
      <c r="P59" s="7"/>
      <c r="Q59" s="20"/>
      <c r="R59" s="7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</row>
    <row r="60" spans="1:39">
      <c r="A60" s="15"/>
      <c r="B60" s="6"/>
      <c r="C60" s="6"/>
      <c r="D60" s="6"/>
      <c r="E60" s="6"/>
      <c r="F60" s="15"/>
      <c r="G60" s="15"/>
      <c r="H60" s="6"/>
      <c r="I60" s="6"/>
      <c r="J60" s="20"/>
      <c r="K60" s="20"/>
      <c r="L60" s="20"/>
      <c r="M60" s="20"/>
      <c r="N60" s="20"/>
      <c r="O60" s="20"/>
      <c r="P60" s="7"/>
      <c r="Q60" s="20"/>
      <c r="R60" s="7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</row>
    <row r="61" spans="1:39">
      <c r="A61" s="15"/>
      <c r="B61" s="6"/>
      <c r="C61" s="6"/>
      <c r="D61" s="6"/>
      <c r="E61" s="6"/>
      <c r="F61" s="15"/>
      <c r="G61" s="15"/>
      <c r="H61" s="6"/>
      <c r="I61" s="6"/>
      <c r="J61" s="20"/>
      <c r="K61" s="20"/>
      <c r="L61" s="20"/>
      <c r="M61" s="20"/>
      <c r="N61" s="20"/>
      <c r="O61" s="20"/>
      <c r="P61" s="7"/>
      <c r="Q61" s="20"/>
      <c r="R61" s="7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</row>
    <row r="62" spans="1:39">
      <c r="A62" s="15"/>
      <c r="B62" s="6"/>
      <c r="C62" s="6"/>
      <c r="D62" s="6"/>
      <c r="E62" s="6"/>
      <c r="F62" s="15"/>
      <c r="G62" s="15"/>
      <c r="H62" s="6"/>
      <c r="I62" s="6"/>
      <c r="J62" s="20"/>
      <c r="K62" s="20"/>
      <c r="L62" s="20"/>
      <c r="M62" s="20"/>
      <c r="N62" s="20"/>
      <c r="O62" s="20"/>
      <c r="P62" s="7"/>
      <c r="Q62" s="20"/>
      <c r="R62" s="7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</row>
    <row r="63" spans="1:39">
      <c r="A63" s="15"/>
      <c r="B63" s="6"/>
      <c r="C63" s="6"/>
      <c r="D63" s="6"/>
      <c r="E63" s="6"/>
      <c r="F63" s="15"/>
      <c r="G63" s="15"/>
      <c r="H63" s="6"/>
      <c r="I63" s="6"/>
      <c r="J63" s="20"/>
      <c r="K63" s="20"/>
      <c r="L63" s="20"/>
      <c r="M63" s="20"/>
      <c r="N63" s="20"/>
      <c r="O63" s="20"/>
      <c r="P63" s="7"/>
      <c r="Q63" s="20"/>
      <c r="R63" s="7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</row>
    <row r="64" spans="1:39">
      <c r="A64" s="15"/>
      <c r="B64" s="6"/>
      <c r="C64" s="6"/>
      <c r="D64" s="6"/>
      <c r="E64" s="6"/>
      <c r="F64" s="15"/>
      <c r="G64" s="15"/>
      <c r="H64" s="6"/>
      <c r="I64" s="6"/>
      <c r="J64" s="20"/>
      <c r="K64" s="20"/>
      <c r="L64" s="20"/>
      <c r="M64" s="20"/>
      <c r="N64" s="20"/>
      <c r="O64" s="20"/>
      <c r="P64" s="7"/>
      <c r="Q64" s="20"/>
      <c r="R64" s="7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</row>
    <row r="65" spans="1:39">
      <c r="A65" s="15"/>
      <c r="B65" s="6"/>
      <c r="C65" s="6"/>
      <c r="D65" s="6"/>
      <c r="E65" s="6"/>
      <c r="F65" s="15"/>
      <c r="G65" s="15"/>
      <c r="H65" s="6"/>
      <c r="I65" s="6"/>
      <c r="J65" s="20"/>
      <c r="K65" s="20"/>
      <c r="L65" s="20"/>
      <c r="M65" s="20"/>
      <c r="N65" s="20"/>
      <c r="O65" s="20"/>
      <c r="P65" s="7"/>
      <c r="Q65" s="20"/>
      <c r="R65" s="7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</row>
    <row r="66" spans="1:39">
      <c r="A66" s="15"/>
      <c r="B66" s="6"/>
      <c r="C66" s="6"/>
      <c r="D66" s="6"/>
      <c r="E66" s="6"/>
      <c r="F66" s="15"/>
      <c r="G66" s="15"/>
      <c r="H66" s="6"/>
      <c r="I66" s="6"/>
      <c r="J66" s="20"/>
      <c r="K66" s="20"/>
      <c r="L66" s="20"/>
      <c r="M66" s="20"/>
      <c r="N66" s="20"/>
      <c r="O66" s="20"/>
      <c r="P66" s="7"/>
      <c r="Q66" s="20"/>
      <c r="R66" s="7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</row>
    <row r="67" spans="1:39">
      <c r="A67" s="15"/>
      <c r="B67" s="6"/>
      <c r="C67" s="6"/>
      <c r="D67" s="6"/>
      <c r="E67" s="6"/>
      <c r="F67" s="15"/>
      <c r="G67" s="15"/>
      <c r="H67" s="6"/>
      <c r="I67" s="6"/>
      <c r="J67" s="20"/>
      <c r="K67" s="20"/>
      <c r="L67" s="20"/>
      <c r="M67" s="20"/>
      <c r="N67" s="20"/>
      <c r="O67" s="20"/>
      <c r="P67" s="7"/>
      <c r="Q67" s="20"/>
      <c r="R67" s="7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</row>
    <row r="68" spans="1:39">
      <c r="A68" s="15"/>
      <c r="B68" s="6"/>
      <c r="C68" s="6"/>
      <c r="D68" s="6"/>
      <c r="E68" s="6"/>
      <c r="F68" s="15"/>
      <c r="G68" s="15"/>
      <c r="H68" s="6"/>
      <c r="I68" s="6"/>
      <c r="J68" s="20"/>
      <c r="K68" s="20"/>
      <c r="L68" s="20"/>
      <c r="M68" s="20"/>
      <c r="N68" s="20"/>
      <c r="O68" s="20"/>
      <c r="P68" s="7"/>
      <c r="Q68" s="20"/>
      <c r="R68" s="7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</row>
    <row r="69" spans="1:39">
      <c r="A69" s="15"/>
      <c r="B69" s="6"/>
      <c r="C69" s="6"/>
      <c r="D69" s="6"/>
      <c r="E69" s="6"/>
      <c r="F69" s="15"/>
      <c r="G69" s="15"/>
      <c r="H69" s="6"/>
      <c r="I69" s="6"/>
      <c r="J69" s="20"/>
      <c r="K69" s="20"/>
      <c r="L69" s="20"/>
      <c r="M69" s="20"/>
      <c r="N69" s="20"/>
      <c r="O69" s="20"/>
      <c r="P69" s="7"/>
      <c r="Q69" s="20"/>
      <c r="R69" s="7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</row>
    <row r="70" spans="1:39">
      <c r="A70" s="15"/>
      <c r="B70" s="6"/>
      <c r="C70" s="6"/>
      <c r="D70" s="6"/>
      <c r="E70" s="6"/>
      <c r="F70" s="15"/>
      <c r="G70" s="15"/>
      <c r="H70" s="6"/>
      <c r="I70" s="6"/>
      <c r="J70" s="20"/>
      <c r="K70" s="20"/>
      <c r="L70" s="20"/>
      <c r="M70" s="20"/>
      <c r="N70" s="20"/>
      <c r="O70" s="20"/>
      <c r="P70" s="7"/>
      <c r="Q70" s="20"/>
      <c r="R70" s="7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</row>
    <row r="71" spans="1:39">
      <c r="A71" s="15"/>
      <c r="B71" s="6"/>
      <c r="C71" s="6"/>
      <c r="D71" s="6"/>
      <c r="E71" s="6"/>
      <c r="F71" s="15"/>
      <c r="G71" s="15"/>
      <c r="H71" s="6"/>
      <c r="I71" s="6"/>
      <c r="J71" s="20"/>
      <c r="K71" s="20"/>
      <c r="L71" s="20"/>
      <c r="M71" s="20"/>
      <c r="N71" s="20"/>
      <c r="O71" s="20"/>
      <c r="P71" s="7"/>
      <c r="Q71" s="20"/>
      <c r="R71" s="7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</row>
    <row r="72" spans="1:39">
      <c r="A72" s="15"/>
      <c r="B72" s="6"/>
      <c r="C72" s="6"/>
      <c r="D72" s="6"/>
      <c r="E72" s="6"/>
      <c r="F72" s="15"/>
      <c r="G72" s="15"/>
      <c r="H72" s="6"/>
      <c r="I72" s="6"/>
      <c r="J72" s="20"/>
      <c r="K72" s="20"/>
      <c r="L72" s="20"/>
      <c r="M72" s="20"/>
      <c r="N72" s="20"/>
      <c r="O72" s="20"/>
      <c r="P72" s="7"/>
      <c r="Q72" s="20"/>
      <c r="R72" s="7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</row>
    <row r="73" spans="1:39">
      <c r="A73" s="15"/>
      <c r="B73" s="6"/>
      <c r="C73" s="6"/>
      <c r="D73" s="6"/>
      <c r="E73" s="6"/>
      <c r="F73" s="15"/>
      <c r="G73" s="15"/>
      <c r="H73" s="6"/>
      <c r="I73" s="6"/>
      <c r="J73" s="20"/>
      <c r="K73" s="20"/>
      <c r="L73" s="20"/>
      <c r="M73" s="20"/>
      <c r="N73" s="20"/>
      <c r="O73" s="20"/>
      <c r="P73" s="7"/>
      <c r="Q73" s="20"/>
      <c r="R73" s="7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</row>
    <row r="74" spans="1:39">
      <c r="A74" s="15"/>
      <c r="B74" s="6"/>
      <c r="C74" s="6"/>
      <c r="D74" s="6"/>
      <c r="E74" s="6"/>
      <c r="F74" s="15"/>
      <c r="G74" s="15"/>
      <c r="H74" s="6"/>
      <c r="I74" s="6"/>
      <c r="J74" s="20"/>
      <c r="K74" s="20"/>
      <c r="L74" s="20"/>
      <c r="M74" s="20"/>
      <c r="N74" s="20"/>
      <c r="O74" s="20"/>
      <c r="P74" s="7"/>
      <c r="Q74" s="20"/>
      <c r="R74" s="7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</row>
    <row r="75" spans="1:39">
      <c r="A75" s="15"/>
      <c r="B75" s="6"/>
      <c r="C75" s="6"/>
      <c r="D75" s="6"/>
      <c r="E75" s="6"/>
      <c r="F75" s="15"/>
      <c r="G75" s="15"/>
      <c r="H75" s="6"/>
      <c r="I75" s="6"/>
      <c r="J75" s="20"/>
      <c r="K75" s="20"/>
      <c r="L75" s="20"/>
      <c r="M75" s="20"/>
      <c r="N75" s="20"/>
      <c r="O75" s="20"/>
      <c r="P75" s="7"/>
      <c r="Q75" s="20"/>
      <c r="R75" s="7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</row>
    <row r="76" spans="1:39">
      <c r="A76" s="15"/>
      <c r="B76" s="6"/>
      <c r="C76" s="6"/>
      <c r="D76" s="6"/>
      <c r="E76" s="6"/>
      <c r="F76" s="15"/>
      <c r="G76" s="15"/>
      <c r="H76" s="6"/>
      <c r="I76" s="6"/>
      <c r="J76" s="20"/>
      <c r="K76" s="20"/>
      <c r="L76" s="20"/>
      <c r="M76" s="20"/>
      <c r="N76" s="20"/>
      <c r="O76" s="20"/>
      <c r="P76" s="7"/>
      <c r="Q76" s="20"/>
      <c r="R76" s="7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</row>
    <row r="77" spans="1:39">
      <c r="A77" s="15"/>
      <c r="B77" s="6"/>
      <c r="C77" s="6"/>
      <c r="D77" s="6"/>
      <c r="E77" s="6"/>
      <c r="F77" s="15"/>
      <c r="G77" s="15"/>
      <c r="H77" s="6"/>
      <c r="I77" s="6"/>
      <c r="J77" s="20"/>
      <c r="K77" s="20"/>
      <c r="L77" s="20"/>
      <c r="M77" s="20"/>
      <c r="N77" s="20"/>
      <c r="O77" s="20"/>
      <c r="P77" s="7"/>
      <c r="Q77" s="20"/>
      <c r="R77" s="7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</row>
    <row r="78" spans="1:39">
      <c r="A78" s="15"/>
      <c r="B78" s="6"/>
      <c r="C78" s="6"/>
      <c r="D78" s="6"/>
      <c r="E78" s="6"/>
      <c r="F78" s="15"/>
      <c r="G78" s="15"/>
      <c r="H78" s="6"/>
      <c r="I78" s="6"/>
      <c r="J78" s="20"/>
      <c r="K78" s="20"/>
      <c r="L78" s="20"/>
      <c r="M78" s="20"/>
      <c r="N78" s="20"/>
      <c r="O78" s="20"/>
      <c r="P78" s="7"/>
      <c r="Q78" s="20"/>
      <c r="R78" s="7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</row>
    <row r="79" spans="1:39">
      <c r="A79" s="15"/>
      <c r="B79" s="6"/>
      <c r="C79" s="6"/>
      <c r="D79" s="6"/>
      <c r="E79" s="6"/>
      <c r="F79" s="15"/>
      <c r="G79" s="15"/>
      <c r="H79" s="6"/>
      <c r="I79" s="6"/>
      <c r="J79" s="20"/>
      <c r="K79" s="20"/>
      <c r="L79" s="20"/>
      <c r="M79" s="20"/>
      <c r="N79" s="20"/>
      <c r="O79" s="20"/>
      <c r="P79" s="7"/>
      <c r="Q79" s="20"/>
      <c r="R79" s="7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</row>
    <row r="80" spans="1:39">
      <c r="A80" s="15"/>
      <c r="B80" s="6"/>
      <c r="C80" s="6"/>
      <c r="D80" s="6"/>
      <c r="E80" s="6"/>
      <c r="F80" s="15"/>
      <c r="G80" s="15"/>
      <c r="H80" s="6"/>
      <c r="I80" s="6"/>
      <c r="J80" s="20"/>
      <c r="K80" s="20"/>
      <c r="L80" s="20"/>
      <c r="M80" s="20"/>
      <c r="N80" s="20"/>
      <c r="O80" s="20"/>
      <c r="P80" s="7"/>
      <c r="Q80" s="20"/>
      <c r="R80" s="7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</row>
    <row r="81" spans="1:39">
      <c r="A81" s="15"/>
      <c r="B81" s="6"/>
      <c r="C81" s="6"/>
      <c r="D81" s="6"/>
      <c r="E81" s="6"/>
      <c r="F81" s="15"/>
      <c r="G81" s="15"/>
      <c r="H81" s="6"/>
      <c r="I81" s="6"/>
      <c r="J81" s="20"/>
      <c r="K81" s="20"/>
      <c r="L81" s="20"/>
      <c r="M81" s="20"/>
      <c r="N81" s="20"/>
      <c r="O81" s="20"/>
      <c r="P81" s="7"/>
      <c r="Q81" s="20"/>
      <c r="R81" s="7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</row>
    <row r="82" spans="1:39">
      <c r="A82" s="15"/>
      <c r="B82" s="6"/>
      <c r="C82" s="6"/>
      <c r="D82" s="6"/>
      <c r="E82" s="6"/>
      <c r="F82" s="15"/>
      <c r="G82" s="15"/>
      <c r="H82" s="6"/>
      <c r="I82" s="6"/>
      <c r="J82" s="20"/>
      <c r="K82" s="20"/>
      <c r="L82" s="20"/>
      <c r="M82" s="20"/>
      <c r="N82" s="20"/>
      <c r="O82" s="20"/>
      <c r="P82" s="7"/>
      <c r="Q82" s="20"/>
      <c r="R82" s="7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</row>
    <row r="83" spans="1:39">
      <c r="A83" s="15"/>
      <c r="B83" s="6"/>
      <c r="C83" s="6"/>
      <c r="D83" s="6"/>
      <c r="E83" s="6"/>
      <c r="F83" s="15"/>
      <c r="G83" s="15"/>
      <c r="H83" s="6"/>
      <c r="I83" s="6"/>
      <c r="J83" s="20"/>
      <c r="K83" s="20"/>
      <c r="L83" s="20"/>
      <c r="M83" s="20"/>
      <c r="N83" s="20"/>
      <c r="O83" s="20"/>
      <c r="P83" s="7"/>
      <c r="Q83" s="20"/>
      <c r="R83" s="7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</row>
    <row r="84" spans="1:39">
      <c r="A84" s="15"/>
      <c r="B84" s="6"/>
      <c r="C84" s="6"/>
      <c r="D84" s="6"/>
      <c r="E84" s="6"/>
      <c r="F84" s="15"/>
      <c r="G84" s="15"/>
      <c r="H84" s="6"/>
      <c r="I84" s="6"/>
      <c r="J84" s="20"/>
      <c r="K84" s="20"/>
      <c r="L84" s="20"/>
      <c r="M84" s="20"/>
      <c r="N84" s="20"/>
      <c r="O84" s="20"/>
      <c r="P84" s="7"/>
      <c r="Q84" s="20"/>
      <c r="R84" s="7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</row>
    <row r="85" spans="1:39">
      <c r="A85" s="15"/>
      <c r="B85" s="6"/>
      <c r="C85" s="6"/>
      <c r="D85" s="6"/>
      <c r="E85" s="6"/>
      <c r="F85" s="15"/>
      <c r="G85" s="15"/>
      <c r="H85" s="6"/>
      <c r="I85" s="6"/>
      <c r="J85" s="20"/>
      <c r="K85" s="20"/>
      <c r="L85" s="20"/>
      <c r="M85" s="20"/>
      <c r="N85" s="20"/>
      <c r="O85" s="20"/>
      <c r="P85" s="7"/>
      <c r="Q85" s="20"/>
      <c r="R85" s="7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</row>
    <row r="86" spans="1:39">
      <c r="A86" s="15"/>
      <c r="B86" s="6"/>
      <c r="C86" s="6"/>
      <c r="D86" s="6"/>
      <c r="E86" s="6"/>
      <c r="F86" s="15"/>
      <c r="G86" s="15"/>
      <c r="H86" s="6"/>
      <c r="I86" s="6"/>
      <c r="J86" s="20"/>
      <c r="K86" s="20"/>
      <c r="L86" s="20"/>
      <c r="M86" s="20"/>
      <c r="N86" s="20"/>
      <c r="O86" s="20"/>
      <c r="P86" s="7"/>
      <c r="Q86" s="20"/>
      <c r="R86" s="7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</row>
    <row r="87" spans="1:39">
      <c r="A87" s="15"/>
      <c r="B87" s="6"/>
      <c r="C87" s="6"/>
      <c r="D87" s="6"/>
      <c r="E87" s="6"/>
      <c r="F87" s="15"/>
      <c r="G87" s="15"/>
      <c r="H87" s="6"/>
      <c r="I87" s="6"/>
      <c r="J87" s="20"/>
      <c r="K87" s="20"/>
      <c r="L87" s="20"/>
      <c r="M87" s="20"/>
      <c r="N87" s="20"/>
      <c r="O87" s="20"/>
      <c r="P87" s="7"/>
      <c r="Q87" s="20"/>
      <c r="R87" s="7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</row>
    <row r="88" spans="1:39">
      <c r="A88" s="15"/>
      <c r="B88" s="6"/>
      <c r="C88" s="6"/>
      <c r="D88" s="6"/>
      <c r="E88" s="6"/>
      <c r="F88" s="15"/>
      <c r="G88" s="15"/>
      <c r="H88" s="6"/>
      <c r="I88" s="6"/>
      <c r="J88" s="20"/>
      <c r="K88" s="20"/>
      <c r="L88" s="20"/>
      <c r="M88" s="20"/>
      <c r="N88" s="20"/>
      <c r="O88" s="20"/>
      <c r="P88" s="7"/>
      <c r="Q88" s="20"/>
      <c r="R88" s="7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</row>
    <row r="89" spans="1:39">
      <c r="A89" s="15"/>
      <c r="B89" s="6"/>
      <c r="C89" s="6"/>
      <c r="D89" s="6"/>
      <c r="E89" s="6"/>
      <c r="F89" s="15"/>
      <c r="G89" s="15"/>
      <c r="H89" s="6"/>
      <c r="I89" s="6"/>
      <c r="J89" s="20"/>
      <c r="K89" s="20"/>
      <c r="L89" s="20"/>
      <c r="M89" s="20"/>
      <c r="N89" s="20"/>
      <c r="O89" s="20"/>
      <c r="P89" s="7"/>
      <c r="Q89" s="20"/>
      <c r="R89" s="7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  <c r="AM89" s="20"/>
    </row>
    <row r="90" spans="1:39">
      <c r="A90" s="15"/>
      <c r="B90" s="6"/>
      <c r="C90" s="6"/>
      <c r="D90" s="6"/>
      <c r="E90" s="6"/>
      <c r="F90" s="15"/>
      <c r="G90" s="15"/>
      <c r="H90" s="6"/>
      <c r="I90" s="6"/>
      <c r="J90" s="20"/>
      <c r="K90" s="20"/>
      <c r="L90" s="20"/>
      <c r="M90" s="20"/>
      <c r="N90" s="20"/>
      <c r="O90" s="20"/>
      <c r="P90" s="7"/>
      <c r="Q90" s="20"/>
      <c r="R90" s="7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</row>
    <row r="91" spans="1:39">
      <c r="A91" s="15"/>
      <c r="B91" s="6"/>
      <c r="C91" s="6"/>
      <c r="D91" s="6"/>
      <c r="E91" s="6"/>
      <c r="F91" s="15"/>
      <c r="G91" s="15"/>
      <c r="H91" s="6"/>
      <c r="I91" s="6"/>
      <c r="J91" s="20"/>
      <c r="K91" s="20"/>
      <c r="L91" s="20"/>
      <c r="M91" s="20"/>
      <c r="N91" s="20"/>
      <c r="O91" s="20"/>
      <c r="P91" s="7"/>
      <c r="Q91" s="20"/>
      <c r="R91" s="7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20"/>
      <c r="AJ91" s="20"/>
      <c r="AK91" s="20"/>
      <c r="AL91" s="20"/>
      <c r="AM91" s="20"/>
    </row>
    <row r="92" spans="1:39">
      <c r="A92" s="15"/>
      <c r="B92" s="6"/>
      <c r="C92" s="6"/>
      <c r="D92" s="6"/>
      <c r="E92" s="6"/>
      <c r="F92" s="15"/>
      <c r="G92" s="15"/>
      <c r="H92" s="6"/>
      <c r="I92" s="6"/>
      <c r="J92" s="20"/>
      <c r="K92" s="20"/>
      <c r="L92" s="20"/>
      <c r="M92" s="20"/>
      <c r="N92" s="20"/>
      <c r="O92" s="20"/>
      <c r="P92" s="7"/>
      <c r="Q92" s="20"/>
      <c r="R92" s="7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  <c r="AM92" s="20"/>
    </row>
    <row r="93" spans="1:39">
      <c r="A93" s="15"/>
      <c r="B93" s="6"/>
      <c r="C93" s="6"/>
      <c r="D93" s="6"/>
      <c r="E93" s="6"/>
      <c r="F93" s="15"/>
      <c r="G93" s="15"/>
      <c r="H93" s="6"/>
      <c r="I93" s="6"/>
      <c r="J93" s="20"/>
      <c r="K93" s="20"/>
      <c r="L93" s="20"/>
      <c r="M93" s="20"/>
      <c r="N93" s="20"/>
      <c r="O93" s="20"/>
      <c r="P93" s="7"/>
      <c r="Q93" s="20"/>
      <c r="R93" s="7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0"/>
      <c r="AK93" s="20"/>
      <c r="AL93" s="20"/>
      <c r="AM93" s="20"/>
    </row>
    <row r="94" spans="1:39">
      <c r="A94" s="15"/>
      <c r="B94" s="6"/>
      <c r="C94" s="6"/>
      <c r="D94" s="6"/>
      <c r="E94" s="6"/>
      <c r="F94" s="15"/>
      <c r="G94" s="15"/>
      <c r="H94" s="6"/>
      <c r="I94" s="6"/>
      <c r="J94" s="20"/>
      <c r="K94" s="20"/>
      <c r="L94" s="20"/>
      <c r="M94" s="20"/>
      <c r="N94" s="20"/>
      <c r="O94" s="20"/>
      <c r="P94" s="7"/>
      <c r="Q94" s="20"/>
      <c r="R94" s="7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</row>
    <row r="95" spans="1:39">
      <c r="A95" s="15"/>
      <c r="B95" s="6"/>
      <c r="C95" s="6"/>
      <c r="D95" s="6"/>
      <c r="E95" s="6"/>
      <c r="F95" s="15"/>
      <c r="G95" s="15"/>
      <c r="H95" s="6"/>
      <c r="I95" s="6"/>
      <c r="J95" s="20"/>
      <c r="K95" s="20"/>
      <c r="L95" s="20"/>
      <c r="M95" s="20"/>
      <c r="N95" s="20"/>
      <c r="O95" s="20"/>
      <c r="P95" s="7"/>
      <c r="Q95" s="20"/>
      <c r="R95" s="7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</row>
    <row r="96" spans="1:39">
      <c r="A96" s="15"/>
      <c r="B96" s="6"/>
      <c r="C96" s="6"/>
      <c r="D96" s="6"/>
      <c r="E96" s="6"/>
      <c r="F96" s="15"/>
      <c r="G96" s="15"/>
      <c r="H96" s="6"/>
      <c r="I96" s="6"/>
      <c r="J96" s="20"/>
      <c r="K96" s="20"/>
      <c r="L96" s="20"/>
      <c r="M96" s="20"/>
      <c r="N96" s="20"/>
      <c r="O96" s="20"/>
      <c r="P96" s="7"/>
      <c r="Q96" s="20"/>
      <c r="R96" s="7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</row>
    <row r="97" spans="1:39">
      <c r="A97" s="15"/>
      <c r="B97" s="8"/>
      <c r="C97" s="8"/>
      <c r="D97" s="8"/>
      <c r="E97" s="8"/>
      <c r="F97" s="16"/>
      <c r="G97" s="16"/>
      <c r="H97" s="8"/>
      <c r="I97" s="8"/>
      <c r="J97" s="20"/>
      <c r="K97" s="20"/>
      <c r="L97" s="20"/>
      <c r="M97" s="20"/>
      <c r="N97" s="20"/>
      <c r="O97" s="20"/>
      <c r="P97" s="7"/>
      <c r="Q97" s="20"/>
      <c r="R97" s="7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</row>
    <row r="98" spans="1:39">
      <c r="A98" s="15"/>
      <c r="B98" s="8"/>
      <c r="C98" s="8"/>
      <c r="D98" s="8"/>
      <c r="E98" s="8"/>
      <c r="F98" s="16"/>
      <c r="G98" s="16"/>
      <c r="H98" s="8"/>
      <c r="I98" s="8"/>
      <c r="J98" s="20"/>
      <c r="K98" s="20"/>
      <c r="L98" s="20"/>
      <c r="M98" s="20"/>
      <c r="N98" s="20"/>
      <c r="O98" s="20"/>
      <c r="P98" s="7"/>
      <c r="Q98" s="20"/>
      <c r="R98" s="7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0"/>
      <c r="AK98" s="20"/>
      <c r="AL98" s="20"/>
      <c r="AM98" s="20"/>
    </row>
    <row r="99" spans="1:39">
      <c r="A99" s="15"/>
      <c r="B99" s="8"/>
      <c r="C99" s="8"/>
      <c r="D99" s="8"/>
      <c r="E99" s="8"/>
      <c r="F99" s="16"/>
      <c r="G99" s="16"/>
      <c r="H99" s="8"/>
      <c r="I99" s="8"/>
      <c r="J99" s="20"/>
      <c r="K99" s="20"/>
      <c r="L99" s="20"/>
      <c r="M99" s="20"/>
      <c r="N99" s="20"/>
      <c r="O99" s="20"/>
      <c r="P99" s="7"/>
      <c r="Q99" s="20"/>
      <c r="R99" s="7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20"/>
      <c r="AI99" s="20"/>
      <c r="AJ99" s="20"/>
      <c r="AK99" s="20"/>
      <c r="AL99" s="20"/>
      <c r="AM99" s="20"/>
    </row>
    <row r="100" spans="1:39">
      <c r="A100" s="15"/>
      <c r="B100" s="8"/>
      <c r="C100" s="8"/>
      <c r="D100" s="8"/>
      <c r="E100" s="8"/>
      <c r="F100" s="16"/>
      <c r="G100" s="16"/>
      <c r="H100" s="8"/>
      <c r="I100" s="8"/>
      <c r="J100" s="20"/>
      <c r="K100" s="20"/>
      <c r="L100" s="20"/>
      <c r="M100" s="20"/>
      <c r="N100" s="20"/>
      <c r="O100" s="20"/>
      <c r="P100" s="7"/>
      <c r="Q100" s="20"/>
      <c r="R100" s="7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20"/>
      <c r="AH100" s="20"/>
      <c r="AI100" s="20"/>
      <c r="AJ100" s="20"/>
      <c r="AK100" s="20"/>
      <c r="AL100" s="20"/>
      <c r="AM100" s="20"/>
    </row>
    <row r="101" spans="1:39">
      <c r="A101" s="15"/>
      <c r="B101" s="8"/>
      <c r="C101" s="8"/>
      <c r="D101" s="8"/>
      <c r="E101" s="8"/>
      <c r="F101" s="16"/>
      <c r="G101" s="16"/>
      <c r="H101" s="8"/>
      <c r="I101" s="8"/>
      <c r="J101" s="20"/>
      <c r="K101" s="20"/>
      <c r="L101" s="20"/>
      <c r="M101" s="20"/>
      <c r="N101" s="20"/>
      <c r="O101" s="20"/>
      <c r="P101" s="7"/>
      <c r="Q101" s="20"/>
      <c r="R101" s="7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20"/>
      <c r="AJ101" s="20"/>
      <c r="AK101" s="20"/>
      <c r="AL101" s="20"/>
      <c r="AM101" s="20"/>
    </row>
    <row r="102" spans="1:39">
      <c r="A102" s="15"/>
      <c r="B102" s="8"/>
      <c r="C102" s="8"/>
      <c r="D102" s="8"/>
      <c r="E102" s="8"/>
      <c r="F102" s="16"/>
      <c r="G102" s="16"/>
      <c r="H102" s="8"/>
      <c r="I102" s="8"/>
      <c r="J102" s="20"/>
      <c r="K102" s="20"/>
      <c r="L102" s="20"/>
      <c r="M102" s="20"/>
      <c r="N102" s="20"/>
      <c r="O102" s="20"/>
      <c r="P102" s="7"/>
      <c r="Q102" s="20"/>
      <c r="R102" s="7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20"/>
      <c r="AH102" s="20"/>
      <c r="AI102" s="20"/>
      <c r="AJ102" s="20"/>
      <c r="AK102" s="20"/>
      <c r="AL102" s="20"/>
      <c r="AM102" s="20"/>
    </row>
    <row r="103" spans="1:39">
      <c r="A103" s="15"/>
      <c r="B103" s="8"/>
      <c r="C103" s="8"/>
      <c r="D103" s="8"/>
      <c r="E103" s="8"/>
      <c r="F103" s="16"/>
      <c r="G103" s="16"/>
      <c r="H103" s="8"/>
      <c r="I103" s="8"/>
      <c r="J103" s="20"/>
      <c r="K103" s="20"/>
      <c r="L103" s="20"/>
      <c r="M103" s="20"/>
      <c r="N103" s="20"/>
      <c r="O103" s="20"/>
      <c r="P103" s="7"/>
      <c r="Q103" s="20"/>
      <c r="R103" s="7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</row>
    <row r="104" spans="1:39">
      <c r="A104" s="15"/>
      <c r="B104" s="8"/>
      <c r="C104" s="8"/>
      <c r="D104" s="8"/>
      <c r="E104" s="8"/>
      <c r="F104" s="16"/>
      <c r="G104" s="16"/>
      <c r="H104" s="8"/>
      <c r="I104" s="8"/>
      <c r="J104" s="20"/>
      <c r="K104" s="20"/>
      <c r="L104" s="20"/>
      <c r="M104" s="20"/>
      <c r="N104" s="20"/>
      <c r="O104" s="20"/>
      <c r="P104" s="7"/>
      <c r="Q104" s="20"/>
      <c r="R104" s="7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  <c r="AH104" s="20"/>
      <c r="AI104" s="20"/>
      <c r="AJ104" s="20"/>
      <c r="AK104" s="20"/>
      <c r="AL104" s="20"/>
      <c r="AM104" s="20"/>
    </row>
    <row r="105" spans="1:39">
      <c r="A105" s="15"/>
      <c r="B105" s="9"/>
      <c r="C105" s="9"/>
      <c r="D105" s="9"/>
      <c r="E105" s="9"/>
      <c r="F105" s="18"/>
      <c r="G105" s="18"/>
      <c r="H105" s="9"/>
      <c r="I105" s="8"/>
      <c r="J105" s="20"/>
      <c r="K105" s="20"/>
      <c r="L105" s="20"/>
      <c r="M105" s="20"/>
      <c r="N105" s="20"/>
      <c r="O105" s="20"/>
      <c r="P105" s="7"/>
      <c r="Q105" s="20"/>
      <c r="R105" s="7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</row>
    <row r="106" spans="1:39">
      <c r="A106" s="15"/>
      <c r="B106" s="9"/>
      <c r="C106" s="9"/>
      <c r="D106" s="9"/>
      <c r="E106" s="9"/>
      <c r="F106" s="18"/>
      <c r="G106" s="18"/>
      <c r="H106" s="9"/>
      <c r="I106" s="8"/>
      <c r="J106" s="20"/>
      <c r="K106" s="20"/>
      <c r="L106" s="20"/>
      <c r="M106" s="20"/>
      <c r="N106" s="20"/>
      <c r="O106" s="20"/>
      <c r="P106" s="7"/>
      <c r="Q106" s="20"/>
      <c r="R106" s="7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20"/>
      <c r="AI106" s="20"/>
      <c r="AJ106" s="20"/>
      <c r="AK106" s="20"/>
      <c r="AL106" s="20"/>
      <c r="AM106" s="20"/>
    </row>
    <row r="107" spans="1:39">
      <c r="A107" s="15"/>
      <c r="B107" s="8"/>
      <c r="C107" s="8"/>
      <c r="D107" s="8"/>
      <c r="E107" s="8"/>
      <c r="F107" s="16"/>
      <c r="G107" s="16"/>
      <c r="H107" s="8"/>
      <c r="I107" s="8"/>
      <c r="J107" s="20"/>
      <c r="K107" s="20"/>
      <c r="L107" s="20"/>
      <c r="M107" s="20"/>
      <c r="N107" s="20"/>
      <c r="O107" s="20"/>
      <c r="P107" s="7"/>
      <c r="Q107" s="20"/>
      <c r="R107" s="7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20"/>
      <c r="AH107" s="20"/>
      <c r="AI107" s="20"/>
      <c r="AJ107" s="20"/>
      <c r="AK107" s="20"/>
      <c r="AL107" s="20"/>
      <c r="AM107" s="20"/>
    </row>
    <row r="108" spans="1:39">
      <c r="A108" s="69"/>
      <c r="B108" s="10"/>
      <c r="C108" s="10"/>
      <c r="D108" s="10"/>
      <c r="E108" s="10"/>
      <c r="F108" s="19"/>
      <c r="G108" s="19"/>
      <c r="H108" s="10"/>
      <c r="I108" s="11"/>
      <c r="J108" s="20"/>
      <c r="K108" s="20"/>
      <c r="L108" s="20"/>
      <c r="M108" s="20"/>
      <c r="N108" s="20"/>
      <c r="O108" s="20"/>
      <c r="P108" s="7"/>
      <c r="Q108" s="20"/>
      <c r="R108" s="7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20"/>
      <c r="AH108" s="20"/>
      <c r="AI108" s="20"/>
      <c r="AJ108" s="20"/>
      <c r="AK108" s="20"/>
      <c r="AL108" s="20"/>
      <c r="AM108" s="20"/>
    </row>
    <row r="109" spans="1:39">
      <c r="A109" s="15"/>
      <c r="B109" s="9"/>
      <c r="C109" s="9"/>
      <c r="D109" s="9"/>
      <c r="E109" s="9"/>
      <c r="F109" s="18"/>
      <c r="G109" s="18"/>
      <c r="H109" s="9"/>
      <c r="I109" s="8"/>
      <c r="J109" s="20"/>
      <c r="K109" s="20"/>
      <c r="L109" s="20"/>
      <c r="M109" s="20"/>
      <c r="N109" s="20"/>
      <c r="O109" s="20"/>
      <c r="P109" s="7"/>
      <c r="Q109" s="20"/>
      <c r="R109" s="7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20"/>
      <c r="AJ109" s="20"/>
      <c r="AK109" s="20"/>
      <c r="AL109" s="20"/>
      <c r="AM109" s="20"/>
    </row>
    <row r="110" spans="1:39">
      <c r="A110" s="15"/>
      <c r="B110" s="9"/>
      <c r="C110" s="9"/>
      <c r="D110" s="9"/>
      <c r="E110" s="9"/>
      <c r="F110" s="18"/>
      <c r="G110" s="18"/>
      <c r="H110" s="9"/>
      <c r="I110" s="8"/>
      <c r="J110" s="20"/>
      <c r="K110" s="20"/>
      <c r="L110" s="20"/>
      <c r="M110" s="20"/>
      <c r="N110" s="20"/>
      <c r="O110" s="20"/>
      <c r="P110" s="7"/>
      <c r="Q110" s="20"/>
      <c r="R110" s="7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20"/>
      <c r="AJ110" s="20"/>
      <c r="AK110" s="20"/>
      <c r="AL110" s="20"/>
      <c r="AM110" s="20"/>
    </row>
    <row r="111" spans="1:39">
      <c r="A111" s="15"/>
      <c r="B111" s="8"/>
      <c r="C111" s="8"/>
      <c r="D111" s="8"/>
      <c r="E111" s="8"/>
      <c r="F111" s="16"/>
      <c r="G111" s="16"/>
      <c r="H111" s="8"/>
      <c r="I111" s="8"/>
      <c r="J111" s="20"/>
      <c r="K111" s="20"/>
      <c r="L111" s="20"/>
      <c r="M111" s="20"/>
      <c r="N111" s="20"/>
      <c r="O111" s="20"/>
      <c r="P111" s="7"/>
      <c r="Q111" s="20"/>
      <c r="R111" s="7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</row>
    <row r="112" spans="1:39">
      <c r="A112" s="69"/>
      <c r="B112" s="10"/>
      <c r="C112" s="10"/>
      <c r="D112" s="10"/>
      <c r="E112" s="10"/>
      <c r="F112" s="19"/>
      <c r="G112" s="19"/>
      <c r="H112" s="10"/>
      <c r="I112" s="11"/>
      <c r="J112" s="20"/>
      <c r="K112" s="20"/>
      <c r="L112" s="20"/>
      <c r="M112" s="20"/>
      <c r="N112" s="20"/>
      <c r="O112" s="20"/>
      <c r="P112" s="7"/>
      <c r="Q112" s="20"/>
      <c r="R112" s="7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20"/>
      <c r="AJ112" s="20"/>
      <c r="AK112" s="20"/>
      <c r="AL112" s="20"/>
      <c r="AM112" s="20"/>
    </row>
    <row r="113" spans="1:39">
      <c r="A113" s="15"/>
      <c r="B113" s="9"/>
      <c r="C113" s="9"/>
      <c r="D113" s="9"/>
      <c r="E113" s="9"/>
      <c r="F113" s="18"/>
      <c r="G113" s="18"/>
      <c r="H113" s="9"/>
      <c r="I113" s="8"/>
      <c r="J113" s="20"/>
      <c r="K113" s="20"/>
      <c r="L113" s="20"/>
      <c r="M113" s="20"/>
      <c r="N113" s="20"/>
      <c r="O113" s="20"/>
      <c r="P113" s="7"/>
      <c r="Q113" s="20"/>
      <c r="R113" s="7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G113" s="20"/>
      <c r="AH113" s="20"/>
      <c r="AI113" s="20"/>
      <c r="AJ113" s="20"/>
      <c r="AK113" s="20"/>
      <c r="AL113" s="20"/>
      <c r="AM113" s="20"/>
    </row>
    <row r="114" spans="1:39">
      <c r="A114" s="15"/>
      <c r="B114" s="9"/>
      <c r="C114" s="9"/>
      <c r="D114" s="9"/>
      <c r="E114" s="9"/>
      <c r="F114" s="18"/>
      <c r="G114" s="18"/>
      <c r="H114" s="9"/>
      <c r="I114" s="8"/>
      <c r="J114" s="20"/>
      <c r="K114" s="20"/>
      <c r="L114" s="20"/>
      <c r="M114" s="20"/>
      <c r="N114" s="20"/>
      <c r="O114" s="20"/>
      <c r="P114" s="7"/>
      <c r="Q114" s="20"/>
      <c r="R114" s="7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  <c r="AG114" s="20"/>
      <c r="AH114" s="20"/>
      <c r="AI114" s="20"/>
      <c r="AJ114" s="20"/>
      <c r="AK114" s="20"/>
      <c r="AL114" s="20"/>
      <c r="AM114" s="20"/>
    </row>
    <row r="115" spans="1:39">
      <c r="A115" s="15"/>
      <c r="B115" s="9"/>
      <c r="C115" s="9"/>
      <c r="D115" s="9"/>
      <c r="E115" s="9"/>
      <c r="F115" s="18"/>
      <c r="G115" s="18"/>
      <c r="H115" s="9"/>
      <c r="I115" s="8"/>
      <c r="J115" s="20"/>
      <c r="K115" s="20"/>
      <c r="L115" s="20"/>
      <c r="M115" s="20"/>
      <c r="N115" s="20"/>
      <c r="O115" s="20"/>
      <c r="P115" s="7"/>
      <c r="Q115" s="20"/>
      <c r="R115" s="7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20"/>
      <c r="AH115" s="20"/>
      <c r="AI115" s="20"/>
      <c r="AJ115" s="20"/>
      <c r="AK115" s="20"/>
      <c r="AL115" s="20"/>
      <c r="AM115" s="20"/>
    </row>
    <row r="116" spans="1:39">
      <c r="A116" s="15"/>
      <c r="B116" s="9"/>
      <c r="C116" s="9"/>
      <c r="D116" s="9"/>
      <c r="E116" s="9"/>
      <c r="F116" s="18"/>
      <c r="G116" s="18"/>
      <c r="H116" s="9"/>
      <c r="I116" s="8"/>
      <c r="J116" s="20"/>
      <c r="K116" s="20"/>
      <c r="L116" s="20"/>
      <c r="M116" s="20"/>
      <c r="N116" s="20"/>
      <c r="O116" s="20"/>
      <c r="P116" s="7"/>
      <c r="Q116" s="20"/>
      <c r="R116" s="7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G116" s="20"/>
      <c r="AH116" s="20"/>
      <c r="AI116" s="20"/>
      <c r="AJ116" s="20"/>
      <c r="AK116" s="20"/>
      <c r="AL116" s="20"/>
      <c r="AM116" s="20"/>
    </row>
    <row r="117" spans="1:39">
      <c r="A117" s="15"/>
      <c r="B117" s="9"/>
      <c r="C117" s="9"/>
      <c r="D117" s="9"/>
      <c r="E117" s="9"/>
      <c r="F117" s="18"/>
      <c r="G117" s="18"/>
      <c r="H117" s="9"/>
      <c r="I117" s="8"/>
      <c r="J117" s="20"/>
      <c r="K117" s="20"/>
      <c r="L117" s="20"/>
      <c r="M117" s="20"/>
      <c r="N117" s="20"/>
      <c r="O117" s="20"/>
      <c r="P117" s="7"/>
      <c r="Q117" s="20"/>
      <c r="R117" s="7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G117" s="20"/>
      <c r="AH117" s="20"/>
      <c r="AI117" s="20"/>
      <c r="AJ117" s="20"/>
      <c r="AK117" s="20"/>
      <c r="AL117" s="20"/>
      <c r="AM117" s="20"/>
    </row>
    <row r="118" spans="1:39">
      <c r="A118" s="15"/>
      <c r="B118" s="8"/>
      <c r="C118" s="8"/>
      <c r="D118" s="8"/>
      <c r="E118" s="8"/>
      <c r="F118" s="16"/>
      <c r="G118" s="16"/>
      <c r="H118" s="8"/>
      <c r="I118" s="8"/>
      <c r="J118" s="20"/>
      <c r="K118" s="20"/>
      <c r="L118" s="20"/>
      <c r="M118" s="20"/>
      <c r="N118" s="20"/>
      <c r="O118" s="20"/>
      <c r="P118" s="7"/>
      <c r="Q118" s="20"/>
      <c r="R118" s="7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  <c r="AG118" s="20"/>
      <c r="AH118" s="20"/>
      <c r="AI118" s="20"/>
      <c r="AJ118" s="20"/>
      <c r="AK118" s="20"/>
      <c r="AL118" s="20"/>
      <c r="AM118" s="20"/>
    </row>
    <row r="119" spans="1:39">
      <c r="A119" s="69"/>
      <c r="B119" s="10"/>
      <c r="C119" s="10"/>
      <c r="D119" s="10"/>
      <c r="E119" s="10"/>
      <c r="F119" s="19"/>
      <c r="G119" s="19"/>
      <c r="H119" s="10"/>
      <c r="I119" s="11"/>
      <c r="J119" s="20"/>
      <c r="K119" s="20"/>
      <c r="L119" s="20"/>
      <c r="M119" s="20"/>
      <c r="N119" s="20"/>
      <c r="O119" s="20"/>
      <c r="P119" s="7"/>
      <c r="Q119" s="20"/>
      <c r="R119" s="7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  <c r="AG119" s="20"/>
      <c r="AH119" s="20"/>
      <c r="AI119" s="20"/>
      <c r="AJ119" s="20"/>
      <c r="AK119" s="20"/>
      <c r="AL119" s="20"/>
      <c r="AM119" s="20"/>
    </row>
    <row r="120" spans="1:39">
      <c r="A120" s="15"/>
      <c r="B120" s="9"/>
      <c r="C120" s="9"/>
      <c r="D120" s="9"/>
      <c r="E120" s="9"/>
      <c r="F120" s="18"/>
      <c r="G120" s="18"/>
      <c r="H120" s="9"/>
      <c r="I120" s="8"/>
      <c r="J120" s="20"/>
      <c r="K120" s="20"/>
      <c r="L120" s="20"/>
      <c r="M120" s="20"/>
      <c r="N120" s="20"/>
      <c r="O120" s="20"/>
      <c r="P120" s="7"/>
      <c r="Q120" s="20"/>
      <c r="R120" s="7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  <c r="AF120" s="20"/>
      <c r="AG120" s="20"/>
      <c r="AH120" s="20"/>
      <c r="AI120" s="20"/>
      <c r="AJ120" s="20"/>
      <c r="AK120" s="20"/>
      <c r="AL120" s="20"/>
      <c r="AM120" s="20"/>
    </row>
    <row r="121" spans="1:39">
      <c r="A121" s="15"/>
      <c r="B121" s="9"/>
      <c r="C121" s="9"/>
      <c r="D121" s="9"/>
      <c r="E121" s="9"/>
      <c r="F121" s="18"/>
      <c r="G121" s="18"/>
      <c r="H121" s="9"/>
      <c r="I121" s="8"/>
      <c r="J121" s="20"/>
      <c r="K121" s="20"/>
      <c r="L121" s="20"/>
      <c r="M121" s="20"/>
      <c r="N121" s="20"/>
      <c r="O121" s="20"/>
      <c r="P121" s="7"/>
      <c r="Q121" s="20"/>
      <c r="R121" s="7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  <c r="AG121" s="20"/>
      <c r="AH121" s="20"/>
      <c r="AI121" s="20"/>
      <c r="AJ121" s="20"/>
      <c r="AK121" s="20"/>
      <c r="AL121" s="20"/>
      <c r="AM121" s="20"/>
    </row>
    <row r="122" spans="1:39">
      <c r="A122" s="15"/>
      <c r="B122" s="9"/>
      <c r="C122" s="10"/>
      <c r="D122" s="10"/>
      <c r="E122" s="10"/>
      <c r="F122" s="19"/>
      <c r="G122" s="19"/>
      <c r="H122" s="10"/>
      <c r="I122" s="11"/>
      <c r="J122" s="20"/>
      <c r="K122" s="20"/>
      <c r="L122" s="20"/>
      <c r="M122" s="20"/>
      <c r="N122" s="20"/>
      <c r="O122" s="20"/>
      <c r="P122" s="7"/>
      <c r="Q122" s="20"/>
      <c r="R122" s="7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  <c r="AG122" s="20"/>
      <c r="AH122" s="20"/>
      <c r="AI122" s="20"/>
      <c r="AJ122" s="20"/>
      <c r="AK122" s="20"/>
      <c r="AL122" s="20"/>
      <c r="AM122" s="20"/>
    </row>
    <row r="123" spans="1:39">
      <c r="A123" s="15"/>
      <c r="B123" s="9"/>
      <c r="C123" s="10"/>
      <c r="D123" s="10"/>
      <c r="E123" s="10"/>
      <c r="F123" s="19"/>
      <c r="G123" s="19"/>
      <c r="H123" s="10"/>
      <c r="I123" s="11"/>
      <c r="J123" s="20"/>
      <c r="K123" s="20"/>
      <c r="L123" s="20"/>
      <c r="M123" s="20"/>
      <c r="N123" s="20"/>
      <c r="O123" s="20"/>
      <c r="P123" s="7"/>
      <c r="Q123" s="20"/>
      <c r="R123" s="7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  <c r="AG123" s="20"/>
      <c r="AH123" s="20"/>
      <c r="AI123" s="20"/>
      <c r="AJ123" s="20"/>
      <c r="AK123" s="20"/>
      <c r="AL123" s="20"/>
      <c r="AM123" s="20"/>
    </row>
    <row r="124" spans="1:39">
      <c r="A124" s="15"/>
      <c r="B124" s="9"/>
      <c r="C124" s="9"/>
      <c r="D124" s="9"/>
      <c r="E124" s="9"/>
      <c r="F124" s="18"/>
      <c r="G124" s="18"/>
      <c r="H124" s="9"/>
      <c r="I124" s="8"/>
      <c r="J124" s="20"/>
      <c r="K124" s="20"/>
      <c r="L124" s="20"/>
      <c r="M124" s="20"/>
      <c r="N124" s="20"/>
      <c r="O124" s="20"/>
      <c r="P124" s="7"/>
      <c r="Q124" s="20"/>
      <c r="R124" s="7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G124" s="20"/>
      <c r="AH124" s="20"/>
      <c r="AI124" s="20"/>
      <c r="AJ124" s="20"/>
      <c r="AK124" s="20"/>
      <c r="AL124" s="20"/>
      <c r="AM124" s="20"/>
    </row>
    <row r="125" spans="1:39">
      <c r="A125" s="15"/>
      <c r="B125" s="9"/>
      <c r="C125" s="9"/>
      <c r="D125" s="9"/>
      <c r="E125" s="9"/>
      <c r="F125" s="18"/>
      <c r="G125" s="18"/>
      <c r="H125" s="9"/>
      <c r="I125" s="8"/>
      <c r="J125" s="20"/>
      <c r="K125" s="20"/>
      <c r="L125" s="20"/>
      <c r="M125" s="20"/>
      <c r="N125" s="20"/>
      <c r="O125" s="20"/>
      <c r="P125" s="7"/>
      <c r="Q125" s="20"/>
      <c r="R125" s="7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  <c r="AG125" s="20"/>
      <c r="AH125" s="20"/>
      <c r="AI125" s="20"/>
      <c r="AJ125" s="20"/>
      <c r="AK125" s="20"/>
      <c r="AL125" s="20"/>
      <c r="AM125" s="20"/>
    </row>
    <row r="126" spans="1:39">
      <c r="A126" s="15"/>
      <c r="B126" s="9"/>
      <c r="C126" s="9"/>
      <c r="D126" s="9"/>
      <c r="E126" s="9"/>
      <c r="F126" s="18"/>
      <c r="G126" s="18"/>
      <c r="H126" s="9"/>
      <c r="I126" s="8"/>
      <c r="J126" s="20"/>
      <c r="K126" s="20"/>
      <c r="L126" s="20"/>
      <c r="M126" s="20"/>
      <c r="N126" s="20"/>
      <c r="O126" s="20"/>
      <c r="P126" s="7"/>
      <c r="Q126" s="20"/>
      <c r="R126" s="7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  <c r="AG126" s="20"/>
      <c r="AH126" s="20"/>
      <c r="AI126" s="20"/>
      <c r="AJ126" s="20"/>
      <c r="AK126" s="20"/>
      <c r="AL126" s="20"/>
      <c r="AM126" s="20"/>
    </row>
    <row r="127" spans="1:39">
      <c r="A127" s="15"/>
      <c r="B127" s="8"/>
      <c r="C127" s="8"/>
      <c r="D127" s="8"/>
      <c r="E127" s="8"/>
      <c r="F127" s="16"/>
      <c r="G127" s="16"/>
      <c r="H127" s="8"/>
      <c r="I127" s="8"/>
      <c r="J127" s="20"/>
      <c r="K127" s="20"/>
      <c r="L127" s="20"/>
      <c r="M127" s="20"/>
      <c r="N127" s="20"/>
      <c r="O127" s="20"/>
      <c r="P127" s="7"/>
      <c r="Q127" s="20"/>
      <c r="R127" s="7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20"/>
      <c r="AH127" s="20"/>
      <c r="AI127" s="20"/>
      <c r="AJ127" s="20"/>
      <c r="AK127" s="20"/>
      <c r="AL127" s="20"/>
      <c r="AM127" s="20"/>
    </row>
    <row r="128" spans="1:39">
      <c r="A128" s="70"/>
      <c r="B128" s="10"/>
      <c r="C128" s="8"/>
      <c r="D128" s="8"/>
      <c r="E128" s="8"/>
      <c r="F128" s="16"/>
      <c r="G128" s="16"/>
      <c r="H128" s="8"/>
      <c r="I128" s="8"/>
      <c r="J128" s="20"/>
      <c r="K128" s="20"/>
      <c r="L128" s="20"/>
      <c r="M128" s="20"/>
      <c r="N128" s="20"/>
      <c r="O128" s="20"/>
      <c r="P128" s="7"/>
      <c r="Q128" s="20"/>
      <c r="R128" s="7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G128" s="20"/>
      <c r="AH128" s="20"/>
      <c r="AI128" s="20"/>
      <c r="AJ128" s="20"/>
      <c r="AK128" s="20"/>
      <c r="AL128" s="20"/>
      <c r="AM128" s="20"/>
    </row>
    <row r="129" spans="1:39">
      <c r="A129" s="15"/>
      <c r="B129" s="9"/>
      <c r="C129" s="10"/>
      <c r="D129" s="10"/>
      <c r="E129" s="10"/>
      <c r="F129" s="19"/>
      <c r="G129" s="19"/>
      <c r="H129" s="10"/>
      <c r="I129" s="11"/>
      <c r="J129" s="20"/>
      <c r="K129" s="20"/>
      <c r="L129" s="20"/>
      <c r="M129" s="20"/>
      <c r="N129" s="20"/>
      <c r="O129" s="20"/>
      <c r="P129" s="7"/>
      <c r="Q129" s="20"/>
      <c r="R129" s="7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  <c r="AG129" s="20"/>
      <c r="AH129" s="20"/>
      <c r="AI129" s="20"/>
      <c r="AJ129" s="20"/>
      <c r="AK129" s="20"/>
      <c r="AL129" s="20"/>
      <c r="AM129" s="20"/>
    </row>
    <row r="130" spans="1:39">
      <c r="A130" s="15"/>
      <c r="B130" s="9"/>
      <c r="C130" s="9"/>
      <c r="D130" s="9"/>
      <c r="E130" s="9"/>
      <c r="F130" s="18"/>
      <c r="G130" s="18"/>
      <c r="H130" s="9"/>
      <c r="I130" s="8"/>
      <c r="J130" s="20"/>
      <c r="K130" s="20"/>
      <c r="L130" s="20"/>
      <c r="M130" s="20"/>
      <c r="N130" s="20"/>
      <c r="O130" s="20"/>
      <c r="P130" s="7"/>
      <c r="Q130" s="20"/>
      <c r="R130" s="7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  <c r="AG130" s="20"/>
      <c r="AH130" s="20"/>
      <c r="AI130" s="20"/>
      <c r="AJ130" s="20"/>
      <c r="AK130" s="20"/>
      <c r="AL130" s="20"/>
      <c r="AM130" s="20"/>
    </row>
    <row r="131" spans="1:39">
      <c r="A131" s="15"/>
      <c r="B131" s="9"/>
      <c r="C131" s="9"/>
      <c r="D131" s="9"/>
      <c r="E131" s="9"/>
      <c r="F131" s="18"/>
      <c r="G131" s="18"/>
      <c r="H131" s="9"/>
      <c r="I131" s="8"/>
      <c r="J131" s="20"/>
      <c r="K131" s="20"/>
      <c r="L131" s="20"/>
      <c r="M131" s="20"/>
      <c r="N131" s="20"/>
      <c r="O131" s="20"/>
      <c r="P131" s="7"/>
      <c r="Q131" s="20"/>
      <c r="R131" s="7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  <c r="AF131" s="20"/>
      <c r="AG131" s="20"/>
      <c r="AH131" s="20"/>
      <c r="AI131" s="20"/>
      <c r="AJ131" s="20"/>
      <c r="AK131" s="20"/>
      <c r="AL131" s="20"/>
      <c r="AM131" s="20"/>
    </row>
    <row r="132" spans="1:39">
      <c r="A132" s="15"/>
      <c r="B132" s="8"/>
      <c r="C132" s="8"/>
      <c r="D132" s="8"/>
      <c r="E132" s="8"/>
      <c r="F132" s="16"/>
      <c r="G132" s="16"/>
      <c r="H132" s="8"/>
      <c r="I132" s="8"/>
      <c r="J132" s="20"/>
      <c r="K132" s="20"/>
      <c r="L132" s="20"/>
      <c r="M132" s="20"/>
      <c r="N132" s="20"/>
      <c r="O132" s="20"/>
      <c r="P132" s="7"/>
      <c r="Q132" s="20"/>
      <c r="R132" s="7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  <c r="AG132" s="20"/>
      <c r="AH132" s="20"/>
      <c r="AI132" s="20"/>
      <c r="AJ132" s="20"/>
      <c r="AK132" s="20"/>
      <c r="AL132" s="20"/>
      <c r="AM132" s="20"/>
    </row>
    <row r="133" spans="1:39">
      <c r="A133" s="70"/>
      <c r="B133" s="10"/>
      <c r="C133" s="10"/>
      <c r="D133" s="10"/>
      <c r="E133" s="10"/>
      <c r="F133" s="19"/>
      <c r="G133" s="19"/>
      <c r="H133" s="10"/>
      <c r="I133" s="11"/>
      <c r="J133" s="20"/>
      <c r="K133" s="20"/>
      <c r="L133" s="20"/>
      <c r="M133" s="20"/>
      <c r="N133" s="20"/>
      <c r="O133" s="20"/>
      <c r="P133" s="7"/>
      <c r="Q133" s="20"/>
      <c r="R133" s="7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  <c r="AG133" s="20"/>
      <c r="AH133" s="20"/>
      <c r="AI133" s="20"/>
      <c r="AJ133" s="20"/>
      <c r="AK133" s="20"/>
      <c r="AL133" s="20"/>
      <c r="AM133" s="20"/>
    </row>
    <row r="134" spans="1:39">
      <c r="A134" s="70"/>
      <c r="B134" s="10"/>
      <c r="C134" s="10"/>
      <c r="D134" s="10"/>
      <c r="E134" s="10"/>
      <c r="F134" s="19"/>
      <c r="G134" s="19"/>
      <c r="H134" s="10"/>
      <c r="I134" s="11"/>
      <c r="J134" s="20"/>
      <c r="K134" s="20"/>
      <c r="L134" s="20"/>
      <c r="M134" s="20"/>
      <c r="N134" s="20"/>
      <c r="O134" s="20"/>
      <c r="P134" s="7"/>
      <c r="Q134" s="20"/>
      <c r="R134" s="7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  <c r="AG134" s="20"/>
      <c r="AH134" s="20"/>
      <c r="AI134" s="20"/>
      <c r="AJ134" s="20"/>
      <c r="AK134" s="20"/>
      <c r="AL134" s="20"/>
      <c r="AM134" s="20"/>
    </row>
  </sheetData>
  <sheetProtection sheet="1" objects="1" scenarios="1"/>
  <mergeCells count="45">
    <mergeCell ref="A5:B7"/>
    <mergeCell ref="C5:G5"/>
    <mergeCell ref="H5:L5"/>
    <mergeCell ref="M5:M7"/>
    <mergeCell ref="Q6:Q7"/>
    <mergeCell ref="L6:L7"/>
    <mergeCell ref="N6:N7"/>
    <mergeCell ref="O6:O7"/>
    <mergeCell ref="P6:P7"/>
    <mergeCell ref="H6:H7"/>
    <mergeCell ref="I6:I7"/>
    <mergeCell ref="J6:J7"/>
    <mergeCell ref="AI1:AM1"/>
    <mergeCell ref="A2:B2"/>
    <mergeCell ref="C2:AM2"/>
    <mergeCell ref="A3:AM3"/>
    <mergeCell ref="A4:AM4"/>
    <mergeCell ref="X5:X7"/>
    <mergeCell ref="Y5:Y7"/>
    <mergeCell ref="K6:K7"/>
    <mergeCell ref="N5:W5"/>
    <mergeCell ref="C6:C7"/>
    <mergeCell ref="D6:D7"/>
    <mergeCell ref="E6:E7"/>
    <mergeCell ref="F6:F7"/>
    <mergeCell ref="G6:G7"/>
    <mergeCell ref="R6:R7"/>
    <mergeCell ref="S6:V6"/>
    <mergeCell ref="W6:W7"/>
    <mergeCell ref="AB6:AB7"/>
    <mergeCell ref="AC6:AC7"/>
    <mergeCell ref="Z5:Z7"/>
    <mergeCell ref="AA5:AA7"/>
    <mergeCell ref="AB5:AF5"/>
    <mergeCell ref="AD6:AD7"/>
    <mergeCell ref="AG5:AG7"/>
    <mergeCell ref="AE6:AE7"/>
    <mergeCell ref="AF6:AF7"/>
    <mergeCell ref="AI6:AI7"/>
    <mergeCell ref="AI5:AM5"/>
    <mergeCell ref="AJ6:AJ7"/>
    <mergeCell ref="AK6:AK7"/>
    <mergeCell ref="AL6:AL7"/>
    <mergeCell ref="AM6:AM7"/>
    <mergeCell ref="AH5:AH7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3"/>
  <sheetViews>
    <sheetView topLeftCell="A43" zoomScale="90" zoomScaleNormal="90" workbookViewId="0">
      <pane xSplit="1" topLeftCell="B1" activePane="topRight" state="frozen"/>
      <selection pane="topRight" activeCell="A2" sqref="A2:B2"/>
    </sheetView>
  </sheetViews>
  <sheetFormatPr defaultRowHeight="12.75"/>
  <cols>
    <col min="1" max="1" width="9.28515625" style="14" customWidth="1"/>
    <col min="2" max="2" width="62.57031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4" customWidth="1"/>
    <col min="7" max="7" width="8" style="14" customWidth="1"/>
    <col min="8" max="8" width="7.140625" style="1" customWidth="1"/>
    <col min="9" max="9" width="8.42578125" style="1" customWidth="1"/>
    <col min="10" max="10" width="7.85546875" style="14" customWidth="1"/>
    <col min="11" max="12" width="8.28515625" style="14" customWidth="1"/>
    <col min="13" max="13" width="8.140625" style="14" customWidth="1"/>
    <col min="14" max="14" width="8.42578125" style="14" customWidth="1"/>
    <col min="15" max="15" width="5.85546875" style="14" customWidth="1"/>
    <col min="16" max="16" width="7.42578125" style="1" customWidth="1"/>
    <col min="17" max="17" width="6.85546875" style="14" customWidth="1"/>
    <col min="18" max="18" width="6.85546875" style="1" customWidth="1"/>
    <col min="19" max="19" width="7" style="14" customWidth="1"/>
    <col min="20" max="20" width="9.28515625" style="14" customWidth="1"/>
    <col min="21" max="21" width="7.5703125" style="14" customWidth="1"/>
    <col min="22" max="22" width="7" style="14" customWidth="1"/>
    <col min="23" max="23" width="7.85546875" style="14" customWidth="1"/>
    <col min="24" max="24" width="5.85546875" style="14" customWidth="1"/>
    <col min="25" max="25" width="6.85546875" style="14" customWidth="1"/>
    <col min="26" max="26" width="9.5703125" style="14" customWidth="1"/>
    <col min="27" max="27" width="8" style="14" customWidth="1"/>
    <col min="28" max="28" width="6.140625" style="14" customWidth="1"/>
    <col min="29" max="29" width="6.85546875" style="14" customWidth="1"/>
    <col min="30" max="30" width="7.140625" style="14" customWidth="1"/>
    <col min="31" max="31" width="7.28515625" style="14" customWidth="1"/>
    <col min="32" max="32" width="8" style="14" customWidth="1"/>
    <col min="33" max="33" width="8.28515625" style="14" customWidth="1"/>
    <col min="34" max="34" width="7.28515625" style="14" customWidth="1"/>
    <col min="35" max="35" width="7.5703125" style="14" customWidth="1"/>
    <col min="36" max="37" width="6.7109375" style="14" customWidth="1"/>
    <col min="38" max="38" width="8.42578125" style="14" customWidth="1"/>
    <col min="39" max="39" width="7.28515625" style="14" customWidth="1"/>
    <col min="40" max="16384" width="9.140625" style="1"/>
  </cols>
  <sheetData>
    <row r="1" spans="1:39" ht="75.75" customHeight="1">
      <c r="AI1" s="89" t="s">
        <v>111</v>
      </c>
      <c r="AJ1" s="90"/>
      <c r="AK1" s="90"/>
      <c r="AL1" s="90"/>
      <c r="AM1" s="90"/>
    </row>
    <row r="2" spans="1:39" ht="53.25" customHeight="1">
      <c r="A2" s="75" t="s">
        <v>157</v>
      </c>
      <c r="B2" s="75"/>
      <c r="C2" s="76" t="s">
        <v>0</v>
      </c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</row>
    <row r="3" spans="1:39" ht="33" customHeight="1">
      <c r="A3" s="76" t="s">
        <v>164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</row>
    <row r="4" spans="1:39" ht="23.25" customHeight="1">
      <c r="A4" s="72" t="s">
        <v>112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</row>
    <row r="5" spans="1:39" ht="67.5" customHeight="1">
      <c r="A5" s="76" t="s">
        <v>109</v>
      </c>
      <c r="B5" s="76"/>
      <c r="C5" s="72" t="s">
        <v>1</v>
      </c>
      <c r="D5" s="72"/>
      <c r="E5" s="72"/>
      <c r="F5" s="72"/>
      <c r="G5" s="72"/>
      <c r="H5" s="77" t="s">
        <v>2</v>
      </c>
      <c r="I5" s="78"/>
      <c r="J5" s="78"/>
      <c r="K5" s="78"/>
      <c r="L5" s="92"/>
      <c r="M5" s="82" t="s">
        <v>3</v>
      </c>
      <c r="N5" s="72" t="s">
        <v>4</v>
      </c>
      <c r="O5" s="72"/>
      <c r="P5" s="72"/>
      <c r="Q5" s="72"/>
      <c r="R5" s="72"/>
      <c r="S5" s="72"/>
      <c r="T5" s="72"/>
      <c r="U5" s="72"/>
      <c r="V5" s="72"/>
      <c r="W5" s="72"/>
      <c r="X5" s="82" t="s">
        <v>5</v>
      </c>
      <c r="Y5" s="82" t="s">
        <v>6</v>
      </c>
      <c r="Z5" s="82" t="s">
        <v>7</v>
      </c>
      <c r="AA5" s="82" t="s">
        <v>8</v>
      </c>
      <c r="AB5" s="83" t="s">
        <v>9</v>
      </c>
      <c r="AC5" s="83"/>
      <c r="AD5" s="83"/>
      <c r="AE5" s="83"/>
      <c r="AF5" s="83"/>
      <c r="AG5" s="82" t="s">
        <v>10</v>
      </c>
      <c r="AH5" s="82" t="s">
        <v>11</v>
      </c>
      <c r="AI5" s="83" t="s">
        <v>12</v>
      </c>
      <c r="AJ5" s="83"/>
      <c r="AK5" s="83"/>
      <c r="AL5" s="83"/>
      <c r="AM5" s="83"/>
    </row>
    <row r="6" spans="1:39" ht="21.75" customHeight="1">
      <c r="A6" s="76"/>
      <c r="B6" s="76"/>
      <c r="C6" s="71" t="s">
        <v>13</v>
      </c>
      <c r="D6" s="71" t="s">
        <v>14</v>
      </c>
      <c r="E6" s="71" t="s">
        <v>15</v>
      </c>
      <c r="F6" s="82" t="s">
        <v>16</v>
      </c>
      <c r="G6" s="82" t="s">
        <v>17</v>
      </c>
      <c r="H6" s="71" t="s">
        <v>13</v>
      </c>
      <c r="I6" s="71" t="s">
        <v>15</v>
      </c>
      <c r="J6" s="82" t="s">
        <v>16</v>
      </c>
      <c r="K6" s="82" t="s">
        <v>17</v>
      </c>
      <c r="L6" s="84" t="s">
        <v>110</v>
      </c>
      <c r="M6" s="82"/>
      <c r="N6" s="82" t="s">
        <v>18</v>
      </c>
      <c r="O6" s="82" t="s">
        <v>19</v>
      </c>
      <c r="P6" s="71" t="s">
        <v>20</v>
      </c>
      <c r="Q6" s="82" t="s">
        <v>21</v>
      </c>
      <c r="R6" s="71" t="s">
        <v>22</v>
      </c>
      <c r="S6" s="83" t="s">
        <v>23</v>
      </c>
      <c r="T6" s="83"/>
      <c r="U6" s="83"/>
      <c r="V6" s="83"/>
      <c r="W6" s="82" t="s">
        <v>24</v>
      </c>
      <c r="X6" s="82"/>
      <c r="Y6" s="82"/>
      <c r="Z6" s="82"/>
      <c r="AA6" s="82"/>
      <c r="AB6" s="82" t="s">
        <v>25</v>
      </c>
      <c r="AC6" s="82" t="s">
        <v>26</v>
      </c>
      <c r="AD6" s="82" t="s">
        <v>13</v>
      </c>
      <c r="AE6" s="82" t="s">
        <v>27</v>
      </c>
      <c r="AF6" s="82" t="s">
        <v>28</v>
      </c>
      <c r="AG6" s="82"/>
      <c r="AH6" s="82"/>
      <c r="AI6" s="82" t="s">
        <v>25</v>
      </c>
      <c r="AJ6" s="82" t="s">
        <v>26</v>
      </c>
      <c r="AK6" s="82" t="s">
        <v>13</v>
      </c>
      <c r="AL6" s="82" t="s">
        <v>29</v>
      </c>
      <c r="AM6" s="82" t="s">
        <v>30</v>
      </c>
    </row>
    <row r="7" spans="1:39" ht="152.25" customHeight="1">
      <c r="A7" s="76"/>
      <c r="B7" s="76"/>
      <c r="C7" s="71"/>
      <c r="D7" s="71"/>
      <c r="E7" s="71"/>
      <c r="F7" s="82"/>
      <c r="G7" s="82"/>
      <c r="H7" s="71"/>
      <c r="I7" s="71"/>
      <c r="J7" s="82"/>
      <c r="K7" s="82"/>
      <c r="L7" s="85"/>
      <c r="M7" s="82"/>
      <c r="N7" s="82"/>
      <c r="O7" s="82"/>
      <c r="P7" s="71"/>
      <c r="Q7" s="82"/>
      <c r="R7" s="71"/>
      <c r="S7" s="59" t="s">
        <v>31</v>
      </c>
      <c r="T7" s="59" t="s">
        <v>32</v>
      </c>
      <c r="U7" s="59" t="s">
        <v>33</v>
      </c>
      <c r="V7" s="59" t="s">
        <v>34</v>
      </c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</row>
    <row r="8" spans="1:39" ht="12.75" customHeight="1">
      <c r="A8" s="65"/>
      <c r="B8" s="2" t="s">
        <v>35</v>
      </c>
      <c r="C8" s="3">
        <v>1</v>
      </c>
      <c r="D8" s="3">
        <v>2</v>
      </c>
      <c r="E8" s="3">
        <v>3</v>
      </c>
      <c r="F8" s="17">
        <v>4</v>
      </c>
      <c r="G8" s="17">
        <v>5</v>
      </c>
      <c r="H8" s="3">
        <v>6</v>
      </c>
      <c r="I8" s="4">
        <v>7</v>
      </c>
      <c r="J8" s="17">
        <v>8</v>
      </c>
      <c r="K8" s="17">
        <v>9</v>
      </c>
      <c r="L8" s="17">
        <v>10</v>
      </c>
      <c r="M8" s="17">
        <v>11</v>
      </c>
      <c r="N8" s="17">
        <v>12</v>
      </c>
      <c r="O8" s="17">
        <v>13</v>
      </c>
      <c r="P8" s="3">
        <v>14</v>
      </c>
      <c r="Q8" s="17">
        <v>15</v>
      </c>
      <c r="R8" s="3">
        <v>16</v>
      </c>
      <c r="S8" s="17">
        <v>17</v>
      </c>
      <c r="T8" s="17">
        <v>18</v>
      </c>
      <c r="U8" s="17">
        <v>19</v>
      </c>
      <c r="V8" s="17">
        <v>20</v>
      </c>
      <c r="W8" s="17">
        <v>21</v>
      </c>
      <c r="X8" s="17">
        <v>22</v>
      </c>
      <c r="Y8" s="17">
        <v>23</v>
      </c>
      <c r="Z8" s="17">
        <v>24</v>
      </c>
      <c r="AA8" s="17">
        <v>25</v>
      </c>
      <c r="AB8" s="17">
        <v>26</v>
      </c>
      <c r="AC8" s="17">
        <v>27</v>
      </c>
      <c r="AD8" s="17">
        <v>28</v>
      </c>
      <c r="AE8" s="17">
        <v>29</v>
      </c>
      <c r="AF8" s="17">
        <v>30</v>
      </c>
      <c r="AG8" s="17">
        <v>31</v>
      </c>
      <c r="AH8" s="17">
        <v>32</v>
      </c>
      <c r="AI8" s="17">
        <v>33</v>
      </c>
      <c r="AJ8" s="17">
        <v>34</v>
      </c>
      <c r="AK8" s="17">
        <v>35</v>
      </c>
      <c r="AL8" s="17">
        <v>36</v>
      </c>
      <c r="AM8" s="17">
        <v>37</v>
      </c>
    </row>
    <row r="9" spans="1:39" s="5" customFormat="1" ht="69" customHeight="1">
      <c r="A9" s="66">
        <v>1</v>
      </c>
      <c r="B9" s="3" t="s">
        <v>36</v>
      </c>
      <c r="C9" s="27">
        <f>+C10+C11</f>
        <v>140</v>
      </c>
      <c r="D9" s="27">
        <f t="shared" ref="D9:AM9" si="0">+D10+D11</f>
        <v>5</v>
      </c>
      <c r="E9" s="27">
        <f t="shared" si="0"/>
        <v>135</v>
      </c>
      <c r="F9" s="27">
        <f t="shared" si="0"/>
        <v>0</v>
      </c>
      <c r="G9" s="27">
        <f t="shared" si="0"/>
        <v>0</v>
      </c>
      <c r="H9" s="27">
        <f t="shared" si="0"/>
        <v>55</v>
      </c>
      <c r="I9" s="27">
        <f t="shared" si="0"/>
        <v>48</v>
      </c>
      <c r="J9" s="27">
        <f t="shared" si="0"/>
        <v>6</v>
      </c>
      <c r="K9" s="27">
        <f t="shared" si="0"/>
        <v>1</v>
      </c>
      <c r="L9" s="27">
        <f t="shared" si="0"/>
        <v>0</v>
      </c>
      <c r="M9" s="27">
        <f t="shared" si="0"/>
        <v>0</v>
      </c>
      <c r="N9" s="27">
        <f t="shared" si="0"/>
        <v>133</v>
      </c>
      <c r="O9" s="27">
        <f t="shared" si="0"/>
        <v>81</v>
      </c>
      <c r="P9" s="27">
        <f t="shared" si="0"/>
        <v>1</v>
      </c>
      <c r="Q9" s="27">
        <f t="shared" si="0"/>
        <v>51</v>
      </c>
      <c r="R9" s="27">
        <f t="shared" si="0"/>
        <v>0</v>
      </c>
      <c r="S9" s="27">
        <f t="shared" si="0"/>
        <v>10</v>
      </c>
      <c r="T9" s="27">
        <f t="shared" si="0"/>
        <v>0</v>
      </c>
      <c r="U9" s="27">
        <f t="shared" si="0"/>
        <v>1</v>
      </c>
      <c r="V9" s="27">
        <f t="shared" si="0"/>
        <v>9</v>
      </c>
      <c r="W9" s="27">
        <f t="shared" si="0"/>
        <v>143</v>
      </c>
      <c r="X9" s="27">
        <f t="shared" si="0"/>
        <v>0</v>
      </c>
      <c r="Y9" s="27">
        <f t="shared" si="0"/>
        <v>8</v>
      </c>
      <c r="Z9" s="27">
        <f t="shared" si="0"/>
        <v>45</v>
      </c>
      <c r="AA9" s="27">
        <f t="shared" si="0"/>
        <v>12</v>
      </c>
      <c r="AB9" s="27">
        <f t="shared" si="0"/>
        <v>92</v>
      </c>
      <c r="AC9" s="27">
        <f t="shared" si="0"/>
        <v>0</v>
      </c>
      <c r="AD9" s="27">
        <f t="shared" si="0"/>
        <v>92</v>
      </c>
      <c r="AE9" s="27">
        <f t="shared" si="0"/>
        <v>39</v>
      </c>
      <c r="AF9" s="27">
        <f t="shared" si="0"/>
        <v>53</v>
      </c>
      <c r="AG9" s="27">
        <f t="shared" si="0"/>
        <v>0</v>
      </c>
      <c r="AH9" s="27">
        <f t="shared" si="0"/>
        <v>0</v>
      </c>
      <c r="AI9" s="27">
        <f t="shared" si="0"/>
        <v>13</v>
      </c>
      <c r="AJ9" s="27">
        <f t="shared" si="0"/>
        <v>0</v>
      </c>
      <c r="AK9" s="27">
        <f t="shared" si="0"/>
        <v>13</v>
      </c>
      <c r="AL9" s="27">
        <f t="shared" si="0"/>
        <v>13</v>
      </c>
      <c r="AM9" s="27">
        <f t="shared" si="0"/>
        <v>0</v>
      </c>
    </row>
    <row r="10" spans="1:39" ht="69" customHeight="1">
      <c r="A10" s="67" t="s">
        <v>37</v>
      </c>
      <c r="B10" s="55" t="s">
        <v>38</v>
      </c>
      <c r="C10" s="23">
        <v>139</v>
      </c>
      <c r="D10" s="23">
        <v>4</v>
      </c>
      <c r="E10" s="29">
        <v>135</v>
      </c>
      <c r="F10" s="23"/>
      <c r="G10" s="23"/>
      <c r="H10" s="23">
        <v>42</v>
      </c>
      <c r="I10" s="23">
        <v>38</v>
      </c>
      <c r="J10" s="23">
        <v>3</v>
      </c>
      <c r="K10" s="23">
        <v>1</v>
      </c>
      <c r="L10" s="23"/>
      <c r="M10" s="23"/>
      <c r="N10" s="30">
        <v>133</v>
      </c>
      <c r="O10" s="23">
        <v>81</v>
      </c>
      <c r="P10" s="23">
        <v>1</v>
      </c>
      <c r="Q10" s="23">
        <v>51</v>
      </c>
      <c r="R10" s="23"/>
      <c r="S10" s="23">
        <v>3</v>
      </c>
      <c r="T10" s="23"/>
      <c r="U10" s="23"/>
      <c r="V10" s="23">
        <v>3</v>
      </c>
      <c r="W10" s="23">
        <v>136</v>
      </c>
      <c r="X10" s="23"/>
      <c r="Y10" s="23">
        <v>8</v>
      </c>
      <c r="Z10" s="30">
        <v>41</v>
      </c>
      <c r="AA10" s="23">
        <v>12</v>
      </c>
      <c r="AB10" s="23">
        <v>60</v>
      </c>
      <c r="AC10" s="23"/>
      <c r="AD10" s="23">
        <v>60</v>
      </c>
      <c r="AE10" s="23">
        <v>19</v>
      </c>
      <c r="AF10" s="23">
        <v>41</v>
      </c>
      <c r="AG10" s="23"/>
      <c r="AH10" s="23"/>
      <c r="AI10" s="23">
        <v>8</v>
      </c>
      <c r="AJ10" s="23"/>
      <c r="AK10" s="23">
        <v>8</v>
      </c>
      <c r="AL10" s="23">
        <v>8</v>
      </c>
      <c r="AM10" s="23"/>
    </row>
    <row r="11" spans="1:39" ht="69" customHeight="1">
      <c r="A11" s="67" t="s">
        <v>39</v>
      </c>
      <c r="B11" s="55" t="s">
        <v>40</v>
      </c>
      <c r="C11" s="23">
        <v>1</v>
      </c>
      <c r="D11" s="23">
        <v>1</v>
      </c>
      <c r="E11" s="29">
        <v>0</v>
      </c>
      <c r="F11" s="23"/>
      <c r="G11" s="23"/>
      <c r="H11" s="23">
        <v>13</v>
      </c>
      <c r="I11" s="23">
        <v>10</v>
      </c>
      <c r="J11" s="23">
        <v>3</v>
      </c>
      <c r="K11" s="23"/>
      <c r="L11" s="23"/>
      <c r="M11" s="23"/>
      <c r="N11" s="30">
        <v>0</v>
      </c>
      <c r="O11" s="23">
        <v>0</v>
      </c>
      <c r="P11" s="23"/>
      <c r="Q11" s="23">
        <v>0</v>
      </c>
      <c r="R11" s="23"/>
      <c r="S11" s="23">
        <v>7</v>
      </c>
      <c r="T11" s="23"/>
      <c r="U11" s="23">
        <v>1</v>
      </c>
      <c r="V11" s="23">
        <v>6</v>
      </c>
      <c r="W11" s="23">
        <v>7</v>
      </c>
      <c r="X11" s="23"/>
      <c r="Y11" s="23"/>
      <c r="Z11" s="30">
        <v>4</v>
      </c>
      <c r="AA11" s="23"/>
      <c r="AB11" s="23">
        <v>32</v>
      </c>
      <c r="AC11" s="23"/>
      <c r="AD11" s="23">
        <v>32</v>
      </c>
      <c r="AE11" s="23">
        <v>20</v>
      </c>
      <c r="AF11" s="23">
        <v>12</v>
      </c>
      <c r="AG11" s="23"/>
      <c r="AH11" s="23"/>
      <c r="AI11" s="23">
        <v>5</v>
      </c>
      <c r="AJ11" s="23"/>
      <c r="AK11" s="23">
        <v>5</v>
      </c>
      <c r="AL11" s="23">
        <v>5</v>
      </c>
      <c r="AM11" s="23"/>
    </row>
    <row r="12" spans="1:39" s="5" customFormat="1" ht="69" customHeight="1">
      <c r="A12" s="66">
        <v>2</v>
      </c>
      <c r="B12" s="3" t="s">
        <v>41</v>
      </c>
      <c r="C12" s="27">
        <f>C13+C14</f>
        <v>82</v>
      </c>
      <c r="D12" s="27">
        <f t="shared" ref="D12:AM12" si="1">D13+D14</f>
        <v>2</v>
      </c>
      <c r="E12" s="27">
        <f t="shared" si="1"/>
        <v>79</v>
      </c>
      <c r="F12" s="27">
        <f t="shared" si="1"/>
        <v>0</v>
      </c>
      <c r="G12" s="27">
        <f t="shared" si="1"/>
        <v>1</v>
      </c>
      <c r="H12" s="27">
        <f t="shared" si="1"/>
        <v>17</v>
      </c>
      <c r="I12" s="27">
        <f t="shared" si="1"/>
        <v>10</v>
      </c>
      <c r="J12" s="27">
        <f t="shared" si="1"/>
        <v>5</v>
      </c>
      <c r="K12" s="27">
        <f t="shared" si="1"/>
        <v>2</v>
      </c>
      <c r="L12" s="27">
        <f t="shared" si="1"/>
        <v>0</v>
      </c>
      <c r="M12" s="27">
        <f t="shared" si="1"/>
        <v>0</v>
      </c>
      <c r="N12" s="27">
        <f t="shared" si="1"/>
        <v>49</v>
      </c>
      <c r="O12" s="27">
        <f t="shared" si="1"/>
        <v>14</v>
      </c>
      <c r="P12" s="27">
        <f t="shared" si="1"/>
        <v>1</v>
      </c>
      <c r="Q12" s="27">
        <f t="shared" si="1"/>
        <v>34</v>
      </c>
      <c r="R12" s="27">
        <f t="shared" si="1"/>
        <v>0</v>
      </c>
      <c r="S12" s="27">
        <f t="shared" si="1"/>
        <v>9</v>
      </c>
      <c r="T12" s="27">
        <f t="shared" si="1"/>
        <v>0</v>
      </c>
      <c r="U12" s="27">
        <f t="shared" si="1"/>
        <v>5</v>
      </c>
      <c r="V12" s="27">
        <f t="shared" si="1"/>
        <v>4</v>
      </c>
      <c r="W12" s="27">
        <f t="shared" si="1"/>
        <v>58</v>
      </c>
      <c r="X12" s="27">
        <f t="shared" si="1"/>
        <v>0</v>
      </c>
      <c r="Y12" s="27">
        <f t="shared" si="1"/>
        <v>0</v>
      </c>
      <c r="Z12" s="27">
        <f t="shared" si="1"/>
        <v>33</v>
      </c>
      <c r="AA12" s="27">
        <f t="shared" si="1"/>
        <v>1</v>
      </c>
      <c r="AB12" s="27">
        <f t="shared" si="1"/>
        <v>36</v>
      </c>
      <c r="AC12" s="27">
        <f t="shared" si="1"/>
        <v>4</v>
      </c>
      <c r="AD12" s="27">
        <f t="shared" si="1"/>
        <v>40</v>
      </c>
      <c r="AE12" s="27">
        <f t="shared" si="1"/>
        <v>5</v>
      </c>
      <c r="AF12" s="27">
        <f t="shared" si="1"/>
        <v>35</v>
      </c>
      <c r="AG12" s="27">
        <f t="shared" si="1"/>
        <v>0</v>
      </c>
      <c r="AH12" s="27">
        <f t="shared" si="1"/>
        <v>0</v>
      </c>
      <c r="AI12" s="27">
        <f t="shared" si="1"/>
        <v>6</v>
      </c>
      <c r="AJ12" s="27">
        <f t="shared" si="1"/>
        <v>2</v>
      </c>
      <c r="AK12" s="27">
        <f t="shared" si="1"/>
        <v>8</v>
      </c>
      <c r="AL12" s="27">
        <f t="shared" si="1"/>
        <v>6</v>
      </c>
      <c r="AM12" s="27">
        <f t="shared" si="1"/>
        <v>2</v>
      </c>
    </row>
    <row r="13" spans="1:39" ht="69" customHeight="1">
      <c r="A13" s="67" t="s">
        <v>42</v>
      </c>
      <c r="B13" s="55" t="s">
        <v>43</v>
      </c>
      <c r="C13" s="23">
        <v>53</v>
      </c>
      <c r="D13" s="23">
        <v>2</v>
      </c>
      <c r="E13" s="29">
        <v>51</v>
      </c>
      <c r="F13" s="23"/>
      <c r="G13" s="23"/>
      <c r="H13" s="23">
        <v>7</v>
      </c>
      <c r="I13" s="23">
        <v>5</v>
      </c>
      <c r="J13" s="23">
        <v>2</v>
      </c>
      <c r="K13" s="23"/>
      <c r="L13" s="23"/>
      <c r="M13" s="23"/>
      <c r="N13" s="30">
        <v>25</v>
      </c>
      <c r="O13" s="23">
        <v>9</v>
      </c>
      <c r="P13" s="23"/>
      <c r="Q13" s="23">
        <v>16</v>
      </c>
      <c r="R13" s="23"/>
      <c r="S13" s="23">
        <v>7</v>
      </c>
      <c r="T13" s="23"/>
      <c r="U13" s="23">
        <v>4</v>
      </c>
      <c r="V13" s="23">
        <v>3</v>
      </c>
      <c r="W13" s="23">
        <v>32</v>
      </c>
      <c r="X13" s="23"/>
      <c r="Y13" s="23"/>
      <c r="Z13" s="30">
        <v>26</v>
      </c>
      <c r="AA13" s="23">
        <v>1</v>
      </c>
      <c r="AB13" s="23">
        <v>17</v>
      </c>
      <c r="AC13" s="23">
        <v>2</v>
      </c>
      <c r="AD13" s="23">
        <v>19</v>
      </c>
      <c r="AE13" s="23">
        <v>4</v>
      </c>
      <c r="AF13" s="23">
        <v>15</v>
      </c>
      <c r="AG13" s="23"/>
      <c r="AH13" s="23"/>
      <c r="AI13" s="23">
        <v>3</v>
      </c>
      <c r="AJ13" s="23">
        <v>2</v>
      </c>
      <c r="AK13" s="23">
        <v>5</v>
      </c>
      <c r="AL13" s="23">
        <v>3</v>
      </c>
      <c r="AM13" s="23">
        <v>2</v>
      </c>
    </row>
    <row r="14" spans="1:39" ht="69" customHeight="1">
      <c r="A14" s="67" t="s">
        <v>44</v>
      </c>
      <c r="B14" s="55" t="s">
        <v>45</v>
      </c>
      <c r="C14" s="23">
        <v>29</v>
      </c>
      <c r="D14" s="23"/>
      <c r="E14" s="29">
        <v>28</v>
      </c>
      <c r="F14" s="23"/>
      <c r="G14" s="23">
        <v>1</v>
      </c>
      <c r="H14" s="23">
        <v>10</v>
      </c>
      <c r="I14" s="23">
        <v>5</v>
      </c>
      <c r="J14" s="23">
        <v>3</v>
      </c>
      <c r="K14" s="23">
        <v>2</v>
      </c>
      <c r="L14" s="23"/>
      <c r="M14" s="23"/>
      <c r="N14" s="30">
        <v>24</v>
      </c>
      <c r="O14" s="23">
        <v>5</v>
      </c>
      <c r="P14" s="23">
        <v>1</v>
      </c>
      <c r="Q14" s="23">
        <v>18</v>
      </c>
      <c r="R14" s="23"/>
      <c r="S14" s="23">
        <v>2</v>
      </c>
      <c r="T14" s="23"/>
      <c r="U14" s="23">
        <v>1</v>
      </c>
      <c r="V14" s="23">
        <v>1</v>
      </c>
      <c r="W14" s="23">
        <v>26</v>
      </c>
      <c r="X14" s="23"/>
      <c r="Y14" s="23"/>
      <c r="Z14" s="30">
        <v>7</v>
      </c>
      <c r="AA14" s="23"/>
      <c r="AB14" s="23">
        <v>19</v>
      </c>
      <c r="AC14" s="23">
        <v>2</v>
      </c>
      <c r="AD14" s="23">
        <v>21</v>
      </c>
      <c r="AE14" s="23">
        <v>1</v>
      </c>
      <c r="AF14" s="23">
        <v>20</v>
      </c>
      <c r="AG14" s="23"/>
      <c r="AH14" s="23"/>
      <c r="AI14" s="23">
        <v>3</v>
      </c>
      <c r="AJ14" s="23"/>
      <c r="AK14" s="23">
        <v>3</v>
      </c>
      <c r="AL14" s="23">
        <v>3</v>
      </c>
      <c r="AM14" s="23"/>
    </row>
    <row r="15" spans="1:39" s="5" customFormat="1" ht="69" customHeight="1">
      <c r="A15" s="67">
        <v>5</v>
      </c>
      <c r="B15" s="3" t="s">
        <v>46</v>
      </c>
      <c r="C15" s="23"/>
      <c r="D15" s="23"/>
      <c r="E15" s="29">
        <v>0</v>
      </c>
      <c r="F15" s="23"/>
      <c r="G15" s="23"/>
      <c r="H15" s="23"/>
      <c r="I15" s="23">
        <v>0</v>
      </c>
      <c r="J15" s="23"/>
      <c r="K15" s="23"/>
      <c r="L15" s="23"/>
      <c r="M15" s="23"/>
      <c r="N15" s="30"/>
      <c r="O15" s="23"/>
      <c r="P15" s="23"/>
      <c r="Q15" s="23"/>
      <c r="R15" s="23"/>
      <c r="S15" s="23"/>
      <c r="T15" s="23"/>
      <c r="U15" s="23"/>
      <c r="V15" s="23"/>
      <c r="W15" s="23">
        <v>0</v>
      </c>
      <c r="X15" s="23"/>
      <c r="Y15" s="23"/>
      <c r="Z15" s="30">
        <v>0</v>
      </c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</row>
    <row r="16" spans="1:39" s="5" customFormat="1" ht="69" customHeight="1">
      <c r="A16" s="67">
        <v>6</v>
      </c>
      <c r="B16" s="3" t="s">
        <v>47</v>
      </c>
      <c r="C16" s="27">
        <f>C17+C18+C19+C20+C21+C22+C23</f>
        <v>3</v>
      </c>
      <c r="D16" s="27">
        <f t="shared" ref="D16:AM16" si="2">D17+D18+D19+D20+D21+D22+D23</f>
        <v>0</v>
      </c>
      <c r="E16" s="27">
        <f t="shared" si="2"/>
        <v>3</v>
      </c>
      <c r="F16" s="27">
        <f t="shared" si="2"/>
        <v>0</v>
      </c>
      <c r="G16" s="27">
        <f t="shared" si="2"/>
        <v>0</v>
      </c>
      <c r="H16" s="27">
        <f t="shared" si="2"/>
        <v>2</v>
      </c>
      <c r="I16" s="27">
        <f t="shared" si="2"/>
        <v>2</v>
      </c>
      <c r="J16" s="27">
        <f t="shared" si="2"/>
        <v>0</v>
      </c>
      <c r="K16" s="27">
        <f t="shared" si="2"/>
        <v>0</v>
      </c>
      <c r="L16" s="27">
        <f t="shared" si="2"/>
        <v>0</v>
      </c>
      <c r="M16" s="27">
        <f t="shared" si="2"/>
        <v>0</v>
      </c>
      <c r="N16" s="27">
        <f t="shared" si="2"/>
        <v>1</v>
      </c>
      <c r="O16" s="27">
        <f t="shared" si="2"/>
        <v>0</v>
      </c>
      <c r="P16" s="27">
        <f t="shared" si="2"/>
        <v>0</v>
      </c>
      <c r="Q16" s="27">
        <f t="shared" si="2"/>
        <v>1</v>
      </c>
      <c r="R16" s="27">
        <f t="shared" si="2"/>
        <v>0</v>
      </c>
      <c r="S16" s="27">
        <f t="shared" si="2"/>
        <v>0</v>
      </c>
      <c r="T16" s="27">
        <f t="shared" si="2"/>
        <v>0</v>
      </c>
      <c r="U16" s="27">
        <f t="shared" si="2"/>
        <v>0</v>
      </c>
      <c r="V16" s="27">
        <f t="shared" si="2"/>
        <v>0</v>
      </c>
      <c r="W16" s="27">
        <f t="shared" si="2"/>
        <v>1</v>
      </c>
      <c r="X16" s="27">
        <f t="shared" si="2"/>
        <v>0</v>
      </c>
      <c r="Y16" s="27">
        <f t="shared" si="2"/>
        <v>0</v>
      </c>
      <c r="Z16" s="27">
        <f t="shared" si="2"/>
        <v>4</v>
      </c>
      <c r="AA16" s="27">
        <f t="shared" si="2"/>
        <v>0</v>
      </c>
      <c r="AB16" s="27">
        <f t="shared" si="2"/>
        <v>2</v>
      </c>
      <c r="AC16" s="27">
        <f t="shared" si="2"/>
        <v>0</v>
      </c>
      <c r="AD16" s="27">
        <f t="shared" si="2"/>
        <v>2</v>
      </c>
      <c r="AE16" s="27">
        <f t="shared" si="2"/>
        <v>0</v>
      </c>
      <c r="AF16" s="27">
        <f t="shared" si="2"/>
        <v>2</v>
      </c>
      <c r="AG16" s="27">
        <f t="shared" si="2"/>
        <v>0</v>
      </c>
      <c r="AH16" s="27">
        <f t="shared" si="2"/>
        <v>0</v>
      </c>
      <c r="AI16" s="27">
        <f t="shared" si="2"/>
        <v>0</v>
      </c>
      <c r="AJ16" s="27">
        <f t="shared" si="2"/>
        <v>0</v>
      </c>
      <c r="AK16" s="27">
        <f t="shared" si="2"/>
        <v>0</v>
      </c>
      <c r="AL16" s="27">
        <f t="shared" si="2"/>
        <v>0</v>
      </c>
      <c r="AM16" s="27">
        <f t="shared" si="2"/>
        <v>0</v>
      </c>
    </row>
    <row r="17" spans="1:39" ht="69" customHeight="1">
      <c r="A17" s="67" t="s">
        <v>48</v>
      </c>
      <c r="B17" s="55" t="s">
        <v>49</v>
      </c>
      <c r="C17" s="23"/>
      <c r="D17" s="23"/>
      <c r="E17" s="29">
        <v>0</v>
      </c>
      <c r="F17" s="23"/>
      <c r="G17" s="23"/>
      <c r="H17" s="23"/>
      <c r="I17" s="23">
        <v>0</v>
      </c>
      <c r="J17" s="23"/>
      <c r="K17" s="23"/>
      <c r="L17" s="23"/>
      <c r="M17" s="23"/>
      <c r="N17" s="30"/>
      <c r="O17" s="23"/>
      <c r="P17" s="23"/>
      <c r="Q17" s="23"/>
      <c r="R17" s="23"/>
      <c r="S17" s="23"/>
      <c r="T17" s="23"/>
      <c r="U17" s="23"/>
      <c r="V17" s="23"/>
      <c r="W17" s="23">
        <v>0</v>
      </c>
      <c r="X17" s="23"/>
      <c r="Y17" s="23"/>
      <c r="Z17" s="30">
        <v>0</v>
      </c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</row>
    <row r="18" spans="1:39" ht="69" customHeight="1">
      <c r="A18" s="67" t="s">
        <v>50</v>
      </c>
      <c r="B18" s="55" t="s">
        <v>51</v>
      </c>
      <c r="C18" s="23"/>
      <c r="D18" s="23"/>
      <c r="E18" s="29">
        <v>0</v>
      </c>
      <c r="F18" s="23"/>
      <c r="G18" s="23"/>
      <c r="H18" s="23"/>
      <c r="I18" s="23">
        <v>0</v>
      </c>
      <c r="J18" s="23"/>
      <c r="K18" s="23"/>
      <c r="L18" s="23"/>
      <c r="M18" s="23"/>
      <c r="N18" s="30"/>
      <c r="O18" s="23"/>
      <c r="P18" s="23"/>
      <c r="Q18" s="23"/>
      <c r="R18" s="23"/>
      <c r="S18" s="23"/>
      <c r="T18" s="23"/>
      <c r="U18" s="23"/>
      <c r="V18" s="23"/>
      <c r="W18" s="23">
        <v>0</v>
      </c>
      <c r="X18" s="23"/>
      <c r="Y18" s="23"/>
      <c r="Z18" s="30">
        <v>0</v>
      </c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</row>
    <row r="19" spans="1:39" ht="69" customHeight="1">
      <c r="A19" s="67" t="s">
        <v>52</v>
      </c>
      <c r="B19" s="55" t="s">
        <v>53</v>
      </c>
      <c r="C19" s="23">
        <v>2</v>
      </c>
      <c r="D19" s="23"/>
      <c r="E19" s="29">
        <v>2</v>
      </c>
      <c r="F19" s="23"/>
      <c r="G19" s="23"/>
      <c r="H19" s="23">
        <v>0</v>
      </c>
      <c r="I19" s="23">
        <v>0</v>
      </c>
      <c r="J19" s="23"/>
      <c r="K19" s="23"/>
      <c r="L19" s="23"/>
      <c r="M19" s="23"/>
      <c r="N19" s="30"/>
      <c r="O19" s="23"/>
      <c r="P19" s="23"/>
      <c r="Q19" s="23"/>
      <c r="R19" s="23"/>
      <c r="S19" s="23"/>
      <c r="T19" s="23"/>
      <c r="U19" s="23"/>
      <c r="V19" s="23"/>
      <c r="W19" s="23">
        <v>0</v>
      </c>
      <c r="X19" s="23"/>
      <c r="Y19" s="23"/>
      <c r="Z19" s="30">
        <v>2</v>
      </c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</row>
    <row r="20" spans="1:39" ht="69" customHeight="1">
      <c r="A20" s="67" t="s">
        <v>54</v>
      </c>
      <c r="B20" s="55" t="s">
        <v>55</v>
      </c>
      <c r="C20" s="23"/>
      <c r="D20" s="23"/>
      <c r="E20" s="29">
        <v>0</v>
      </c>
      <c r="F20" s="23"/>
      <c r="G20" s="23"/>
      <c r="H20" s="23"/>
      <c r="I20" s="23">
        <v>0</v>
      </c>
      <c r="J20" s="23"/>
      <c r="K20" s="23"/>
      <c r="L20" s="23"/>
      <c r="M20" s="23"/>
      <c r="N20" s="30"/>
      <c r="O20" s="23"/>
      <c r="P20" s="23"/>
      <c r="Q20" s="23"/>
      <c r="R20" s="23"/>
      <c r="S20" s="23"/>
      <c r="T20" s="23"/>
      <c r="U20" s="23"/>
      <c r="V20" s="23"/>
      <c r="W20" s="23">
        <v>0</v>
      </c>
      <c r="X20" s="23"/>
      <c r="Y20" s="23"/>
      <c r="Z20" s="30">
        <v>0</v>
      </c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</row>
    <row r="21" spans="1:39" ht="69" customHeight="1">
      <c r="A21" s="67" t="s">
        <v>56</v>
      </c>
      <c r="B21" s="55" t="s">
        <v>57</v>
      </c>
      <c r="C21" s="23"/>
      <c r="D21" s="23"/>
      <c r="E21" s="29">
        <v>0</v>
      </c>
      <c r="F21" s="23"/>
      <c r="G21" s="23"/>
      <c r="H21" s="23">
        <v>1</v>
      </c>
      <c r="I21" s="23">
        <v>1</v>
      </c>
      <c r="J21" s="23"/>
      <c r="K21" s="23"/>
      <c r="L21" s="23"/>
      <c r="M21" s="23"/>
      <c r="N21" s="30">
        <v>1</v>
      </c>
      <c r="O21" s="23"/>
      <c r="P21" s="23"/>
      <c r="Q21" s="23">
        <v>1</v>
      </c>
      <c r="R21" s="23"/>
      <c r="S21" s="23"/>
      <c r="T21" s="23"/>
      <c r="U21" s="23"/>
      <c r="V21" s="23"/>
      <c r="W21" s="23">
        <v>1</v>
      </c>
      <c r="X21" s="23"/>
      <c r="Y21" s="23"/>
      <c r="Z21" s="30">
        <v>0</v>
      </c>
      <c r="AA21" s="23"/>
      <c r="AB21" s="23">
        <v>2</v>
      </c>
      <c r="AC21" s="23"/>
      <c r="AD21" s="23">
        <v>2</v>
      </c>
      <c r="AE21" s="23"/>
      <c r="AF21" s="23">
        <v>2</v>
      </c>
      <c r="AG21" s="23"/>
      <c r="AH21" s="23"/>
      <c r="AI21" s="23"/>
      <c r="AJ21" s="23"/>
      <c r="AK21" s="23"/>
      <c r="AL21" s="23"/>
      <c r="AM21" s="23"/>
    </row>
    <row r="22" spans="1:39" ht="69" customHeight="1">
      <c r="A22" s="67" t="s">
        <v>58</v>
      </c>
      <c r="B22" s="55" t="s">
        <v>59</v>
      </c>
      <c r="C22" s="23">
        <v>1</v>
      </c>
      <c r="D22" s="23"/>
      <c r="E22" s="29">
        <v>1</v>
      </c>
      <c r="F22" s="23"/>
      <c r="G22" s="23"/>
      <c r="H22" s="23">
        <v>1</v>
      </c>
      <c r="I22" s="23">
        <v>1</v>
      </c>
      <c r="J22" s="23"/>
      <c r="K22" s="23"/>
      <c r="L22" s="23"/>
      <c r="M22" s="23"/>
      <c r="N22" s="30"/>
      <c r="O22" s="23"/>
      <c r="P22" s="23"/>
      <c r="Q22" s="23"/>
      <c r="R22" s="23"/>
      <c r="S22" s="23"/>
      <c r="T22" s="23"/>
      <c r="U22" s="23"/>
      <c r="V22" s="23"/>
      <c r="W22" s="23">
        <v>0</v>
      </c>
      <c r="X22" s="23"/>
      <c r="Y22" s="23"/>
      <c r="Z22" s="30">
        <v>2</v>
      </c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</row>
    <row r="23" spans="1:39" ht="69" customHeight="1">
      <c r="A23" s="67" t="s">
        <v>60</v>
      </c>
      <c r="B23" s="55" t="s">
        <v>61</v>
      </c>
      <c r="C23" s="23"/>
      <c r="D23" s="23"/>
      <c r="E23" s="29">
        <v>0</v>
      </c>
      <c r="F23" s="23"/>
      <c r="G23" s="23"/>
      <c r="H23" s="23"/>
      <c r="I23" s="23">
        <v>0</v>
      </c>
      <c r="J23" s="23"/>
      <c r="K23" s="23"/>
      <c r="L23" s="23"/>
      <c r="M23" s="23"/>
      <c r="N23" s="30"/>
      <c r="O23" s="23"/>
      <c r="P23" s="23"/>
      <c r="Q23" s="23"/>
      <c r="R23" s="23"/>
      <c r="S23" s="23"/>
      <c r="T23" s="23"/>
      <c r="U23" s="23"/>
      <c r="V23" s="23"/>
      <c r="W23" s="23">
        <v>0</v>
      </c>
      <c r="X23" s="23"/>
      <c r="Y23" s="23"/>
      <c r="Z23" s="30">
        <v>0</v>
      </c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</row>
    <row r="24" spans="1:39" s="5" customFormat="1" ht="69" customHeight="1">
      <c r="A24" s="67">
        <v>7</v>
      </c>
      <c r="B24" s="3" t="s">
        <v>62</v>
      </c>
      <c r="C24" s="27">
        <f>+C25+C26+C27+C28+C29</f>
        <v>0</v>
      </c>
      <c r="D24" s="27">
        <f t="shared" ref="D24:AM24" si="3">+D25+D26+D27+D28+D29</f>
        <v>0</v>
      </c>
      <c r="E24" s="27">
        <f t="shared" si="3"/>
        <v>0</v>
      </c>
      <c r="F24" s="27">
        <f t="shared" si="3"/>
        <v>0</v>
      </c>
      <c r="G24" s="27">
        <f t="shared" si="3"/>
        <v>0</v>
      </c>
      <c r="H24" s="27">
        <f t="shared" si="3"/>
        <v>0</v>
      </c>
      <c r="I24" s="27">
        <f t="shared" si="3"/>
        <v>0</v>
      </c>
      <c r="J24" s="27">
        <f t="shared" si="3"/>
        <v>0</v>
      </c>
      <c r="K24" s="27">
        <f t="shared" si="3"/>
        <v>0</v>
      </c>
      <c r="L24" s="27">
        <f t="shared" si="3"/>
        <v>0</v>
      </c>
      <c r="M24" s="27">
        <f t="shared" si="3"/>
        <v>0</v>
      </c>
      <c r="N24" s="27">
        <f t="shared" si="3"/>
        <v>0</v>
      </c>
      <c r="O24" s="27">
        <f t="shared" si="3"/>
        <v>0</v>
      </c>
      <c r="P24" s="27">
        <f t="shared" si="3"/>
        <v>0</v>
      </c>
      <c r="Q24" s="27">
        <f t="shared" si="3"/>
        <v>0</v>
      </c>
      <c r="R24" s="27">
        <f t="shared" si="3"/>
        <v>0</v>
      </c>
      <c r="S24" s="27">
        <f t="shared" si="3"/>
        <v>0</v>
      </c>
      <c r="T24" s="27">
        <f t="shared" si="3"/>
        <v>0</v>
      </c>
      <c r="U24" s="27">
        <f t="shared" si="3"/>
        <v>0</v>
      </c>
      <c r="V24" s="27">
        <f t="shared" si="3"/>
        <v>0</v>
      </c>
      <c r="W24" s="27">
        <f t="shared" si="3"/>
        <v>0</v>
      </c>
      <c r="X24" s="27">
        <f t="shared" si="3"/>
        <v>0</v>
      </c>
      <c r="Y24" s="27">
        <f t="shared" si="3"/>
        <v>0</v>
      </c>
      <c r="Z24" s="27">
        <f t="shared" si="3"/>
        <v>0</v>
      </c>
      <c r="AA24" s="27">
        <f t="shared" si="3"/>
        <v>0</v>
      </c>
      <c r="AB24" s="27">
        <f t="shared" si="3"/>
        <v>0</v>
      </c>
      <c r="AC24" s="27">
        <f t="shared" si="3"/>
        <v>0</v>
      </c>
      <c r="AD24" s="27">
        <f t="shared" si="3"/>
        <v>0</v>
      </c>
      <c r="AE24" s="27">
        <f t="shared" si="3"/>
        <v>0</v>
      </c>
      <c r="AF24" s="27">
        <f t="shared" si="3"/>
        <v>0</v>
      </c>
      <c r="AG24" s="27">
        <f t="shared" si="3"/>
        <v>0</v>
      </c>
      <c r="AH24" s="27">
        <f t="shared" si="3"/>
        <v>0</v>
      </c>
      <c r="AI24" s="27">
        <f t="shared" si="3"/>
        <v>0</v>
      </c>
      <c r="AJ24" s="27">
        <f t="shared" si="3"/>
        <v>0</v>
      </c>
      <c r="AK24" s="27">
        <f t="shared" si="3"/>
        <v>0</v>
      </c>
      <c r="AL24" s="27">
        <f t="shared" si="3"/>
        <v>0</v>
      </c>
      <c r="AM24" s="27">
        <f t="shared" si="3"/>
        <v>0</v>
      </c>
    </row>
    <row r="25" spans="1:39" ht="69" customHeight="1">
      <c r="A25" s="68" t="s">
        <v>63</v>
      </c>
      <c r="B25" s="55" t="s">
        <v>64</v>
      </c>
      <c r="C25" s="23"/>
      <c r="D25" s="23"/>
      <c r="E25" s="29">
        <v>0</v>
      </c>
      <c r="F25" s="23"/>
      <c r="G25" s="23"/>
      <c r="H25" s="23"/>
      <c r="I25" s="23">
        <v>0</v>
      </c>
      <c r="J25" s="23"/>
      <c r="K25" s="23"/>
      <c r="L25" s="23"/>
      <c r="M25" s="23"/>
      <c r="N25" s="30"/>
      <c r="O25" s="23"/>
      <c r="P25" s="23"/>
      <c r="Q25" s="23"/>
      <c r="R25" s="23"/>
      <c r="S25" s="23"/>
      <c r="T25" s="23"/>
      <c r="U25" s="23"/>
      <c r="V25" s="23"/>
      <c r="W25" s="23">
        <v>0</v>
      </c>
      <c r="X25" s="23"/>
      <c r="Y25" s="23"/>
      <c r="Z25" s="30">
        <v>0</v>
      </c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</row>
    <row r="26" spans="1:39" ht="69" customHeight="1">
      <c r="A26" s="68" t="s">
        <v>65</v>
      </c>
      <c r="B26" s="55" t="s">
        <v>66</v>
      </c>
      <c r="C26" s="23"/>
      <c r="D26" s="23"/>
      <c r="E26" s="29">
        <v>0</v>
      </c>
      <c r="F26" s="23"/>
      <c r="G26" s="23"/>
      <c r="H26" s="23"/>
      <c r="I26" s="23">
        <v>0</v>
      </c>
      <c r="J26" s="23"/>
      <c r="K26" s="23"/>
      <c r="L26" s="23"/>
      <c r="M26" s="23"/>
      <c r="N26" s="30"/>
      <c r="O26" s="23"/>
      <c r="P26" s="23"/>
      <c r="Q26" s="23"/>
      <c r="R26" s="23"/>
      <c r="S26" s="23"/>
      <c r="T26" s="23"/>
      <c r="U26" s="23"/>
      <c r="V26" s="23"/>
      <c r="W26" s="23">
        <v>0</v>
      </c>
      <c r="X26" s="23"/>
      <c r="Y26" s="23"/>
      <c r="Z26" s="30">
        <v>0</v>
      </c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</row>
    <row r="27" spans="1:39" ht="69" customHeight="1">
      <c r="A27" s="68" t="s">
        <v>67</v>
      </c>
      <c r="B27" s="55" t="s">
        <v>68</v>
      </c>
      <c r="C27" s="23"/>
      <c r="D27" s="23"/>
      <c r="E27" s="29">
        <v>0</v>
      </c>
      <c r="F27" s="23"/>
      <c r="G27" s="23"/>
      <c r="H27" s="23"/>
      <c r="I27" s="23">
        <v>0</v>
      </c>
      <c r="J27" s="23"/>
      <c r="K27" s="23"/>
      <c r="L27" s="23"/>
      <c r="M27" s="23"/>
      <c r="N27" s="30"/>
      <c r="O27" s="23"/>
      <c r="P27" s="23"/>
      <c r="Q27" s="23"/>
      <c r="R27" s="23"/>
      <c r="S27" s="23"/>
      <c r="T27" s="23"/>
      <c r="U27" s="23"/>
      <c r="V27" s="23"/>
      <c r="W27" s="23">
        <v>0</v>
      </c>
      <c r="X27" s="23"/>
      <c r="Y27" s="23"/>
      <c r="Z27" s="30">
        <v>0</v>
      </c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</row>
    <row r="28" spans="1:39" ht="69" customHeight="1">
      <c r="A28" s="68" t="s">
        <v>69</v>
      </c>
      <c r="B28" s="55" t="s">
        <v>70</v>
      </c>
      <c r="C28" s="23"/>
      <c r="D28" s="23"/>
      <c r="E28" s="29">
        <v>0</v>
      </c>
      <c r="F28" s="23"/>
      <c r="G28" s="23"/>
      <c r="H28" s="23"/>
      <c r="I28" s="23">
        <v>0</v>
      </c>
      <c r="J28" s="23"/>
      <c r="K28" s="23"/>
      <c r="L28" s="23"/>
      <c r="M28" s="23"/>
      <c r="N28" s="30"/>
      <c r="O28" s="23"/>
      <c r="P28" s="23"/>
      <c r="Q28" s="23"/>
      <c r="R28" s="23"/>
      <c r="S28" s="23"/>
      <c r="T28" s="23"/>
      <c r="U28" s="23"/>
      <c r="V28" s="23"/>
      <c r="W28" s="23">
        <v>0</v>
      </c>
      <c r="X28" s="23"/>
      <c r="Y28" s="23"/>
      <c r="Z28" s="30">
        <v>0</v>
      </c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</row>
    <row r="29" spans="1:39" ht="69" customHeight="1">
      <c r="A29" s="68" t="s">
        <v>71</v>
      </c>
      <c r="B29" s="55" t="s">
        <v>72</v>
      </c>
      <c r="C29" s="23"/>
      <c r="D29" s="23"/>
      <c r="E29" s="29">
        <v>0</v>
      </c>
      <c r="F29" s="23"/>
      <c r="G29" s="23"/>
      <c r="H29" s="23"/>
      <c r="I29" s="23">
        <v>0</v>
      </c>
      <c r="J29" s="23"/>
      <c r="K29" s="23"/>
      <c r="L29" s="23"/>
      <c r="M29" s="23"/>
      <c r="N29" s="30"/>
      <c r="O29" s="23"/>
      <c r="P29" s="23"/>
      <c r="Q29" s="23"/>
      <c r="R29" s="23"/>
      <c r="S29" s="23"/>
      <c r="T29" s="23"/>
      <c r="U29" s="23"/>
      <c r="V29" s="23"/>
      <c r="W29" s="23">
        <v>0</v>
      </c>
      <c r="X29" s="23"/>
      <c r="Y29" s="23"/>
      <c r="Z29" s="30">
        <v>0</v>
      </c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</row>
    <row r="30" spans="1:39" s="5" customFormat="1" ht="69" customHeight="1">
      <c r="A30" s="68" t="s">
        <v>73</v>
      </c>
      <c r="B30" s="3" t="s">
        <v>74</v>
      </c>
      <c r="C30" s="23"/>
      <c r="D30" s="23"/>
      <c r="E30" s="29">
        <v>0</v>
      </c>
      <c r="F30" s="23"/>
      <c r="G30" s="23"/>
      <c r="H30" s="23">
        <v>1</v>
      </c>
      <c r="I30" s="23">
        <v>0</v>
      </c>
      <c r="J30" s="23"/>
      <c r="K30" s="23">
        <v>1</v>
      </c>
      <c r="L30" s="23"/>
      <c r="M30" s="23"/>
      <c r="N30" s="30"/>
      <c r="O30" s="23"/>
      <c r="P30" s="23"/>
      <c r="Q30" s="23"/>
      <c r="R30" s="23"/>
      <c r="S30" s="23"/>
      <c r="T30" s="23"/>
      <c r="U30" s="23"/>
      <c r="V30" s="23"/>
      <c r="W30" s="23">
        <v>0</v>
      </c>
      <c r="X30" s="23"/>
      <c r="Y30" s="23"/>
      <c r="Z30" s="30">
        <v>0</v>
      </c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</row>
    <row r="31" spans="1:39" s="5" customFormat="1" ht="69" customHeight="1">
      <c r="A31" s="68" t="s">
        <v>75</v>
      </c>
      <c r="B31" s="3" t="s">
        <v>76</v>
      </c>
      <c r="C31" s="23">
        <v>1</v>
      </c>
      <c r="D31" s="23"/>
      <c r="E31" s="29">
        <v>1</v>
      </c>
      <c r="F31" s="23"/>
      <c r="G31" s="23"/>
      <c r="H31" s="23"/>
      <c r="I31" s="23">
        <v>0</v>
      </c>
      <c r="J31" s="23"/>
      <c r="K31" s="23"/>
      <c r="L31" s="23"/>
      <c r="M31" s="23"/>
      <c r="N31" s="30">
        <v>1</v>
      </c>
      <c r="O31" s="23">
        <v>1</v>
      </c>
      <c r="P31" s="23"/>
      <c r="Q31" s="23"/>
      <c r="R31" s="23"/>
      <c r="S31" s="23"/>
      <c r="T31" s="23"/>
      <c r="U31" s="23"/>
      <c r="V31" s="23"/>
      <c r="W31" s="23">
        <v>1</v>
      </c>
      <c r="X31" s="23"/>
      <c r="Y31" s="23"/>
      <c r="Z31" s="30">
        <v>0</v>
      </c>
      <c r="AA31" s="23"/>
      <c r="AB31" s="23">
        <v>1</v>
      </c>
      <c r="AC31" s="23"/>
      <c r="AD31" s="23">
        <v>1</v>
      </c>
      <c r="AE31" s="23">
        <v>1</v>
      </c>
      <c r="AF31" s="23"/>
      <c r="AG31" s="23"/>
      <c r="AH31" s="23"/>
      <c r="AI31" s="23"/>
      <c r="AJ31" s="23"/>
      <c r="AK31" s="23"/>
      <c r="AL31" s="23"/>
      <c r="AM31" s="23"/>
    </row>
    <row r="32" spans="1:39" s="5" customFormat="1" ht="69" customHeight="1">
      <c r="A32" s="68" t="s">
        <v>77</v>
      </c>
      <c r="B32" s="3" t="s">
        <v>78</v>
      </c>
      <c r="C32" s="23"/>
      <c r="D32" s="23"/>
      <c r="E32" s="29">
        <v>0</v>
      </c>
      <c r="F32" s="23"/>
      <c r="G32" s="23"/>
      <c r="H32" s="23"/>
      <c r="I32" s="23">
        <v>0</v>
      </c>
      <c r="J32" s="23"/>
      <c r="K32" s="23"/>
      <c r="L32" s="23"/>
      <c r="M32" s="23"/>
      <c r="N32" s="30"/>
      <c r="O32" s="23"/>
      <c r="P32" s="23"/>
      <c r="Q32" s="23"/>
      <c r="R32" s="23"/>
      <c r="S32" s="23"/>
      <c r="T32" s="23"/>
      <c r="U32" s="23"/>
      <c r="V32" s="23"/>
      <c r="W32" s="23">
        <v>0</v>
      </c>
      <c r="X32" s="23"/>
      <c r="Y32" s="23"/>
      <c r="Z32" s="30">
        <v>0</v>
      </c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</row>
    <row r="33" spans="1:39" s="5" customFormat="1" ht="69" customHeight="1">
      <c r="A33" s="68" t="s">
        <v>79</v>
      </c>
      <c r="B33" s="3" t="s">
        <v>80</v>
      </c>
      <c r="C33" s="23"/>
      <c r="D33" s="23"/>
      <c r="E33" s="29">
        <v>0</v>
      </c>
      <c r="F33" s="23"/>
      <c r="G33" s="23"/>
      <c r="H33" s="23"/>
      <c r="I33" s="23">
        <v>0</v>
      </c>
      <c r="J33" s="23"/>
      <c r="K33" s="23"/>
      <c r="L33" s="23"/>
      <c r="M33" s="23"/>
      <c r="N33" s="30"/>
      <c r="O33" s="23"/>
      <c r="P33" s="23"/>
      <c r="Q33" s="23"/>
      <c r="R33" s="23"/>
      <c r="S33" s="23"/>
      <c r="T33" s="23"/>
      <c r="U33" s="23"/>
      <c r="V33" s="23"/>
      <c r="W33" s="23">
        <v>0</v>
      </c>
      <c r="X33" s="23"/>
      <c r="Y33" s="23"/>
      <c r="Z33" s="30">
        <v>0</v>
      </c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</row>
    <row r="34" spans="1:39" s="5" customFormat="1" ht="69" customHeight="1">
      <c r="A34" s="68" t="s">
        <v>81</v>
      </c>
      <c r="B34" s="3" t="s">
        <v>82</v>
      </c>
      <c r="C34" s="23"/>
      <c r="D34" s="23"/>
      <c r="E34" s="29">
        <v>0</v>
      </c>
      <c r="F34" s="23"/>
      <c r="G34" s="23"/>
      <c r="H34" s="23"/>
      <c r="I34" s="23">
        <v>0</v>
      </c>
      <c r="J34" s="23"/>
      <c r="K34" s="23"/>
      <c r="L34" s="23"/>
      <c r="M34" s="23"/>
      <c r="N34" s="30"/>
      <c r="O34" s="23"/>
      <c r="P34" s="23"/>
      <c r="Q34" s="23"/>
      <c r="R34" s="23"/>
      <c r="S34" s="23"/>
      <c r="T34" s="23"/>
      <c r="U34" s="23"/>
      <c r="V34" s="23"/>
      <c r="W34" s="23">
        <v>0</v>
      </c>
      <c r="X34" s="23"/>
      <c r="Y34" s="23"/>
      <c r="Z34" s="30">
        <v>0</v>
      </c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</row>
    <row r="35" spans="1:39" s="5" customFormat="1" ht="69" customHeight="1">
      <c r="A35" s="68" t="s">
        <v>83</v>
      </c>
      <c r="B35" s="3" t="s">
        <v>104</v>
      </c>
      <c r="C35" s="23"/>
      <c r="D35" s="23"/>
      <c r="E35" s="29">
        <v>0</v>
      </c>
      <c r="F35" s="23"/>
      <c r="G35" s="23"/>
      <c r="H35" s="23">
        <v>8</v>
      </c>
      <c r="I35" s="23">
        <v>8</v>
      </c>
      <c r="J35" s="23"/>
      <c r="K35" s="23"/>
      <c r="L35" s="23"/>
      <c r="M35" s="23"/>
      <c r="N35" s="30">
        <v>8</v>
      </c>
      <c r="O35" s="23">
        <v>6</v>
      </c>
      <c r="P35" s="23"/>
      <c r="Q35" s="23">
        <v>2</v>
      </c>
      <c r="R35" s="23"/>
      <c r="S35" s="23"/>
      <c r="T35" s="23"/>
      <c r="U35" s="23"/>
      <c r="V35" s="23"/>
      <c r="W35" s="23">
        <v>8</v>
      </c>
      <c r="X35" s="23"/>
      <c r="Y35" s="23"/>
      <c r="Z35" s="30">
        <v>0</v>
      </c>
      <c r="AA35" s="23"/>
      <c r="AB35" s="23">
        <v>5</v>
      </c>
      <c r="AC35" s="23"/>
      <c r="AD35" s="23">
        <v>5</v>
      </c>
      <c r="AE35" s="23"/>
      <c r="AF35" s="23">
        <v>5</v>
      </c>
      <c r="AG35" s="23"/>
      <c r="AH35" s="23"/>
      <c r="AI35" s="23"/>
      <c r="AJ35" s="23"/>
      <c r="AK35" s="23"/>
      <c r="AL35" s="23"/>
      <c r="AM35" s="23"/>
    </row>
    <row r="36" spans="1:39" s="5" customFormat="1" ht="69" customHeight="1">
      <c r="A36" s="68" t="s">
        <v>108</v>
      </c>
      <c r="B36" s="3" t="s">
        <v>105</v>
      </c>
      <c r="C36" s="23"/>
      <c r="D36" s="23"/>
      <c r="E36" s="29">
        <v>0</v>
      </c>
      <c r="F36" s="23"/>
      <c r="G36" s="23"/>
      <c r="H36" s="23"/>
      <c r="I36" s="23">
        <v>0</v>
      </c>
      <c r="J36" s="23"/>
      <c r="K36" s="23"/>
      <c r="L36" s="23"/>
      <c r="M36" s="23"/>
      <c r="N36" s="30"/>
      <c r="O36" s="23"/>
      <c r="P36" s="23"/>
      <c r="Q36" s="23"/>
      <c r="R36" s="23"/>
      <c r="S36" s="23"/>
      <c r="T36" s="23"/>
      <c r="U36" s="23"/>
      <c r="V36" s="23"/>
      <c r="W36" s="23">
        <v>0</v>
      </c>
      <c r="X36" s="23"/>
      <c r="Y36" s="23"/>
      <c r="Z36" s="30">
        <v>0</v>
      </c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</row>
    <row r="37" spans="1:39" ht="69" customHeight="1">
      <c r="A37" s="68" t="s">
        <v>84</v>
      </c>
      <c r="B37" s="3" t="s">
        <v>85</v>
      </c>
      <c r="C37" s="23"/>
      <c r="D37" s="23"/>
      <c r="E37" s="29">
        <v>0</v>
      </c>
      <c r="F37" s="23"/>
      <c r="G37" s="23"/>
      <c r="H37" s="23"/>
      <c r="I37" s="23">
        <v>0</v>
      </c>
      <c r="J37" s="23"/>
      <c r="K37" s="23"/>
      <c r="L37" s="23"/>
      <c r="M37" s="23"/>
      <c r="N37" s="30"/>
      <c r="O37" s="23"/>
      <c r="P37" s="23"/>
      <c r="Q37" s="23"/>
      <c r="R37" s="23"/>
      <c r="S37" s="23"/>
      <c r="T37" s="23"/>
      <c r="U37" s="23"/>
      <c r="V37" s="23"/>
      <c r="W37" s="23">
        <v>0</v>
      </c>
      <c r="X37" s="23"/>
      <c r="Y37" s="23"/>
      <c r="Z37" s="30">
        <v>0</v>
      </c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</row>
    <row r="38" spans="1:39" ht="69" customHeight="1">
      <c r="A38" s="68" t="s">
        <v>86</v>
      </c>
      <c r="B38" s="3" t="s">
        <v>87</v>
      </c>
      <c r="C38" s="23"/>
      <c r="D38" s="23"/>
      <c r="E38" s="29">
        <v>0</v>
      </c>
      <c r="F38" s="23"/>
      <c r="G38" s="23"/>
      <c r="H38" s="23"/>
      <c r="I38" s="23">
        <v>0</v>
      </c>
      <c r="J38" s="23"/>
      <c r="K38" s="23"/>
      <c r="L38" s="23"/>
      <c r="M38" s="23"/>
      <c r="N38" s="30"/>
      <c r="O38" s="23"/>
      <c r="P38" s="23"/>
      <c r="Q38" s="23"/>
      <c r="R38" s="23"/>
      <c r="S38" s="23"/>
      <c r="T38" s="23"/>
      <c r="U38" s="23"/>
      <c r="V38" s="23"/>
      <c r="W38" s="23">
        <v>0</v>
      </c>
      <c r="X38" s="23"/>
      <c r="Y38" s="23"/>
      <c r="Z38" s="30">
        <v>0</v>
      </c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</row>
    <row r="39" spans="1:39" ht="69" customHeight="1">
      <c r="A39" s="68" t="s">
        <v>88</v>
      </c>
      <c r="B39" s="3" t="s">
        <v>89</v>
      </c>
      <c r="C39" s="23">
        <v>6</v>
      </c>
      <c r="D39" s="23"/>
      <c r="E39" s="29">
        <v>6</v>
      </c>
      <c r="F39" s="23"/>
      <c r="G39" s="23"/>
      <c r="H39" s="23">
        <v>1</v>
      </c>
      <c r="I39" s="23">
        <v>1</v>
      </c>
      <c r="J39" s="23"/>
      <c r="K39" s="23"/>
      <c r="L39" s="23"/>
      <c r="M39" s="23"/>
      <c r="N39" s="30">
        <v>7</v>
      </c>
      <c r="O39" s="23">
        <v>1</v>
      </c>
      <c r="P39" s="23"/>
      <c r="Q39" s="23">
        <v>6</v>
      </c>
      <c r="R39" s="23"/>
      <c r="S39" s="23"/>
      <c r="T39" s="23"/>
      <c r="U39" s="23"/>
      <c r="V39" s="23"/>
      <c r="W39" s="23">
        <v>7</v>
      </c>
      <c r="X39" s="23"/>
      <c r="Y39" s="23"/>
      <c r="Z39" s="30">
        <v>0</v>
      </c>
      <c r="AA39" s="23"/>
      <c r="AB39" s="23">
        <v>2</v>
      </c>
      <c r="AC39" s="23"/>
      <c r="AD39" s="23">
        <v>2</v>
      </c>
      <c r="AE39" s="23">
        <v>1</v>
      </c>
      <c r="AF39" s="23">
        <v>1</v>
      </c>
      <c r="AG39" s="23"/>
      <c r="AH39" s="23"/>
      <c r="AI39" s="23">
        <v>1</v>
      </c>
      <c r="AJ39" s="23"/>
      <c r="AK39" s="23">
        <v>1</v>
      </c>
      <c r="AL39" s="23">
        <v>1</v>
      </c>
      <c r="AM39" s="23"/>
    </row>
    <row r="40" spans="1:39" ht="99" customHeight="1">
      <c r="A40" s="68" t="s">
        <v>106</v>
      </c>
      <c r="B40" s="3" t="s">
        <v>107</v>
      </c>
      <c r="C40" s="23"/>
      <c r="D40" s="23"/>
      <c r="E40" s="29">
        <v>0</v>
      </c>
      <c r="F40" s="23"/>
      <c r="G40" s="23"/>
      <c r="H40" s="23"/>
      <c r="I40" s="23">
        <v>0</v>
      </c>
      <c r="J40" s="23"/>
      <c r="K40" s="23"/>
      <c r="L40" s="23"/>
      <c r="M40" s="23"/>
      <c r="N40" s="30"/>
      <c r="O40" s="23"/>
      <c r="P40" s="23"/>
      <c r="Q40" s="23"/>
      <c r="R40" s="23"/>
      <c r="S40" s="23"/>
      <c r="T40" s="23"/>
      <c r="U40" s="23"/>
      <c r="V40" s="23"/>
      <c r="W40" s="23">
        <v>0</v>
      </c>
      <c r="X40" s="23"/>
      <c r="Y40" s="23"/>
      <c r="Z40" s="30">
        <v>0</v>
      </c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</row>
    <row r="41" spans="1:39" ht="69" customHeight="1">
      <c r="A41" s="68" t="s">
        <v>90</v>
      </c>
      <c r="B41" s="57" t="s">
        <v>91</v>
      </c>
      <c r="C41" s="23"/>
      <c r="D41" s="23"/>
      <c r="E41" s="29">
        <v>0</v>
      </c>
      <c r="F41" s="23"/>
      <c r="G41" s="23"/>
      <c r="H41" s="23">
        <v>0</v>
      </c>
      <c r="I41" s="23">
        <v>0</v>
      </c>
      <c r="J41" s="23"/>
      <c r="K41" s="23"/>
      <c r="L41" s="23"/>
      <c r="M41" s="23"/>
      <c r="N41" s="30">
        <v>0</v>
      </c>
      <c r="O41" s="23"/>
      <c r="P41" s="23"/>
      <c r="Q41" s="23">
        <v>0</v>
      </c>
      <c r="R41" s="23"/>
      <c r="S41" s="23"/>
      <c r="T41" s="23"/>
      <c r="U41" s="23"/>
      <c r="V41" s="23"/>
      <c r="W41" s="23">
        <v>0</v>
      </c>
      <c r="X41" s="23"/>
      <c r="Y41" s="23"/>
      <c r="Z41" s="30">
        <v>0</v>
      </c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</row>
    <row r="42" spans="1:39" ht="69" customHeight="1">
      <c r="A42" s="68" t="s">
        <v>92</v>
      </c>
      <c r="B42" s="57" t="s">
        <v>93</v>
      </c>
      <c r="C42" s="23">
        <v>1</v>
      </c>
      <c r="D42" s="23">
        <v>1</v>
      </c>
      <c r="E42" s="29">
        <v>0</v>
      </c>
      <c r="F42" s="23"/>
      <c r="G42" s="23"/>
      <c r="H42" s="23"/>
      <c r="I42" s="23">
        <v>0</v>
      </c>
      <c r="J42" s="23"/>
      <c r="K42" s="23"/>
      <c r="L42" s="23"/>
      <c r="M42" s="23"/>
      <c r="N42" s="30"/>
      <c r="O42" s="23"/>
      <c r="P42" s="23"/>
      <c r="Q42" s="23"/>
      <c r="R42" s="23"/>
      <c r="S42" s="23"/>
      <c r="T42" s="23"/>
      <c r="U42" s="23"/>
      <c r="V42" s="23"/>
      <c r="W42" s="23">
        <v>0</v>
      </c>
      <c r="X42" s="23"/>
      <c r="Y42" s="23"/>
      <c r="Z42" s="30">
        <v>1</v>
      </c>
      <c r="AA42" s="23">
        <v>1</v>
      </c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</row>
    <row r="43" spans="1:39" ht="69" customHeight="1">
      <c r="A43" s="68" t="s">
        <v>94</v>
      </c>
      <c r="B43" s="57" t="s">
        <v>95</v>
      </c>
      <c r="C43" s="23"/>
      <c r="D43" s="23"/>
      <c r="E43" s="29">
        <v>0</v>
      </c>
      <c r="F43" s="23"/>
      <c r="G43" s="23"/>
      <c r="H43" s="23"/>
      <c r="I43" s="23">
        <v>0</v>
      </c>
      <c r="J43" s="23"/>
      <c r="K43" s="23"/>
      <c r="L43" s="23"/>
      <c r="M43" s="23"/>
      <c r="N43" s="30"/>
      <c r="O43" s="23"/>
      <c r="P43" s="23"/>
      <c r="Q43" s="23"/>
      <c r="R43" s="23"/>
      <c r="S43" s="23"/>
      <c r="T43" s="23"/>
      <c r="U43" s="23"/>
      <c r="V43" s="23"/>
      <c r="W43" s="23">
        <v>0</v>
      </c>
      <c r="X43" s="23"/>
      <c r="Y43" s="23"/>
      <c r="Z43" s="30">
        <v>0</v>
      </c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</row>
    <row r="44" spans="1:39" ht="69" customHeight="1">
      <c r="A44" s="68" t="s">
        <v>96</v>
      </c>
      <c r="B44" s="57" t="s">
        <v>97</v>
      </c>
      <c r="C44" s="23"/>
      <c r="D44" s="23"/>
      <c r="E44" s="29">
        <v>0</v>
      </c>
      <c r="F44" s="23"/>
      <c r="G44" s="23"/>
      <c r="H44" s="23"/>
      <c r="I44" s="23">
        <v>0</v>
      </c>
      <c r="J44" s="23"/>
      <c r="K44" s="23"/>
      <c r="L44" s="23"/>
      <c r="M44" s="23"/>
      <c r="N44" s="30"/>
      <c r="O44" s="23"/>
      <c r="P44" s="23"/>
      <c r="Q44" s="23"/>
      <c r="R44" s="23"/>
      <c r="S44" s="23"/>
      <c r="T44" s="23"/>
      <c r="U44" s="23"/>
      <c r="V44" s="23"/>
      <c r="W44" s="23">
        <v>0</v>
      </c>
      <c r="X44" s="23"/>
      <c r="Y44" s="23"/>
      <c r="Z44" s="30">
        <v>0</v>
      </c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</row>
    <row r="45" spans="1:39" ht="69" customHeight="1">
      <c r="A45" s="68" t="s">
        <v>98</v>
      </c>
      <c r="B45" s="3" t="s">
        <v>99</v>
      </c>
      <c r="C45" s="23"/>
      <c r="D45" s="23"/>
      <c r="E45" s="29">
        <v>0</v>
      </c>
      <c r="F45" s="23"/>
      <c r="G45" s="23"/>
      <c r="H45" s="23"/>
      <c r="I45" s="23">
        <v>0</v>
      </c>
      <c r="J45" s="23"/>
      <c r="K45" s="23"/>
      <c r="L45" s="23"/>
      <c r="M45" s="23"/>
      <c r="N45" s="30"/>
      <c r="O45" s="23"/>
      <c r="P45" s="23"/>
      <c r="Q45" s="23"/>
      <c r="R45" s="23"/>
      <c r="S45" s="23"/>
      <c r="T45" s="23"/>
      <c r="U45" s="23"/>
      <c r="V45" s="23"/>
      <c r="W45" s="23">
        <v>0</v>
      </c>
      <c r="X45" s="23"/>
      <c r="Y45" s="23"/>
      <c r="Z45" s="30">
        <v>0</v>
      </c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</row>
    <row r="46" spans="1:39" ht="69" customHeight="1">
      <c r="A46" s="68" t="s">
        <v>100</v>
      </c>
      <c r="B46" s="57" t="s">
        <v>101</v>
      </c>
      <c r="C46" s="23"/>
      <c r="D46" s="23"/>
      <c r="E46" s="29">
        <v>0</v>
      </c>
      <c r="F46" s="23"/>
      <c r="G46" s="23"/>
      <c r="H46" s="23"/>
      <c r="I46" s="23">
        <v>0</v>
      </c>
      <c r="J46" s="23"/>
      <c r="K46" s="23"/>
      <c r="L46" s="23"/>
      <c r="M46" s="23"/>
      <c r="N46" s="30"/>
      <c r="O46" s="23"/>
      <c r="P46" s="23"/>
      <c r="Q46" s="23"/>
      <c r="R46" s="23"/>
      <c r="S46" s="23"/>
      <c r="T46" s="23"/>
      <c r="U46" s="23"/>
      <c r="V46" s="23"/>
      <c r="W46" s="23">
        <v>0</v>
      </c>
      <c r="X46" s="23"/>
      <c r="Y46" s="23"/>
      <c r="Z46" s="30">
        <v>0</v>
      </c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</row>
    <row r="47" spans="1:39" s="5" customFormat="1" ht="69" customHeight="1">
      <c r="A47" s="68" t="s">
        <v>102</v>
      </c>
      <c r="B47" s="3" t="s">
        <v>72</v>
      </c>
      <c r="C47" s="23"/>
      <c r="D47" s="23"/>
      <c r="E47" s="29">
        <v>0</v>
      </c>
      <c r="F47" s="23"/>
      <c r="G47" s="23"/>
      <c r="H47" s="23">
        <v>2</v>
      </c>
      <c r="I47" s="23">
        <v>1</v>
      </c>
      <c r="J47" s="23">
        <v>1</v>
      </c>
      <c r="K47" s="23"/>
      <c r="L47" s="23"/>
      <c r="M47" s="23"/>
      <c r="N47" s="30">
        <v>1</v>
      </c>
      <c r="O47" s="23"/>
      <c r="P47" s="23"/>
      <c r="Q47" s="23">
        <v>1</v>
      </c>
      <c r="R47" s="23"/>
      <c r="S47" s="23"/>
      <c r="T47" s="23"/>
      <c r="U47" s="23"/>
      <c r="V47" s="23"/>
      <c r="W47" s="23">
        <v>1</v>
      </c>
      <c r="X47" s="23"/>
      <c r="Y47" s="23"/>
      <c r="Z47" s="30">
        <v>0</v>
      </c>
      <c r="AA47" s="23"/>
      <c r="AB47" s="23"/>
      <c r="AC47" s="23"/>
      <c r="AD47" s="23"/>
      <c r="AE47" s="23"/>
      <c r="AF47" s="23"/>
      <c r="AG47" s="23"/>
      <c r="AH47" s="23"/>
      <c r="AI47" s="23">
        <v>1</v>
      </c>
      <c r="AJ47" s="23"/>
      <c r="AK47" s="23">
        <v>1</v>
      </c>
      <c r="AL47" s="23">
        <v>1</v>
      </c>
      <c r="AM47" s="23"/>
    </row>
    <row r="48" spans="1:39" s="5" customFormat="1" ht="69" customHeight="1">
      <c r="A48" s="68"/>
      <c r="B48" s="3" t="s">
        <v>13</v>
      </c>
      <c r="C48" s="28">
        <f>+C9+C12+C15+C16+C24+C30+C31+C32+C33+C34+C35+C36+C37+C38+C39+C40+C41+C42+C43+C44+C45+C46+C47</f>
        <v>233</v>
      </c>
      <c r="D48" s="28">
        <f t="shared" ref="D48:AM48" si="4">+D9+D12+D15+D16+D24+D30+D31+D32+D33+D34+D35+D36+D37+D38+D39+D40+D41+D42+D43+D44+D45+D46+D47</f>
        <v>8</v>
      </c>
      <c r="E48" s="28">
        <f t="shared" si="4"/>
        <v>224</v>
      </c>
      <c r="F48" s="28">
        <f t="shared" si="4"/>
        <v>0</v>
      </c>
      <c r="G48" s="28">
        <f t="shared" si="4"/>
        <v>1</v>
      </c>
      <c r="H48" s="28">
        <f t="shared" si="4"/>
        <v>86</v>
      </c>
      <c r="I48" s="28">
        <f t="shared" si="4"/>
        <v>70</v>
      </c>
      <c r="J48" s="28">
        <f t="shared" si="4"/>
        <v>12</v>
      </c>
      <c r="K48" s="28">
        <f t="shared" si="4"/>
        <v>4</v>
      </c>
      <c r="L48" s="28">
        <f t="shared" si="4"/>
        <v>0</v>
      </c>
      <c r="M48" s="28">
        <f t="shared" si="4"/>
        <v>0</v>
      </c>
      <c r="N48" s="28">
        <f t="shared" si="4"/>
        <v>200</v>
      </c>
      <c r="O48" s="28">
        <f t="shared" si="4"/>
        <v>103</v>
      </c>
      <c r="P48" s="28">
        <f t="shared" si="4"/>
        <v>2</v>
      </c>
      <c r="Q48" s="28">
        <f t="shared" si="4"/>
        <v>95</v>
      </c>
      <c r="R48" s="28">
        <f t="shared" si="4"/>
        <v>0</v>
      </c>
      <c r="S48" s="28">
        <f t="shared" si="4"/>
        <v>19</v>
      </c>
      <c r="T48" s="28">
        <f t="shared" si="4"/>
        <v>0</v>
      </c>
      <c r="U48" s="28">
        <f t="shared" si="4"/>
        <v>6</v>
      </c>
      <c r="V48" s="28">
        <f t="shared" si="4"/>
        <v>13</v>
      </c>
      <c r="W48" s="28">
        <f t="shared" si="4"/>
        <v>219</v>
      </c>
      <c r="X48" s="28">
        <f t="shared" si="4"/>
        <v>0</v>
      </c>
      <c r="Y48" s="28">
        <f t="shared" si="4"/>
        <v>8</v>
      </c>
      <c r="Z48" s="28">
        <f t="shared" si="4"/>
        <v>83</v>
      </c>
      <c r="AA48" s="28">
        <f t="shared" si="4"/>
        <v>14</v>
      </c>
      <c r="AB48" s="28">
        <f t="shared" si="4"/>
        <v>138</v>
      </c>
      <c r="AC48" s="28">
        <f t="shared" si="4"/>
        <v>4</v>
      </c>
      <c r="AD48" s="28">
        <f t="shared" si="4"/>
        <v>142</v>
      </c>
      <c r="AE48" s="28">
        <f t="shared" si="4"/>
        <v>46</v>
      </c>
      <c r="AF48" s="28">
        <f t="shared" si="4"/>
        <v>96</v>
      </c>
      <c r="AG48" s="28">
        <f t="shared" si="4"/>
        <v>0</v>
      </c>
      <c r="AH48" s="28">
        <f t="shared" si="4"/>
        <v>0</v>
      </c>
      <c r="AI48" s="28">
        <f t="shared" si="4"/>
        <v>21</v>
      </c>
      <c r="AJ48" s="28">
        <f t="shared" si="4"/>
        <v>2</v>
      </c>
      <c r="AK48" s="28">
        <f t="shared" si="4"/>
        <v>23</v>
      </c>
      <c r="AL48" s="28">
        <f t="shared" si="4"/>
        <v>21</v>
      </c>
      <c r="AM48" s="28">
        <f t="shared" si="4"/>
        <v>2</v>
      </c>
    </row>
    <row r="49" spans="1:39" ht="16.5" customHeight="1">
      <c r="A49" s="15"/>
      <c r="B49" s="6"/>
      <c r="C49" s="6" t="s">
        <v>123</v>
      </c>
      <c r="D49" s="6" t="s">
        <v>124</v>
      </c>
      <c r="E49" s="6" t="s">
        <v>125</v>
      </c>
      <c r="F49" s="15" t="s">
        <v>126</v>
      </c>
      <c r="G49" s="15" t="s">
        <v>127</v>
      </c>
      <c r="H49" s="6" t="s">
        <v>128</v>
      </c>
      <c r="I49" s="12">
        <v>7</v>
      </c>
      <c r="J49" s="15" t="s">
        <v>102</v>
      </c>
      <c r="K49" s="15" t="s">
        <v>73</v>
      </c>
      <c r="L49" s="15" t="s">
        <v>75</v>
      </c>
      <c r="M49" s="15" t="s">
        <v>77</v>
      </c>
      <c r="N49" s="15" t="s">
        <v>79</v>
      </c>
      <c r="O49" s="15" t="s">
        <v>81</v>
      </c>
      <c r="P49" s="6" t="s">
        <v>83</v>
      </c>
      <c r="Q49" s="15" t="s">
        <v>130</v>
      </c>
      <c r="R49" s="6" t="s">
        <v>108</v>
      </c>
      <c r="S49" s="15" t="s">
        <v>131</v>
      </c>
      <c r="T49" s="15" t="s">
        <v>132</v>
      </c>
      <c r="U49" s="15" t="s">
        <v>133</v>
      </c>
      <c r="V49" s="15" t="s">
        <v>134</v>
      </c>
      <c r="W49" s="15" t="s">
        <v>135</v>
      </c>
      <c r="X49" s="15" t="s">
        <v>136</v>
      </c>
      <c r="Y49" s="15" t="s">
        <v>137</v>
      </c>
      <c r="Z49" s="15" t="s">
        <v>138</v>
      </c>
      <c r="AA49" s="15" t="s">
        <v>139</v>
      </c>
      <c r="AB49" s="15" t="s">
        <v>140</v>
      </c>
      <c r="AC49" s="15" t="s">
        <v>141</v>
      </c>
      <c r="AD49" s="15" t="s">
        <v>142</v>
      </c>
      <c r="AE49" s="15" t="s">
        <v>143</v>
      </c>
      <c r="AF49" s="15" t="s">
        <v>144</v>
      </c>
      <c r="AG49" s="15" t="s">
        <v>145</v>
      </c>
      <c r="AH49" s="15" t="s">
        <v>146</v>
      </c>
      <c r="AI49" s="15" t="s">
        <v>147</v>
      </c>
      <c r="AJ49" s="15" t="s">
        <v>148</v>
      </c>
      <c r="AK49" s="15" t="s">
        <v>149</v>
      </c>
      <c r="AL49" s="15" t="s">
        <v>150</v>
      </c>
      <c r="AM49" s="15" t="s">
        <v>151</v>
      </c>
    </row>
    <row r="50" spans="1:39" ht="69" customHeight="1">
      <c r="A50" s="15"/>
      <c r="B50" s="6"/>
      <c r="C50" s="6"/>
      <c r="D50" s="6"/>
      <c r="E50" s="6"/>
      <c r="F50" s="15"/>
      <c r="G50" s="15"/>
      <c r="H50" s="6"/>
      <c r="I50" s="6"/>
      <c r="J50" s="20"/>
      <c r="K50" s="20"/>
      <c r="L50" s="20"/>
      <c r="M50" s="20"/>
      <c r="N50" s="20"/>
      <c r="O50" s="20"/>
      <c r="P50" s="7"/>
      <c r="Q50" s="20"/>
      <c r="R50" s="7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</row>
    <row r="51" spans="1:39" ht="69" customHeight="1">
      <c r="A51" s="15"/>
      <c r="B51" s="6"/>
      <c r="C51" s="6"/>
      <c r="D51" s="6"/>
      <c r="E51" s="6"/>
      <c r="F51" s="15"/>
      <c r="G51" s="15"/>
      <c r="H51" s="6"/>
      <c r="I51" s="6"/>
      <c r="J51" s="20"/>
      <c r="K51" s="20"/>
      <c r="L51" s="20"/>
      <c r="M51" s="20"/>
      <c r="N51" s="20"/>
      <c r="O51" s="20"/>
      <c r="P51" s="7"/>
      <c r="Q51" s="20"/>
      <c r="R51" s="7" t="s">
        <v>103</v>
      </c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</row>
    <row r="52" spans="1:39" ht="69" customHeight="1">
      <c r="A52" s="15"/>
      <c r="B52" s="6"/>
      <c r="C52" s="6"/>
      <c r="D52" s="6"/>
      <c r="E52" s="6"/>
      <c r="F52" s="15"/>
      <c r="G52" s="15"/>
      <c r="H52" s="6"/>
      <c r="I52" s="6"/>
      <c r="J52" s="20"/>
      <c r="K52" s="20"/>
      <c r="L52" s="20"/>
      <c r="M52" s="20"/>
      <c r="N52" s="20"/>
      <c r="O52" s="20"/>
      <c r="P52" s="7"/>
      <c r="Q52" s="20"/>
      <c r="R52" s="7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</row>
    <row r="53" spans="1:39">
      <c r="A53" s="15"/>
      <c r="B53" s="6"/>
      <c r="C53" s="6"/>
      <c r="D53" s="6"/>
      <c r="E53" s="6"/>
      <c r="F53" s="15"/>
      <c r="G53" s="15"/>
      <c r="H53" s="6"/>
      <c r="I53" s="6"/>
      <c r="J53" s="20"/>
      <c r="K53" s="20"/>
      <c r="L53" s="20"/>
      <c r="M53" s="20"/>
      <c r="N53" s="20"/>
      <c r="O53" s="20"/>
      <c r="P53" s="7"/>
      <c r="Q53" s="20"/>
      <c r="R53" s="7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</row>
    <row r="54" spans="1:39">
      <c r="A54" s="15"/>
      <c r="B54" s="6"/>
      <c r="C54" s="6"/>
      <c r="D54" s="6"/>
      <c r="E54" s="6"/>
      <c r="F54" s="15"/>
      <c r="G54" s="15"/>
      <c r="H54" s="6"/>
      <c r="I54" s="6"/>
      <c r="J54" s="20"/>
      <c r="K54" s="20"/>
      <c r="L54" s="20"/>
      <c r="M54" s="20"/>
      <c r="N54" s="20"/>
      <c r="O54" s="20"/>
      <c r="P54" s="7"/>
      <c r="Q54" s="20"/>
      <c r="R54" s="7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</row>
    <row r="55" spans="1:39">
      <c r="A55" s="15"/>
      <c r="B55" s="6"/>
      <c r="C55" s="6"/>
      <c r="D55" s="6"/>
      <c r="E55" s="6"/>
      <c r="F55" s="15"/>
      <c r="G55" s="15"/>
      <c r="H55" s="6"/>
      <c r="I55" s="6"/>
      <c r="J55" s="20"/>
      <c r="K55" s="20"/>
      <c r="L55" s="20"/>
      <c r="M55" s="20"/>
      <c r="N55" s="20"/>
      <c r="O55" s="20"/>
      <c r="P55" s="7"/>
      <c r="Q55" s="20"/>
      <c r="R55" s="7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</row>
    <row r="56" spans="1:39">
      <c r="A56" s="15"/>
      <c r="B56" s="6"/>
      <c r="C56" s="6"/>
      <c r="D56" s="6"/>
      <c r="E56" s="6"/>
      <c r="F56" s="15"/>
      <c r="G56" s="15"/>
      <c r="H56" s="6"/>
      <c r="I56" s="6"/>
      <c r="J56" s="20"/>
      <c r="K56" s="20"/>
      <c r="L56" s="20"/>
      <c r="M56" s="20"/>
      <c r="N56" s="20"/>
      <c r="O56" s="20"/>
      <c r="P56" s="7"/>
      <c r="Q56" s="20"/>
      <c r="R56" s="7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</row>
    <row r="57" spans="1:39">
      <c r="A57" s="15"/>
      <c r="B57" s="6"/>
      <c r="C57" s="6"/>
      <c r="D57" s="6"/>
      <c r="E57" s="6"/>
      <c r="F57" s="15"/>
      <c r="G57" s="15"/>
      <c r="H57" s="6"/>
      <c r="I57" s="6"/>
      <c r="J57" s="20"/>
      <c r="K57" s="20"/>
      <c r="L57" s="20"/>
      <c r="M57" s="20"/>
      <c r="N57" s="20"/>
      <c r="O57" s="20"/>
      <c r="P57" s="7"/>
      <c r="Q57" s="20"/>
      <c r="R57" s="7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</row>
    <row r="58" spans="1:39">
      <c r="A58" s="15"/>
      <c r="B58" s="6"/>
      <c r="C58" s="6"/>
      <c r="D58" s="6"/>
      <c r="E58" s="6"/>
      <c r="F58" s="15"/>
      <c r="G58" s="15"/>
      <c r="H58" s="6"/>
      <c r="I58" s="6"/>
      <c r="J58" s="20"/>
      <c r="K58" s="20"/>
      <c r="L58" s="20"/>
      <c r="M58" s="20"/>
      <c r="N58" s="20"/>
      <c r="O58" s="20"/>
      <c r="P58" s="7"/>
      <c r="Q58" s="20"/>
      <c r="R58" s="7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</row>
    <row r="59" spans="1:39">
      <c r="A59" s="15"/>
      <c r="B59" s="6"/>
      <c r="C59" s="6"/>
      <c r="D59" s="6"/>
      <c r="E59" s="6"/>
      <c r="F59" s="15"/>
      <c r="G59" s="15"/>
      <c r="H59" s="6"/>
      <c r="I59" s="6"/>
      <c r="J59" s="20"/>
      <c r="K59" s="20"/>
      <c r="L59" s="20"/>
      <c r="M59" s="20"/>
      <c r="N59" s="20"/>
      <c r="O59" s="20"/>
      <c r="P59" s="7"/>
      <c r="Q59" s="20"/>
      <c r="R59" s="7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</row>
    <row r="60" spans="1:39">
      <c r="A60" s="15"/>
      <c r="B60" s="6"/>
      <c r="C60" s="6"/>
      <c r="D60" s="6"/>
      <c r="E60" s="6"/>
      <c r="F60" s="15"/>
      <c r="G60" s="15"/>
      <c r="H60" s="6"/>
      <c r="I60" s="6"/>
      <c r="J60" s="20"/>
      <c r="K60" s="20"/>
      <c r="L60" s="20"/>
      <c r="M60" s="20"/>
      <c r="N60" s="20"/>
      <c r="O60" s="20"/>
      <c r="P60" s="7"/>
      <c r="Q60" s="20"/>
      <c r="R60" s="7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</row>
    <row r="61" spans="1:39">
      <c r="A61" s="15"/>
      <c r="B61" s="6"/>
      <c r="C61" s="6"/>
      <c r="D61" s="6"/>
      <c r="E61" s="6"/>
      <c r="F61" s="15"/>
      <c r="G61" s="15"/>
      <c r="H61" s="6"/>
      <c r="I61" s="6"/>
      <c r="J61" s="20"/>
      <c r="K61" s="20"/>
      <c r="L61" s="20"/>
      <c r="M61" s="20"/>
      <c r="N61" s="20"/>
      <c r="O61" s="20"/>
      <c r="P61" s="7"/>
      <c r="Q61" s="20"/>
      <c r="R61" s="7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</row>
    <row r="62" spans="1:39">
      <c r="A62" s="15"/>
      <c r="B62" s="6"/>
      <c r="C62" s="6"/>
      <c r="D62" s="6"/>
      <c r="E62" s="6"/>
      <c r="F62" s="15"/>
      <c r="G62" s="15"/>
      <c r="H62" s="6"/>
      <c r="I62" s="6"/>
      <c r="J62" s="20"/>
      <c r="K62" s="20"/>
      <c r="L62" s="20"/>
      <c r="M62" s="20"/>
      <c r="N62" s="20"/>
      <c r="O62" s="20"/>
      <c r="P62" s="7"/>
      <c r="Q62" s="20"/>
      <c r="R62" s="7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</row>
    <row r="63" spans="1:39">
      <c r="A63" s="15"/>
      <c r="B63" s="6"/>
      <c r="C63" s="6"/>
      <c r="D63" s="6"/>
      <c r="E63" s="6"/>
      <c r="F63" s="15"/>
      <c r="G63" s="15"/>
      <c r="H63" s="6"/>
      <c r="I63" s="6"/>
      <c r="J63" s="20"/>
      <c r="K63" s="20"/>
      <c r="L63" s="20"/>
      <c r="M63" s="20"/>
      <c r="N63" s="20"/>
      <c r="O63" s="20"/>
      <c r="P63" s="7"/>
      <c r="Q63" s="20"/>
      <c r="R63" s="7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</row>
    <row r="64" spans="1:39">
      <c r="A64" s="15"/>
      <c r="B64" s="6"/>
      <c r="C64" s="6"/>
      <c r="D64" s="6"/>
      <c r="E64" s="6"/>
      <c r="F64" s="15"/>
      <c r="G64" s="15"/>
      <c r="H64" s="6"/>
      <c r="I64" s="6"/>
      <c r="J64" s="20"/>
      <c r="K64" s="20"/>
      <c r="L64" s="20"/>
      <c r="M64" s="20"/>
      <c r="N64" s="20"/>
      <c r="O64" s="20"/>
      <c r="P64" s="7"/>
      <c r="Q64" s="20"/>
      <c r="R64" s="7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</row>
    <row r="65" spans="1:39">
      <c r="A65" s="15"/>
      <c r="B65" s="6"/>
      <c r="C65" s="6"/>
      <c r="D65" s="6"/>
      <c r="E65" s="6"/>
      <c r="F65" s="15"/>
      <c r="G65" s="15"/>
      <c r="H65" s="6"/>
      <c r="I65" s="6"/>
      <c r="J65" s="20"/>
      <c r="K65" s="20"/>
      <c r="L65" s="20"/>
      <c r="M65" s="20"/>
      <c r="N65" s="20"/>
      <c r="O65" s="20"/>
      <c r="P65" s="7"/>
      <c r="Q65" s="20"/>
      <c r="R65" s="7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</row>
    <row r="66" spans="1:39">
      <c r="A66" s="15"/>
      <c r="B66" s="6"/>
      <c r="C66" s="6"/>
      <c r="D66" s="6"/>
      <c r="E66" s="6"/>
      <c r="F66" s="15"/>
      <c r="G66" s="15"/>
      <c r="H66" s="6"/>
      <c r="I66" s="6"/>
      <c r="J66" s="20"/>
      <c r="K66" s="20"/>
      <c r="L66" s="20"/>
      <c r="M66" s="20"/>
      <c r="N66" s="20"/>
      <c r="O66" s="20"/>
      <c r="P66" s="7"/>
      <c r="Q66" s="20"/>
      <c r="R66" s="7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</row>
    <row r="67" spans="1:39">
      <c r="A67" s="15"/>
      <c r="B67" s="6"/>
      <c r="C67" s="6"/>
      <c r="D67" s="6"/>
      <c r="E67" s="6"/>
      <c r="F67" s="15"/>
      <c r="G67" s="15"/>
      <c r="H67" s="6"/>
      <c r="I67" s="6"/>
      <c r="J67" s="20"/>
      <c r="K67" s="20"/>
      <c r="L67" s="20"/>
      <c r="M67" s="20"/>
      <c r="N67" s="20"/>
      <c r="O67" s="20"/>
      <c r="P67" s="7"/>
      <c r="Q67" s="20"/>
      <c r="R67" s="7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</row>
    <row r="68" spans="1:39">
      <c r="A68" s="15"/>
      <c r="B68" s="6"/>
      <c r="C68" s="6"/>
      <c r="D68" s="6"/>
      <c r="E68" s="6"/>
      <c r="F68" s="15"/>
      <c r="G68" s="15"/>
      <c r="H68" s="6"/>
      <c r="I68" s="6"/>
      <c r="J68" s="20"/>
      <c r="K68" s="20"/>
      <c r="L68" s="20"/>
      <c r="M68" s="20"/>
      <c r="N68" s="20"/>
      <c r="O68" s="20"/>
      <c r="P68" s="7"/>
      <c r="Q68" s="20"/>
      <c r="R68" s="7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</row>
    <row r="69" spans="1:39">
      <c r="A69" s="15"/>
      <c r="B69" s="6"/>
      <c r="C69" s="6"/>
      <c r="D69" s="6"/>
      <c r="E69" s="6"/>
      <c r="F69" s="15"/>
      <c r="G69" s="15"/>
      <c r="H69" s="6"/>
      <c r="I69" s="6"/>
      <c r="J69" s="20"/>
      <c r="K69" s="20"/>
      <c r="L69" s="20"/>
      <c r="M69" s="20"/>
      <c r="N69" s="20"/>
      <c r="O69" s="20"/>
      <c r="P69" s="7"/>
      <c r="Q69" s="20"/>
      <c r="R69" s="7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</row>
    <row r="70" spans="1:39">
      <c r="A70" s="15"/>
      <c r="B70" s="6"/>
      <c r="C70" s="6"/>
      <c r="D70" s="6"/>
      <c r="E70" s="6"/>
      <c r="F70" s="15"/>
      <c r="G70" s="15"/>
      <c r="H70" s="6"/>
      <c r="I70" s="6"/>
      <c r="J70" s="20"/>
      <c r="K70" s="20"/>
      <c r="L70" s="20"/>
      <c r="M70" s="20"/>
      <c r="N70" s="20"/>
      <c r="O70" s="20"/>
      <c r="P70" s="7"/>
      <c r="Q70" s="20"/>
      <c r="R70" s="7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</row>
    <row r="71" spans="1:39">
      <c r="A71" s="15"/>
      <c r="B71" s="6"/>
      <c r="C71" s="6"/>
      <c r="D71" s="6"/>
      <c r="E71" s="6"/>
      <c r="F71" s="15"/>
      <c r="G71" s="15"/>
      <c r="H71" s="6"/>
      <c r="I71" s="6"/>
      <c r="J71" s="20"/>
      <c r="K71" s="20"/>
      <c r="L71" s="20"/>
      <c r="M71" s="20"/>
      <c r="N71" s="20"/>
      <c r="O71" s="20"/>
      <c r="P71" s="7"/>
      <c r="Q71" s="20"/>
      <c r="R71" s="7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</row>
    <row r="72" spans="1:39">
      <c r="A72" s="15"/>
      <c r="B72" s="6"/>
      <c r="C72" s="6"/>
      <c r="D72" s="6"/>
      <c r="E72" s="6"/>
      <c r="F72" s="15"/>
      <c r="G72" s="15"/>
      <c r="H72" s="6"/>
      <c r="I72" s="6"/>
      <c r="J72" s="20"/>
      <c r="K72" s="20"/>
      <c r="L72" s="20"/>
      <c r="M72" s="20"/>
      <c r="N72" s="20"/>
      <c r="O72" s="20"/>
      <c r="P72" s="7"/>
      <c r="Q72" s="20"/>
      <c r="R72" s="7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</row>
    <row r="73" spans="1:39">
      <c r="A73" s="15"/>
      <c r="B73" s="6"/>
      <c r="C73" s="6"/>
      <c r="D73" s="6"/>
      <c r="E73" s="6"/>
      <c r="F73" s="15"/>
      <c r="G73" s="15"/>
      <c r="H73" s="6"/>
      <c r="I73" s="6"/>
      <c r="J73" s="20"/>
      <c r="K73" s="20"/>
      <c r="L73" s="20"/>
      <c r="M73" s="20"/>
      <c r="N73" s="20"/>
      <c r="O73" s="20"/>
      <c r="P73" s="7"/>
      <c r="Q73" s="20"/>
      <c r="R73" s="7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</row>
    <row r="74" spans="1:39">
      <c r="A74" s="15"/>
      <c r="B74" s="6"/>
      <c r="C74" s="6"/>
      <c r="D74" s="6"/>
      <c r="E74" s="6"/>
      <c r="F74" s="15"/>
      <c r="G74" s="15"/>
      <c r="H74" s="6"/>
      <c r="I74" s="6"/>
      <c r="J74" s="20"/>
      <c r="K74" s="20"/>
      <c r="L74" s="20"/>
      <c r="M74" s="20"/>
      <c r="N74" s="20"/>
      <c r="O74" s="20"/>
      <c r="P74" s="7"/>
      <c r="Q74" s="20"/>
      <c r="R74" s="7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</row>
    <row r="75" spans="1:39">
      <c r="A75" s="15"/>
      <c r="B75" s="6"/>
      <c r="C75" s="6"/>
      <c r="D75" s="6"/>
      <c r="E75" s="6"/>
      <c r="F75" s="15"/>
      <c r="G75" s="15"/>
      <c r="H75" s="6"/>
      <c r="I75" s="6"/>
      <c r="J75" s="20"/>
      <c r="K75" s="20"/>
      <c r="L75" s="20"/>
      <c r="M75" s="20"/>
      <c r="N75" s="20"/>
      <c r="O75" s="20"/>
      <c r="P75" s="7"/>
      <c r="Q75" s="20"/>
      <c r="R75" s="7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</row>
    <row r="76" spans="1:39">
      <c r="A76" s="15"/>
      <c r="B76" s="6"/>
      <c r="C76" s="6"/>
      <c r="D76" s="6"/>
      <c r="E76" s="6"/>
      <c r="F76" s="15"/>
      <c r="G76" s="15"/>
      <c r="H76" s="6"/>
      <c r="I76" s="6"/>
      <c r="J76" s="20"/>
      <c r="K76" s="20"/>
      <c r="L76" s="20"/>
      <c r="M76" s="20"/>
      <c r="N76" s="20"/>
      <c r="O76" s="20"/>
      <c r="P76" s="7"/>
      <c r="Q76" s="20"/>
      <c r="R76" s="7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</row>
    <row r="77" spans="1:39">
      <c r="A77" s="15"/>
      <c r="B77" s="6"/>
      <c r="C77" s="6"/>
      <c r="D77" s="6"/>
      <c r="E77" s="6"/>
      <c r="F77" s="15"/>
      <c r="G77" s="15"/>
      <c r="H77" s="6"/>
      <c r="I77" s="6"/>
      <c r="J77" s="20"/>
      <c r="K77" s="20"/>
      <c r="L77" s="20"/>
      <c r="M77" s="20"/>
      <c r="N77" s="20"/>
      <c r="O77" s="20"/>
      <c r="P77" s="7"/>
      <c r="Q77" s="20"/>
      <c r="R77" s="7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</row>
    <row r="78" spans="1:39">
      <c r="A78" s="15"/>
      <c r="B78" s="6"/>
      <c r="C78" s="6"/>
      <c r="D78" s="6"/>
      <c r="E78" s="6"/>
      <c r="F78" s="15"/>
      <c r="G78" s="15"/>
      <c r="H78" s="6"/>
      <c r="I78" s="6"/>
      <c r="J78" s="20"/>
      <c r="K78" s="20"/>
      <c r="L78" s="20"/>
      <c r="M78" s="20"/>
      <c r="N78" s="20"/>
      <c r="O78" s="20"/>
      <c r="P78" s="7"/>
      <c r="Q78" s="20"/>
      <c r="R78" s="7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</row>
    <row r="79" spans="1:39">
      <c r="A79" s="15"/>
      <c r="B79" s="6"/>
      <c r="C79" s="6"/>
      <c r="D79" s="6"/>
      <c r="E79" s="6"/>
      <c r="F79" s="15"/>
      <c r="G79" s="15"/>
      <c r="H79" s="6"/>
      <c r="I79" s="6"/>
      <c r="J79" s="20"/>
      <c r="K79" s="20"/>
      <c r="L79" s="20"/>
      <c r="M79" s="20"/>
      <c r="N79" s="20"/>
      <c r="O79" s="20"/>
      <c r="P79" s="7"/>
      <c r="Q79" s="20"/>
      <c r="R79" s="7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</row>
    <row r="80" spans="1:39">
      <c r="A80" s="15"/>
      <c r="B80" s="6"/>
      <c r="C80" s="6"/>
      <c r="D80" s="6"/>
      <c r="E80" s="6"/>
      <c r="F80" s="15"/>
      <c r="G80" s="15"/>
      <c r="H80" s="6"/>
      <c r="I80" s="6"/>
      <c r="J80" s="20"/>
      <c r="K80" s="20"/>
      <c r="L80" s="20"/>
      <c r="M80" s="20"/>
      <c r="N80" s="20"/>
      <c r="O80" s="20"/>
      <c r="P80" s="7"/>
      <c r="Q80" s="20"/>
      <c r="R80" s="7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</row>
    <row r="81" spans="1:39">
      <c r="A81" s="15"/>
      <c r="B81" s="6"/>
      <c r="C81" s="6"/>
      <c r="D81" s="6"/>
      <c r="E81" s="6"/>
      <c r="F81" s="15"/>
      <c r="G81" s="15"/>
      <c r="H81" s="6"/>
      <c r="I81" s="6"/>
      <c r="J81" s="20"/>
      <c r="K81" s="20"/>
      <c r="L81" s="20"/>
      <c r="M81" s="20"/>
      <c r="N81" s="20"/>
      <c r="O81" s="20"/>
      <c r="P81" s="7"/>
      <c r="Q81" s="20"/>
      <c r="R81" s="7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</row>
    <row r="82" spans="1:39">
      <c r="A82" s="15"/>
      <c r="B82" s="6"/>
      <c r="C82" s="6"/>
      <c r="D82" s="6"/>
      <c r="E82" s="6"/>
      <c r="F82" s="15"/>
      <c r="G82" s="15"/>
      <c r="H82" s="6"/>
      <c r="I82" s="6"/>
      <c r="J82" s="20"/>
      <c r="K82" s="20"/>
      <c r="L82" s="20"/>
      <c r="M82" s="20"/>
      <c r="N82" s="20"/>
      <c r="O82" s="20"/>
      <c r="P82" s="7"/>
      <c r="Q82" s="20"/>
      <c r="R82" s="7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</row>
    <row r="83" spans="1:39">
      <c r="A83" s="15"/>
      <c r="B83" s="6"/>
      <c r="C83" s="6"/>
      <c r="D83" s="6"/>
      <c r="E83" s="6"/>
      <c r="F83" s="15"/>
      <c r="G83" s="15"/>
      <c r="H83" s="6"/>
      <c r="I83" s="6"/>
      <c r="J83" s="20"/>
      <c r="K83" s="20"/>
      <c r="L83" s="20"/>
      <c r="M83" s="20"/>
      <c r="N83" s="20"/>
      <c r="O83" s="20"/>
      <c r="P83" s="7"/>
      <c r="Q83" s="20"/>
      <c r="R83" s="7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</row>
    <row r="84" spans="1:39">
      <c r="A84" s="15"/>
      <c r="B84" s="6"/>
      <c r="C84" s="6"/>
      <c r="D84" s="6"/>
      <c r="E84" s="6"/>
      <c r="F84" s="15"/>
      <c r="G84" s="15"/>
      <c r="H84" s="6"/>
      <c r="I84" s="6"/>
      <c r="J84" s="20"/>
      <c r="K84" s="20"/>
      <c r="L84" s="20"/>
      <c r="M84" s="20"/>
      <c r="N84" s="20"/>
      <c r="O84" s="20"/>
      <c r="P84" s="7"/>
      <c r="Q84" s="20"/>
      <c r="R84" s="7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</row>
    <row r="85" spans="1:39">
      <c r="A85" s="15"/>
      <c r="B85" s="6"/>
      <c r="C85" s="6"/>
      <c r="D85" s="6"/>
      <c r="E85" s="6"/>
      <c r="F85" s="15"/>
      <c r="G85" s="15"/>
      <c r="H85" s="6"/>
      <c r="I85" s="6"/>
      <c r="J85" s="20"/>
      <c r="K85" s="20"/>
      <c r="L85" s="20"/>
      <c r="M85" s="20"/>
      <c r="N85" s="20"/>
      <c r="O85" s="20"/>
      <c r="P85" s="7"/>
      <c r="Q85" s="20"/>
      <c r="R85" s="7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</row>
    <row r="86" spans="1:39">
      <c r="A86" s="15"/>
      <c r="B86" s="6"/>
      <c r="C86" s="6"/>
      <c r="D86" s="6"/>
      <c r="E86" s="6"/>
      <c r="F86" s="15"/>
      <c r="G86" s="15"/>
      <c r="H86" s="6"/>
      <c r="I86" s="6"/>
      <c r="J86" s="20"/>
      <c r="K86" s="20"/>
      <c r="L86" s="20"/>
      <c r="M86" s="20"/>
      <c r="N86" s="20"/>
      <c r="O86" s="20"/>
      <c r="P86" s="7"/>
      <c r="Q86" s="20"/>
      <c r="R86" s="7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</row>
    <row r="87" spans="1:39">
      <c r="A87" s="15"/>
      <c r="B87" s="6"/>
      <c r="C87" s="6"/>
      <c r="D87" s="6"/>
      <c r="E87" s="6"/>
      <c r="F87" s="15"/>
      <c r="G87" s="15"/>
      <c r="H87" s="6"/>
      <c r="I87" s="6"/>
      <c r="J87" s="20"/>
      <c r="K87" s="20"/>
      <c r="L87" s="20"/>
      <c r="M87" s="20"/>
      <c r="N87" s="20"/>
      <c r="O87" s="20"/>
      <c r="P87" s="7"/>
      <c r="Q87" s="20"/>
      <c r="R87" s="7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</row>
    <row r="88" spans="1:39">
      <c r="A88" s="15"/>
      <c r="B88" s="6"/>
      <c r="C88" s="6"/>
      <c r="D88" s="6"/>
      <c r="E88" s="6"/>
      <c r="F88" s="15"/>
      <c r="G88" s="15"/>
      <c r="H88" s="6"/>
      <c r="I88" s="6"/>
      <c r="J88" s="20"/>
      <c r="K88" s="20"/>
      <c r="L88" s="20"/>
      <c r="M88" s="20"/>
      <c r="N88" s="20"/>
      <c r="O88" s="20"/>
      <c r="P88" s="7"/>
      <c r="Q88" s="20"/>
      <c r="R88" s="7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</row>
    <row r="89" spans="1:39">
      <c r="A89" s="15"/>
      <c r="B89" s="6"/>
      <c r="C89" s="6"/>
      <c r="D89" s="6"/>
      <c r="E89" s="6"/>
      <c r="F89" s="15"/>
      <c r="G89" s="15"/>
      <c r="H89" s="6"/>
      <c r="I89" s="6"/>
      <c r="J89" s="20"/>
      <c r="K89" s="20"/>
      <c r="L89" s="20"/>
      <c r="M89" s="20"/>
      <c r="N89" s="20"/>
      <c r="O89" s="20"/>
      <c r="P89" s="7"/>
      <c r="Q89" s="20"/>
      <c r="R89" s="7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  <c r="AM89" s="20"/>
    </row>
    <row r="90" spans="1:39">
      <c r="A90" s="15"/>
      <c r="B90" s="6"/>
      <c r="C90" s="6"/>
      <c r="D90" s="6"/>
      <c r="E90" s="6"/>
      <c r="F90" s="15"/>
      <c r="G90" s="15"/>
      <c r="H90" s="6"/>
      <c r="I90" s="6"/>
      <c r="J90" s="20"/>
      <c r="K90" s="20"/>
      <c r="L90" s="20"/>
      <c r="M90" s="20"/>
      <c r="N90" s="20"/>
      <c r="O90" s="20"/>
      <c r="P90" s="7"/>
      <c r="Q90" s="20"/>
      <c r="R90" s="7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</row>
    <row r="91" spans="1:39">
      <c r="A91" s="15"/>
      <c r="B91" s="6"/>
      <c r="C91" s="6"/>
      <c r="D91" s="6"/>
      <c r="E91" s="6"/>
      <c r="F91" s="15"/>
      <c r="G91" s="15"/>
      <c r="H91" s="6"/>
      <c r="I91" s="6"/>
      <c r="J91" s="20"/>
      <c r="K91" s="20"/>
      <c r="L91" s="20"/>
      <c r="M91" s="20"/>
      <c r="N91" s="20"/>
      <c r="O91" s="20"/>
      <c r="P91" s="7"/>
      <c r="Q91" s="20"/>
      <c r="R91" s="7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20"/>
      <c r="AJ91" s="20"/>
      <c r="AK91" s="20"/>
      <c r="AL91" s="20"/>
      <c r="AM91" s="20"/>
    </row>
    <row r="92" spans="1:39">
      <c r="A92" s="15"/>
      <c r="B92" s="6"/>
      <c r="C92" s="6"/>
      <c r="D92" s="6"/>
      <c r="E92" s="6"/>
      <c r="F92" s="15"/>
      <c r="G92" s="15"/>
      <c r="H92" s="6"/>
      <c r="I92" s="6"/>
      <c r="J92" s="20"/>
      <c r="K92" s="20"/>
      <c r="L92" s="20"/>
      <c r="M92" s="20"/>
      <c r="N92" s="20"/>
      <c r="O92" s="20"/>
      <c r="P92" s="7"/>
      <c r="Q92" s="20"/>
      <c r="R92" s="7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  <c r="AM92" s="20"/>
    </row>
    <row r="93" spans="1:39">
      <c r="A93" s="15"/>
      <c r="B93" s="6"/>
      <c r="C93" s="6"/>
      <c r="D93" s="6"/>
      <c r="E93" s="6"/>
      <c r="F93" s="15"/>
      <c r="G93" s="15"/>
      <c r="H93" s="6"/>
      <c r="I93" s="6"/>
      <c r="J93" s="20"/>
      <c r="K93" s="20"/>
      <c r="L93" s="20"/>
      <c r="M93" s="20"/>
      <c r="N93" s="20"/>
      <c r="O93" s="20"/>
      <c r="P93" s="7"/>
      <c r="Q93" s="20"/>
      <c r="R93" s="7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0"/>
      <c r="AK93" s="20"/>
      <c r="AL93" s="20"/>
      <c r="AM93" s="20"/>
    </row>
    <row r="94" spans="1:39">
      <c r="A94" s="15"/>
      <c r="B94" s="6"/>
      <c r="C94" s="6"/>
      <c r="D94" s="6"/>
      <c r="E94" s="6"/>
      <c r="F94" s="15"/>
      <c r="G94" s="15"/>
      <c r="H94" s="6"/>
      <c r="I94" s="6"/>
      <c r="J94" s="20"/>
      <c r="K94" s="20"/>
      <c r="L94" s="20"/>
      <c r="M94" s="20"/>
      <c r="N94" s="20"/>
      <c r="O94" s="20"/>
      <c r="P94" s="7"/>
      <c r="Q94" s="20"/>
      <c r="R94" s="7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</row>
    <row r="95" spans="1:39">
      <c r="A95" s="15"/>
      <c r="B95" s="6"/>
      <c r="C95" s="6"/>
      <c r="D95" s="6"/>
      <c r="E95" s="6"/>
      <c r="F95" s="15"/>
      <c r="G95" s="15"/>
      <c r="H95" s="6"/>
      <c r="I95" s="6"/>
      <c r="J95" s="20"/>
      <c r="K95" s="20"/>
      <c r="L95" s="20"/>
      <c r="M95" s="20"/>
      <c r="N95" s="20"/>
      <c r="O95" s="20"/>
      <c r="P95" s="7"/>
      <c r="Q95" s="20"/>
      <c r="R95" s="7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</row>
    <row r="96" spans="1:39">
      <c r="A96" s="15"/>
      <c r="B96" s="8"/>
      <c r="C96" s="8"/>
      <c r="D96" s="8"/>
      <c r="E96" s="8"/>
      <c r="F96" s="16"/>
      <c r="G96" s="16"/>
      <c r="H96" s="8"/>
      <c r="I96" s="8"/>
      <c r="J96" s="20"/>
      <c r="K96" s="20"/>
      <c r="L96" s="20"/>
      <c r="M96" s="20"/>
      <c r="N96" s="20"/>
      <c r="O96" s="20"/>
      <c r="P96" s="7"/>
      <c r="Q96" s="20"/>
      <c r="R96" s="7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</row>
    <row r="97" spans="1:39">
      <c r="A97" s="15"/>
      <c r="B97" s="8"/>
      <c r="C97" s="8"/>
      <c r="D97" s="8"/>
      <c r="E97" s="8"/>
      <c r="F97" s="16"/>
      <c r="G97" s="16"/>
      <c r="H97" s="8"/>
      <c r="I97" s="8"/>
      <c r="J97" s="20"/>
      <c r="K97" s="20"/>
      <c r="L97" s="20"/>
      <c r="M97" s="20"/>
      <c r="N97" s="20"/>
      <c r="O97" s="20"/>
      <c r="P97" s="7"/>
      <c r="Q97" s="20"/>
      <c r="R97" s="7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</row>
    <row r="98" spans="1:39">
      <c r="A98" s="15"/>
      <c r="B98" s="8"/>
      <c r="C98" s="8"/>
      <c r="D98" s="8"/>
      <c r="E98" s="8"/>
      <c r="F98" s="16"/>
      <c r="G98" s="16"/>
      <c r="H98" s="8"/>
      <c r="I98" s="8"/>
      <c r="J98" s="20"/>
      <c r="K98" s="20"/>
      <c r="L98" s="20"/>
      <c r="M98" s="20"/>
      <c r="N98" s="20"/>
      <c r="O98" s="20"/>
      <c r="P98" s="7"/>
      <c r="Q98" s="20"/>
      <c r="R98" s="7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0"/>
      <c r="AK98" s="20"/>
      <c r="AL98" s="20"/>
      <c r="AM98" s="20"/>
    </row>
    <row r="99" spans="1:39">
      <c r="A99" s="15"/>
      <c r="B99" s="8"/>
      <c r="C99" s="8"/>
      <c r="D99" s="8"/>
      <c r="E99" s="8"/>
      <c r="F99" s="16"/>
      <c r="G99" s="16"/>
      <c r="H99" s="8"/>
      <c r="I99" s="8"/>
      <c r="J99" s="20"/>
      <c r="K99" s="20"/>
      <c r="L99" s="20"/>
      <c r="M99" s="20"/>
      <c r="N99" s="20"/>
      <c r="O99" s="20"/>
      <c r="P99" s="7"/>
      <c r="Q99" s="20"/>
      <c r="R99" s="7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20"/>
      <c r="AI99" s="20"/>
      <c r="AJ99" s="20"/>
      <c r="AK99" s="20"/>
      <c r="AL99" s="20"/>
      <c r="AM99" s="20"/>
    </row>
    <row r="100" spans="1:39">
      <c r="A100" s="15"/>
      <c r="B100" s="8"/>
      <c r="C100" s="8"/>
      <c r="D100" s="8"/>
      <c r="E100" s="8"/>
      <c r="F100" s="16"/>
      <c r="G100" s="16"/>
      <c r="H100" s="8"/>
      <c r="I100" s="8"/>
      <c r="J100" s="20"/>
      <c r="K100" s="20"/>
      <c r="L100" s="20"/>
      <c r="M100" s="20"/>
      <c r="N100" s="20"/>
      <c r="O100" s="20"/>
      <c r="P100" s="7"/>
      <c r="Q100" s="20"/>
      <c r="R100" s="7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20"/>
      <c r="AH100" s="20"/>
      <c r="AI100" s="20"/>
      <c r="AJ100" s="20"/>
      <c r="AK100" s="20"/>
      <c r="AL100" s="20"/>
      <c r="AM100" s="20"/>
    </row>
    <row r="101" spans="1:39">
      <c r="A101" s="15"/>
      <c r="B101" s="8"/>
      <c r="C101" s="8"/>
      <c r="D101" s="8"/>
      <c r="E101" s="8"/>
      <c r="F101" s="16"/>
      <c r="G101" s="16"/>
      <c r="H101" s="8"/>
      <c r="I101" s="8"/>
      <c r="J101" s="20"/>
      <c r="K101" s="20"/>
      <c r="L101" s="20"/>
      <c r="M101" s="20"/>
      <c r="N101" s="20"/>
      <c r="O101" s="20"/>
      <c r="P101" s="7"/>
      <c r="Q101" s="20"/>
      <c r="R101" s="7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20"/>
      <c r="AJ101" s="20"/>
      <c r="AK101" s="20"/>
      <c r="AL101" s="20"/>
      <c r="AM101" s="20"/>
    </row>
    <row r="102" spans="1:39">
      <c r="A102" s="15"/>
      <c r="B102" s="8"/>
      <c r="C102" s="8"/>
      <c r="D102" s="8"/>
      <c r="E102" s="8"/>
      <c r="F102" s="16"/>
      <c r="G102" s="16"/>
      <c r="H102" s="8"/>
      <c r="I102" s="8"/>
      <c r="J102" s="20"/>
      <c r="K102" s="20"/>
      <c r="L102" s="20"/>
      <c r="M102" s="20"/>
      <c r="N102" s="20"/>
      <c r="O102" s="20"/>
      <c r="P102" s="7"/>
      <c r="Q102" s="20"/>
      <c r="R102" s="7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20"/>
      <c r="AH102" s="20"/>
      <c r="AI102" s="20"/>
      <c r="AJ102" s="20"/>
      <c r="AK102" s="20"/>
      <c r="AL102" s="20"/>
      <c r="AM102" s="20"/>
    </row>
    <row r="103" spans="1:39">
      <c r="A103" s="15"/>
      <c r="B103" s="8"/>
      <c r="C103" s="8"/>
      <c r="D103" s="8"/>
      <c r="E103" s="8"/>
      <c r="F103" s="16"/>
      <c r="G103" s="16"/>
      <c r="H103" s="8"/>
      <c r="I103" s="8"/>
      <c r="J103" s="20"/>
      <c r="K103" s="20"/>
      <c r="L103" s="20"/>
      <c r="M103" s="20"/>
      <c r="N103" s="20"/>
      <c r="O103" s="20"/>
      <c r="P103" s="7"/>
      <c r="Q103" s="20"/>
      <c r="R103" s="7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</row>
    <row r="104" spans="1:39">
      <c r="A104" s="15"/>
      <c r="B104" s="9"/>
      <c r="C104" s="9"/>
      <c r="D104" s="9"/>
      <c r="E104" s="9"/>
      <c r="F104" s="18"/>
      <c r="G104" s="18"/>
      <c r="H104" s="9"/>
      <c r="I104" s="8"/>
      <c r="J104" s="20"/>
      <c r="K104" s="20"/>
      <c r="L104" s="20"/>
      <c r="M104" s="20"/>
      <c r="N104" s="20"/>
      <c r="O104" s="20"/>
      <c r="P104" s="7"/>
      <c r="Q104" s="20"/>
      <c r="R104" s="7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  <c r="AH104" s="20"/>
      <c r="AI104" s="20"/>
      <c r="AJ104" s="20"/>
      <c r="AK104" s="20"/>
      <c r="AL104" s="20"/>
      <c r="AM104" s="20"/>
    </row>
    <row r="105" spans="1:39">
      <c r="A105" s="15"/>
      <c r="B105" s="9"/>
      <c r="C105" s="9"/>
      <c r="D105" s="9"/>
      <c r="E105" s="9"/>
      <c r="F105" s="18"/>
      <c r="G105" s="18"/>
      <c r="H105" s="9"/>
      <c r="I105" s="8"/>
      <c r="J105" s="20"/>
      <c r="K105" s="20"/>
      <c r="L105" s="20"/>
      <c r="M105" s="20"/>
      <c r="N105" s="20"/>
      <c r="O105" s="20"/>
      <c r="P105" s="7"/>
      <c r="Q105" s="20"/>
      <c r="R105" s="7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</row>
    <row r="106" spans="1:39">
      <c r="A106" s="15"/>
      <c r="B106" s="8"/>
      <c r="C106" s="8"/>
      <c r="D106" s="8"/>
      <c r="E106" s="8"/>
      <c r="F106" s="16"/>
      <c r="G106" s="16"/>
      <c r="H106" s="8"/>
      <c r="I106" s="8"/>
      <c r="J106" s="20"/>
      <c r="K106" s="20"/>
      <c r="L106" s="20"/>
      <c r="M106" s="20"/>
      <c r="N106" s="20"/>
      <c r="O106" s="20"/>
      <c r="P106" s="7"/>
      <c r="Q106" s="20"/>
      <c r="R106" s="7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20"/>
      <c r="AI106" s="20"/>
      <c r="AJ106" s="20"/>
      <c r="AK106" s="20"/>
      <c r="AL106" s="20"/>
      <c r="AM106" s="20"/>
    </row>
    <row r="107" spans="1:39">
      <c r="A107" s="69"/>
      <c r="B107" s="10"/>
      <c r="C107" s="10"/>
      <c r="D107" s="10"/>
      <c r="E107" s="10"/>
      <c r="F107" s="19"/>
      <c r="G107" s="19"/>
      <c r="H107" s="10"/>
      <c r="I107" s="11"/>
      <c r="J107" s="20"/>
      <c r="K107" s="20"/>
      <c r="L107" s="20"/>
      <c r="M107" s="20"/>
      <c r="N107" s="20"/>
      <c r="O107" s="20"/>
      <c r="P107" s="7"/>
      <c r="Q107" s="20"/>
      <c r="R107" s="7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20"/>
      <c r="AH107" s="20"/>
      <c r="AI107" s="20"/>
      <c r="AJ107" s="20"/>
      <c r="AK107" s="20"/>
      <c r="AL107" s="20"/>
      <c r="AM107" s="20"/>
    </row>
    <row r="108" spans="1:39">
      <c r="A108" s="15"/>
      <c r="B108" s="9"/>
      <c r="C108" s="9"/>
      <c r="D108" s="9"/>
      <c r="E108" s="9"/>
      <c r="F108" s="18"/>
      <c r="G108" s="18"/>
      <c r="H108" s="9"/>
      <c r="I108" s="8"/>
      <c r="J108" s="20"/>
      <c r="K108" s="20"/>
      <c r="L108" s="20"/>
      <c r="M108" s="20"/>
      <c r="N108" s="20"/>
      <c r="O108" s="20"/>
      <c r="P108" s="7"/>
      <c r="Q108" s="20"/>
      <c r="R108" s="7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20"/>
      <c r="AH108" s="20"/>
      <c r="AI108" s="20"/>
      <c r="AJ108" s="20"/>
      <c r="AK108" s="20"/>
      <c r="AL108" s="20"/>
      <c r="AM108" s="20"/>
    </row>
    <row r="109" spans="1:39">
      <c r="A109" s="15"/>
      <c r="B109" s="9"/>
      <c r="C109" s="9"/>
      <c r="D109" s="9"/>
      <c r="E109" s="9"/>
      <c r="F109" s="18"/>
      <c r="G109" s="18"/>
      <c r="H109" s="9"/>
      <c r="I109" s="8"/>
      <c r="J109" s="20"/>
      <c r="K109" s="20"/>
      <c r="L109" s="20"/>
      <c r="M109" s="20"/>
      <c r="N109" s="20"/>
      <c r="O109" s="20"/>
      <c r="P109" s="7"/>
      <c r="Q109" s="20"/>
      <c r="R109" s="7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20"/>
      <c r="AJ109" s="20"/>
      <c r="AK109" s="20"/>
      <c r="AL109" s="20"/>
      <c r="AM109" s="20"/>
    </row>
    <row r="110" spans="1:39">
      <c r="A110" s="15"/>
      <c r="B110" s="8"/>
      <c r="C110" s="8"/>
      <c r="D110" s="8"/>
      <c r="E110" s="8"/>
      <c r="F110" s="16"/>
      <c r="G110" s="16"/>
      <c r="H110" s="8"/>
      <c r="I110" s="8"/>
      <c r="J110" s="20"/>
      <c r="K110" s="20"/>
      <c r="L110" s="20"/>
      <c r="M110" s="20"/>
      <c r="N110" s="20"/>
      <c r="O110" s="20"/>
      <c r="P110" s="7"/>
      <c r="Q110" s="20"/>
      <c r="R110" s="7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20"/>
      <c r="AJ110" s="20"/>
      <c r="AK110" s="20"/>
      <c r="AL110" s="20"/>
      <c r="AM110" s="20"/>
    </row>
    <row r="111" spans="1:39">
      <c r="A111" s="69"/>
      <c r="B111" s="10"/>
      <c r="C111" s="10"/>
      <c r="D111" s="10"/>
      <c r="E111" s="10"/>
      <c r="F111" s="19"/>
      <c r="G111" s="19"/>
      <c r="H111" s="10"/>
      <c r="I111" s="11"/>
      <c r="J111" s="20"/>
      <c r="K111" s="20"/>
      <c r="L111" s="20"/>
      <c r="M111" s="20"/>
      <c r="N111" s="20"/>
      <c r="O111" s="20"/>
      <c r="P111" s="7"/>
      <c r="Q111" s="20"/>
      <c r="R111" s="7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</row>
    <row r="112" spans="1:39">
      <c r="A112" s="15"/>
      <c r="B112" s="9"/>
      <c r="C112" s="9"/>
      <c r="D112" s="9"/>
      <c r="E112" s="9"/>
      <c r="F112" s="18"/>
      <c r="G112" s="18"/>
      <c r="H112" s="9"/>
      <c r="I112" s="8"/>
      <c r="J112" s="20"/>
      <c r="K112" s="20"/>
      <c r="L112" s="20"/>
      <c r="M112" s="20"/>
      <c r="N112" s="20"/>
      <c r="O112" s="20"/>
      <c r="P112" s="7"/>
      <c r="Q112" s="20"/>
      <c r="R112" s="7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20"/>
      <c r="AJ112" s="20"/>
      <c r="AK112" s="20"/>
      <c r="AL112" s="20"/>
      <c r="AM112" s="20"/>
    </row>
    <row r="113" spans="1:39">
      <c r="A113" s="15"/>
      <c r="B113" s="9"/>
      <c r="C113" s="9"/>
      <c r="D113" s="9"/>
      <c r="E113" s="9"/>
      <c r="F113" s="18"/>
      <c r="G113" s="18"/>
      <c r="H113" s="9"/>
      <c r="I113" s="8"/>
      <c r="J113" s="20"/>
      <c r="K113" s="20"/>
      <c r="L113" s="20"/>
      <c r="M113" s="20"/>
      <c r="N113" s="20"/>
      <c r="O113" s="20"/>
      <c r="P113" s="7"/>
      <c r="Q113" s="20"/>
      <c r="R113" s="7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G113" s="20"/>
      <c r="AH113" s="20"/>
      <c r="AI113" s="20"/>
      <c r="AJ113" s="20"/>
      <c r="AK113" s="20"/>
      <c r="AL113" s="20"/>
      <c r="AM113" s="20"/>
    </row>
    <row r="114" spans="1:39">
      <c r="A114" s="15"/>
      <c r="B114" s="9"/>
      <c r="C114" s="9"/>
      <c r="D114" s="9"/>
      <c r="E114" s="9"/>
      <c r="F114" s="18"/>
      <c r="G114" s="18"/>
      <c r="H114" s="9"/>
      <c r="I114" s="8"/>
      <c r="J114" s="20"/>
      <c r="K114" s="20"/>
      <c r="L114" s="20"/>
      <c r="M114" s="20"/>
      <c r="N114" s="20"/>
      <c r="O114" s="20"/>
      <c r="P114" s="7"/>
      <c r="Q114" s="20"/>
      <c r="R114" s="7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  <c r="AG114" s="20"/>
      <c r="AH114" s="20"/>
      <c r="AI114" s="20"/>
      <c r="AJ114" s="20"/>
      <c r="AK114" s="20"/>
      <c r="AL114" s="20"/>
      <c r="AM114" s="20"/>
    </row>
    <row r="115" spans="1:39">
      <c r="A115" s="15"/>
      <c r="B115" s="9"/>
      <c r="C115" s="9"/>
      <c r="D115" s="9"/>
      <c r="E115" s="9"/>
      <c r="F115" s="18"/>
      <c r="G115" s="18"/>
      <c r="H115" s="9"/>
      <c r="I115" s="8"/>
      <c r="J115" s="20"/>
      <c r="K115" s="20"/>
      <c r="L115" s="20"/>
      <c r="M115" s="20"/>
      <c r="N115" s="20"/>
      <c r="O115" s="20"/>
      <c r="P115" s="7"/>
      <c r="Q115" s="20"/>
      <c r="R115" s="7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20"/>
      <c r="AH115" s="20"/>
      <c r="AI115" s="20"/>
      <c r="AJ115" s="20"/>
      <c r="AK115" s="20"/>
      <c r="AL115" s="20"/>
      <c r="AM115" s="20"/>
    </row>
    <row r="116" spans="1:39">
      <c r="A116" s="15"/>
      <c r="B116" s="9"/>
      <c r="C116" s="9"/>
      <c r="D116" s="9"/>
      <c r="E116" s="9"/>
      <c r="F116" s="18"/>
      <c r="G116" s="18"/>
      <c r="H116" s="9"/>
      <c r="I116" s="8"/>
      <c r="J116" s="20"/>
      <c r="K116" s="20"/>
      <c r="L116" s="20"/>
      <c r="M116" s="20"/>
      <c r="N116" s="20"/>
      <c r="O116" s="20"/>
      <c r="P116" s="7"/>
      <c r="Q116" s="20"/>
      <c r="R116" s="7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G116" s="20"/>
      <c r="AH116" s="20"/>
      <c r="AI116" s="20"/>
      <c r="AJ116" s="20"/>
      <c r="AK116" s="20"/>
      <c r="AL116" s="20"/>
      <c r="AM116" s="20"/>
    </row>
    <row r="117" spans="1:39">
      <c r="A117" s="15"/>
      <c r="B117" s="8"/>
      <c r="C117" s="8"/>
      <c r="D117" s="8"/>
      <c r="E117" s="8"/>
      <c r="F117" s="16"/>
      <c r="G117" s="16"/>
      <c r="H117" s="8"/>
      <c r="I117" s="8"/>
      <c r="J117" s="20"/>
      <c r="K117" s="20"/>
      <c r="L117" s="20"/>
      <c r="M117" s="20"/>
      <c r="N117" s="20"/>
      <c r="O117" s="20"/>
      <c r="P117" s="7"/>
      <c r="Q117" s="20"/>
      <c r="R117" s="7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G117" s="20"/>
      <c r="AH117" s="20"/>
      <c r="AI117" s="20"/>
      <c r="AJ117" s="20"/>
      <c r="AK117" s="20"/>
      <c r="AL117" s="20"/>
      <c r="AM117" s="20"/>
    </row>
    <row r="118" spans="1:39">
      <c r="A118" s="69"/>
      <c r="B118" s="10"/>
      <c r="C118" s="10"/>
      <c r="D118" s="10"/>
      <c r="E118" s="10"/>
      <c r="F118" s="19"/>
      <c r="G118" s="19"/>
      <c r="H118" s="10"/>
      <c r="I118" s="11"/>
      <c r="J118" s="20"/>
      <c r="K118" s="20"/>
      <c r="L118" s="20"/>
      <c r="M118" s="20"/>
      <c r="N118" s="20"/>
      <c r="O118" s="20"/>
      <c r="P118" s="7"/>
      <c r="Q118" s="20"/>
      <c r="R118" s="7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  <c r="AG118" s="20"/>
      <c r="AH118" s="20"/>
      <c r="AI118" s="20"/>
      <c r="AJ118" s="20"/>
      <c r="AK118" s="20"/>
      <c r="AL118" s="20"/>
      <c r="AM118" s="20"/>
    </row>
    <row r="119" spans="1:39">
      <c r="A119" s="15"/>
      <c r="B119" s="9"/>
      <c r="C119" s="9"/>
      <c r="D119" s="9"/>
      <c r="E119" s="9"/>
      <c r="F119" s="18"/>
      <c r="G119" s="18"/>
      <c r="H119" s="9"/>
      <c r="I119" s="8"/>
      <c r="J119" s="20"/>
      <c r="K119" s="20"/>
      <c r="L119" s="20"/>
      <c r="M119" s="20"/>
      <c r="N119" s="20"/>
      <c r="O119" s="20"/>
      <c r="P119" s="7"/>
      <c r="Q119" s="20"/>
      <c r="R119" s="7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  <c r="AG119" s="20"/>
      <c r="AH119" s="20"/>
      <c r="AI119" s="20"/>
      <c r="AJ119" s="20"/>
      <c r="AK119" s="20"/>
      <c r="AL119" s="20"/>
      <c r="AM119" s="20"/>
    </row>
    <row r="120" spans="1:39">
      <c r="A120" s="15"/>
      <c r="B120" s="9"/>
      <c r="C120" s="9"/>
      <c r="D120" s="9"/>
      <c r="E120" s="9"/>
      <c r="F120" s="18"/>
      <c r="G120" s="18"/>
      <c r="H120" s="9"/>
      <c r="I120" s="8"/>
      <c r="J120" s="20"/>
      <c r="K120" s="20"/>
      <c r="L120" s="20"/>
      <c r="M120" s="20"/>
      <c r="N120" s="20"/>
      <c r="O120" s="20"/>
      <c r="P120" s="7"/>
      <c r="Q120" s="20"/>
      <c r="R120" s="7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  <c r="AF120" s="20"/>
      <c r="AG120" s="20"/>
      <c r="AH120" s="20"/>
      <c r="AI120" s="20"/>
      <c r="AJ120" s="20"/>
      <c r="AK120" s="20"/>
      <c r="AL120" s="20"/>
      <c r="AM120" s="20"/>
    </row>
    <row r="121" spans="1:39">
      <c r="A121" s="15"/>
      <c r="B121" s="9"/>
      <c r="C121" s="10"/>
      <c r="D121" s="10"/>
      <c r="E121" s="10"/>
      <c r="F121" s="19"/>
      <c r="G121" s="19"/>
      <c r="H121" s="10"/>
      <c r="I121" s="11"/>
      <c r="J121" s="20"/>
      <c r="K121" s="20"/>
      <c r="L121" s="20"/>
      <c r="M121" s="20"/>
      <c r="N121" s="20"/>
      <c r="O121" s="20"/>
      <c r="P121" s="7"/>
      <c r="Q121" s="20"/>
      <c r="R121" s="7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  <c r="AG121" s="20"/>
      <c r="AH121" s="20"/>
      <c r="AI121" s="20"/>
      <c r="AJ121" s="20"/>
      <c r="AK121" s="20"/>
      <c r="AL121" s="20"/>
      <c r="AM121" s="20"/>
    </row>
    <row r="122" spans="1:39">
      <c r="A122" s="15"/>
      <c r="B122" s="9"/>
      <c r="C122" s="10"/>
      <c r="D122" s="10"/>
      <c r="E122" s="10"/>
      <c r="F122" s="19"/>
      <c r="G122" s="19"/>
      <c r="H122" s="10"/>
      <c r="I122" s="11"/>
      <c r="J122" s="20"/>
      <c r="K122" s="20"/>
      <c r="L122" s="20"/>
      <c r="M122" s="20"/>
      <c r="N122" s="20"/>
      <c r="O122" s="20"/>
      <c r="P122" s="7"/>
      <c r="Q122" s="20"/>
      <c r="R122" s="7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  <c r="AG122" s="20"/>
      <c r="AH122" s="20"/>
      <c r="AI122" s="20"/>
      <c r="AJ122" s="20"/>
      <c r="AK122" s="20"/>
      <c r="AL122" s="20"/>
      <c r="AM122" s="20"/>
    </row>
    <row r="123" spans="1:39">
      <c r="A123" s="15"/>
      <c r="B123" s="9"/>
      <c r="C123" s="9"/>
      <c r="D123" s="9"/>
      <c r="E123" s="9"/>
      <c r="F123" s="18"/>
      <c r="G123" s="18"/>
      <c r="H123" s="9"/>
      <c r="I123" s="8"/>
      <c r="J123" s="20"/>
      <c r="K123" s="20"/>
      <c r="L123" s="20"/>
      <c r="M123" s="20"/>
      <c r="N123" s="20"/>
      <c r="O123" s="20"/>
      <c r="P123" s="7"/>
      <c r="Q123" s="20"/>
      <c r="R123" s="7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  <c r="AG123" s="20"/>
      <c r="AH123" s="20"/>
      <c r="AI123" s="20"/>
      <c r="AJ123" s="20"/>
      <c r="AK123" s="20"/>
      <c r="AL123" s="20"/>
      <c r="AM123" s="20"/>
    </row>
    <row r="124" spans="1:39">
      <c r="A124" s="15"/>
      <c r="B124" s="9"/>
      <c r="C124" s="9"/>
      <c r="D124" s="9"/>
      <c r="E124" s="9"/>
      <c r="F124" s="18"/>
      <c r="G124" s="18"/>
      <c r="H124" s="9"/>
      <c r="I124" s="8"/>
      <c r="J124" s="20"/>
      <c r="K124" s="20"/>
      <c r="L124" s="20"/>
      <c r="M124" s="20"/>
      <c r="N124" s="20"/>
      <c r="O124" s="20"/>
      <c r="P124" s="7"/>
      <c r="Q124" s="20"/>
      <c r="R124" s="7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G124" s="20"/>
      <c r="AH124" s="20"/>
      <c r="AI124" s="20"/>
      <c r="AJ124" s="20"/>
      <c r="AK124" s="20"/>
      <c r="AL124" s="20"/>
      <c r="AM124" s="20"/>
    </row>
    <row r="125" spans="1:39">
      <c r="A125" s="15"/>
      <c r="B125" s="9"/>
      <c r="C125" s="9"/>
      <c r="D125" s="9"/>
      <c r="E125" s="9"/>
      <c r="F125" s="18"/>
      <c r="G125" s="18"/>
      <c r="H125" s="9"/>
      <c r="I125" s="8"/>
      <c r="J125" s="20"/>
      <c r="K125" s="20"/>
      <c r="L125" s="20"/>
      <c r="M125" s="20"/>
      <c r="N125" s="20"/>
      <c r="O125" s="20"/>
      <c r="P125" s="7"/>
      <c r="Q125" s="20"/>
      <c r="R125" s="7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  <c r="AG125" s="20"/>
      <c r="AH125" s="20"/>
      <c r="AI125" s="20"/>
      <c r="AJ125" s="20"/>
      <c r="AK125" s="20"/>
      <c r="AL125" s="20"/>
      <c r="AM125" s="20"/>
    </row>
    <row r="126" spans="1:39">
      <c r="A126" s="15"/>
      <c r="B126" s="8"/>
      <c r="C126" s="8"/>
      <c r="D126" s="8"/>
      <c r="E126" s="8"/>
      <c r="F126" s="16"/>
      <c r="G126" s="16"/>
      <c r="H126" s="8"/>
      <c r="I126" s="8"/>
      <c r="J126" s="20"/>
      <c r="K126" s="20"/>
      <c r="L126" s="20"/>
      <c r="M126" s="20"/>
      <c r="N126" s="20"/>
      <c r="O126" s="20"/>
      <c r="P126" s="7"/>
      <c r="Q126" s="20"/>
      <c r="R126" s="7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  <c r="AG126" s="20"/>
      <c r="AH126" s="20"/>
      <c r="AI126" s="20"/>
      <c r="AJ126" s="20"/>
      <c r="AK126" s="20"/>
      <c r="AL126" s="20"/>
      <c r="AM126" s="20"/>
    </row>
    <row r="127" spans="1:39">
      <c r="A127" s="70"/>
      <c r="B127" s="10"/>
      <c r="C127" s="8"/>
      <c r="D127" s="8"/>
      <c r="E127" s="8"/>
      <c r="F127" s="16"/>
      <c r="G127" s="16"/>
      <c r="H127" s="8"/>
      <c r="I127" s="8"/>
      <c r="J127" s="20"/>
      <c r="K127" s="20"/>
      <c r="L127" s="20"/>
      <c r="M127" s="20"/>
      <c r="N127" s="20"/>
      <c r="O127" s="20"/>
      <c r="P127" s="7"/>
      <c r="Q127" s="20"/>
      <c r="R127" s="7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20"/>
      <c r="AH127" s="20"/>
      <c r="AI127" s="20"/>
      <c r="AJ127" s="20"/>
      <c r="AK127" s="20"/>
      <c r="AL127" s="20"/>
      <c r="AM127" s="20"/>
    </row>
    <row r="128" spans="1:39">
      <c r="A128" s="15"/>
      <c r="B128" s="9"/>
      <c r="C128" s="10"/>
      <c r="D128" s="10"/>
      <c r="E128" s="10"/>
      <c r="F128" s="19"/>
      <c r="G128" s="19"/>
      <c r="H128" s="10"/>
      <c r="I128" s="11"/>
      <c r="J128" s="20"/>
      <c r="K128" s="20"/>
      <c r="L128" s="20"/>
      <c r="M128" s="20"/>
      <c r="N128" s="20"/>
      <c r="O128" s="20"/>
      <c r="P128" s="7"/>
      <c r="Q128" s="20"/>
      <c r="R128" s="7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G128" s="20"/>
      <c r="AH128" s="20"/>
      <c r="AI128" s="20"/>
      <c r="AJ128" s="20"/>
      <c r="AK128" s="20"/>
      <c r="AL128" s="20"/>
      <c r="AM128" s="20"/>
    </row>
    <row r="129" spans="1:39">
      <c r="A129" s="15"/>
      <c r="B129" s="9"/>
      <c r="C129" s="9"/>
      <c r="D129" s="9"/>
      <c r="E129" s="9"/>
      <c r="F129" s="18"/>
      <c r="G129" s="18"/>
      <c r="H129" s="9"/>
      <c r="I129" s="8"/>
      <c r="J129" s="20"/>
      <c r="K129" s="20"/>
      <c r="L129" s="20"/>
      <c r="M129" s="20"/>
      <c r="N129" s="20"/>
      <c r="O129" s="20"/>
      <c r="P129" s="7"/>
      <c r="Q129" s="20"/>
      <c r="R129" s="7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  <c r="AG129" s="20"/>
      <c r="AH129" s="20"/>
      <c r="AI129" s="20"/>
      <c r="AJ129" s="20"/>
      <c r="AK129" s="20"/>
      <c r="AL129" s="20"/>
      <c r="AM129" s="20"/>
    </row>
    <row r="130" spans="1:39">
      <c r="A130" s="15"/>
      <c r="B130" s="9"/>
      <c r="C130" s="9"/>
      <c r="D130" s="9"/>
      <c r="E130" s="9"/>
      <c r="F130" s="18"/>
      <c r="G130" s="18"/>
      <c r="H130" s="9"/>
      <c r="I130" s="8"/>
      <c r="J130" s="20"/>
      <c r="K130" s="20"/>
      <c r="L130" s="20"/>
      <c r="M130" s="20"/>
      <c r="N130" s="20"/>
      <c r="O130" s="20"/>
      <c r="P130" s="7"/>
      <c r="Q130" s="20"/>
      <c r="R130" s="7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  <c r="AG130" s="20"/>
      <c r="AH130" s="20"/>
      <c r="AI130" s="20"/>
      <c r="AJ130" s="20"/>
      <c r="AK130" s="20"/>
      <c r="AL130" s="20"/>
      <c r="AM130" s="20"/>
    </row>
    <row r="131" spans="1:39">
      <c r="A131" s="15"/>
      <c r="B131" s="8"/>
      <c r="C131" s="8"/>
      <c r="D131" s="8"/>
      <c r="E131" s="8"/>
      <c r="F131" s="16"/>
      <c r="G131" s="16"/>
      <c r="H131" s="8"/>
      <c r="I131" s="8"/>
      <c r="J131" s="20"/>
      <c r="K131" s="20"/>
      <c r="L131" s="20"/>
      <c r="M131" s="20"/>
      <c r="N131" s="20"/>
      <c r="O131" s="20"/>
      <c r="P131" s="7"/>
      <c r="Q131" s="20"/>
      <c r="R131" s="7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  <c r="AF131" s="20"/>
      <c r="AG131" s="20"/>
      <c r="AH131" s="20"/>
      <c r="AI131" s="20"/>
      <c r="AJ131" s="20"/>
      <c r="AK131" s="20"/>
      <c r="AL131" s="20"/>
      <c r="AM131" s="20"/>
    </row>
    <row r="132" spans="1:39">
      <c r="A132" s="70"/>
      <c r="B132" s="10"/>
      <c r="C132" s="10"/>
      <c r="D132" s="10"/>
      <c r="E132" s="10"/>
      <c r="F132" s="19"/>
      <c r="G132" s="19"/>
      <c r="H132" s="10"/>
      <c r="I132" s="11"/>
      <c r="J132" s="20"/>
      <c r="K132" s="20"/>
      <c r="L132" s="20"/>
      <c r="M132" s="20"/>
      <c r="N132" s="20"/>
      <c r="O132" s="20"/>
      <c r="P132" s="7"/>
      <c r="Q132" s="20"/>
      <c r="R132" s="7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  <c r="AG132" s="20"/>
      <c r="AH132" s="20"/>
      <c r="AI132" s="20"/>
      <c r="AJ132" s="20"/>
      <c r="AK132" s="20"/>
      <c r="AL132" s="20"/>
      <c r="AM132" s="20"/>
    </row>
    <row r="133" spans="1:39">
      <c r="A133" s="70"/>
      <c r="B133" s="10"/>
      <c r="C133" s="10"/>
      <c r="D133" s="10"/>
      <c r="E133" s="10"/>
      <c r="F133" s="19"/>
      <c r="G133" s="19"/>
      <c r="H133" s="10"/>
      <c r="I133" s="11"/>
      <c r="J133" s="20"/>
      <c r="K133" s="20"/>
      <c r="L133" s="20"/>
      <c r="M133" s="20"/>
      <c r="N133" s="20"/>
      <c r="O133" s="20"/>
      <c r="P133" s="7"/>
      <c r="Q133" s="20"/>
      <c r="R133" s="7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  <c r="AG133" s="20"/>
      <c r="AH133" s="20"/>
      <c r="AI133" s="20"/>
      <c r="AJ133" s="20"/>
      <c r="AK133" s="20"/>
      <c r="AL133" s="20"/>
      <c r="AM133" s="20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AM134"/>
  <sheetViews>
    <sheetView topLeftCell="A43" zoomScaleNormal="100" workbookViewId="0">
      <pane xSplit="1" topLeftCell="B1" activePane="topRight" state="frozen"/>
      <selection activeCell="A34" sqref="A34"/>
      <selection pane="topRight" activeCell="L52" sqref="L52"/>
    </sheetView>
  </sheetViews>
  <sheetFormatPr defaultRowHeight="12.75"/>
  <cols>
    <col min="1" max="1" width="9.28515625" style="14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4" customWidth="1"/>
    <col min="7" max="7" width="8" style="14" customWidth="1"/>
    <col min="8" max="8" width="10" style="1" customWidth="1"/>
    <col min="9" max="9" width="8.42578125" style="1" customWidth="1"/>
    <col min="10" max="10" width="7.85546875" style="14" customWidth="1"/>
    <col min="11" max="12" width="8.28515625" style="14" customWidth="1"/>
    <col min="13" max="13" width="8.140625" style="14" customWidth="1"/>
    <col min="14" max="14" width="8.42578125" style="14" customWidth="1"/>
    <col min="15" max="15" width="9.42578125" style="14" customWidth="1"/>
    <col min="16" max="16" width="7.42578125" style="1" customWidth="1"/>
    <col min="17" max="17" width="6.85546875" style="14" customWidth="1"/>
    <col min="18" max="18" width="6.85546875" style="1" customWidth="1"/>
    <col min="19" max="19" width="7" style="14" customWidth="1"/>
    <col min="20" max="20" width="9.28515625" style="14" customWidth="1"/>
    <col min="21" max="21" width="7.5703125" style="14" customWidth="1"/>
    <col min="22" max="22" width="7" style="14" customWidth="1"/>
    <col min="23" max="23" width="7.85546875" style="14" customWidth="1"/>
    <col min="24" max="24" width="5.85546875" style="14" customWidth="1"/>
    <col min="25" max="25" width="6.85546875" style="14" customWidth="1"/>
    <col min="26" max="26" width="9.5703125" style="14" customWidth="1"/>
    <col min="27" max="27" width="8" style="14" customWidth="1"/>
    <col min="28" max="28" width="6.140625" style="14" customWidth="1"/>
    <col min="29" max="29" width="6.85546875" style="14" customWidth="1"/>
    <col min="30" max="30" width="7.140625" style="14" customWidth="1"/>
    <col min="31" max="31" width="7.28515625" style="14" customWidth="1"/>
    <col min="32" max="32" width="8" style="14" customWidth="1"/>
    <col min="33" max="33" width="8.28515625" style="1" customWidth="1"/>
    <col min="34" max="34" width="7.28515625" style="1" customWidth="1"/>
    <col min="35" max="35" width="7.5703125" style="14" customWidth="1"/>
    <col min="36" max="37" width="6.7109375" style="14" customWidth="1"/>
    <col min="38" max="38" width="8.42578125" style="14" customWidth="1"/>
    <col min="39" max="39" width="7.28515625" style="14" customWidth="1"/>
    <col min="40" max="16384" width="9.140625" style="1"/>
  </cols>
  <sheetData>
    <row r="1" spans="1:39" ht="75.75" customHeight="1">
      <c r="AI1" s="89" t="s">
        <v>111</v>
      </c>
      <c r="AJ1" s="90"/>
      <c r="AK1" s="90"/>
      <c r="AL1" s="90"/>
      <c r="AM1" s="90"/>
    </row>
    <row r="2" spans="1:39" ht="53.25" customHeight="1">
      <c r="A2" s="75" t="s">
        <v>157</v>
      </c>
      <c r="B2" s="75"/>
      <c r="C2" s="76" t="s">
        <v>0</v>
      </c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</row>
    <row r="3" spans="1:39" ht="33" customHeight="1">
      <c r="A3" s="76" t="s">
        <v>165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</row>
    <row r="4" spans="1:39" ht="23.25" customHeight="1">
      <c r="A4" s="72" t="s">
        <v>112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</row>
    <row r="5" spans="1:39" ht="67.5" customHeight="1">
      <c r="A5" s="76" t="s">
        <v>109</v>
      </c>
      <c r="B5" s="76"/>
      <c r="C5" s="72" t="s">
        <v>1</v>
      </c>
      <c r="D5" s="72"/>
      <c r="E5" s="72"/>
      <c r="F5" s="72"/>
      <c r="G5" s="72"/>
      <c r="H5" s="77" t="s">
        <v>2</v>
      </c>
      <c r="I5" s="78"/>
      <c r="J5" s="78"/>
      <c r="K5" s="78"/>
      <c r="L5" s="92"/>
      <c r="M5" s="82" t="s">
        <v>3</v>
      </c>
      <c r="N5" s="72" t="s">
        <v>4</v>
      </c>
      <c r="O5" s="72"/>
      <c r="P5" s="72"/>
      <c r="Q5" s="72"/>
      <c r="R5" s="72"/>
      <c r="S5" s="72"/>
      <c r="T5" s="72"/>
      <c r="U5" s="72"/>
      <c r="V5" s="72"/>
      <c r="W5" s="72"/>
      <c r="X5" s="82" t="s">
        <v>5</v>
      </c>
      <c r="Y5" s="82" t="s">
        <v>6</v>
      </c>
      <c r="Z5" s="82" t="s">
        <v>7</v>
      </c>
      <c r="AA5" s="82" t="s">
        <v>8</v>
      </c>
      <c r="AB5" s="83" t="s">
        <v>9</v>
      </c>
      <c r="AC5" s="83"/>
      <c r="AD5" s="83"/>
      <c r="AE5" s="83"/>
      <c r="AF5" s="83"/>
      <c r="AG5" s="71" t="s">
        <v>10</v>
      </c>
      <c r="AH5" s="71" t="s">
        <v>11</v>
      </c>
      <c r="AI5" s="83" t="s">
        <v>12</v>
      </c>
      <c r="AJ5" s="83"/>
      <c r="AK5" s="83"/>
      <c r="AL5" s="83"/>
      <c r="AM5" s="83"/>
    </row>
    <row r="6" spans="1:39" ht="21.75" customHeight="1">
      <c r="A6" s="76"/>
      <c r="B6" s="76"/>
      <c r="C6" s="71" t="s">
        <v>13</v>
      </c>
      <c r="D6" s="71" t="s">
        <v>14</v>
      </c>
      <c r="E6" s="71" t="s">
        <v>15</v>
      </c>
      <c r="F6" s="82" t="s">
        <v>16</v>
      </c>
      <c r="G6" s="82" t="s">
        <v>17</v>
      </c>
      <c r="H6" s="71" t="s">
        <v>13</v>
      </c>
      <c r="I6" s="71" t="s">
        <v>15</v>
      </c>
      <c r="J6" s="82" t="s">
        <v>16</v>
      </c>
      <c r="K6" s="82" t="s">
        <v>17</v>
      </c>
      <c r="L6" s="84" t="s">
        <v>110</v>
      </c>
      <c r="M6" s="82"/>
      <c r="N6" s="82" t="s">
        <v>18</v>
      </c>
      <c r="O6" s="82" t="s">
        <v>19</v>
      </c>
      <c r="P6" s="71" t="s">
        <v>20</v>
      </c>
      <c r="Q6" s="82" t="s">
        <v>21</v>
      </c>
      <c r="R6" s="71" t="s">
        <v>22</v>
      </c>
      <c r="S6" s="83" t="s">
        <v>23</v>
      </c>
      <c r="T6" s="83"/>
      <c r="U6" s="83"/>
      <c r="V6" s="83"/>
      <c r="W6" s="82" t="s">
        <v>24</v>
      </c>
      <c r="X6" s="82"/>
      <c r="Y6" s="82"/>
      <c r="Z6" s="82"/>
      <c r="AA6" s="82"/>
      <c r="AB6" s="82" t="s">
        <v>25</v>
      </c>
      <c r="AC6" s="82" t="s">
        <v>26</v>
      </c>
      <c r="AD6" s="82" t="s">
        <v>13</v>
      </c>
      <c r="AE6" s="82" t="s">
        <v>27</v>
      </c>
      <c r="AF6" s="82" t="s">
        <v>28</v>
      </c>
      <c r="AG6" s="71"/>
      <c r="AH6" s="71"/>
      <c r="AI6" s="82" t="s">
        <v>25</v>
      </c>
      <c r="AJ6" s="82" t="s">
        <v>26</v>
      </c>
      <c r="AK6" s="82" t="s">
        <v>13</v>
      </c>
      <c r="AL6" s="82" t="s">
        <v>29</v>
      </c>
      <c r="AM6" s="82" t="s">
        <v>30</v>
      </c>
    </row>
    <row r="7" spans="1:39" ht="152.25" customHeight="1">
      <c r="A7" s="76"/>
      <c r="B7" s="76"/>
      <c r="C7" s="71"/>
      <c r="D7" s="71"/>
      <c r="E7" s="71"/>
      <c r="F7" s="82"/>
      <c r="G7" s="82"/>
      <c r="H7" s="71"/>
      <c r="I7" s="71"/>
      <c r="J7" s="82"/>
      <c r="K7" s="82"/>
      <c r="L7" s="85"/>
      <c r="M7" s="82"/>
      <c r="N7" s="82"/>
      <c r="O7" s="82"/>
      <c r="P7" s="71"/>
      <c r="Q7" s="82"/>
      <c r="R7" s="71"/>
      <c r="S7" s="59" t="s">
        <v>31</v>
      </c>
      <c r="T7" s="59" t="s">
        <v>32</v>
      </c>
      <c r="U7" s="59" t="s">
        <v>33</v>
      </c>
      <c r="V7" s="59" t="s">
        <v>34</v>
      </c>
      <c r="W7" s="82"/>
      <c r="X7" s="82"/>
      <c r="Y7" s="82"/>
      <c r="Z7" s="82"/>
      <c r="AA7" s="82"/>
      <c r="AB7" s="82"/>
      <c r="AC7" s="82"/>
      <c r="AD7" s="82"/>
      <c r="AE7" s="82"/>
      <c r="AF7" s="82"/>
      <c r="AG7" s="71"/>
      <c r="AH7" s="71"/>
      <c r="AI7" s="82"/>
      <c r="AJ7" s="82"/>
      <c r="AK7" s="82"/>
      <c r="AL7" s="82"/>
      <c r="AM7" s="82"/>
    </row>
    <row r="8" spans="1:39" ht="12.75" customHeight="1">
      <c r="A8" s="65"/>
      <c r="B8" s="2" t="s">
        <v>35</v>
      </c>
      <c r="C8" s="3">
        <v>1</v>
      </c>
      <c r="D8" s="3">
        <v>2</v>
      </c>
      <c r="E8" s="3">
        <v>3</v>
      </c>
      <c r="F8" s="17">
        <v>4</v>
      </c>
      <c r="G8" s="17">
        <v>5</v>
      </c>
      <c r="H8" s="3">
        <v>6</v>
      </c>
      <c r="I8" s="4">
        <v>7</v>
      </c>
      <c r="J8" s="17">
        <v>8</v>
      </c>
      <c r="K8" s="17">
        <v>9</v>
      </c>
      <c r="L8" s="17">
        <v>10</v>
      </c>
      <c r="M8" s="17">
        <v>11</v>
      </c>
      <c r="N8" s="17">
        <v>12</v>
      </c>
      <c r="O8" s="17">
        <v>13</v>
      </c>
      <c r="P8" s="3">
        <v>14</v>
      </c>
      <c r="Q8" s="17">
        <v>15</v>
      </c>
      <c r="R8" s="3">
        <v>16</v>
      </c>
      <c r="S8" s="17">
        <v>17</v>
      </c>
      <c r="T8" s="17">
        <v>18</v>
      </c>
      <c r="U8" s="17">
        <v>19</v>
      </c>
      <c r="V8" s="17">
        <v>20</v>
      </c>
      <c r="W8" s="17">
        <v>21</v>
      </c>
      <c r="X8" s="17">
        <v>22</v>
      </c>
      <c r="Y8" s="17">
        <v>23</v>
      </c>
      <c r="Z8" s="17">
        <v>24</v>
      </c>
      <c r="AA8" s="17">
        <v>25</v>
      </c>
      <c r="AB8" s="17">
        <v>26</v>
      </c>
      <c r="AC8" s="17">
        <v>27</v>
      </c>
      <c r="AD8" s="17">
        <v>28</v>
      </c>
      <c r="AE8" s="17">
        <v>29</v>
      </c>
      <c r="AF8" s="17">
        <v>30</v>
      </c>
      <c r="AG8" s="3">
        <v>31</v>
      </c>
      <c r="AH8" s="3">
        <v>32</v>
      </c>
      <c r="AI8" s="17">
        <v>33</v>
      </c>
      <c r="AJ8" s="17">
        <v>34</v>
      </c>
      <c r="AK8" s="17">
        <v>35</v>
      </c>
      <c r="AL8" s="17">
        <v>36</v>
      </c>
      <c r="AM8" s="17">
        <v>37</v>
      </c>
    </row>
    <row r="9" spans="1:39" s="5" customFormat="1" ht="69" customHeight="1">
      <c r="A9" s="66">
        <v>1</v>
      </c>
      <c r="B9" s="3" t="s">
        <v>36</v>
      </c>
      <c r="C9" s="27">
        <f>+C10+C11</f>
        <v>443</v>
      </c>
      <c r="D9" s="27">
        <f t="shared" ref="D9:AM9" si="0">+D10+D11</f>
        <v>16</v>
      </c>
      <c r="E9" s="27">
        <f t="shared" si="0"/>
        <v>426</v>
      </c>
      <c r="F9" s="27">
        <f t="shared" si="0"/>
        <v>0</v>
      </c>
      <c r="G9" s="27">
        <f t="shared" si="0"/>
        <v>1</v>
      </c>
      <c r="H9" s="27">
        <f t="shared" si="0"/>
        <v>1187</v>
      </c>
      <c r="I9" s="27">
        <f t="shared" si="0"/>
        <v>1025</v>
      </c>
      <c r="J9" s="27">
        <f t="shared" si="0"/>
        <v>108</v>
      </c>
      <c r="K9" s="27">
        <f t="shared" si="0"/>
        <v>36</v>
      </c>
      <c r="L9" s="27">
        <f t="shared" si="0"/>
        <v>18</v>
      </c>
      <c r="M9" s="27">
        <f t="shared" si="0"/>
        <v>2</v>
      </c>
      <c r="N9" s="27">
        <f t="shared" si="0"/>
        <v>700</v>
      </c>
      <c r="O9" s="27">
        <f t="shared" si="0"/>
        <v>627</v>
      </c>
      <c r="P9" s="27">
        <f t="shared" si="0"/>
        <v>8</v>
      </c>
      <c r="Q9" s="27">
        <f t="shared" si="0"/>
        <v>65</v>
      </c>
      <c r="R9" s="27">
        <f t="shared" si="0"/>
        <v>0</v>
      </c>
      <c r="S9" s="27">
        <f t="shared" si="0"/>
        <v>14</v>
      </c>
      <c r="T9" s="27">
        <f t="shared" si="0"/>
        <v>0</v>
      </c>
      <c r="U9" s="27">
        <f t="shared" si="0"/>
        <v>4</v>
      </c>
      <c r="V9" s="27">
        <f t="shared" si="0"/>
        <v>10</v>
      </c>
      <c r="W9" s="27">
        <f t="shared" si="0"/>
        <v>714</v>
      </c>
      <c r="X9" s="27">
        <f t="shared" si="0"/>
        <v>1</v>
      </c>
      <c r="Y9" s="27">
        <f t="shared" si="0"/>
        <v>3</v>
      </c>
      <c r="Z9" s="27">
        <f t="shared" si="0"/>
        <v>750</v>
      </c>
      <c r="AA9" s="27">
        <f t="shared" si="0"/>
        <v>16</v>
      </c>
      <c r="AB9" s="27">
        <f t="shared" si="0"/>
        <v>135</v>
      </c>
      <c r="AC9" s="27">
        <f t="shared" si="0"/>
        <v>26</v>
      </c>
      <c r="AD9" s="27">
        <f t="shared" si="0"/>
        <v>161</v>
      </c>
      <c r="AE9" s="27">
        <f t="shared" si="0"/>
        <v>33</v>
      </c>
      <c r="AF9" s="27">
        <f t="shared" si="0"/>
        <v>128</v>
      </c>
      <c r="AG9" s="27">
        <f t="shared" si="0"/>
        <v>0</v>
      </c>
      <c r="AH9" s="27">
        <f t="shared" si="0"/>
        <v>0</v>
      </c>
      <c r="AI9" s="27">
        <f t="shared" si="0"/>
        <v>27</v>
      </c>
      <c r="AJ9" s="27">
        <f t="shared" si="0"/>
        <v>6</v>
      </c>
      <c r="AK9" s="27">
        <f t="shared" si="0"/>
        <v>33</v>
      </c>
      <c r="AL9" s="27">
        <f t="shared" si="0"/>
        <v>25</v>
      </c>
      <c r="AM9" s="27">
        <f t="shared" si="0"/>
        <v>8</v>
      </c>
    </row>
    <row r="10" spans="1:39" ht="69" customHeight="1">
      <c r="A10" s="67" t="s">
        <v>37</v>
      </c>
      <c r="B10" s="55" t="s">
        <v>38</v>
      </c>
      <c r="C10" s="23">
        <v>428</v>
      </c>
      <c r="D10" s="23">
        <v>13</v>
      </c>
      <c r="E10" s="29">
        <v>414</v>
      </c>
      <c r="F10" s="23"/>
      <c r="G10" s="23">
        <v>1</v>
      </c>
      <c r="H10" s="23">
        <v>1027</v>
      </c>
      <c r="I10" s="23">
        <v>899</v>
      </c>
      <c r="J10" s="23">
        <v>83</v>
      </c>
      <c r="K10" s="23">
        <v>30</v>
      </c>
      <c r="L10" s="23">
        <v>15</v>
      </c>
      <c r="M10" s="23">
        <v>2</v>
      </c>
      <c r="N10" s="30">
        <v>664</v>
      </c>
      <c r="O10" s="23">
        <v>597</v>
      </c>
      <c r="P10" s="23">
        <v>8</v>
      </c>
      <c r="Q10" s="23">
        <v>59</v>
      </c>
      <c r="R10" s="23"/>
      <c r="S10" s="23">
        <v>8</v>
      </c>
      <c r="T10" s="23"/>
      <c r="U10" s="23"/>
      <c r="V10" s="23">
        <v>8</v>
      </c>
      <c r="W10" s="23">
        <v>672</v>
      </c>
      <c r="X10" s="23">
        <v>1</v>
      </c>
      <c r="Y10" s="23">
        <v>3</v>
      </c>
      <c r="Z10" s="30">
        <v>651</v>
      </c>
      <c r="AA10" s="23">
        <v>14</v>
      </c>
      <c r="AB10" s="23">
        <v>107</v>
      </c>
      <c r="AC10" s="23">
        <v>22</v>
      </c>
      <c r="AD10" s="23">
        <v>129</v>
      </c>
      <c r="AE10" s="23">
        <v>19</v>
      </c>
      <c r="AF10" s="23">
        <v>110</v>
      </c>
      <c r="AG10" s="29"/>
      <c r="AH10" s="23"/>
      <c r="AI10" s="23">
        <v>25</v>
      </c>
      <c r="AJ10" s="23">
        <v>4</v>
      </c>
      <c r="AK10" s="23">
        <v>29</v>
      </c>
      <c r="AL10" s="23">
        <v>23</v>
      </c>
      <c r="AM10" s="23">
        <v>6</v>
      </c>
    </row>
    <row r="11" spans="1:39" ht="69" customHeight="1">
      <c r="A11" s="67" t="s">
        <v>39</v>
      </c>
      <c r="B11" s="55" t="s">
        <v>40</v>
      </c>
      <c r="C11" s="23">
        <v>15</v>
      </c>
      <c r="D11" s="23">
        <v>3</v>
      </c>
      <c r="E11" s="29">
        <v>12</v>
      </c>
      <c r="F11" s="23"/>
      <c r="G11" s="23"/>
      <c r="H11" s="23">
        <v>160</v>
      </c>
      <c r="I11" s="23">
        <v>126</v>
      </c>
      <c r="J11" s="23">
        <v>25</v>
      </c>
      <c r="K11" s="23">
        <v>6</v>
      </c>
      <c r="L11" s="23">
        <v>3</v>
      </c>
      <c r="M11" s="23"/>
      <c r="N11" s="30">
        <v>36</v>
      </c>
      <c r="O11" s="23">
        <v>30</v>
      </c>
      <c r="P11" s="23"/>
      <c r="Q11" s="23">
        <v>6</v>
      </c>
      <c r="R11" s="23"/>
      <c r="S11" s="23">
        <v>6</v>
      </c>
      <c r="T11" s="23"/>
      <c r="U11" s="23">
        <v>4</v>
      </c>
      <c r="V11" s="23">
        <v>2</v>
      </c>
      <c r="W11" s="23">
        <v>42</v>
      </c>
      <c r="X11" s="23"/>
      <c r="Y11" s="23"/>
      <c r="Z11" s="30">
        <v>99</v>
      </c>
      <c r="AA11" s="23">
        <v>2</v>
      </c>
      <c r="AB11" s="23">
        <v>28</v>
      </c>
      <c r="AC11" s="23">
        <v>4</v>
      </c>
      <c r="AD11" s="23">
        <v>32</v>
      </c>
      <c r="AE11" s="23">
        <v>14</v>
      </c>
      <c r="AF11" s="23">
        <v>18</v>
      </c>
      <c r="AG11" s="29"/>
      <c r="AH11" s="23"/>
      <c r="AI11" s="23">
        <v>2</v>
      </c>
      <c r="AJ11" s="23">
        <v>2</v>
      </c>
      <c r="AK11" s="23">
        <v>4</v>
      </c>
      <c r="AL11" s="23">
        <v>2</v>
      </c>
      <c r="AM11" s="23">
        <v>2</v>
      </c>
    </row>
    <row r="12" spans="1:39" s="5" customFormat="1" ht="69" customHeight="1">
      <c r="A12" s="66">
        <v>2</v>
      </c>
      <c r="B12" s="3" t="s">
        <v>41</v>
      </c>
      <c r="C12" s="27">
        <f>C13+C14</f>
        <v>130</v>
      </c>
      <c r="D12" s="27">
        <f t="shared" ref="D12:AM12" si="1">D13+D14</f>
        <v>4</v>
      </c>
      <c r="E12" s="27">
        <f t="shared" si="1"/>
        <v>126</v>
      </c>
      <c r="F12" s="27">
        <f t="shared" si="1"/>
        <v>0</v>
      </c>
      <c r="G12" s="27">
        <f t="shared" si="1"/>
        <v>0</v>
      </c>
      <c r="H12" s="27">
        <f t="shared" si="1"/>
        <v>160</v>
      </c>
      <c r="I12" s="27">
        <f t="shared" si="1"/>
        <v>94</v>
      </c>
      <c r="J12" s="27">
        <f t="shared" si="1"/>
        <v>45</v>
      </c>
      <c r="K12" s="27">
        <f t="shared" si="1"/>
        <v>14</v>
      </c>
      <c r="L12" s="27">
        <f t="shared" si="1"/>
        <v>7</v>
      </c>
      <c r="M12" s="27">
        <f t="shared" si="1"/>
        <v>1</v>
      </c>
      <c r="N12" s="27">
        <f t="shared" si="1"/>
        <v>74</v>
      </c>
      <c r="O12" s="27">
        <f t="shared" si="1"/>
        <v>34</v>
      </c>
      <c r="P12" s="27">
        <f t="shared" si="1"/>
        <v>4</v>
      </c>
      <c r="Q12" s="27">
        <f t="shared" si="1"/>
        <v>36</v>
      </c>
      <c r="R12" s="27">
        <f t="shared" si="1"/>
        <v>0</v>
      </c>
      <c r="S12" s="27">
        <f t="shared" si="1"/>
        <v>7</v>
      </c>
      <c r="T12" s="27">
        <f t="shared" si="1"/>
        <v>1</v>
      </c>
      <c r="U12" s="27">
        <f t="shared" si="1"/>
        <v>5</v>
      </c>
      <c r="V12" s="27">
        <f t="shared" si="1"/>
        <v>1</v>
      </c>
      <c r="W12" s="27">
        <f t="shared" si="1"/>
        <v>81</v>
      </c>
      <c r="X12" s="27">
        <f t="shared" si="1"/>
        <v>0</v>
      </c>
      <c r="Y12" s="27">
        <f t="shared" si="1"/>
        <v>2</v>
      </c>
      <c r="Z12" s="27">
        <f t="shared" si="1"/>
        <v>142</v>
      </c>
      <c r="AA12" s="27">
        <f t="shared" si="1"/>
        <v>6</v>
      </c>
      <c r="AB12" s="27">
        <f t="shared" si="1"/>
        <v>40</v>
      </c>
      <c r="AC12" s="27">
        <f t="shared" si="1"/>
        <v>12</v>
      </c>
      <c r="AD12" s="27">
        <f t="shared" si="1"/>
        <v>52</v>
      </c>
      <c r="AE12" s="27">
        <f t="shared" si="1"/>
        <v>10</v>
      </c>
      <c r="AF12" s="27">
        <f t="shared" si="1"/>
        <v>42</v>
      </c>
      <c r="AG12" s="27">
        <f t="shared" si="1"/>
        <v>0</v>
      </c>
      <c r="AH12" s="27">
        <f t="shared" si="1"/>
        <v>0</v>
      </c>
      <c r="AI12" s="27">
        <f t="shared" si="1"/>
        <v>11</v>
      </c>
      <c r="AJ12" s="27">
        <f t="shared" si="1"/>
        <v>6</v>
      </c>
      <c r="AK12" s="27">
        <f t="shared" si="1"/>
        <v>17</v>
      </c>
      <c r="AL12" s="27">
        <f t="shared" si="1"/>
        <v>13</v>
      </c>
      <c r="AM12" s="27">
        <f t="shared" si="1"/>
        <v>4</v>
      </c>
    </row>
    <row r="13" spans="1:39" ht="69" customHeight="1">
      <c r="A13" s="67" t="s">
        <v>42</v>
      </c>
      <c r="B13" s="55" t="s">
        <v>43</v>
      </c>
      <c r="C13" s="23">
        <v>82</v>
      </c>
      <c r="D13" s="23"/>
      <c r="E13" s="29">
        <v>82</v>
      </c>
      <c r="F13" s="23"/>
      <c r="G13" s="23"/>
      <c r="H13" s="23">
        <v>103</v>
      </c>
      <c r="I13" s="23">
        <v>60</v>
      </c>
      <c r="J13" s="23">
        <v>30</v>
      </c>
      <c r="K13" s="23">
        <v>8</v>
      </c>
      <c r="L13" s="23">
        <v>5</v>
      </c>
      <c r="M13" s="23">
        <v>1</v>
      </c>
      <c r="N13" s="30">
        <v>51</v>
      </c>
      <c r="O13" s="23">
        <v>21</v>
      </c>
      <c r="P13" s="23">
        <v>2</v>
      </c>
      <c r="Q13" s="23">
        <v>28</v>
      </c>
      <c r="R13" s="23"/>
      <c r="S13" s="23">
        <v>5</v>
      </c>
      <c r="T13" s="23">
        <v>1</v>
      </c>
      <c r="U13" s="23">
        <v>3</v>
      </c>
      <c r="V13" s="23">
        <v>1</v>
      </c>
      <c r="W13" s="23">
        <v>56</v>
      </c>
      <c r="X13" s="23"/>
      <c r="Y13" s="23">
        <v>1</v>
      </c>
      <c r="Z13" s="30">
        <v>85</v>
      </c>
      <c r="AA13" s="23">
        <v>2</v>
      </c>
      <c r="AB13" s="23">
        <v>25</v>
      </c>
      <c r="AC13" s="23">
        <v>9</v>
      </c>
      <c r="AD13" s="23">
        <v>34</v>
      </c>
      <c r="AE13" s="23">
        <v>5</v>
      </c>
      <c r="AF13" s="23">
        <v>29</v>
      </c>
      <c r="AG13" s="29"/>
      <c r="AH13" s="23"/>
      <c r="AI13" s="23">
        <v>7</v>
      </c>
      <c r="AJ13" s="23">
        <v>5</v>
      </c>
      <c r="AK13" s="23">
        <v>12</v>
      </c>
      <c r="AL13" s="23">
        <v>9</v>
      </c>
      <c r="AM13" s="23">
        <v>3</v>
      </c>
    </row>
    <row r="14" spans="1:39" ht="69" customHeight="1">
      <c r="A14" s="67" t="s">
        <v>44</v>
      </c>
      <c r="B14" s="55" t="s">
        <v>45</v>
      </c>
      <c r="C14" s="23">
        <v>48</v>
      </c>
      <c r="D14" s="23">
        <v>4</v>
      </c>
      <c r="E14" s="29">
        <v>44</v>
      </c>
      <c r="F14" s="23"/>
      <c r="G14" s="23"/>
      <c r="H14" s="23">
        <v>57</v>
      </c>
      <c r="I14" s="23">
        <v>34</v>
      </c>
      <c r="J14" s="23">
        <v>15</v>
      </c>
      <c r="K14" s="23">
        <v>6</v>
      </c>
      <c r="L14" s="23">
        <v>2</v>
      </c>
      <c r="M14" s="23"/>
      <c r="N14" s="30">
        <v>23</v>
      </c>
      <c r="O14" s="23">
        <v>13</v>
      </c>
      <c r="P14" s="23">
        <v>2</v>
      </c>
      <c r="Q14" s="23">
        <v>8</v>
      </c>
      <c r="R14" s="23"/>
      <c r="S14" s="23">
        <v>2</v>
      </c>
      <c r="T14" s="23"/>
      <c r="U14" s="23">
        <v>2</v>
      </c>
      <c r="V14" s="23"/>
      <c r="W14" s="23">
        <v>25</v>
      </c>
      <c r="X14" s="23"/>
      <c r="Y14" s="23">
        <v>1</v>
      </c>
      <c r="Z14" s="30">
        <v>57</v>
      </c>
      <c r="AA14" s="23">
        <v>4</v>
      </c>
      <c r="AB14" s="23">
        <v>15</v>
      </c>
      <c r="AC14" s="23">
        <v>3</v>
      </c>
      <c r="AD14" s="23">
        <v>18</v>
      </c>
      <c r="AE14" s="23">
        <v>5</v>
      </c>
      <c r="AF14" s="23">
        <v>13</v>
      </c>
      <c r="AG14" s="29"/>
      <c r="AH14" s="23"/>
      <c r="AI14" s="23">
        <v>4</v>
      </c>
      <c r="AJ14" s="23">
        <v>1</v>
      </c>
      <c r="AK14" s="23">
        <v>5</v>
      </c>
      <c r="AL14" s="23">
        <v>4</v>
      </c>
      <c r="AM14" s="23">
        <v>1</v>
      </c>
    </row>
    <row r="15" spans="1:39" s="5" customFormat="1" ht="69" customHeight="1">
      <c r="A15" s="67">
        <v>5</v>
      </c>
      <c r="B15" s="3" t="s">
        <v>46</v>
      </c>
      <c r="C15" s="23">
        <v>2</v>
      </c>
      <c r="D15" s="23"/>
      <c r="E15" s="29">
        <v>2</v>
      </c>
      <c r="F15" s="23"/>
      <c r="G15" s="23"/>
      <c r="H15" s="23">
        <v>1</v>
      </c>
      <c r="I15" s="23">
        <v>1</v>
      </c>
      <c r="J15" s="23"/>
      <c r="K15" s="23"/>
      <c r="L15" s="23"/>
      <c r="M15" s="23"/>
      <c r="N15" s="30"/>
      <c r="O15" s="23"/>
      <c r="P15" s="23"/>
      <c r="Q15" s="23"/>
      <c r="R15" s="23"/>
      <c r="S15" s="23">
        <v>1</v>
      </c>
      <c r="T15" s="23"/>
      <c r="U15" s="23"/>
      <c r="V15" s="23">
        <v>1</v>
      </c>
      <c r="W15" s="23">
        <v>1</v>
      </c>
      <c r="X15" s="23">
        <v>1</v>
      </c>
      <c r="Y15" s="23"/>
      <c r="Z15" s="30">
        <v>1</v>
      </c>
      <c r="AA15" s="23"/>
      <c r="AB15" s="23">
        <v>1</v>
      </c>
      <c r="AC15" s="23"/>
      <c r="AD15" s="23">
        <v>1</v>
      </c>
      <c r="AE15" s="23"/>
      <c r="AF15" s="23">
        <v>1</v>
      </c>
      <c r="AG15" s="29"/>
      <c r="AH15" s="23"/>
      <c r="AI15" s="23"/>
      <c r="AJ15" s="23"/>
      <c r="AK15" s="23"/>
      <c r="AL15" s="23"/>
      <c r="AM15" s="23"/>
    </row>
    <row r="16" spans="1:39" s="5" customFormat="1" ht="69" customHeight="1">
      <c r="A16" s="67">
        <v>6</v>
      </c>
      <c r="B16" s="3" t="s">
        <v>47</v>
      </c>
      <c r="C16" s="27">
        <f>C17+C18+C19+C20+C21+C22+C23</f>
        <v>5</v>
      </c>
      <c r="D16" s="27">
        <f t="shared" ref="D16:AM16" si="2">D17+D18+D19+D20+D21+D22+D23</f>
        <v>0</v>
      </c>
      <c r="E16" s="27">
        <f t="shared" si="2"/>
        <v>5</v>
      </c>
      <c r="F16" s="27">
        <f t="shared" si="2"/>
        <v>0</v>
      </c>
      <c r="G16" s="27">
        <f t="shared" si="2"/>
        <v>0</v>
      </c>
      <c r="H16" s="27">
        <f t="shared" si="2"/>
        <v>1</v>
      </c>
      <c r="I16" s="27">
        <f t="shared" si="2"/>
        <v>1</v>
      </c>
      <c r="J16" s="27">
        <f t="shared" si="2"/>
        <v>0</v>
      </c>
      <c r="K16" s="27">
        <f t="shared" si="2"/>
        <v>0</v>
      </c>
      <c r="L16" s="27">
        <f t="shared" si="2"/>
        <v>0</v>
      </c>
      <c r="M16" s="27">
        <f t="shared" si="2"/>
        <v>0</v>
      </c>
      <c r="N16" s="27">
        <f t="shared" si="2"/>
        <v>0</v>
      </c>
      <c r="O16" s="27">
        <f t="shared" si="2"/>
        <v>0</v>
      </c>
      <c r="P16" s="27">
        <f t="shared" si="2"/>
        <v>0</v>
      </c>
      <c r="Q16" s="27">
        <f t="shared" si="2"/>
        <v>0</v>
      </c>
      <c r="R16" s="27">
        <f t="shared" si="2"/>
        <v>0</v>
      </c>
      <c r="S16" s="27">
        <f t="shared" si="2"/>
        <v>0</v>
      </c>
      <c r="T16" s="27">
        <f t="shared" si="2"/>
        <v>0</v>
      </c>
      <c r="U16" s="27">
        <f t="shared" si="2"/>
        <v>0</v>
      </c>
      <c r="V16" s="27">
        <f t="shared" si="2"/>
        <v>0</v>
      </c>
      <c r="W16" s="27">
        <f t="shared" si="2"/>
        <v>0</v>
      </c>
      <c r="X16" s="27">
        <f t="shared" si="2"/>
        <v>0</v>
      </c>
      <c r="Y16" s="27">
        <f t="shared" si="2"/>
        <v>0</v>
      </c>
      <c r="Z16" s="27">
        <f t="shared" si="2"/>
        <v>6</v>
      </c>
      <c r="AA16" s="27">
        <f t="shared" si="2"/>
        <v>0</v>
      </c>
      <c r="AB16" s="27">
        <f t="shared" si="2"/>
        <v>0</v>
      </c>
      <c r="AC16" s="27">
        <f t="shared" si="2"/>
        <v>0</v>
      </c>
      <c r="AD16" s="27">
        <f t="shared" si="2"/>
        <v>0</v>
      </c>
      <c r="AE16" s="27">
        <f t="shared" si="2"/>
        <v>0</v>
      </c>
      <c r="AF16" s="27">
        <f t="shared" si="2"/>
        <v>0</v>
      </c>
      <c r="AG16" s="27">
        <f t="shared" si="2"/>
        <v>0</v>
      </c>
      <c r="AH16" s="27">
        <f t="shared" si="2"/>
        <v>0</v>
      </c>
      <c r="AI16" s="27">
        <f t="shared" si="2"/>
        <v>0</v>
      </c>
      <c r="AJ16" s="27">
        <f t="shared" si="2"/>
        <v>0</v>
      </c>
      <c r="AK16" s="27">
        <f t="shared" si="2"/>
        <v>0</v>
      </c>
      <c r="AL16" s="27">
        <f t="shared" si="2"/>
        <v>0</v>
      </c>
      <c r="AM16" s="27">
        <f t="shared" si="2"/>
        <v>0</v>
      </c>
    </row>
    <row r="17" spans="1:39" ht="69" customHeight="1">
      <c r="A17" s="67" t="s">
        <v>48</v>
      </c>
      <c r="B17" s="55" t="s">
        <v>49</v>
      </c>
      <c r="C17" s="23"/>
      <c r="D17" s="23"/>
      <c r="E17" s="29">
        <v>0</v>
      </c>
      <c r="F17" s="23"/>
      <c r="G17" s="23"/>
      <c r="H17" s="23"/>
      <c r="I17" s="23">
        <v>0</v>
      </c>
      <c r="J17" s="23"/>
      <c r="K17" s="23"/>
      <c r="L17" s="23"/>
      <c r="M17" s="23"/>
      <c r="N17" s="30"/>
      <c r="O17" s="23"/>
      <c r="P17" s="23"/>
      <c r="Q17" s="23"/>
      <c r="R17" s="23"/>
      <c r="S17" s="23"/>
      <c r="T17" s="23"/>
      <c r="U17" s="23"/>
      <c r="V17" s="23"/>
      <c r="W17" s="23">
        <v>0</v>
      </c>
      <c r="X17" s="23"/>
      <c r="Y17" s="23"/>
      <c r="Z17" s="30">
        <v>0</v>
      </c>
      <c r="AA17" s="23"/>
      <c r="AB17" s="23"/>
      <c r="AC17" s="23"/>
      <c r="AD17" s="23"/>
      <c r="AE17" s="23"/>
      <c r="AF17" s="23"/>
      <c r="AG17" s="29"/>
      <c r="AH17" s="23"/>
      <c r="AI17" s="23"/>
      <c r="AJ17" s="23"/>
      <c r="AK17" s="23"/>
      <c r="AL17" s="23"/>
      <c r="AM17" s="23"/>
    </row>
    <row r="18" spans="1:39" ht="69" customHeight="1">
      <c r="A18" s="67" t="s">
        <v>50</v>
      </c>
      <c r="B18" s="55" t="s">
        <v>51</v>
      </c>
      <c r="C18" s="23"/>
      <c r="D18" s="23"/>
      <c r="E18" s="29">
        <v>0</v>
      </c>
      <c r="F18" s="23"/>
      <c r="G18" s="23"/>
      <c r="H18" s="23"/>
      <c r="I18" s="23">
        <v>0</v>
      </c>
      <c r="J18" s="23"/>
      <c r="K18" s="23"/>
      <c r="L18" s="23"/>
      <c r="M18" s="23"/>
      <c r="N18" s="30"/>
      <c r="O18" s="23"/>
      <c r="P18" s="23"/>
      <c r="Q18" s="23"/>
      <c r="R18" s="23"/>
      <c r="S18" s="23"/>
      <c r="T18" s="23"/>
      <c r="U18" s="23"/>
      <c r="V18" s="23"/>
      <c r="W18" s="23">
        <v>0</v>
      </c>
      <c r="X18" s="23"/>
      <c r="Y18" s="23"/>
      <c r="Z18" s="30">
        <v>0</v>
      </c>
      <c r="AA18" s="23"/>
      <c r="AB18" s="23"/>
      <c r="AC18" s="23"/>
      <c r="AD18" s="23"/>
      <c r="AE18" s="23"/>
      <c r="AF18" s="23"/>
      <c r="AG18" s="29"/>
      <c r="AH18" s="23"/>
      <c r="AI18" s="23"/>
      <c r="AJ18" s="23"/>
      <c r="AK18" s="23"/>
      <c r="AL18" s="23"/>
      <c r="AM18" s="23"/>
    </row>
    <row r="19" spans="1:39" ht="69" customHeight="1">
      <c r="A19" s="67" t="s">
        <v>52</v>
      </c>
      <c r="B19" s="55" t="s">
        <v>53</v>
      </c>
      <c r="C19" s="23">
        <v>4</v>
      </c>
      <c r="D19" s="23"/>
      <c r="E19" s="29">
        <v>4</v>
      </c>
      <c r="F19" s="23"/>
      <c r="G19" s="23"/>
      <c r="H19" s="23"/>
      <c r="I19" s="23">
        <v>0</v>
      </c>
      <c r="J19" s="23"/>
      <c r="K19" s="23"/>
      <c r="L19" s="23"/>
      <c r="M19" s="23">
        <v>0</v>
      </c>
      <c r="N19" s="30"/>
      <c r="O19" s="23"/>
      <c r="P19" s="23"/>
      <c r="Q19" s="23"/>
      <c r="R19" s="23"/>
      <c r="S19" s="23"/>
      <c r="T19" s="23"/>
      <c r="U19" s="23"/>
      <c r="V19" s="23"/>
      <c r="W19" s="23">
        <v>0</v>
      </c>
      <c r="X19" s="23"/>
      <c r="Y19" s="23"/>
      <c r="Z19" s="30">
        <v>4</v>
      </c>
      <c r="AA19" s="23"/>
      <c r="AB19" s="23"/>
      <c r="AC19" s="23"/>
      <c r="AD19" s="23"/>
      <c r="AE19" s="23"/>
      <c r="AF19" s="23"/>
      <c r="AG19" s="29"/>
      <c r="AH19" s="23"/>
      <c r="AI19" s="23"/>
      <c r="AJ19" s="23"/>
      <c r="AK19" s="23"/>
      <c r="AL19" s="23"/>
      <c r="AM19" s="23"/>
    </row>
    <row r="20" spans="1:39" ht="69" customHeight="1">
      <c r="A20" s="67" t="s">
        <v>54</v>
      </c>
      <c r="B20" s="55" t="s">
        <v>55</v>
      </c>
      <c r="C20" s="23"/>
      <c r="D20" s="23"/>
      <c r="E20" s="29">
        <v>0</v>
      </c>
      <c r="F20" s="23"/>
      <c r="G20" s="23"/>
      <c r="H20" s="23"/>
      <c r="I20" s="23">
        <v>0</v>
      </c>
      <c r="J20" s="23"/>
      <c r="K20" s="23"/>
      <c r="L20" s="23"/>
      <c r="M20" s="23"/>
      <c r="N20" s="30"/>
      <c r="O20" s="23"/>
      <c r="P20" s="23"/>
      <c r="Q20" s="23"/>
      <c r="R20" s="23"/>
      <c r="S20" s="23"/>
      <c r="T20" s="23"/>
      <c r="U20" s="23"/>
      <c r="V20" s="23"/>
      <c r="W20" s="23">
        <v>0</v>
      </c>
      <c r="X20" s="23"/>
      <c r="Y20" s="23"/>
      <c r="Z20" s="30">
        <v>0</v>
      </c>
      <c r="AA20" s="23"/>
      <c r="AB20" s="23"/>
      <c r="AC20" s="23"/>
      <c r="AD20" s="23"/>
      <c r="AE20" s="23"/>
      <c r="AF20" s="23"/>
      <c r="AG20" s="29"/>
      <c r="AH20" s="23"/>
      <c r="AI20" s="23"/>
      <c r="AJ20" s="23"/>
      <c r="AK20" s="23"/>
      <c r="AL20" s="23"/>
      <c r="AM20" s="23"/>
    </row>
    <row r="21" spans="1:39" ht="69" customHeight="1">
      <c r="A21" s="67" t="s">
        <v>56</v>
      </c>
      <c r="B21" s="55" t="s">
        <v>57</v>
      </c>
      <c r="C21" s="23"/>
      <c r="D21" s="23"/>
      <c r="E21" s="29">
        <v>0</v>
      </c>
      <c r="F21" s="23"/>
      <c r="G21" s="23"/>
      <c r="H21" s="23">
        <v>1</v>
      </c>
      <c r="I21" s="23">
        <v>1</v>
      </c>
      <c r="J21" s="23"/>
      <c r="K21" s="23"/>
      <c r="L21" s="23"/>
      <c r="M21" s="23"/>
      <c r="N21" s="30"/>
      <c r="O21" s="23"/>
      <c r="P21" s="23"/>
      <c r="Q21" s="23"/>
      <c r="R21" s="23"/>
      <c r="S21" s="23"/>
      <c r="T21" s="23"/>
      <c r="U21" s="23"/>
      <c r="V21" s="23"/>
      <c r="W21" s="23">
        <v>0</v>
      </c>
      <c r="X21" s="23"/>
      <c r="Y21" s="23"/>
      <c r="Z21" s="30">
        <v>1</v>
      </c>
      <c r="AA21" s="23"/>
      <c r="AB21" s="23"/>
      <c r="AC21" s="23"/>
      <c r="AD21" s="23"/>
      <c r="AE21" s="23"/>
      <c r="AF21" s="23"/>
      <c r="AG21" s="29"/>
      <c r="AH21" s="23"/>
      <c r="AI21" s="23"/>
      <c r="AJ21" s="23"/>
      <c r="AK21" s="23"/>
      <c r="AL21" s="23"/>
      <c r="AM21" s="23"/>
    </row>
    <row r="22" spans="1:39" ht="69" customHeight="1">
      <c r="A22" s="67" t="s">
        <v>58</v>
      </c>
      <c r="B22" s="55" t="s">
        <v>59</v>
      </c>
      <c r="C22" s="23">
        <v>1</v>
      </c>
      <c r="D22" s="23"/>
      <c r="E22" s="29">
        <v>1</v>
      </c>
      <c r="F22" s="23"/>
      <c r="G22" s="23"/>
      <c r="H22" s="23"/>
      <c r="I22" s="23">
        <v>0</v>
      </c>
      <c r="J22" s="23"/>
      <c r="K22" s="23"/>
      <c r="L22" s="23"/>
      <c r="M22" s="23"/>
      <c r="N22" s="30"/>
      <c r="O22" s="23"/>
      <c r="P22" s="23"/>
      <c r="Q22" s="23"/>
      <c r="R22" s="23"/>
      <c r="S22" s="23"/>
      <c r="T22" s="23"/>
      <c r="U22" s="23"/>
      <c r="V22" s="23"/>
      <c r="W22" s="23">
        <v>0</v>
      </c>
      <c r="X22" s="23"/>
      <c r="Y22" s="23"/>
      <c r="Z22" s="30">
        <v>1</v>
      </c>
      <c r="AA22" s="23"/>
      <c r="AB22" s="23"/>
      <c r="AC22" s="23"/>
      <c r="AD22" s="23"/>
      <c r="AE22" s="23"/>
      <c r="AF22" s="23"/>
      <c r="AG22" s="29"/>
      <c r="AH22" s="23"/>
      <c r="AI22" s="23"/>
      <c r="AJ22" s="23"/>
      <c r="AK22" s="23"/>
      <c r="AL22" s="23"/>
      <c r="AM22" s="23"/>
    </row>
    <row r="23" spans="1:39" ht="69" customHeight="1">
      <c r="A23" s="67" t="s">
        <v>60</v>
      </c>
      <c r="B23" s="55" t="s">
        <v>61</v>
      </c>
      <c r="C23" s="23"/>
      <c r="D23" s="23"/>
      <c r="E23" s="29">
        <v>0</v>
      </c>
      <c r="F23" s="23"/>
      <c r="G23" s="23"/>
      <c r="H23" s="23"/>
      <c r="I23" s="23">
        <v>0</v>
      </c>
      <c r="J23" s="23"/>
      <c r="K23" s="23"/>
      <c r="L23" s="23"/>
      <c r="M23" s="23"/>
      <c r="N23" s="30"/>
      <c r="O23" s="23"/>
      <c r="P23" s="23"/>
      <c r="Q23" s="23"/>
      <c r="R23" s="23"/>
      <c r="S23" s="23"/>
      <c r="T23" s="23"/>
      <c r="U23" s="23"/>
      <c r="V23" s="23"/>
      <c r="W23" s="23">
        <v>0</v>
      </c>
      <c r="X23" s="23"/>
      <c r="Y23" s="23"/>
      <c r="Z23" s="30">
        <v>0</v>
      </c>
      <c r="AA23" s="23"/>
      <c r="AB23" s="23"/>
      <c r="AC23" s="23"/>
      <c r="AD23" s="23"/>
      <c r="AE23" s="23"/>
      <c r="AF23" s="23"/>
      <c r="AG23" s="29"/>
      <c r="AH23" s="23"/>
      <c r="AI23" s="23"/>
      <c r="AJ23" s="23"/>
      <c r="AK23" s="23"/>
      <c r="AL23" s="23"/>
      <c r="AM23" s="23"/>
    </row>
    <row r="24" spans="1:39" s="5" customFormat="1" ht="69" customHeight="1">
      <c r="A24" s="67">
        <v>7</v>
      </c>
      <c r="B24" s="3" t="s">
        <v>62</v>
      </c>
      <c r="C24" s="27">
        <f>+C25+C26+C27+C28+C29</f>
        <v>0</v>
      </c>
      <c r="D24" s="27">
        <f t="shared" ref="D24:AM24" si="3">+D25+D26+D27+D28+D29</f>
        <v>0</v>
      </c>
      <c r="E24" s="27">
        <f t="shared" si="3"/>
        <v>0</v>
      </c>
      <c r="F24" s="27">
        <f t="shared" si="3"/>
        <v>0</v>
      </c>
      <c r="G24" s="27">
        <f t="shared" si="3"/>
        <v>0</v>
      </c>
      <c r="H24" s="27">
        <f t="shared" si="3"/>
        <v>0</v>
      </c>
      <c r="I24" s="27">
        <f t="shared" si="3"/>
        <v>0</v>
      </c>
      <c r="J24" s="27">
        <f t="shared" si="3"/>
        <v>0</v>
      </c>
      <c r="K24" s="27">
        <f t="shared" si="3"/>
        <v>0</v>
      </c>
      <c r="L24" s="27">
        <f t="shared" si="3"/>
        <v>0</v>
      </c>
      <c r="M24" s="27">
        <f t="shared" si="3"/>
        <v>0</v>
      </c>
      <c r="N24" s="27">
        <f t="shared" si="3"/>
        <v>0</v>
      </c>
      <c r="O24" s="27">
        <f t="shared" si="3"/>
        <v>0</v>
      </c>
      <c r="P24" s="27">
        <f t="shared" si="3"/>
        <v>0</v>
      </c>
      <c r="Q24" s="27">
        <f t="shared" si="3"/>
        <v>0</v>
      </c>
      <c r="R24" s="27">
        <f t="shared" si="3"/>
        <v>0</v>
      </c>
      <c r="S24" s="27">
        <f t="shared" si="3"/>
        <v>0</v>
      </c>
      <c r="T24" s="27">
        <f t="shared" si="3"/>
        <v>0</v>
      </c>
      <c r="U24" s="27">
        <f t="shared" si="3"/>
        <v>0</v>
      </c>
      <c r="V24" s="27">
        <f t="shared" si="3"/>
        <v>0</v>
      </c>
      <c r="W24" s="27">
        <f t="shared" si="3"/>
        <v>0</v>
      </c>
      <c r="X24" s="27">
        <f t="shared" si="3"/>
        <v>0</v>
      </c>
      <c r="Y24" s="27">
        <f t="shared" si="3"/>
        <v>0</v>
      </c>
      <c r="Z24" s="27">
        <f t="shared" si="3"/>
        <v>0</v>
      </c>
      <c r="AA24" s="27">
        <f t="shared" si="3"/>
        <v>0</v>
      </c>
      <c r="AB24" s="27">
        <f t="shared" si="3"/>
        <v>0</v>
      </c>
      <c r="AC24" s="27">
        <f t="shared" si="3"/>
        <v>0</v>
      </c>
      <c r="AD24" s="27">
        <f t="shared" si="3"/>
        <v>0</v>
      </c>
      <c r="AE24" s="27">
        <f t="shared" si="3"/>
        <v>0</v>
      </c>
      <c r="AF24" s="27">
        <f t="shared" si="3"/>
        <v>0</v>
      </c>
      <c r="AG24" s="27">
        <f t="shared" si="3"/>
        <v>0</v>
      </c>
      <c r="AH24" s="27">
        <f t="shared" si="3"/>
        <v>0</v>
      </c>
      <c r="AI24" s="27">
        <f t="shared" si="3"/>
        <v>0</v>
      </c>
      <c r="AJ24" s="27">
        <f t="shared" si="3"/>
        <v>0</v>
      </c>
      <c r="AK24" s="27">
        <f t="shared" si="3"/>
        <v>0</v>
      </c>
      <c r="AL24" s="27">
        <f t="shared" si="3"/>
        <v>0</v>
      </c>
      <c r="AM24" s="27">
        <f t="shared" si="3"/>
        <v>0</v>
      </c>
    </row>
    <row r="25" spans="1:39" ht="69" customHeight="1">
      <c r="A25" s="68" t="s">
        <v>63</v>
      </c>
      <c r="B25" s="55" t="s">
        <v>64</v>
      </c>
      <c r="C25" s="23"/>
      <c r="D25" s="23"/>
      <c r="E25" s="29">
        <v>0</v>
      </c>
      <c r="F25" s="23"/>
      <c r="G25" s="23"/>
      <c r="H25" s="23"/>
      <c r="I25" s="23">
        <v>0</v>
      </c>
      <c r="J25" s="23"/>
      <c r="K25" s="23"/>
      <c r="L25" s="23"/>
      <c r="M25" s="23"/>
      <c r="N25" s="30"/>
      <c r="O25" s="23"/>
      <c r="P25" s="23"/>
      <c r="Q25" s="23"/>
      <c r="R25" s="23"/>
      <c r="S25" s="23"/>
      <c r="T25" s="23"/>
      <c r="U25" s="23"/>
      <c r="V25" s="23"/>
      <c r="W25" s="23">
        <v>0</v>
      </c>
      <c r="X25" s="23"/>
      <c r="Y25" s="23"/>
      <c r="Z25" s="30">
        <v>0</v>
      </c>
      <c r="AA25" s="23"/>
      <c r="AB25" s="23"/>
      <c r="AC25" s="23"/>
      <c r="AD25" s="23"/>
      <c r="AE25" s="23"/>
      <c r="AF25" s="23"/>
      <c r="AG25" s="29"/>
      <c r="AH25" s="23"/>
      <c r="AI25" s="23"/>
      <c r="AJ25" s="23"/>
      <c r="AK25" s="23"/>
      <c r="AL25" s="23"/>
      <c r="AM25" s="23"/>
    </row>
    <row r="26" spans="1:39" ht="69" customHeight="1">
      <c r="A26" s="68" t="s">
        <v>65</v>
      </c>
      <c r="B26" s="55" t="s">
        <v>66</v>
      </c>
      <c r="C26" s="23"/>
      <c r="D26" s="23"/>
      <c r="E26" s="29">
        <v>0</v>
      </c>
      <c r="F26" s="23"/>
      <c r="G26" s="23"/>
      <c r="H26" s="23"/>
      <c r="I26" s="23">
        <v>0</v>
      </c>
      <c r="J26" s="23"/>
      <c r="K26" s="23"/>
      <c r="L26" s="23"/>
      <c r="M26" s="23"/>
      <c r="N26" s="30"/>
      <c r="O26" s="23"/>
      <c r="P26" s="23"/>
      <c r="Q26" s="23"/>
      <c r="R26" s="23"/>
      <c r="S26" s="23"/>
      <c r="T26" s="23"/>
      <c r="U26" s="23"/>
      <c r="V26" s="23"/>
      <c r="W26" s="23">
        <v>0</v>
      </c>
      <c r="X26" s="23"/>
      <c r="Y26" s="23"/>
      <c r="Z26" s="30">
        <v>0</v>
      </c>
      <c r="AA26" s="23"/>
      <c r="AB26" s="23"/>
      <c r="AC26" s="23"/>
      <c r="AD26" s="23"/>
      <c r="AE26" s="23"/>
      <c r="AF26" s="23"/>
      <c r="AG26" s="29"/>
      <c r="AH26" s="23"/>
      <c r="AI26" s="23"/>
      <c r="AJ26" s="23"/>
      <c r="AK26" s="23"/>
      <c r="AL26" s="23"/>
      <c r="AM26" s="23"/>
    </row>
    <row r="27" spans="1:39" ht="69" customHeight="1">
      <c r="A27" s="68" t="s">
        <v>67</v>
      </c>
      <c r="B27" s="55" t="s">
        <v>68</v>
      </c>
      <c r="C27" s="23"/>
      <c r="D27" s="23"/>
      <c r="E27" s="29">
        <v>0</v>
      </c>
      <c r="F27" s="23"/>
      <c r="G27" s="23"/>
      <c r="H27" s="23"/>
      <c r="I27" s="23">
        <v>0</v>
      </c>
      <c r="J27" s="23"/>
      <c r="K27" s="23"/>
      <c r="L27" s="23"/>
      <c r="M27" s="23"/>
      <c r="N27" s="30"/>
      <c r="O27" s="23"/>
      <c r="P27" s="23"/>
      <c r="Q27" s="23"/>
      <c r="R27" s="23"/>
      <c r="S27" s="23"/>
      <c r="T27" s="23"/>
      <c r="U27" s="23"/>
      <c r="V27" s="23"/>
      <c r="W27" s="23">
        <v>0</v>
      </c>
      <c r="X27" s="23"/>
      <c r="Y27" s="23"/>
      <c r="Z27" s="30">
        <v>0</v>
      </c>
      <c r="AA27" s="23"/>
      <c r="AB27" s="23"/>
      <c r="AC27" s="23"/>
      <c r="AD27" s="23"/>
      <c r="AE27" s="23"/>
      <c r="AF27" s="23"/>
      <c r="AG27" s="29"/>
      <c r="AH27" s="23"/>
      <c r="AI27" s="23"/>
      <c r="AJ27" s="23"/>
      <c r="AK27" s="23"/>
      <c r="AL27" s="23"/>
      <c r="AM27" s="23"/>
    </row>
    <row r="28" spans="1:39" ht="69" customHeight="1">
      <c r="A28" s="68" t="s">
        <v>69</v>
      </c>
      <c r="B28" s="55" t="s">
        <v>70</v>
      </c>
      <c r="C28" s="23"/>
      <c r="D28" s="23"/>
      <c r="E28" s="29">
        <v>0</v>
      </c>
      <c r="F28" s="23"/>
      <c r="G28" s="23"/>
      <c r="H28" s="23"/>
      <c r="I28" s="23">
        <v>0</v>
      </c>
      <c r="J28" s="23"/>
      <c r="K28" s="23"/>
      <c r="L28" s="23"/>
      <c r="M28" s="23"/>
      <c r="N28" s="30"/>
      <c r="O28" s="23"/>
      <c r="P28" s="23"/>
      <c r="Q28" s="23"/>
      <c r="R28" s="23"/>
      <c r="S28" s="23"/>
      <c r="T28" s="23"/>
      <c r="U28" s="23"/>
      <c r="V28" s="23"/>
      <c r="W28" s="23">
        <v>0</v>
      </c>
      <c r="X28" s="23"/>
      <c r="Y28" s="23"/>
      <c r="Z28" s="30">
        <v>0</v>
      </c>
      <c r="AA28" s="23"/>
      <c r="AB28" s="23"/>
      <c r="AC28" s="23"/>
      <c r="AD28" s="23"/>
      <c r="AE28" s="23"/>
      <c r="AF28" s="23"/>
      <c r="AG28" s="29"/>
      <c r="AH28" s="23"/>
      <c r="AI28" s="23"/>
      <c r="AJ28" s="23"/>
      <c r="AK28" s="23"/>
      <c r="AL28" s="23"/>
      <c r="AM28" s="23"/>
    </row>
    <row r="29" spans="1:39" ht="69" customHeight="1">
      <c r="A29" s="68" t="s">
        <v>71</v>
      </c>
      <c r="B29" s="55" t="s">
        <v>72</v>
      </c>
      <c r="C29" s="23"/>
      <c r="D29" s="23"/>
      <c r="E29" s="29">
        <v>0</v>
      </c>
      <c r="F29" s="23"/>
      <c r="G29" s="23"/>
      <c r="H29" s="23"/>
      <c r="I29" s="23">
        <v>0</v>
      </c>
      <c r="J29" s="23"/>
      <c r="K29" s="23"/>
      <c r="L29" s="23"/>
      <c r="M29" s="23"/>
      <c r="N29" s="30"/>
      <c r="O29" s="23"/>
      <c r="P29" s="23"/>
      <c r="Q29" s="23"/>
      <c r="R29" s="23"/>
      <c r="S29" s="23"/>
      <c r="T29" s="23"/>
      <c r="U29" s="23"/>
      <c r="V29" s="23"/>
      <c r="W29" s="23">
        <v>0</v>
      </c>
      <c r="X29" s="23"/>
      <c r="Y29" s="23"/>
      <c r="Z29" s="30">
        <v>0</v>
      </c>
      <c r="AA29" s="23"/>
      <c r="AB29" s="23"/>
      <c r="AC29" s="23"/>
      <c r="AD29" s="23"/>
      <c r="AE29" s="23"/>
      <c r="AF29" s="23"/>
      <c r="AG29" s="29"/>
      <c r="AH29" s="23"/>
      <c r="AI29" s="23"/>
      <c r="AJ29" s="23"/>
      <c r="AK29" s="23"/>
      <c r="AL29" s="23"/>
      <c r="AM29" s="23"/>
    </row>
    <row r="30" spans="1:39" s="5" customFormat="1" ht="69" customHeight="1">
      <c r="A30" s="68" t="s">
        <v>73</v>
      </c>
      <c r="B30" s="3" t="s">
        <v>74</v>
      </c>
      <c r="C30" s="23"/>
      <c r="D30" s="23"/>
      <c r="E30" s="29">
        <v>0</v>
      </c>
      <c r="F30" s="23"/>
      <c r="G30" s="23"/>
      <c r="H30" s="23"/>
      <c r="I30" s="23">
        <v>0</v>
      </c>
      <c r="J30" s="23"/>
      <c r="K30" s="23"/>
      <c r="L30" s="23"/>
      <c r="M30" s="23"/>
      <c r="N30" s="30"/>
      <c r="O30" s="23"/>
      <c r="P30" s="23"/>
      <c r="Q30" s="23"/>
      <c r="R30" s="23"/>
      <c r="S30" s="23"/>
      <c r="T30" s="23"/>
      <c r="U30" s="23"/>
      <c r="V30" s="23"/>
      <c r="W30" s="23">
        <v>0</v>
      </c>
      <c r="X30" s="23"/>
      <c r="Y30" s="23"/>
      <c r="Z30" s="30">
        <v>0</v>
      </c>
      <c r="AA30" s="23"/>
      <c r="AB30" s="23"/>
      <c r="AC30" s="23"/>
      <c r="AD30" s="23"/>
      <c r="AE30" s="23"/>
      <c r="AF30" s="23"/>
      <c r="AG30" s="29"/>
      <c r="AH30" s="23"/>
      <c r="AI30" s="23"/>
      <c r="AJ30" s="23"/>
      <c r="AK30" s="23"/>
      <c r="AL30" s="23"/>
      <c r="AM30" s="23"/>
    </row>
    <row r="31" spans="1:39" s="5" customFormat="1" ht="69" customHeight="1">
      <c r="A31" s="68" t="s">
        <v>75</v>
      </c>
      <c r="B31" s="3" t="s">
        <v>76</v>
      </c>
      <c r="C31" s="23">
        <v>7</v>
      </c>
      <c r="D31" s="23"/>
      <c r="E31" s="29">
        <v>7</v>
      </c>
      <c r="F31" s="23"/>
      <c r="G31" s="23"/>
      <c r="H31" s="23">
        <v>2</v>
      </c>
      <c r="I31" s="23">
        <v>2</v>
      </c>
      <c r="J31" s="23"/>
      <c r="K31" s="23"/>
      <c r="L31" s="23"/>
      <c r="M31" s="23"/>
      <c r="N31" s="30">
        <v>4</v>
      </c>
      <c r="O31" s="23">
        <v>2</v>
      </c>
      <c r="P31" s="23">
        <v>1</v>
      </c>
      <c r="Q31" s="23">
        <v>1</v>
      </c>
      <c r="R31" s="23"/>
      <c r="S31" s="23"/>
      <c r="T31" s="23"/>
      <c r="U31" s="23"/>
      <c r="V31" s="23"/>
      <c r="W31" s="23">
        <v>4</v>
      </c>
      <c r="X31" s="23">
        <v>2</v>
      </c>
      <c r="Y31" s="23"/>
      <c r="Z31" s="30">
        <v>3</v>
      </c>
      <c r="AA31" s="23"/>
      <c r="AB31" s="23">
        <v>2</v>
      </c>
      <c r="AC31" s="23"/>
      <c r="AD31" s="23">
        <v>2</v>
      </c>
      <c r="AE31" s="23"/>
      <c r="AF31" s="23">
        <v>2</v>
      </c>
      <c r="AG31" s="29"/>
      <c r="AH31" s="23"/>
      <c r="AI31" s="23"/>
      <c r="AJ31" s="23"/>
      <c r="AK31" s="23"/>
      <c r="AL31" s="23"/>
      <c r="AM31" s="23"/>
    </row>
    <row r="32" spans="1:39" s="5" customFormat="1" ht="69" customHeight="1">
      <c r="A32" s="68" t="s">
        <v>77</v>
      </c>
      <c r="B32" s="3" t="s">
        <v>78</v>
      </c>
      <c r="C32" s="23"/>
      <c r="D32" s="23"/>
      <c r="E32" s="29">
        <v>0</v>
      </c>
      <c r="F32" s="23"/>
      <c r="G32" s="23"/>
      <c r="H32" s="23"/>
      <c r="I32" s="23">
        <v>0</v>
      </c>
      <c r="J32" s="23"/>
      <c r="K32" s="23"/>
      <c r="L32" s="23"/>
      <c r="M32" s="23"/>
      <c r="N32" s="30"/>
      <c r="O32" s="23"/>
      <c r="P32" s="23"/>
      <c r="Q32" s="23"/>
      <c r="R32" s="23"/>
      <c r="S32" s="23"/>
      <c r="T32" s="23"/>
      <c r="U32" s="23"/>
      <c r="V32" s="23"/>
      <c r="W32" s="23">
        <v>0</v>
      </c>
      <c r="X32" s="23"/>
      <c r="Y32" s="23"/>
      <c r="Z32" s="30">
        <v>0</v>
      </c>
      <c r="AA32" s="23"/>
      <c r="AB32" s="23"/>
      <c r="AC32" s="23"/>
      <c r="AD32" s="23"/>
      <c r="AE32" s="23"/>
      <c r="AF32" s="23"/>
      <c r="AG32" s="29"/>
      <c r="AH32" s="23"/>
      <c r="AI32" s="23"/>
      <c r="AJ32" s="23"/>
      <c r="AK32" s="23"/>
      <c r="AL32" s="23"/>
      <c r="AM32" s="23"/>
    </row>
    <row r="33" spans="1:39" s="5" customFormat="1" ht="69" customHeight="1">
      <c r="A33" s="68" t="s">
        <v>79</v>
      </c>
      <c r="B33" s="3" t="s">
        <v>80</v>
      </c>
      <c r="C33" s="23"/>
      <c r="D33" s="23"/>
      <c r="E33" s="29">
        <v>0</v>
      </c>
      <c r="F33" s="23"/>
      <c r="G33" s="23"/>
      <c r="H33" s="23"/>
      <c r="I33" s="23">
        <v>0</v>
      </c>
      <c r="J33" s="23"/>
      <c r="K33" s="23"/>
      <c r="L33" s="23"/>
      <c r="M33" s="23"/>
      <c r="N33" s="30"/>
      <c r="O33" s="23"/>
      <c r="P33" s="23"/>
      <c r="Q33" s="23"/>
      <c r="R33" s="23"/>
      <c r="S33" s="23"/>
      <c r="T33" s="23"/>
      <c r="U33" s="23"/>
      <c r="V33" s="23"/>
      <c r="W33" s="23">
        <v>0</v>
      </c>
      <c r="X33" s="23"/>
      <c r="Y33" s="23"/>
      <c r="Z33" s="30">
        <v>0</v>
      </c>
      <c r="AA33" s="23"/>
      <c r="AB33" s="23"/>
      <c r="AC33" s="23"/>
      <c r="AD33" s="23"/>
      <c r="AE33" s="23"/>
      <c r="AF33" s="23"/>
      <c r="AG33" s="29"/>
      <c r="AH33" s="23"/>
      <c r="AI33" s="23"/>
      <c r="AJ33" s="23"/>
      <c r="AK33" s="23"/>
      <c r="AL33" s="23"/>
      <c r="AM33" s="23"/>
    </row>
    <row r="34" spans="1:39" s="5" customFormat="1" ht="69" customHeight="1">
      <c r="A34" s="68" t="s">
        <v>81</v>
      </c>
      <c r="B34" s="3" t="s">
        <v>82</v>
      </c>
      <c r="C34" s="23">
        <v>3</v>
      </c>
      <c r="D34" s="23"/>
      <c r="E34" s="29">
        <v>3</v>
      </c>
      <c r="F34" s="23"/>
      <c r="G34" s="23"/>
      <c r="H34" s="23"/>
      <c r="I34" s="23">
        <v>0</v>
      </c>
      <c r="J34" s="23"/>
      <c r="K34" s="23"/>
      <c r="L34" s="23"/>
      <c r="M34" s="23"/>
      <c r="N34" s="30">
        <v>2</v>
      </c>
      <c r="O34" s="23">
        <v>1</v>
      </c>
      <c r="P34" s="23">
        <v>1</v>
      </c>
      <c r="Q34" s="23"/>
      <c r="R34" s="23"/>
      <c r="S34" s="23"/>
      <c r="T34" s="23"/>
      <c r="U34" s="23"/>
      <c r="V34" s="23"/>
      <c r="W34" s="23">
        <v>2</v>
      </c>
      <c r="X34" s="23"/>
      <c r="Y34" s="23"/>
      <c r="Z34" s="30">
        <v>1</v>
      </c>
      <c r="AA34" s="23"/>
      <c r="AB34" s="23">
        <v>2</v>
      </c>
      <c r="AC34" s="23"/>
      <c r="AD34" s="23">
        <v>2</v>
      </c>
      <c r="AE34" s="23"/>
      <c r="AF34" s="23">
        <v>2</v>
      </c>
      <c r="AG34" s="29"/>
      <c r="AH34" s="23"/>
      <c r="AI34" s="23"/>
      <c r="AJ34" s="23"/>
      <c r="AK34" s="23"/>
      <c r="AL34" s="23"/>
      <c r="AM34" s="23"/>
    </row>
    <row r="35" spans="1:39" s="5" customFormat="1" ht="69" customHeight="1">
      <c r="A35" s="68" t="s">
        <v>83</v>
      </c>
      <c r="B35" s="3" t="s">
        <v>104</v>
      </c>
      <c r="C35" s="23"/>
      <c r="D35" s="23"/>
      <c r="E35" s="29">
        <v>0</v>
      </c>
      <c r="F35" s="23"/>
      <c r="G35" s="23"/>
      <c r="H35" s="23">
        <v>1</v>
      </c>
      <c r="I35" s="23">
        <v>1</v>
      </c>
      <c r="J35" s="23"/>
      <c r="K35" s="23"/>
      <c r="L35" s="23"/>
      <c r="M35" s="23"/>
      <c r="N35" s="30">
        <v>1</v>
      </c>
      <c r="O35" s="23">
        <v>1</v>
      </c>
      <c r="P35" s="23"/>
      <c r="Q35" s="23"/>
      <c r="R35" s="23"/>
      <c r="S35" s="23"/>
      <c r="T35" s="23"/>
      <c r="U35" s="23"/>
      <c r="V35" s="23"/>
      <c r="W35" s="23">
        <v>1</v>
      </c>
      <c r="X35" s="23"/>
      <c r="Y35" s="23"/>
      <c r="Z35" s="30">
        <v>0</v>
      </c>
      <c r="AA35" s="23"/>
      <c r="AB35" s="23"/>
      <c r="AC35" s="23"/>
      <c r="AD35" s="23"/>
      <c r="AE35" s="23"/>
      <c r="AF35" s="23"/>
      <c r="AG35" s="29"/>
      <c r="AH35" s="23"/>
      <c r="AI35" s="23"/>
      <c r="AJ35" s="23"/>
      <c r="AK35" s="23"/>
      <c r="AL35" s="23"/>
      <c r="AM35" s="23"/>
    </row>
    <row r="36" spans="1:39" s="5" customFormat="1" ht="69" customHeight="1">
      <c r="A36" s="68" t="s">
        <v>108</v>
      </c>
      <c r="B36" s="3" t="s">
        <v>105</v>
      </c>
      <c r="C36" s="23"/>
      <c r="D36" s="23"/>
      <c r="E36" s="29">
        <v>0</v>
      </c>
      <c r="F36" s="23"/>
      <c r="G36" s="23"/>
      <c r="H36" s="23"/>
      <c r="I36" s="23">
        <v>0</v>
      </c>
      <c r="J36" s="23"/>
      <c r="K36" s="23"/>
      <c r="L36" s="23"/>
      <c r="M36" s="23"/>
      <c r="N36" s="30"/>
      <c r="O36" s="23"/>
      <c r="P36" s="23"/>
      <c r="Q36" s="23"/>
      <c r="R36" s="23"/>
      <c r="S36" s="23"/>
      <c r="T36" s="23"/>
      <c r="U36" s="23"/>
      <c r="V36" s="23"/>
      <c r="W36" s="23">
        <v>0</v>
      </c>
      <c r="X36" s="23"/>
      <c r="Y36" s="23"/>
      <c r="Z36" s="30">
        <v>0</v>
      </c>
      <c r="AA36" s="23"/>
      <c r="AB36" s="23"/>
      <c r="AC36" s="23"/>
      <c r="AD36" s="23"/>
      <c r="AE36" s="23"/>
      <c r="AF36" s="23"/>
      <c r="AG36" s="29"/>
      <c r="AH36" s="23"/>
      <c r="AI36" s="23"/>
      <c r="AJ36" s="23"/>
      <c r="AK36" s="23"/>
      <c r="AL36" s="23"/>
      <c r="AM36" s="23"/>
    </row>
    <row r="37" spans="1:39" ht="69" customHeight="1">
      <c r="A37" s="68" t="s">
        <v>84</v>
      </c>
      <c r="B37" s="3" t="s">
        <v>85</v>
      </c>
      <c r="C37" s="23"/>
      <c r="D37" s="23"/>
      <c r="E37" s="29">
        <v>0</v>
      </c>
      <c r="F37" s="23"/>
      <c r="G37" s="23"/>
      <c r="H37" s="23"/>
      <c r="I37" s="23">
        <v>0</v>
      </c>
      <c r="J37" s="23"/>
      <c r="K37" s="23"/>
      <c r="L37" s="23"/>
      <c r="M37" s="23"/>
      <c r="N37" s="30"/>
      <c r="O37" s="23"/>
      <c r="P37" s="23"/>
      <c r="Q37" s="23"/>
      <c r="R37" s="23"/>
      <c r="S37" s="23"/>
      <c r="T37" s="23"/>
      <c r="U37" s="23"/>
      <c r="V37" s="23"/>
      <c r="W37" s="23">
        <v>0</v>
      </c>
      <c r="X37" s="23"/>
      <c r="Y37" s="23"/>
      <c r="Z37" s="30">
        <v>0</v>
      </c>
      <c r="AA37" s="23"/>
      <c r="AB37" s="23"/>
      <c r="AC37" s="23"/>
      <c r="AD37" s="23"/>
      <c r="AE37" s="23"/>
      <c r="AF37" s="23"/>
      <c r="AG37" s="29"/>
      <c r="AH37" s="23"/>
      <c r="AI37" s="23"/>
      <c r="AJ37" s="23"/>
      <c r="AK37" s="23"/>
      <c r="AL37" s="23"/>
      <c r="AM37" s="23"/>
    </row>
    <row r="38" spans="1:39" ht="69" customHeight="1">
      <c r="A38" s="68" t="s">
        <v>86</v>
      </c>
      <c r="B38" s="3" t="s">
        <v>87</v>
      </c>
      <c r="C38" s="23"/>
      <c r="D38" s="23"/>
      <c r="E38" s="29">
        <v>0</v>
      </c>
      <c r="F38" s="23"/>
      <c r="G38" s="23"/>
      <c r="H38" s="23">
        <v>1</v>
      </c>
      <c r="I38" s="23">
        <v>1</v>
      </c>
      <c r="J38" s="23"/>
      <c r="K38" s="23"/>
      <c r="L38" s="23"/>
      <c r="M38" s="23"/>
      <c r="N38" s="30">
        <v>1</v>
      </c>
      <c r="O38" s="23"/>
      <c r="P38" s="23"/>
      <c r="Q38" s="23">
        <v>1</v>
      </c>
      <c r="R38" s="23"/>
      <c r="S38" s="23"/>
      <c r="T38" s="23"/>
      <c r="U38" s="23"/>
      <c r="V38" s="23"/>
      <c r="W38" s="23">
        <v>1</v>
      </c>
      <c r="X38" s="23"/>
      <c r="Y38" s="23"/>
      <c r="Z38" s="30">
        <v>0</v>
      </c>
      <c r="AA38" s="23"/>
      <c r="AB38" s="23">
        <v>1</v>
      </c>
      <c r="AC38" s="23"/>
      <c r="AD38" s="23">
        <v>1</v>
      </c>
      <c r="AE38" s="23"/>
      <c r="AF38" s="23">
        <v>1</v>
      </c>
      <c r="AG38" s="29"/>
      <c r="AH38" s="23"/>
      <c r="AI38" s="23"/>
      <c r="AJ38" s="23"/>
      <c r="AK38" s="23"/>
      <c r="AL38" s="23"/>
      <c r="AM38" s="23"/>
    </row>
    <row r="39" spans="1:39" ht="69" customHeight="1">
      <c r="A39" s="68" t="s">
        <v>88</v>
      </c>
      <c r="B39" s="3" t="s">
        <v>89</v>
      </c>
      <c r="C39" s="23">
        <v>30</v>
      </c>
      <c r="D39" s="23"/>
      <c r="E39" s="29">
        <v>30</v>
      </c>
      <c r="F39" s="23"/>
      <c r="G39" s="23"/>
      <c r="H39" s="23">
        <v>14</v>
      </c>
      <c r="I39" s="23">
        <v>14</v>
      </c>
      <c r="J39" s="23"/>
      <c r="K39" s="23"/>
      <c r="L39" s="23"/>
      <c r="M39" s="23"/>
      <c r="N39" s="30">
        <v>30</v>
      </c>
      <c r="O39" s="23">
        <v>6</v>
      </c>
      <c r="P39" s="23"/>
      <c r="Q39" s="23">
        <v>24</v>
      </c>
      <c r="R39" s="23"/>
      <c r="S39" s="23"/>
      <c r="T39" s="23"/>
      <c r="U39" s="23"/>
      <c r="V39" s="23"/>
      <c r="W39" s="23">
        <v>30</v>
      </c>
      <c r="X39" s="23"/>
      <c r="Y39" s="23"/>
      <c r="Z39" s="30">
        <v>14</v>
      </c>
      <c r="AA39" s="23"/>
      <c r="AB39" s="23">
        <v>8</v>
      </c>
      <c r="AC39" s="23"/>
      <c r="AD39" s="23">
        <v>8</v>
      </c>
      <c r="AE39" s="23">
        <v>1</v>
      </c>
      <c r="AF39" s="23">
        <v>7</v>
      </c>
      <c r="AG39" s="29"/>
      <c r="AH39" s="23"/>
      <c r="AI39" s="23"/>
      <c r="AJ39" s="23"/>
      <c r="AK39" s="23"/>
      <c r="AL39" s="23"/>
      <c r="AM39" s="23"/>
    </row>
    <row r="40" spans="1:39" ht="99" customHeight="1">
      <c r="A40" s="68" t="s">
        <v>106</v>
      </c>
      <c r="B40" s="3" t="s">
        <v>107</v>
      </c>
      <c r="C40" s="23"/>
      <c r="D40" s="23"/>
      <c r="E40" s="29">
        <v>0</v>
      </c>
      <c r="F40" s="23"/>
      <c r="G40" s="23"/>
      <c r="H40" s="23"/>
      <c r="I40" s="23">
        <v>0</v>
      </c>
      <c r="J40" s="23"/>
      <c r="K40" s="23"/>
      <c r="L40" s="23"/>
      <c r="M40" s="23"/>
      <c r="N40" s="30"/>
      <c r="O40" s="23"/>
      <c r="P40" s="23"/>
      <c r="Q40" s="23"/>
      <c r="R40" s="23"/>
      <c r="S40" s="23"/>
      <c r="T40" s="23"/>
      <c r="U40" s="23"/>
      <c r="V40" s="23"/>
      <c r="W40" s="23">
        <v>0</v>
      </c>
      <c r="X40" s="23"/>
      <c r="Y40" s="23"/>
      <c r="Z40" s="30">
        <v>0</v>
      </c>
      <c r="AA40" s="23"/>
      <c r="AB40" s="23"/>
      <c r="AC40" s="23"/>
      <c r="AD40" s="23"/>
      <c r="AE40" s="23"/>
      <c r="AF40" s="23"/>
      <c r="AG40" s="29"/>
      <c r="AH40" s="23"/>
      <c r="AI40" s="23"/>
      <c r="AJ40" s="23"/>
      <c r="AK40" s="23"/>
      <c r="AL40" s="23"/>
      <c r="AM40" s="23"/>
    </row>
    <row r="41" spans="1:39" ht="69" customHeight="1">
      <c r="A41" s="68" t="s">
        <v>90</v>
      </c>
      <c r="B41" s="57" t="s">
        <v>91</v>
      </c>
      <c r="C41" s="23">
        <v>1</v>
      </c>
      <c r="D41" s="23"/>
      <c r="E41" s="29">
        <v>1</v>
      </c>
      <c r="F41" s="23"/>
      <c r="G41" s="23"/>
      <c r="H41" s="23">
        <v>1</v>
      </c>
      <c r="I41" s="23">
        <v>1</v>
      </c>
      <c r="J41" s="23"/>
      <c r="K41" s="23"/>
      <c r="L41" s="23"/>
      <c r="M41" s="23"/>
      <c r="N41" s="30"/>
      <c r="O41" s="23"/>
      <c r="P41" s="23"/>
      <c r="Q41" s="23"/>
      <c r="R41" s="23"/>
      <c r="S41" s="23"/>
      <c r="T41" s="23"/>
      <c r="U41" s="23"/>
      <c r="V41" s="23"/>
      <c r="W41" s="23">
        <v>0</v>
      </c>
      <c r="X41" s="23"/>
      <c r="Y41" s="23"/>
      <c r="Z41" s="30">
        <v>2</v>
      </c>
      <c r="AA41" s="23"/>
      <c r="AB41" s="23"/>
      <c r="AC41" s="23"/>
      <c r="AD41" s="23"/>
      <c r="AE41" s="23"/>
      <c r="AF41" s="23"/>
      <c r="AG41" s="29"/>
      <c r="AH41" s="23"/>
      <c r="AI41" s="23">
        <v>1</v>
      </c>
      <c r="AJ41" s="23"/>
      <c r="AK41" s="23">
        <v>1</v>
      </c>
      <c r="AL41" s="23">
        <v>1</v>
      </c>
      <c r="AM41" s="23"/>
    </row>
    <row r="42" spans="1:39" ht="69" customHeight="1">
      <c r="A42" s="68" t="s">
        <v>92</v>
      </c>
      <c r="B42" s="57" t="s">
        <v>93</v>
      </c>
      <c r="C42" s="23">
        <v>1</v>
      </c>
      <c r="D42" s="23"/>
      <c r="E42" s="29">
        <v>1</v>
      </c>
      <c r="F42" s="23"/>
      <c r="G42" s="23"/>
      <c r="H42" s="23"/>
      <c r="I42" s="23">
        <v>0</v>
      </c>
      <c r="J42" s="23"/>
      <c r="K42" s="23"/>
      <c r="L42" s="23"/>
      <c r="M42" s="23"/>
      <c r="N42" s="30">
        <v>1</v>
      </c>
      <c r="O42" s="23"/>
      <c r="P42" s="23"/>
      <c r="Q42" s="23">
        <v>1</v>
      </c>
      <c r="R42" s="23"/>
      <c r="S42" s="23"/>
      <c r="T42" s="23"/>
      <c r="U42" s="23"/>
      <c r="V42" s="23"/>
      <c r="W42" s="23">
        <v>1</v>
      </c>
      <c r="X42" s="23"/>
      <c r="Y42" s="23"/>
      <c r="Z42" s="30">
        <v>0</v>
      </c>
      <c r="AA42" s="23"/>
      <c r="AB42" s="23"/>
      <c r="AC42" s="23"/>
      <c r="AD42" s="23"/>
      <c r="AE42" s="23"/>
      <c r="AF42" s="23"/>
      <c r="AG42" s="29"/>
      <c r="AH42" s="23"/>
      <c r="AI42" s="23"/>
      <c r="AJ42" s="23"/>
      <c r="AK42" s="23"/>
      <c r="AL42" s="23"/>
      <c r="AM42" s="23"/>
    </row>
    <row r="43" spans="1:39" ht="69" customHeight="1">
      <c r="A43" s="68" t="s">
        <v>94</v>
      </c>
      <c r="B43" s="57" t="s">
        <v>95</v>
      </c>
      <c r="C43" s="23"/>
      <c r="D43" s="23"/>
      <c r="E43" s="29">
        <v>0</v>
      </c>
      <c r="F43" s="23"/>
      <c r="G43" s="23"/>
      <c r="H43" s="23"/>
      <c r="I43" s="23">
        <v>0</v>
      </c>
      <c r="J43" s="23"/>
      <c r="K43" s="23"/>
      <c r="L43" s="23"/>
      <c r="M43" s="23"/>
      <c r="N43" s="30"/>
      <c r="O43" s="23"/>
      <c r="P43" s="23"/>
      <c r="Q43" s="23"/>
      <c r="R43" s="23"/>
      <c r="S43" s="23"/>
      <c r="T43" s="23"/>
      <c r="U43" s="23"/>
      <c r="V43" s="23"/>
      <c r="W43" s="23">
        <v>0</v>
      </c>
      <c r="X43" s="23"/>
      <c r="Y43" s="23"/>
      <c r="Z43" s="30">
        <v>0</v>
      </c>
      <c r="AA43" s="23"/>
      <c r="AB43" s="23"/>
      <c r="AC43" s="23"/>
      <c r="AD43" s="23"/>
      <c r="AE43" s="23"/>
      <c r="AF43" s="23"/>
      <c r="AG43" s="29"/>
      <c r="AH43" s="23"/>
      <c r="AI43" s="23"/>
      <c r="AJ43" s="23"/>
      <c r="AK43" s="23"/>
      <c r="AL43" s="23"/>
      <c r="AM43" s="23"/>
    </row>
    <row r="44" spans="1:39" ht="69" customHeight="1">
      <c r="A44" s="68" t="s">
        <v>96</v>
      </c>
      <c r="B44" s="57" t="s">
        <v>97</v>
      </c>
      <c r="C44" s="23"/>
      <c r="D44" s="23"/>
      <c r="E44" s="29">
        <v>0</v>
      </c>
      <c r="F44" s="23"/>
      <c r="G44" s="23"/>
      <c r="H44" s="23">
        <v>1</v>
      </c>
      <c r="I44" s="23">
        <v>1</v>
      </c>
      <c r="J44" s="23"/>
      <c r="K44" s="23"/>
      <c r="L44" s="23"/>
      <c r="M44" s="23"/>
      <c r="N44" s="30"/>
      <c r="O44" s="23"/>
      <c r="P44" s="23"/>
      <c r="Q44" s="23"/>
      <c r="R44" s="23"/>
      <c r="S44" s="23"/>
      <c r="T44" s="23"/>
      <c r="U44" s="23"/>
      <c r="V44" s="23"/>
      <c r="W44" s="23">
        <v>0</v>
      </c>
      <c r="X44" s="23"/>
      <c r="Y44" s="23"/>
      <c r="Z44" s="30">
        <v>1</v>
      </c>
      <c r="AA44" s="23"/>
      <c r="AB44" s="23"/>
      <c r="AC44" s="23"/>
      <c r="AD44" s="23"/>
      <c r="AE44" s="23"/>
      <c r="AF44" s="23"/>
      <c r="AG44" s="29"/>
      <c r="AH44" s="23"/>
      <c r="AI44" s="23"/>
      <c r="AJ44" s="23"/>
      <c r="AK44" s="23"/>
      <c r="AL44" s="23"/>
      <c r="AM44" s="23"/>
    </row>
    <row r="45" spans="1:39" ht="69" customHeight="1">
      <c r="A45" s="68" t="s">
        <v>98</v>
      </c>
      <c r="B45" s="3" t="s">
        <v>99</v>
      </c>
      <c r="C45" s="23">
        <v>1</v>
      </c>
      <c r="D45" s="23"/>
      <c r="E45" s="29">
        <v>1</v>
      </c>
      <c r="F45" s="23"/>
      <c r="G45" s="23"/>
      <c r="H45" s="23">
        <v>8</v>
      </c>
      <c r="I45" s="23">
        <v>8</v>
      </c>
      <c r="J45" s="23"/>
      <c r="K45" s="23"/>
      <c r="L45" s="23"/>
      <c r="M45" s="23"/>
      <c r="N45" s="30">
        <v>3</v>
      </c>
      <c r="O45" s="23"/>
      <c r="P45" s="23"/>
      <c r="Q45" s="23">
        <v>3</v>
      </c>
      <c r="R45" s="23"/>
      <c r="S45" s="23"/>
      <c r="T45" s="23"/>
      <c r="U45" s="23"/>
      <c r="V45" s="23"/>
      <c r="W45" s="23">
        <v>3</v>
      </c>
      <c r="X45" s="23"/>
      <c r="Y45" s="23"/>
      <c r="Z45" s="30">
        <v>6</v>
      </c>
      <c r="AA45" s="23"/>
      <c r="AB45" s="23">
        <v>2</v>
      </c>
      <c r="AC45" s="23"/>
      <c r="AD45" s="23">
        <v>2</v>
      </c>
      <c r="AE45" s="23"/>
      <c r="AF45" s="23">
        <v>2</v>
      </c>
      <c r="AG45" s="29"/>
      <c r="AH45" s="23"/>
      <c r="AI45" s="23"/>
      <c r="AJ45" s="23"/>
      <c r="AK45" s="23"/>
      <c r="AL45" s="23"/>
      <c r="AM45" s="23"/>
    </row>
    <row r="46" spans="1:39" ht="69" customHeight="1">
      <c r="A46" s="68" t="s">
        <v>100</v>
      </c>
      <c r="B46" s="57" t="s">
        <v>101</v>
      </c>
      <c r="C46" s="23"/>
      <c r="D46" s="23"/>
      <c r="E46" s="29">
        <v>0</v>
      </c>
      <c r="F46" s="23"/>
      <c r="G46" s="23"/>
      <c r="H46" s="23"/>
      <c r="I46" s="23">
        <v>0</v>
      </c>
      <c r="J46" s="23"/>
      <c r="K46" s="23"/>
      <c r="L46" s="23"/>
      <c r="M46" s="23"/>
      <c r="N46" s="30"/>
      <c r="O46" s="23"/>
      <c r="P46" s="23"/>
      <c r="Q46" s="23"/>
      <c r="R46" s="23"/>
      <c r="S46" s="23"/>
      <c r="T46" s="23"/>
      <c r="U46" s="23"/>
      <c r="V46" s="23"/>
      <c r="W46" s="23">
        <v>0</v>
      </c>
      <c r="X46" s="23"/>
      <c r="Y46" s="23"/>
      <c r="Z46" s="30">
        <v>0</v>
      </c>
      <c r="AA46" s="23"/>
      <c r="AB46" s="23"/>
      <c r="AC46" s="23"/>
      <c r="AD46" s="23"/>
      <c r="AE46" s="23"/>
      <c r="AF46" s="23"/>
      <c r="AG46" s="29"/>
      <c r="AH46" s="23"/>
      <c r="AI46" s="23"/>
      <c r="AJ46" s="23"/>
      <c r="AK46" s="23"/>
      <c r="AL46" s="23"/>
      <c r="AM46" s="23"/>
    </row>
    <row r="47" spans="1:39" s="5" customFormat="1" ht="69" customHeight="1">
      <c r="A47" s="68" t="s">
        <v>102</v>
      </c>
      <c r="B47" s="3" t="s">
        <v>72</v>
      </c>
      <c r="C47" s="23">
        <v>4</v>
      </c>
      <c r="D47" s="23"/>
      <c r="E47" s="29">
        <v>4</v>
      </c>
      <c r="F47" s="23"/>
      <c r="G47" s="23"/>
      <c r="H47" s="23">
        <v>14</v>
      </c>
      <c r="I47" s="23">
        <v>11</v>
      </c>
      <c r="J47" s="23">
        <v>3</v>
      </c>
      <c r="K47" s="23"/>
      <c r="L47" s="23"/>
      <c r="M47" s="23"/>
      <c r="N47" s="30">
        <v>12</v>
      </c>
      <c r="O47" s="23">
        <v>8</v>
      </c>
      <c r="P47" s="23">
        <v>2</v>
      </c>
      <c r="Q47" s="23">
        <v>2</v>
      </c>
      <c r="R47" s="23"/>
      <c r="S47" s="23">
        <v>1</v>
      </c>
      <c r="T47" s="23"/>
      <c r="U47" s="23"/>
      <c r="V47" s="23">
        <v>1</v>
      </c>
      <c r="W47" s="23">
        <v>13</v>
      </c>
      <c r="X47" s="23"/>
      <c r="Y47" s="23"/>
      <c r="Z47" s="30">
        <v>2</v>
      </c>
      <c r="AA47" s="23"/>
      <c r="AB47" s="23"/>
      <c r="AC47" s="23"/>
      <c r="AD47" s="23"/>
      <c r="AE47" s="23"/>
      <c r="AF47" s="23"/>
      <c r="AG47" s="29"/>
      <c r="AH47" s="23"/>
      <c r="AI47" s="23"/>
      <c r="AJ47" s="23"/>
      <c r="AK47" s="23"/>
      <c r="AL47" s="23"/>
      <c r="AM47" s="23"/>
    </row>
    <row r="48" spans="1:39" s="5" customFormat="1" ht="69" customHeight="1">
      <c r="A48" s="68"/>
      <c r="B48" s="3" t="s">
        <v>13</v>
      </c>
      <c r="C48" s="28">
        <f>+C9+C12+C15+C16+C24+C30+C31+C32+C33+C34+C35+C36+C37+C38+C39+C40+C41+C42+C43+C44+C45+C46+C47</f>
        <v>627</v>
      </c>
      <c r="D48" s="28">
        <f t="shared" ref="D48:AM48" si="4">+D9+D12+D15+D16+D24+D30+D31+D32+D33+D34+D35+D36+D37+D38+D39+D40+D41+D42+D43+D44+D45+D46+D47</f>
        <v>20</v>
      </c>
      <c r="E48" s="28">
        <f t="shared" si="4"/>
        <v>606</v>
      </c>
      <c r="F48" s="28">
        <f t="shared" si="4"/>
        <v>0</v>
      </c>
      <c r="G48" s="28">
        <f t="shared" si="4"/>
        <v>1</v>
      </c>
      <c r="H48" s="28">
        <f t="shared" si="4"/>
        <v>1391</v>
      </c>
      <c r="I48" s="27">
        <f t="shared" si="4"/>
        <v>1160</v>
      </c>
      <c r="J48" s="28">
        <f t="shared" si="4"/>
        <v>156</v>
      </c>
      <c r="K48" s="28">
        <f t="shared" si="4"/>
        <v>50</v>
      </c>
      <c r="L48" s="28">
        <f t="shared" si="4"/>
        <v>25</v>
      </c>
      <c r="M48" s="28">
        <f t="shared" si="4"/>
        <v>3</v>
      </c>
      <c r="N48" s="28">
        <f t="shared" si="4"/>
        <v>828</v>
      </c>
      <c r="O48" s="28">
        <f t="shared" si="4"/>
        <v>679</v>
      </c>
      <c r="P48" s="28">
        <f t="shared" si="4"/>
        <v>16</v>
      </c>
      <c r="Q48" s="28">
        <f t="shared" si="4"/>
        <v>133</v>
      </c>
      <c r="R48" s="28">
        <f t="shared" si="4"/>
        <v>0</v>
      </c>
      <c r="S48" s="28">
        <f t="shared" si="4"/>
        <v>23</v>
      </c>
      <c r="T48" s="28">
        <f t="shared" si="4"/>
        <v>1</v>
      </c>
      <c r="U48" s="28">
        <f t="shared" si="4"/>
        <v>9</v>
      </c>
      <c r="V48" s="28">
        <f t="shared" si="4"/>
        <v>13</v>
      </c>
      <c r="W48" s="28">
        <f t="shared" si="4"/>
        <v>851</v>
      </c>
      <c r="X48" s="28">
        <f t="shared" si="4"/>
        <v>4</v>
      </c>
      <c r="Y48" s="28">
        <f t="shared" si="4"/>
        <v>5</v>
      </c>
      <c r="Z48" s="28">
        <f>+Z9+Z12+Z15+Z16+Z24+Z30+Z31+Z32+Z33+Z34+Z35+Z36+Z37+Z38+Z39+Z40+Z41+Z42+Z43+Z44+Z45+Z46+Z47</f>
        <v>928</v>
      </c>
      <c r="AA48" s="28">
        <f t="shared" si="4"/>
        <v>22</v>
      </c>
      <c r="AB48" s="28">
        <f t="shared" si="4"/>
        <v>191</v>
      </c>
      <c r="AC48" s="28">
        <f t="shared" si="4"/>
        <v>38</v>
      </c>
      <c r="AD48" s="28">
        <f t="shared" si="4"/>
        <v>229</v>
      </c>
      <c r="AE48" s="28">
        <f t="shared" si="4"/>
        <v>44</v>
      </c>
      <c r="AF48" s="28">
        <f t="shared" si="4"/>
        <v>185</v>
      </c>
      <c r="AG48" s="28">
        <f t="shared" si="4"/>
        <v>0</v>
      </c>
      <c r="AH48" s="28">
        <f t="shared" si="4"/>
        <v>0</v>
      </c>
      <c r="AI48" s="28">
        <f t="shared" si="4"/>
        <v>39</v>
      </c>
      <c r="AJ48" s="28">
        <f t="shared" si="4"/>
        <v>12</v>
      </c>
      <c r="AK48" s="28">
        <f t="shared" si="4"/>
        <v>51</v>
      </c>
      <c r="AL48" s="28">
        <f t="shared" si="4"/>
        <v>39</v>
      </c>
      <c r="AM48" s="28">
        <f t="shared" si="4"/>
        <v>12</v>
      </c>
    </row>
    <row r="49" spans="1:39" ht="16.5" customHeight="1">
      <c r="A49" s="15"/>
      <c r="B49" s="6"/>
      <c r="C49" s="6" t="s">
        <v>123</v>
      </c>
      <c r="D49" s="6" t="s">
        <v>124</v>
      </c>
      <c r="E49" s="6" t="s">
        <v>125</v>
      </c>
      <c r="F49" s="15" t="s">
        <v>126</v>
      </c>
      <c r="G49" s="15" t="s">
        <v>127</v>
      </c>
      <c r="H49" s="6" t="s">
        <v>128</v>
      </c>
      <c r="I49" s="12">
        <v>7</v>
      </c>
      <c r="J49" s="15" t="s">
        <v>102</v>
      </c>
      <c r="K49" s="15" t="s">
        <v>73</v>
      </c>
      <c r="L49" s="15" t="s">
        <v>75</v>
      </c>
      <c r="M49" s="15" t="s">
        <v>77</v>
      </c>
      <c r="N49" s="15" t="s">
        <v>79</v>
      </c>
      <c r="O49" s="15" t="s">
        <v>81</v>
      </c>
      <c r="P49" s="6" t="s">
        <v>83</v>
      </c>
      <c r="Q49" s="15" t="s">
        <v>130</v>
      </c>
      <c r="R49" s="6" t="s">
        <v>108</v>
      </c>
      <c r="S49" s="15" t="s">
        <v>131</v>
      </c>
      <c r="T49" s="15" t="s">
        <v>132</v>
      </c>
      <c r="U49" s="15" t="s">
        <v>133</v>
      </c>
      <c r="V49" s="15" t="s">
        <v>134</v>
      </c>
      <c r="W49" s="15" t="s">
        <v>135</v>
      </c>
      <c r="X49" s="15" t="s">
        <v>136</v>
      </c>
      <c r="Y49" s="15" t="s">
        <v>137</v>
      </c>
      <c r="Z49" s="15" t="s">
        <v>138</v>
      </c>
      <c r="AA49" s="15" t="s">
        <v>139</v>
      </c>
      <c r="AB49" s="15" t="s">
        <v>140</v>
      </c>
      <c r="AC49" s="15" t="s">
        <v>141</v>
      </c>
      <c r="AD49" s="15" t="s">
        <v>142</v>
      </c>
      <c r="AE49" s="15" t="s">
        <v>143</v>
      </c>
      <c r="AF49" s="15" t="s">
        <v>144</v>
      </c>
      <c r="AG49" s="6" t="s">
        <v>145</v>
      </c>
      <c r="AH49" s="6" t="s">
        <v>146</v>
      </c>
      <c r="AI49" s="15" t="s">
        <v>147</v>
      </c>
      <c r="AJ49" s="15" t="s">
        <v>148</v>
      </c>
      <c r="AK49" s="15" t="s">
        <v>149</v>
      </c>
      <c r="AL49" s="15" t="s">
        <v>150</v>
      </c>
      <c r="AM49" s="15" t="s">
        <v>151</v>
      </c>
    </row>
    <row r="50" spans="1:39" ht="69" customHeight="1">
      <c r="A50" s="15"/>
      <c r="B50" s="6"/>
      <c r="C50" s="6"/>
      <c r="D50" s="6"/>
      <c r="E50" s="6"/>
      <c r="F50" s="15"/>
      <c r="G50" s="15"/>
      <c r="H50" s="6"/>
      <c r="I50" s="6"/>
      <c r="J50" s="20"/>
      <c r="K50" s="20"/>
      <c r="L50" s="20"/>
      <c r="M50" s="20"/>
      <c r="N50" s="20"/>
      <c r="O50" s="20"/>
      <c r="P50" s="7"/>
      <c r="Q50" s="20"/>
      <c r="R50" s="7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7"/>
      <c r="AH50" s="7"/>
      <c r="AI50" s="20"/>
      <c r="AJ50" s="20"/>
      <c r="AK50" s="20"/>
      <c r="AL50" s="20"/>
      <c r="AM50" s="20"/>
    </row>
    <row r="51" spans="1:39" ht="69" customHeight="1">
      <c r="A51" s="15"/>
      <c r="B51" s="6"/>
      <c r="C51" s="6"/>
      <c r="D51" s="6"/>
      <c r="E51" s="6"/>
      <c r="F51" s="15"/>
      <c r="G51" s="15"/>
      <c r="H51" s="6"/>
      <c r="I51" s="6"/>
      <c r="J51" s="20"/>
      <c r="K51" s="20"/>
      <c r="L51" s="20"/>
      <c r="M51" s="20"/>
      <c r="N51" s="20"/>
      <c r="O51" s="20"/>
      <c r="P51" s="7"/>
      <c r="Q51" s="20"/>
      <c r="R51" s="7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7"/>
      <c r="AH51" s="7"/>
      <c r="AI51" s="20"/>
      <c r="AJ51" s="20"/>
      <c r="AK51" s="20"/>
      <c r="AL51" s="20"/>
      <c r="AM51" s="20"/>
    </row>
    <row r="52" spans="1:39" ht="69" customHeight="1">
      <c r="A52" s="15"/>
      <c r="B52" s="6"/>
      <c r="C52" s="6"/>
      <c r="D52" s="6"/>
      <c r="E52" s="6"/>
      <c r="F52" s="15"/>
      <c r="G52" s="15"/>
      <c r="H52" s="6"/>
      <c r="I52" s="6"/>
      <c r="J52" s="20"/>
      <c r="K52" s="20"/>
      <c r="L52" s="20"/>
      <c r="M52" s="20"/>
      <c r="N52" s="20"/>
      <c r="O52" s="20"/>
      <c r="P52" s="7"/>
      <c r="Q52" s="20"/>
      <c r="R52" s="7" t="s">
        <v>103</v>
      </c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7"/>
      <c r="AH52" s="7"/>
      <c r="AI52" s="20"/>
      <c r="AJ52" s="20"/>
      <c r="AK52" s="20"/>
      <c r="AL52" s="20"/>
      <c r="AM52" s="20"/>
    </row>
    <row r="53" spans="1:39" ht="69" customHeight="1">
      <c r="A53" s="15"/>
      <c r="B53" s="6"/>
      <c r="C53" s="6"/>
      <c r="D53" s="6"/>
      <c r="E53" s="6"/>
      <c r="F53" s="15"/>
      <c r="G53" s="15"/>
      <c r="H53" s="6"/>
      <c r="I53" s="6"/>
      <c r="J53" s="20"/>
      <c r="K53" s="20"/>
      <c r="L53" s="20"/>
      <c r="M53" s="20"/>
      <c r="N53" s="20"/>
      <c r="O53" s="20"/>
      <c r="P53" s="7"/>
      <c r="Q53" s="20"/>
      <c r="R53" s="7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7"/>
      <c r="AH53" s="7"/>
      <c r="AI53" s="20"/>
      <c r="AJ53" s="20"/>
      <c r="AK53" s="20"/>
      <c r="AL53" s="20"/>
      <c r="AM53" s="20"/>
    </row>
    <row r="54" spans="1:39">
      <c r="A54" s="15"/>
      <c r="B54" s="6"/>
      <c r="C54" s="6"/>
      <c r="D54" s="6"/>
      <c r="E54" s="6"/>
      <c r="F54" s="15"/>
      <c r="G54" s="15"/>
      <c r="H54" s="6"/>
      <c r="I54" s="6"/>
      <c r="J54" s="20"/>
      <c r="K54" s="20"/>
      <c r="L54" s="20"/>
      <c r="M54" s="20"/>
      <c r="N54" s="20"/>
      <c r="O54" s="20"/>
      <c r="P54" s="7"/>
      <c r="Q54" s="20"/>
      <c r="R54" s="7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7"/>
      <c r="AH54" s="7"/>
      <c r="AI54" s="20"/>
      <c r="AJ54" s="20"/>
      <c r="AK54" s="20"/>
      <c r="AL54" s="20"/>
      <c r="AM54" s="20"/>
    </row>
    <row r="55" spans="1:39">
      <c r="A55" s="15"/>
      <c r="B55" s="6"/>
      <c r="C55" s="6"/>
      <c r="D55" s="6"/>
      <c r="E55" s="6"/>
      <c r="F55" s="15"/>
      <c r="G55" s="15"/>
      <c r="H55" s="6"/>
      <c r="I55" s="6"/>
      <c r="J55" s="20"/>
      <c r="K55" s="20"/>
      <c r="L55" s="20"/>
      <c r="M55" s="20"/>
      <c r="N55" s="20"/>
      <c r="O55" s="20"/>
      <c r="P55" s="7"/>
      <c r="Q55" s="20"/>
      <c r="R55" s="7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7"/>
      <c r="AH55" s="7"/>
      <c r="AI55" s="20"/>
      <c r="AJ55" s="20"/>
      <c r="AK55" s="20"/>
      <c r="AL55" s="20"/>
      <c r="AM55" s="20"/>
    </row>
    <row r="56" spans="1:39">
      <c r="A56" s="15"/>
      <c r="B56" s="6"/>
      <c r="C56" s="6"/>
      <c r="D56" s="6"/>
      <c r="E56" s="6"/>
      <c r="F56" s="15"/>
      <c r="G56" s="15"/>
      <c r="H56" s="6"/>
      <c r="I56" s="6"/>
      <c r="J56" s="20"/>
      <c r="K56" s="20"/>
      <c r="L56" s="20"/>
      <c r="M56" s="20"/>
      <c r="N56" s="20"/>
      <c r="O56" s="20"/>
      <c r="P56" s="7"/>
      <c r="Q56" s="20"/>
      <c r="R56" s="7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7"/>
      <c r="AH56" s="7"/>
      <c r="AI56" s="20"/>
      <c r="AJ56" s="20"/>
      <c r="AK56" s="20"/>
      <c r="AL56" s="20"/>
      <c r="AM56" s="20"/>
    </row>
    <row r="57" spans="1:39">
      <c r="A57" s="15"/>
      <c r="B57" s="6"/>
      <c r="C57" s="6"/>
      <c r="D57" s="6"/>
      <c r="E57" s="6"/>
      <c r="F57" s="15"/>
      <c r="G57" s="15"/>
      <c r="H57" s="6"/>
      <c r="I57" s="6"/>
      <c r="J57" s="20"/>
      <c r="K57" s="20"/>
      <c r="L57" s="20"/>
      <c r="M57" s="20"/>
      <c r="N57" s="20"/>
      <c r="O57" s="20"/>
      <c r="P57" s="7"/>
      <c r="Q57" s="20"/>
      <c r="R57" s="7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7"/>
      <c r="AH57" s="7"/>
      <c r="AI57" s="20"/>
      <c r="AJ57" s="20"/>
      <c r="AK57" s="20"/>
      <c r="AL57" s="20"/>
      <c r="AM57" s="20"/>
    </row>
    <row r="58" spans="1:39">
      <c r="A58" s="15"/>
      <c r="B58" s="6"/>
      <c r="C58" s="6"/>
      <c r="D58" s="6"/>
      <c r="E58" s="6"/>
      <c r="F58" s="15"/>
      <c r="G58" s="15"/>
      <c r="H58" s="6"/>
      <c r="I58" s="6"/>
      <c r="J58" s="20"/>
      <c r="K58" s="20"/>
      <c r="L58" s="20"/>
      <c r="M58" s="20"/>
      <c r="N58" s="20"/>
      <c r="O58" s="20"/>
      <c r="P58" s="7"/>
      <c r="Q58" s="20"/>
      <c r="R58" s="7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7"/>
      <c r="AH58" s="7"/>
      <c r="AI58" s="20"/>
      <c r="AJ58" s="20"/>
      <c r="AK58" s="20"/>
      <c r="AL58" s="20"/>
      <c r="AM58" s="20"/>
    </row>
    <row r="59" spans="1:39">
      <c r="A59" s="15"/>
      <c r="B59" s="6"/>
      <c r="C59" s="6"/>
      <c r="D59" s="6"/>
      <c r="E59" s="6"/>
      <c r="F59" s="15"/>
      <c r="G59" s="15"/>
      <c r="H59" s="6"/>
      <c r="I59" s="6"/>
      <c r="J59" s="20"/>
      <c r="K59" s="20"/>
      <c r="L59" s="20"/>
      <c r="M59" s="20"/>
      <c r="N59" s="20"/>
      <c r="O59" s="20"/>
      <c r="P59" s="7"/>
      <c r="Q59" s="20"/>
      <c r="R59" s="7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7"/>
      <c r="AH59" s="7"/>
      <c r="AI59" s="20"/>
      <c r="AJ59" s="20"/>
      <c r="AK59" s="20"/>
      <c r="AL59" s="20"/>
      <c r="AM59" s="20"/>
    </row>
    <row r="60" spans="1:39">
      <c r="A60" s="15"/>
      <c r="B60" s="6"/>
      <c r="C60" s="6"/>
      <c r="D60" s="6"/>
      <c r="E60" s="6"/>
      <c r="F60" s="15"/>
      <c r="G60" s="15"/>
      <c r="H60" s="6"/>
      <c r="I60" s="6"/>
      <c r="J60" s="20"/>
      <c r="K60" s="20"/>
      <c r="L60" s="20"/>
      <c r="M60" s="20"/>
      <c r="N60" s="20"/>
      <c r="O60" s="20"/>
      <c r="P60" s="7"/>
      <c r="Q60" s="20"/>
      <c r="R60" s="7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7"/>
      <c r="AH60" s="7"/>
      <c r="AI60" s="20"/>
      <c r="AJ60" s="20"/>
      <c r="AK60" s="20"/>
      <c r="AL60" s="20"/>
      <c r="AM60" s="20"/>
    </row>
    <row r="61" spans="1:39">
      <c r="A61" s="15"/>
      <c r="B61" s="6"/>
      <c r="C61" s="6"/>
      <c r="D61" s="6"/>
      <c r="E61" s="6"/>
      <c r="F61" s="15"/>
      <c r="G61" s="15"/>
      <c r="H61" s="6"/>
      <c r="I61" s="6"/>
      <c r="J61" s="20"/>
      <c r="K61" s="20"/>
      <c r="L61" s="20"/>
      <c r="M61" s="20"/>
      <c r="N61" s="20"/>
      <c r="O61" s="20"/>
      <c r="P61" s="7"/>
      <c r="Q61" s="20"/>
      <c r="R61" s="7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7"/>
      <c r="AH61" s="7"/>
      <c r="AI61" s="20"/>
      <c r="AJ61" s="20"/>
      <c r="AK61" s="20"/>
      <c r="AL61" s="20"/>
      <c r="AM61" s="20"/>
    </row>
    <row r="62" spans="1:39">
      <c r="A62" s="15"/>
      <c r="B62" s="6"/>
      <c r="C62" s="6"/>
      <c r="D62" s="6"/>
      <c r="E62" s="6"/>
      <c r="F62" s="15"/>
      <c r="G62" s="15"/>
      <c r="H62" s="6"/>
      <c r="I62" s="6"/>
      <c r="J62" s="20"/>
      <c r="K62" s="20"/>
      <c r="L62" s="20"/>
      <c r="M62" s="20"/>
      <c r="N62" s="20"/>
      <c r="O62" s="20"/>
      <c r="P62" s="7"/>
      <c r="Q62" s="20"/>
      <c r="R62" s="7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7"/>
      <c r="AH62" s="7"/>
      <c r="AI62" s="20"/>
      <c r="AJ62" s="20"/>
      <c r="AK62" s="20"/>
      <c r="AL62" s="20"/>
      <c r="AM62" s="20"/>
    </row>
    <row r="63" spans="1:39">
      <c r="A63" s="15"/>
      <c r="B63" s="6"/>
      <c r="C63" s="6"/>
      <c r="D63" s="6"/>
      <c r="E63" s="6"/>
      <c r="F63" s="15"/>
      <c r="G63" s="15"/>
      <c r="H63" s="6"/>
      <c r="I63" s="6"/>
      <c r="J63" s="20"/>
      <c r="K63" s="20"/>
      <c r="L63" s="20"/>
      <c r="M63" s="20"/>
      <c r="N63" s="20"/>
      <c r="O63" s="20"/>
      <c r="P63" s="7"/>
      <c r="Q63" s="20"/>
      <c r="R63" s="7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7"/>
      <c r="AH63" s="7"/>
      <c r="AI63" s="20"/>
      <c r="AJ63" s="20"/>
      <c r="AK63" s="20"/>
      <c r="AL63" s="20"/>
      <c r="AM63" s="20"/>
    </row>
    <row r="64" spans="1:39">
      <c r="A64" s="15"/>
      <c r="B64" s="6"/>
      <c r="C64" s="6"/>
      <c r="D64" s="6"/>
      <c r="E64" s="6"/>
      <c r="F64" s="15"/>
      <c r="G64" s="15"/>
      <c r="H64" s="6"/>
      <c r="I64" s="6"/>
      <c r="J64" s="20"/>
      <c r="K64" s="20"/>
      <c r="L64" s="20"/>
      <c r="M64" s="20"/>
      <c r="N64" s="20"/>
      <c r="O64" s="20"/>
      <c r="P64" s="7"/>
      <c r="Q64" s="20"/>
      <c r="R64" s="7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7"/>
      <c r="AH64" s="7"/>
      <c r="AI64" s="20"/>
      <c r="AJ64" s="20"/>
      <c r="AK64" s="20"/>
      <c r="AL64" s="20"/>
      <c r="AM64" s="20"/>
    </row>
    <row r="65" spans="1:39">
      <c r="A65" s="15"/>
      <c r="B65" s="6"/>
      <c r="C65" s="6"/>
      <c r="D65" s="6"/>
      <c r="E65" s="6"/>
      <c r="F65" s="15"/>
      <c r="G65" s="15"/>
      <c r="H65" s="6"/>
      <c r="I65" s="6"/>
      <c r="J65" s="20"/>
      <c r="K65" s="20"/>
      <c r="L65" s="20"/>
      <c r="M65" s="20"/>
      <c r="N65" s="20"/>
      <c r="O65" s="20"/>
      <c r="P65" s="7"/>
      <c r="Q65" s="20"/>
      <c r="R65" s="7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7"/>
      <c r="AH65" s="7"/>
      <c r="AI65" s="20"/>
      <c r="AJ65" s="20"/>
      <c r="AK65" s="20"/>
      <c r="AL65" s="20"/>
      <c r="AM65" s="20"/>
    </row>
    <row r="66" spans="1:39">
      <c r="A66" s="15"/>
      <c r="B66" s="6"/>
      <c r="C66" s="6"/>
      <c r="D66" s="6"/>
      <c r="E66" s="6"/>
      <c r="F66" s="15"/>
      <c r="G66" s="15"/>
      <c r="H66" s="6"/>
      <c r="I66" s="6"/>
      <c r="J66" s="20"/>
      <c r="K66" s="20"/>
      <c r="L66" s="20"/>
      <c r="M66" s="20"/>
      <c r="N66" s="20"/>
      <c r="O66" s="20"/>
      <c r="P66" s="7"/>
      <c r="Q66" s="20"/>
      <c r="R66" s="7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7"/>
      <c r="AH66" s="7"/>
      <c r="AI66" s="20"/>
      <c r="AJ66" s="20"/>
      <c r="AK66" s="20"/>
      <c r="AL66" s="20"/>
      <c r="AM66" s="20"/>
    </row>
    <row r="67" spans="1:39">
      <c r="A67" s="15"/>
      <c r="B67" s="6"/>
      <c r="C67" s="6"/>
      <c r="D67" s="6"/>
      <c r="E67" s="6"/>
      <c r="F67" s="15"/>
      <c r="G67" s="15"/>
      <c r="H67" s="6"/>
      <c r="I67" s="6"/>
      <c r="J67" s="20"/>
      <c r="K67" s="20"/>
      <c r="L67" s="20"/>
      <c r="M67" s="20"/>
      <c r="N67" s="20"/>
      <c r="O67" s="20"/>
      <c r="P67" s="7"/>
      <c r="Q67" s="20"/>
      <c r="R67" s="7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7"/>
      <c r="AH67" s="7"/>
      <c r="AI67" s="20"/>
      <c r="AJ67" s="20"/>
      <c r="AK67" s="20"/>
      <c r="AL67" s="20"/>
      <c r="AM67" s="20"/>
    </row>
    <row r="68" spans="1:39">
      <c r="A68" s="15"/>
      <c r="B68" s="6"/>
      <c r="C68" s="6"/>
      <c r="D68" s="6"/>
      <c r="E68" s="6"/>
      <c r="F68" s="15"/>
      <c r="G68" s="15"/>
      <c r="H68" s="6"/>
      <c r="I68" s="6"/>
      <c r="J68" s="20"/>
      <c r="K68" s="20"/>
      <c r="L68" s="20"/>
      <c r="M68" s="20"/>
      <c r="N68" s="20"/>
      <c r="O68" s="20"/>
      <c r="P68" s="7"/>
      <c r="Q68" s="20"/>
      <c r="R68" s="7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7"/>
      <c r="AH68" s="7"/>
      <c r="AI68" s="20"/>
      <c r="AJ68" s="20"/>
      <c r="AK68" s="20"/>
      <c r="AL68" s="20"/>
      <c r="AM68" s="20"/>
    </row>
    <row r="69" spans="1:39">
      <c r="A69" s="15"/>
      <c r="B69" s="6"/>
      <c r="C69" s="6"/>
      <c r="D69" s="6"/>
      <c r="E69" s="6"/>
      <c r="F69" s="15"/>
      <c r="G69" s="15"/>
      <c r="H69" s="6"/>
      <c r="I69" s="6"/>
      <c r="J69" s="20"/>
      <c r="K69" s="20"/>
      <c r="L69" s="20"/>
      <c r="M69" s="20"/>
      <c r="N69" s="20"/>
      <c r="O69" s="20"/>
      <c r="P69" s="7"/>
      <c r="Q69" s="20"/>
      <c r="R69" s="7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7"/>
      <c r="AH69" s="7"/>
      <c r="AI69" s="20"/>
      <c r="AJ69" s="20"/>
      <c r="AK69" s="20"/>
      <c r="AL69" s="20"/>
      <c r="AM69" s="20"/>
    </row>
    <row r="70" spans="1:39">
      <c r="A70" s="15"/>
      <c r="B70" s="6"/>
      <c r="C70" s="6"/>
      <c r="D70" s="6"/>
      <c r="E70" s="6"/>
      <c r="F70" s="15"/>
      <c r="G70" s="15"/>
      <c r="H70" s="6"/>
      <c r="I70" s="6"/>
      <c r="J70" s="20"/>
      <c r="K70" s="20"/>
      <c r="L70" s="20"/>
      <c r="M70" s="20"/>
      <c r="N70" s="20"/>
      <c r="O70" s="20"/>
      <c r="P70" s="7"/>
      <c r="Q70" s="20"/>
      <c r="R70" s="7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7"/>
      <c r="AH70" s="7"/>
      <c r="AI70" s="20"/>
      <c r="AJ70" s="20"/>
      <c r="AK70" s="20"/>
      <c r="AL70" s="20"/>
      <c r="AM70" s="20"/>
    </row>
    <row r="71" spans="1:39">
      <c r="A71" s="15"/>
      <c r="B71" s="6"/>
      <c r="C71" s="6"/>
      <c r="D71" s="6"/>
      <c r="E71" s="6"/>
      <c r="F71" s="15"/>
      <c r="G71" s="15"/>
      <c r="H71" s="6"/>
      <c r="I71" s="6"/>
      <c r="J71" s="20"/>
      <c r="K71" s="20"/>
      <c r="L71" s="20"/>
      <c r="M71" s="20"/>
      <c r="N71" s="20"/>
      <c r="O71" s="20"/>
      <c r="P71" s="7"/>
      <c r="Q71" s="20"/>
      <c r="R71" s="7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7"/>
      <c r="AH71" s="7"/>
      <c r="AI71" s="20"/>
      <c r="AJ71" s="20"/>
      <c r="AK71" s="20"/>
      <c r="AL71" s="20"/>
      <c r="AM71" s="20"/>
    </row>
    <row r="72" spans="1:39">
      <c r="A72" s="15"/>
      <c r="B72" s="6"/>
      <c r="C72" s="6"/>
      <c r="D72" s="6"/>
      <c r="E72" s="6"/>
      <c r="F72" s="15"/>
      <c r="G72" s="15"/>
      <c r="H72" s="6"/>
      <c r="I72" s="6"/>
      <c r="J72" s="20"/>
      <c r="K72" s="20"/>
      <c r="L72" s="20"/>
      <c r="M72" s="20"/>
      <c r="N72" s="20"/>
      <c r="O72" s="20"/>
      <c r="P72" s="7"/>
      <c r="Q72" s="20"/>
      <c r="R72" s="7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7"/>
      <c r="AH72" s="7"/>
      <c r="AI72" s="20"/>
      <c r="AJ72" s="20"/>
      <c r="AK72" s="20"/>
      <c r="AL72" s="20"/>
      <c r="AM72" s="20"/>
    </row>
    <row r="73" spans="1:39">
      <c r="A73" s="15"/>
      <c r="B73" s="6"/>
      <c r="C73" s="6"/>
      <c r="D73" s="6"/>
      <c r="E73" s="6"/>
      <c r="F73" s="15"/>
      <c r="G73" s="15"/>
      <c r="H73" s="6"/>
      <c r="I73" s="6"/>
      <c r="J73" s="20"/>
      <c r="K73" s="20"/>
      <c r="L73" s="20"/>
      <c r="M73" s="20"/>
      <c r="N73" s="20"/>
      <c r="O73" s="20"/>
      <c r="P73" s="7"/>
      <c r="Q73" s="20"/>
      <c r="R73" s="7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7"/>
      <c r="AH73" s="7"/>
      <c r="AI73" s="20"/>
      <c r="AJ73" s="20"/>
      <c r="AK73" s="20"/>
      <c r="AL73" s="20"/>
      <c r="AM73" s="20"/>
    </row>
    <row r="74" spans="1:39">
      <c r="A74" s="15"/>
      <c r="B74" s="6"/>
      <c r="C74" s="6"/>
      <c r="D74" s="6"/>
      <c r="E74" s="6"/>
      <c r="F74" s="15"/>
      <c r="G74" s="15"/>
      <c r="H74" s="6"/>
      <c r="I74" s="6"/>
      <c r="J74" s="20"/>
      <c r="K74" s="20"/>
      <c r="L74" s="20"/>
      <c r="M74" s="20"/>
      <c r="N74" s="20"/>
      <c r="O74" s="20"/>
      <c r="P74" s="7"/>
      <c r="Q74" s="20"/>
      <c r="R74" s="7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7"/>
      <c r="AH74" s="7"/>
      <c r="AI74" s="20"/>
      <c r="AJ74" s="20"/>
      <c r="AK74" s="20"/>
      <c r="AL74" s="20"/>
      <c r="AM74" s="20"/>
    </row>
    <row r="75" spans="1:39">
      <c r="A75" s="15"/>
      <c r="B75" s="6"/>
      <c r="C75" s="6"/>
      <c r="D75" s="6"/>
      <c r="E75" s="6"/>
      <c r="F75" s="15"/>
      <c r="G75" s="15"/>
      <c r="H75" s="6"/>
      <c r="I75" s="6"/>
      <c r="J75" s="20"/>
      <c r="K75" s="20"/>
      <c r="L75" s="20"/>
      <c r="M75" s="20"/>
      <c r="N75" s="20"/>
      <c r="O75" s="20"/>
      <c r="P75" s="7"/>
      <c r="Q75" s="20"/>
      <c r="R75" s="7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7"/>
      <c r="AH75" s="7"/>
      <c r="AI75" s="20"/>
      <c r="AJ75" s="20"/>
      <c r="AK75" s="20"/>
      <c r="AL75" s="20"/>
      <c r="AM75" s="20"/>
    </row>
    <row r="76" spans="1:39">
      <c r="A76" s="15"/>
      <c r="B76" s="6"/>
      <c r="C76" s="6"/>
      <c r="D76" s="6"/>
      <c r="E76" s="6"/>
      <c r="F76" s="15"/>
      <c r="G76" s="15"/>
      <c r="H76" s="6"/>
      <c r="I76" s="6"/>
      <c r="J76" s="20"/>
      <c r="K76" s="20"/>
      <c r="L76" s="20"/>
      <c r="M76" s="20"/>
      <c r="N76" s="20"/>
      <c r="O76" s="20"/>
      <c r="P76" s="7"/>
      <c r="Q76" s="20"/>
      <c r="R76" s="7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7"/>
      <c r="AH76" s="7"/>
      <c r="AI76" s="20"/>
      <c r="AJ76" s="20"/>
      <c r="AK76" s="20"/>
      <c r="AL76" s="20"/>
      <c r="AM76" s="20"/>
    </row>
    <row r="77" spans="1:39">
      <c r="A77" s="15"/>
      <c r="B77" s="6"/>
      <c r="C77" s="6"/>
      <c r="D77" s="6"/>
      <c r="E77" s="6"/>
      <c r="F77" s="15"/>
      <c r="G77" s="15"/>
      <c r="H77" s="6"/>
      <c r="I77" s="6"/>
      <c r="J77" s="20"/>
      <c r="K77" s="20"/>
      <c r="L77" s="20"/>
      <c r="M77" s="20"/>
      <c r="N77" s="20"/>
      <c r="O77" s="20"/>
      <c r="P77" s="7"/>
      <c r="Q77" s="20"/>
      <c r="R77" s="7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7"/>
      <c r="AH77" s="7"/>
      <c r="AI77" s="20"/>
      <c r="AJ77" s="20"/>
      <c r="AK77" s="20"/>
      <c r="AL77" s="20"/>
      <c r="AM77" s="20"/>
    </row>
    <row r="78" spans="1:39">
      <c r="A78" s="15"/>
      <c r="B78" s="6"/>
      <c r="C78" s="6"/>
      <c r="D78" s="6"/>
      <c r="E78" s="6"/>
      <c r="F78" s="15"/>
      <c r="G78" s="15"/>
      <c r="H78" s="6"/>
      <c r="I78" s="6"/>
      <c r="J78" s="20"/>
      <c r="K78" s="20"/>
      <c r="L78" s="20"/>
      <c r="M78" s="20"/>
      <c r="N78" s="20"/>
      <c r="O78" s="20"/>
      <c r="P78" s="7"/>
      <c r="Q78" s="20"/>
      <c r="R78" s="7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7"/>
      <c r="AH78" s="7"/>
      <c r="AI78" s="20"/>
      <c r="AJ78" s="20"/>
      <c r="AK78" s="20"/>
      <c r="AL78" s="20"/>
      <c r="AM78" s="20"/>
    </row>
    <row r="79" spans="1:39">
      <c r="A79" s="15"/>
      <c r="B79" s="6"/>
      <c r="C79" s="6"/>
      <c r="D79" s="6"/>
      <c r="E79" s="6"/>
      <c r="F79" s="15"/>
      <c r="G79" s="15"/>
      <c r="H79" s="6"/>
      <c r="I79" s="6"/>
      <c r="J79" s="20"/>
      <c r="K79" s="20"/>
      <c r="L79" s="20"/>
      <c r="M79" s="20"/>
      <c r="N79" s="20"/>
      <c r="O79" s="20"/>
      <c r="P79" s="7"/>
      <c r="Q79" s="20"/>
      <c r="R79" s="7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7"/>
      <c r="AH79" s="7"/>
      <c r="AI79" s="20"/>
      <c r="AJ79" s="20"/>
      <c r="AK79" s="20"/>
      <c r="AL79" s="20"/>
      <c r="AM79" s="20"/>
    </row>
    <row r="80" spans="1:39">
      <c r="A80" s="15"/>
      <c r="B80" s="6"/>
      <c r="C80" s="6"/>
      <c r="D80" s="6"/>
      <c r="E80" s="6"/>
      <c r="F80" s="15"/>
      <c r="G80" s="15"/>
      <c r="H80" s="6"/>
      <c r="I80" s="6"/>
      <c r="J80" s="20"/>
      <c r="K80" s="20"/>
      <c r="L80" s="20"/>
      <c r="M80" s="20"/>
      <c r="N80" s="20"/>
      <c r="O80" s="20"/>
      <c r="P80" s="7"/>
      <c r="Q80" s="20"/>
      <c r="R80" s="7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7"/>
      <c r="AH80" s="7"/>
      <c r="AI80" s="20"/>
      <c r="AJ80" s="20"/>
      <c r="AK80" s="20"/>
      <c r="AL80" s="20"/>
      <c r="AM80" s="20"/>
    </row>
    <row r="81" spans="1:39">
      <c r="A81" s="15"/>
      <c r="B81" s="6"/>
      <c r="C81" s="6"/>
      <c r="D81" s="6"/>
      <c r="E81" s="6"/>
      <c r="F81" s="15"/>
      <c r="G81" s="15"/>
      <c r="H81" s="6"/>
      <c r="I81" s="6"/>
      <c r="J81" s="20"/>
      <c r="K81" s="20"/>
      <c r="L81" s="20"/>
      <c r="M81" s="20"/>
      <c r="N81" s="20"/>
      <c r="O81" s="20"/>
      <c r="P81" s="7"/>
      <c r="Q81" s="20"/>
      <c r="R81" s="7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7"/>
      <c r="AH81" s="7"/>
      <c r="AI81" s="20"/>
      <c r="AJ81" s="20"/>
      <c r="AK81" s="20"/>
      <c r="AL81" s="20"/>
      <c r="AM81" s="20"/>
    </row>
    <row r="82" spans="1:39">
      <c r="A82" s="15"/>
      <c r="B82" s="6"/>
      <c r="C82" s="6"/>
      <c r="D82" s="6"/>
      <c r="E82" s="6"/>
      <c r="F82" s="15"/>
      <c r="G82" s="15"/>
      <c r="H82" s="6"/>
      <c r="I82" s="6"/>
      <c r="J82" s="20"/>
      <c r="K82" s="20"/>
      <c r="L82" s="20"/>
      <c r="M82" s="20"/>
      <c r="N82" s="20"/>
      <c r="O82" s="20"/>
      <c r="P82" s="7"/>
      <c r="Q82" s="20"/>
      <c r="R82" s="7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7"/>
      <c r="AH82" s="7"/>
      <c r="AI82" s="20"/>
      <c r="AJ82" s="20"/>
      <c r="AK82" s="20"/>
      <c r="AL82" s="20"/>
      <c r="AM82" s="20"/>
    </row>
    <row r="83" spans="1:39">
      <c r="A83" s="15"/>
      <c r="B83" s="6"/>
      <c r="C83" s="6"/>
      <c r="D83" s="6"/>
      <c r="E83" s="6"/>
      <c r="F83" s="15"/>
      <c r="G83" s="15"/>
      <c r="H83" s="6"/>
      <c r="I83" s="6"/>
      <c r="J83" s="20"/>
      <c r="K83" s="20"/>
      <c r="L83" s="20"/>
      <c r="M83" s="20"/>
      <c r="N83" s="20"/>
      <c r="O83" s="20"/>
      <c r="P83" s="7"/>
      <c r="Q83" s="20"/>
      <c r="R83" s="7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7"/>
      <c r="AH83" s="7"/>
      <c r="AI83" s="20"/>
      <c r="AJ83" s="20"/>
      <c r="AK83" s="20"/>
      <c r="AL83" s="20"/>
      <c r="AM83" s="20"/>
    </row>
    <row r="84" spans="1:39">
      <c r="A84" s="15"/>
      <c r="B84" s="6"/>
      <c r="C84" s="6"/>
      <c r="D84" s="6"/>
      <c r="E84" s="6"/>
      <c r="F84" s="15"/>
      <c r="G84" s="15"/>
      <c r="H84" s="6"/>
      <c r="I84" s="6"/>
      <c r="J84" s="20"/>
      <c r="K84" s="20"/>
      <c r="L84" s="20"/>
      <c r="M84" s="20"/>
      <c r="N84" s="20"/>
      <c r="O84" s="20"/>
      <c r="P84" s="7"/>
      <c r="Q84" s="20"/>
      <c r="R84" s="7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7"/>
      <c r="AH84" s="7"/>
      <c r="AI84" s="20"/>
      <c r="AJ84" s="20"/>
      <c r="AK84" s="20"/>
      <c r="AL84" s="20"/>
      <c r="AM84" s="20"/>
    </row>
    <row r="85" spans="1:39">
      <c r="A85" s="15"/>
      <c r="B85" s="6"/>
      <c r="C85" s="6"/>
      <c r="D85" s="6"/>
      <c r="E85" s="6"/>
      <c r="F85" s="15"/>
      <c r="G85" s="15"/>
      <c r="H85" s="6"/>
      <c r="I85" s="6"/>
      <c r="J85" s="20"/>
      <c r="K85" s="20"/>
      <c r="L85" s="20"/>
      <c r="M85" s="20"/>
      <c r="N85" s="20"/>
      <c r="O85" s="20"/>
      <c r="P85" s="7"/>
      <c r="Q85" s="20"/>
      <c r="R85" s="7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7"/>
      <c r="AH85" s="7"/>
      <c r="AI85" s="20"/>
      <c r="AJ85" s="20"/>
      <c r="AK85" s="20"/>
      <c r="AL85" s="20"/>
      <c r="AM85" s="20"/>
    </row>
    <row r="86" spans="1:39">
      <c r="A86" s="15"/>
      <c r="B86" s="6"/>
      <c r="C86" s="6"/>
      <c r="D86" s="6"/>
      <c r="E86" s="6"/>
      <c r="F86" s="15"/>
      <c r="G86" s="15"/>
      <c r="H86" s="6"/>
      <c r="I86" s="6"/>
      <c r="J86" s="20"/>
      <c r="K86" s="20"/>
      <c r="L86" s="20"/>
      <c r="M86" s="20"/>
      <c r="N86" s="20"/>
      <c r="O86" s="20"/>
      <c r="P86" s="7"/>
      <c r="Q86" s="20"/>
      <c r="R86" s="7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7"/>
      <c r="AH86" s="7"/>
      <c r="AI86" s="20"/>
      <c r="AJ86" s="20"/>
      <c r="AK86" s="20"/>
      <c r="AL86" s="20"/>
      <c r="AM86" s="20"/>
    </row>
    <row r="87" spans="1:39">
      <c r="A87" s="15"/>
      <c r="B87" s="6"/>
      <c r="C87" s="6"/>
      <c r="D87" s="6"/>
      <c r="E87" s="6"/>
      <c r="F87" s="15"/>
      <c r="G87" s="15"/>
      <c r="H87" s="6"/>
      <c r="I87" s="6"/>
      <c r="J87" s="20"/>
      <c r="K87" s="20"/>
      <c r="L87" s="20"/>
      <c r="M87" s="20"/>
      <c r="N87" s="20"/>
      <c r="O87" s="20"/>
      <c r="P87" s="7"/>
      <c r="Q87" s="20"/>
      <c r="R87" s="7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7"/>
      <c r="AH87" s="7"/>
      <c r="AI87" s="20"/>
      <c r="AJ87" s="20"/>
      <c r="AK87" s="20"/>
      <c r="AL87" s="20"/>
      <c r="AM87" s="20"/>
    </row>
    <row r="88" spans="1:39">
      <c r="A88" s="15"/>
      <c r="B88" s="6"/>
      <c r="C88" s="6"/>
      <c r="D88" s="6"/>
      <c r="E88" s="6"/>
      <c r="F88" s="15"/>
      <c r="G88" s="15"/>
      <c r="H88" s="6"/>
      <c r="I88" s="6"/>
      <c r="J88" s="20"/>
      <c r="K88" s="20"/>
      <c r="L88" s="20"/>
      <c r="M88" s="20"/>
      <c r="N88" s="20"/>
      <c r="O88" s="20"/>
      <c r="P88" s="7"/>
      <c r="Q88" s="20"/>
      <c r="R88" s="7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7"/>
      <c r="AH88" s="7"/>
      <c r="AI88" s="20"/>
      <c r="AJ88" s="20"/>
      <c r="AK88" s="20"/>
      <c r="AL88" s="20"/>
      <c r="AM88" s="20"/>
    </row>
    <row r="89" spans="1:39">
      <c r="A89" s="15"/>
      <c r="B89" s="6"/>
      <c r="C89" s="6"/>
      <c r="D89" s="6"/>
      <c r="E89" s="6"/>
      <c r="F89" s="15"/>
      <c r="G89" s="15"/>
      <c r="H89" s="6"/>
      <c r="I89" s="6"/>
      <c r="J89" s="20"/>
      <c r="K89" s="20"/>
      <c r="L89" s="20"/>
      <c r="M89" s="20"/>
      <c r="N89" s="20"/>
      <c r="O89" s="20"/>
      <c r="P89" s="7"/>
      <c r="Q89" s="20"/>
      <c r="R89" s="7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7"/>
      <c r="AH89" s="7"/>
      <c r="AI89" s="20"/>
      <c r="AJ89" s="20"/>
      <c r="AK89" s="20"/>
      <c r="AL89" s="20"/>
      <c r="AM89" s="20"/>
    </row>
    <row r="90" spans="1:39">
      <c r="A90" s="15"/>
      <c r="B90" s="6"/>
      <c r="C90" s="6"/>
      <c r="D90" s="6"/>
      <c r="E90" s="6"/>
      <c r="F90" s="15"/>
      <c r="G90" s="15"/>
      <c r="H90" s="6"/>
      <c r="I90" s="6"/>
      <c r="J90" s="20"/>
      <c r="K90" s="20"/>
      <c r="L90" s="20"/>
      <c r="M90" s="20"/>
      <c r="N90" s="20"/>
      <c r="O90" s="20"/>
      <c r="P90" s="7"/>
      <c r="Q90" s="20"/>
      <c r="R90" s="7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7"/>
      <c r="AH90" s="7"/>
      <c r="AI90" s="20"/>
      <c r="AJ90" s="20"/>
      <c r="AK90" s="20"/>
      <c r="AL90" s="20"/>
      <c r="AM90" s="20"/>
    </row>
    <row r="91" spans="1:39">
      <c r="A91" s="15"/>
      <c r="B91" s="6"/>
      <c r="C91" s="6"/>
      <c r="D91" s="6"/>
      <c r="E91" s="6"/>
      <c r="F91" s="15"/>
      <c r="G91" s="15"/>
      <c r="H91" s="6"/>
      <c r="I91" s="6"/>
      <c r="J91" s="20"/>
      <c r="K91" s="20"/>
      <c r="L91" s="20"/>
      <c r="M91" s="20"/>
      <c r="N91" s="20"/>
      <c r="O91" s="20"/>
      <c r="P91" s="7"/>
      <c r="Q91" s="20"/>
      <c r="R91" s="7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7"/>
      <c r="AH91" s="7"/>
      <c r="AI91" s="20"/>
      <c r="AJ91" s="20"/>
      <c r="AK91" s="20"/>
      <c r="AL91" s="20"/>
      <c r="AM91" s="20"/>
    </row>
    <row r="92" spans="1:39">
      <c r="A92" s="15"/>
      <c r="B92" s="6"/>
      <c r="C92" s="6"/>
      <c r="D92" s="6"/>
      <c r="E92" s="6"/>
      <c r="F92" s="15"/>
      <c r="G92" s="15"/>
      <c r="H92" s="6"/>
      <c r="I92" s="6"/>
      <c r="J92" s="20"/>
      <c r="K92" s="20"/>
      <c r="L92" s="20"/>
      <c r="M92" s="20"/>
      <c r="N92" s="20"/>
      <c r="O92" s="20"/>
      <c r="P92" s="7"/>
      <c r="Q92" s="20"/>
      <c r="R92" s="7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7"/>
      <c r="AH92" s="7"/>
      <c r="AI92" s="20"/>
      <c r="AJ92" s="20"/>
      <c r="AK92" s="20"/>
      <c r="AL92" s="20"/>
      <c r="AM92" s="20"/>
    </row>
    <row r="93" spans="1:39">
      <c r="A93" s="15"/>
      <c r="B93" s="6"/>
      <c r="C93" s="6"/>
      <c r="D93" s="6"/>
      <c r="E93" s="6"/>
      <c r="F93" s="15"/>
      <c r="G93" s="15"/>
      <c r="H93" s="6"/>
      <c r="I93" s="6"/>
      <c r="J93" s="20"/>
      <c r="K93" s="20"/>
      <c r="L93" s="20"/>
      <c r="M93" s="20"/>
      <c r="N93" s="20"/>
      <c r="O93" s="20"/>
      <c r="P93" s="7"/>
      <c r="Q93" s="20"/>
      <c r="R93" s="7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7"/>
      <c r="AH93" s="7"/>
      <c r="AI93" s="20"/>
      <c r="AJ93" s="20"/>
      <c r="AK93" s="20"/>
      <c r="AL93" s="20"/>
      <c r="AM93" s="20"/>
    </row>
    <row r="94" spans="1:39">
      <c r="A94" s="15"/>
      <c r="B94" s="6"/>
      <c r="C94" s="6"/>
      <c r="D94" s="6"/>
      <c r="E94" s="6"/>
      <c r="F94" s="15"/>
      <c r="G94" s="15"/>
      <c r="H94" s="6"/>
      <c r="I94" s="6"/>
      <c r="J94" s="20"/>
      <c r="K94" s="20"/>
      <c r="L94" s="20"/>
      <c r="M94" s="20"/>
      <c r="N94" s="20"/>
      <c r="O94" s="20"/>
      <c r="P94" s="7"/>
      <c r="Q94" s="20"/>
      <c r="R94" s="7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7"/>
      <c r="AH94" s="7"/>
      <c r="AI94" s="20"/>
      <c r="AJ94" s="20"/>
      <c r="AK94" s="20"/>
      <c r="AL94" s="20"/>
      <c r="AM94" s="20"/>
    </row>
    <row r="95" spans="1:39">
      <c r="A95" s="15"/>
      <c r="B95" s="6"/>
      <c r="C95" s="6"/>
      <c r="D95" s="6"/>
      <c r="E95" s="6"/>
      <c r="F95" s="15"/>
      <c r="G95" s="15"/>
      <c r="H95" s="6"/>
      <c r="I95" s="6"/>
      <c r="J95" s="20"/>
      <c r="K95" s="20"/>
      <c r="L95" s="20"/>
      <c r="M95" s="20"/>
      <c r="N95" s="20"/>
      <c r="O95" s="20"/>
      <c r="P95" s="7"/>
      <c r="Q95" s="20"/>
      <c r="R95" s="7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7"/>
      <c r="AH95" s="7"/>
      <c r="AI95" s="20"/>
      <c r="AJ95" s="20"/>
      <c r="AK95" s="20"/>
      <c r="AL95" s="20"/>
      <c r="AM95" s="20"/>
    </row>
    <row r="96" spans="1:39">
      <c r="A96" s="15"/>
      <c r="B96" s="6"/>
      <c r="C96" s="6"/>
      <c r="D96" s="6"/>
      <c r="E96" s="6"/>
      <c r="F96" s="15"/>
      <c r="G96" s="15"/>
      <c r="H96" s="6"/>
      <c r="I96" s="6"/>
      <c r="J96" s="20"/>
      <c r="K96" s="20"/>
      <c r="L96" s="20"/>
      <c r="M96" s="20"/>
      <c r="N96" s="20"/>
      <c r="O96" s="20"/>
      <c r="P96" s="7"/>
      <c r="Q96" s="20"/>
      <c r="R96" s="7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7"/>
      <c r="AH96" s="7"/>
      <c r="AI96" s="20"/>
      <c r="AJ96" s="20"/>
      <c r="AK96" s="20"/>
      <c r="AL96" s="20"/>
      <c r="AM96" s="20"/>
    </row>
    <row r="97" spans="1:39">
      <c r="A97" s="15"/>
      <c r="B97" s="8"/>
      <c r="C97" s="8"/>
      <c r="D97" s="8"/>
      <c r="E97" s="8"/>
      <c r="F97" s="16"/>
      <c r="G97" s="16"/>
      <c r="H97" s="8"/>
      <c r="I97" s="8"/>
      <c r="J97" s="20"/>
      <c r="K97" s="20"/>
      <c r="L97" s="20"/>
      <c r="M97" s="20"/>
      <c r="N97" s="20"/>
      <c r="O97" s="20"/>
      <c r="P97" s="7"/>
      <c r="Q97" s="20"/>
      <c r="R97" s="7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7"/>
      <c r="AH97" s="7"/>
      <c r="AI97" s="20"/>
      <c r="AJ97" s="20"/>
      <c r="AK97" s="20"/>
      <c r="AL97" s="20"/>
      <c r="AM97" s="20"/>
    </row>
    <row r="98" spans="1:39">
      <c r="A98" s="15"/>
      <c r="B98" s="8"/>
      <c r="C98" s="8"/>
      <c r="D98" s="8"/>
      <c r="E98" s="8"/>
      <c r="F98" s="16"/>
      <c r="G98" s="16"/>
      <c r="H98" s="8"/>
      <c r="I98" s="8"/>
      <c r="J98" s="20"/>
      <c r="K98" s="20"/>
      <c r="L98" s="20"/>
      <c r="M98" s="20"/>
      <c r="N98" s="20"/>
      <c r="O98" s="20"/>
      <c r="P98" s="7"/>
      <c r="Q98" s="20"/>
      <c r="R98" s="7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7"/>
      <c r="AH98" s="7"/>
      <c r="AI98" s="20"/>
      <c r="AJ98" s="20"/>
      <c r="AK98" s="20"/>
      <c r="AL98" s="20"/>
      <c r="AM98" s="20"/>
    </row>
    <row r="99" spans="1:39">
      <c r="A99" s="15"/>
      <c r="B99" s="8"/>
      <c r="C99" s="8"/>
      <c r="D99" s="8"/>
      <c r="E99" s="8"/>
      <c r="F99" s="16"/>
      <c r="G99" s="16"/>
      <c r="H99" s="8"/>
      <c r="I99" s="8"/>
      <c r="J99" s="20"/>
      <c r="K99" s="20"/>
      <c r="L99" s="20"/>
      <c r="M99" s="20"/>
      <c r="N99" s="20"/>
      <c r="O99" s="20"/>
      <c r="P99" s="7"/>
      <c r="Q99" s="20"/>
      <c r="R99" s="7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7"/>
      <c r="AH99" s="7"/>
      <c r="AI99" s="20"/>
      <c r="AJ99" s="20"/>
      <c r="AK99" s="20"/>
      <c r="AL99" s="20"/>
      <c r="AM99" s="20"/>
    </row>
    <row r="100" spans="1:39">
      <c r="A100" s="15"/>
      <c r="B100" s="8"/>
      <c r="C100" s="8"/>
      <c r="D100" s="8"/>
      <c r="E100" s="8"/>
      <c r="F100" s="16"/>
      <c r="G100" s="16"/>
      <c r="H100" s="8"/>
      <c r="I100" s="8"/>
      <c r="J100" s="20"/>
      <c r="K100" s="20"/>
      <c r="L100" s="20"/>
      <c r="M100" s="20"/>
      <c r="N100" s="20"/>
      <c r="O100" s="20"/>
      <c r="P100" s="7"/>
      <c r="Q100" s="20"/>
      <c r="R100" s="7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7"/>
      <c r="AH100" s="7"/>
      <c r="AI100" s="20"/>
      <c r="AJ100" s="20"/>
      <c r="AK100" s="20"/>
      <c r="AL100" s="20"/>
      <c r="AM100" s="20"/>
    </row>
    <row r="101" spans="1:39">
      <c r="A101" s="15"/>
      <c r="B101" s="8"/>
      <c r="C101" s="8"/>
      <c r="D101" s="8"/>
      <c r="E101" s="8"/>
      <c r="F101" s="16"/>
      <c r="G101" s="16"/>
      <c r="H101" s="8"/>
      <c r="I101" s="8"/>
      <c r="J101" s="20"/>
      <c r="K101" s="20"/>
      <c r="L101" s="20"/>
      <c r="M101" s="20"/>
      <c r="N101" s="20"/>
      <c r="O101" s="20"/>
      <c r="P101" s="7"/>
      <c r="Q101" s="20"/>
      <c r="R101" s="7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7"/>
      <c r="AH101" s="7"/>
      <c r="AI101" s="20"/>
      <c r="AJ101" s="20"/>
      <c r="AK101" s="20"/>
      <c r="AL101" s="20"/>
      <c r="AM101" s="20"/>
    </row>
    <row r="102" spans="1:39">
      <c r="A102" s="15"/>
      <c r="B102" s="8"/>
      <c r="C102" s="8"/>
      <c r="D102" s="8"/>
      <c r="E102" s="8"/>
      <c r="F102" s="16"/>
      <c r="G102" s="16"/>
      <c r="H102" s="8"/>
      <c r="I102" s="8"/>
      <c r="J102" s="20"/>
      <c r="K102" s="20"/>
      <c r="L102" s="20"/>
      <c r="M102" s="20"/>
      <c r="N102" s="20"/>
      <c r="O102" s="20"/>
      <c r="P102" s="7"/>
      <c r="Q102" s="20"/>
      <c r="R102" s="7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7"/>
      <c r="AH102" s="7"/>
      <c r="AI102" s="20"/>
      <c r="AJ102" s="20"/>
      <c r="AK102" s="20"/>
      <c r="AL102" s="20"/>
      <c r="AM102" s="20"/>
    </row>
    <row r="103" spans="1:39">
      <c r="A103" s="15"/>
      <c r="B103" s="8"/>
      <c r="C103" s="8"/>
      <c r="D103" s="8"/>
      <c r="E103" s="8"/>
      <c r="F103" s="16"/>
      <c r="G103" s="16"/>
      <c r="H103" s="8"/>
      <c r="I103" s="8"/>
      <c r="J103" s="20"/>
      <c r="K103" s="20"/>
      <c r="L103" s="20"/>
      <c r="M103" s="20"/>
      <c r="N103" s="20"/>
      <c r="O103" s="20"/>
      <c r="P103" s="7"/>
      <c r="Q103" s="20"/>
      <c r="R103" s="7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7"/>
      <c r="AH103" s="7"/>
      <c r="AI103" s="20"/>
      <c r="AJ103" s="20"/>
      <c r="AK103" s="20"/>
      <c r="AL103" s="20"/>
      <c r="AM103" s="20"/>
    </row>
    <row r="104" spans="1:39">
      <c r="A104" s="15"/>
      <c r="B104" s="8"/>
      <c r="C104" s="8"/>
      <c r="D104" s="8"/>
      <c r="E104" s="8"/>
      <c r="F104" s="16"/>
      <c r="G104" s="16"/>
      <c r="H104" s="8"/>
      <c r="I104" s="8"/>
      <c r="J104" s="20"/>
      <c r="K104" s="20"/>
      <c r="L104" s="20"/>
      <c r="M104" s="20"/>
      <c r="N104" s="20"/>
      <c r="O104" s="20"/>
      <c r="P104" s="7"/>
      <c r="Q104" s="20"/>
      <c r="R104" s="7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7"/>
      <c r="AH104" s="7"/>
      <c r="AI104" s="20"/>
      <c r="AJ104" s="20"/>
      <c r="AK104" s="20"/>
      <c r="AL104" s="20"/>
      <c r="AM104" s="20"/>
    </row>
    <row r="105" spans="1:39">
      <c r="A105" s="15"/>
      <c r="B105" s="9"/>
      <c r="C105" s="9"/>
      <c r="D105" s="9"/>
      <c r="E105" s="9"/>
      <c r="F105" s="18"/>
      <c r="G105" s="18"/>
      <c r="H105" s="9"/>
      <c r="I105" s="8"/>
      <c r="J105" s="20"/>
      <c r="K105" s="20"/>
      <c r="L105" s="20"/>
      <c r="M105" s="20"/>
      <c r="N105" s="20"/>
      <c r="O105" s="20"/>
      <c r="P105" s="7"/>
      <c r="Q105" s="20"/>
      <c r="R105" s="7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7"/>
      <c r="AH105" s="7"/>
      <c r="AI105" s="20"/>
      <c r="AJ105" s="20"/>
      <c r="AK105" s="20"/>
      <c r="AL105" s="20"/>
      <c r="AM105" s="20"/>
    </row>
    <row r="106" spans="1:39">
      <c r="A106" s="15"/>
      <c r="B106" s="9"/>
      <c r="C106" s="9"/>
      <c r="D106" s="9"/>
      <c r="E106" s="9"/>
      <c r="F106" s="18"/>
      <c r="G106" s="18"/>
      <c r="H106" s="9"/>
      <c r="I106" s="8"/>
      <c r="J106" s="20"/>
      <c r="K106" s="20"/>
      <c r="L106" s="20"/>
      <c r="M106" s="20"/>
      <c r="N106" s="20"/>
      <c r="O106" s="20"/>
      <c r="P106" s="7"/>
      <c r="Q106" s="20"/>
      <c r="R106" s="7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7"/>
      <c r="AH106" s="7"/>
      <c r="AI106" s="20"/>
      <c r="AJ106" s="20"/>
      <c r="AK106" s="20"/>
      <c r="AL106" s="20"/>
      <c r="AM106" s="20"/>
    </row>
    <row r="107" spans="1:39">
      <c r="A107" s="15"/>
      <c r="B107" s="8"/>
      <c r="C107" s="8"/>
      <c r="D107" s="8"/>
      <c r="E107" s="8"/>
      <c r="F107" s="16"/>
      <c r="G107" s="16"/>
      <c r="H107" s="8"/>
      <c r="I107" s="8"/>
      <c r="J107" s="20"/>
      <c r="K107" s="20"/>
      <c r="L107" s="20"/>
      <c r="M107" s="20"/>
      <c r="N107" s="20"/>
      <c r="O107" s="20"/>
      <c r="P107" s="7"/>
      <c r="Q107" s="20"/>
      <c r="R107" s="7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7"/>
      <c r="AH107" s="7"/>
      <c r="AI107" s="20"/>
      <c r="AJ107" s="20"/>
      <c r="AK107" s="20"/>
      <c r="AL107" s="20"/>
      <c r="AM107" s="20"/>
    </row>
    <row r="108" spans="1:39">
      <c r="A108" s="69"/>
      <c r="B108" s="10"/>
      <c r="C108" s="10"/>
      <c r="D108" s="10"/>
      <c r="E108" s="10"/>
      <c r="F108" s="19"/>
      <c r="G108" s="19"/>
      <c r="H108" s="10"/>
      <c r="I108" s="11"/>
      <c r="J108" s="20"/>
      <c r="K108" s="20"/>
      <c r="L108" s="20"/>
      <c r="M108" s="20"/>
      <c r="N108" s="20"/>
      <c r="O108" s="20"/>
      <c r="P108" s="7"/>
      <c r="Q108" s="20"/>
      <c r="R108" s="7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7"/>
      <c r="AH108" s="7"/>
      <c r="AI108" s="20"/>
      <c r="AJ108" s="20"/>
      <c r="AK108" s="20"/>
      <c r="AL108" s="20"/>
      <c r="AM108" s="20"/>
    </row>
    <row r="109" spans="1:39">
      <c r="A109" s="15"/>
      <c r="B109" s="9"/>
      <c r="C109" s="9"/>
      <c r="D109" s="9"/>
      <c r="E109" s="9"/>
      <c r="F109" s="18"/>
      <c r="G109" s="18"/>
      <c r="H109" s="9"/>
      <c r="I109" s="8"/>
      <c r="J109" s="20"/>
      <c r="K109" s="20"/>
      <c r="L109" s="20"/>
      <c r="M109" s="20"/>
      <c r="N109" s="20"/>
      <c r="O109" s="20"/>
      <c r="P109" s="7"/>
      <c r="Q109" s="20"/>
      <c r="R109" s="7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7"/>
      <c r="AH109" s="7"/>
      <c r="AI109" s="20"/>
      <c r="AJ109" s="20"/>
      <c r="AK109" s="20"/>
      <c r="AL109" s="20"/>
      <c r="AM109" s="20"/>
    </row>
    <row r="110" spans="1:39">
      <c r="A110" s="15"/>
      <c r="B110" s="9"/>
      <c r="C110" s="9"/>
      <c r="D110" s="9"/>
      <c r="E110" s="9"/>
      <c r="F110" s="18"/>
      <c r="G110" s="18"/>
      <c r="H110" s="9"/>
      <c r="I110" s="8"/>
      <c r="J110" s="20"/>
      <c r="K110" s="20"/>
      <c r="L110" s="20"/>
      <c r="M110" s="20"/>
      <c r="N110" s="20"/>
      <c r="O110" s="20"/>
      <c r="P110" s="7"/>
      <c r="Q110" s="20"/>
      <c r="R110" s="7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7"/>
      <c r="AH110" s="7"/>
      <c r="AI110" s="20"/>
      <c r="AJ110" s="20"/>
      <c r="AK110" s="20"/>
      <c r="AL110" s="20"/>
      <c r="AM110" s="20"/>
    </row>
    <row r="111" spans="1:39">
      <c r="A111" s="15"/>
      <c r="B111" s="8"/>
      <c r="C111" s="8"/>
      <c r="D111" s="8"/>
      <c r="E111" s="8"/>
      <c r="F111" s="16"/>
      <c r="G111" s="16"/>
      <c r="H111" s="8"/>
      <c r="I111" s="8"/>
      <c r="J111" s="20"/>
      <c r="K111" s="20"/>
      <c r="L111" s="20"/>
      <c r="M111" s="20"/>
      <c r="N111" s="20"/>
      <c r="O111" s="20"/>
      <c r="P111" s="7"/>
      <c r="Q111" s="20"/>
      <c r="R111" s="7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7"/>
      <c r="AH111" s="7"/>
      <c r="AI111" s="20"/>
      <c r="AJ111" s="20"/>
      <c r="AK111" s="20"/>
      <c r="AL111" s="20"/>
      <c r="AM111" s="20"/>
    </row>
    <row r="112" spans="1:39">
      <c r="A112" s="69"/>
      <c r="B112" s="10"/>
      <c r="C112" s="10"/>
      <c r="D112" s="10"/>
      <c r="E112" s="10"/>
      <c r="F112" s="19"/>
      <c r="G112" s="19"/>
      <c r="H112" s="10"/>
      <c r="I112" s="11"/>
      <c r="J112" s="20"/>
      <c r="K112" s="20"/>
      <c r="L112" s="20"/>
      <c r="M112" s="20"/>
      <c r="N112" s="20"/>
      <c r="O112" s="20"/>
      <c r="P112" s="7"/>
      <c r="Q112" s="20"/>
      <c r="R112" s="7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7"/>
      <c r="AH112" s="7"/>
      <c r="AI112" s="20"/>
      <c r="AJ112" s="20"/>
      <c r="AK112" s="20"/>
      <c r="AL112" s="20"/>
      <c r="AM112" s="20"/>
    </row>
    <row r="113" spans="1:39">
      <c r="A113" s="15"/>
      <c r="B113" s="9"/>
      <c r="C113" s="9"/>
      <c r="D113" s="9"/>
      <c r="E113" s="9"/>
      <c r="F113" s="18"/>
      <c r="G113" s="18"/>
      <c r="H113" s="9"/>
      <c r="I113" s="8"/>
      <c r="J113" s="20"/>
      <c r="K113" s="20"/>
      <c r="L113" s="20"/>
      <c r="M113" s="20"/>
      <c r="N113" s="20"/>
      <c r="O113" s="20"/>
      <c r="P113" s="7"/>
      <c r="Q113" s="20"/>
      <c r="R113" s="7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G113" s="7"/>
      <c r="AH113" s="7"/>
      <c r="AI113" s="20"/>
      <c r="AJ113" s="20"/>
      <c r="AK113" s="20"/>
      <c r="AL113" s="20"/>
      <c r="AM113" s="20"/>
    </row>
    <row r="114" spans="1:39">
      <c r="A114" s="15"/>
      <c r="B114" s="9"/>
      <c r="C114" s="9"/>
      <c r="D114" s="9"/>
      <c r="E114" s="9"/>
      <c r="F114" s="18"/>
      <c r="G114" s="18"/>
      <c r="H114" s="9"/>
      <c r="I114" s="8"/>
      <c r="J114" s="20"/>
      <c r="K114" s="20"/>
      <c r="L114" s="20"/>
      <c r="M114" s="20"/>
      <c r="N114" s="20"/>
      <c r="O114" s="20"/>
      <c r="P114" s="7"/>
      <c r="Q114" s="20"/>
      <c r="R114" s="7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  <c r="AG114" s="7"/>
      <c r="AH114" s="7"/>
      <c r="AI114" s="20"/>
      <c r="AJ114" s="20"/>
      <c r="AK114" s="20"/>
      <c r="AL114" s="20"/>
      <c r="AM114" s="20"/>
    </row>
    <row r="115" spans="1:39">
      <c r="A115" s="15"/>
      <c r="B115" s="9"/>
      <c r="C115" s="9"/>
      <c r="D115" s="9"/>
      <c r="E115" s="9"/>
      <c r="F115" s="18"/>
      <c r="G115" s="18"/>
      <c r="H115" s="9"/>
      <c r="I115" s="8"/>
      <c r="J115" s="20"/>
      <c r="K115" s="20"/>
      <c r="L115" s="20"/>
      <c r="M115" s="20"/>
      <c r="N115" s="20"/>
      <c r="O115" s="20"/>
      <c r="P115" s="7"/>
      <c r="Q115" s="20"/>
      <c r="R115" s="7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7"/>
      <c r="AH115" s="7"/>
      <c r="AI115" s="20"/>
      <c r="AJ115" s="20"/>
      <c r="AK115" s="20"/>
      <c r="AL115" s="20"/>
      <c r="AM115" s="20"/>
    </row>
    <row r="116" spans="1:39">
      <c r="A116" s="15"/>
      <c r="B116" s="9"/>
      <c r="C116" s="9"/>
      <c r="D116" s="9"/>
      <c r="E116" s="9"/>
      <c r="F116" s="18"/>
      <c r="G116" s="18"/>
      <c r="H116" s="9"/>
      <c r="I116" s="8"/>
      <c r="J116" s="20"/>
      <c r="K116" s="20"/>
      <c r="L116" s="20"/>
      <c r="M116" s="20"/>
      <c r="N116" s="20"/>
      <c r="O116" s="20"/>
      <c r="P116" s="7"/>
      <c r="Q116" s="20"/>
      <c r="R116" s="7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G116" s="7"/>
      <c r="AH116" s="7"/>
      <c r="AI116" s="20"/>
      <c r="AJ116" s="20"/>
      <c r="AK116" s="20"/>
      <c r="AL116" s="20"/>
      <c r="AM116" s="20"/>
    </row>
    <row r="117" spans="1:39">
      <c r="A117" s="15"/>
      <c r="B117" s="9"/>
      <c r="C117" s="9"/>
      <c r="D117" s="9"/>
      <c r="E117" s="9"/>
      <c r="F117" s="18"/>
      <c r="G117" s="18"/>
      <c r="H117" s="9"/>
      <c r="I117" s="8"/>
      <c r="J117" s="20"/>
      <c r="K117" s="20"/>
      <c r="L117" s="20"/>
      <c r="M117" s="20"/>
      <c r="N117" s="20"/>
      <c r="O117" s="20"/>
      <c r="P117" s="7"/>
      <c r="Q117" s="20"/>
      <c r="R117" s="7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G117" s="7"/>
      <c r="AH117" s="7"/>
      <c r="AI117" s="20"/>
      <c r="AJ117" s="20"/>
      <c r="AK117" s="20"/>
      <c r="AL117" s="20"/>
      <c r="AM117" s="20"/>
    </row>
    <row r="118" spans="1:39">
      <c r="A118" s="15"/>
      <c r="B118" s="8"/>
      <c r="C118" s="8"/>
      <c r="D118" s="8"/>
      <c r="E118" s="8"/>
      <c r="F118" s="16"/>
      <c r="G118" s="16"/>
      <c r="H118" s="8"/>
      <c r="I118" s="8"/>
      <c r="J118" s="20"/>
      <c r="K118" s="20"/>
      <c r="L118" s="20"/>
      <c r="M118" s="20"/>
      <c r="N118" s="20"/>
      <c r="O118" s="20"/>
      <c r="P118" s="7"/>
      <c r="Q118" s="20"/>
      <c r="R118" s="7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  <c r="AG118" s="7"/>
      <c r="AH118" s="7"/>
      <c r="AI118" s="20"/>
      <c r="AJ118" s="20"/>
      <c r="AK118" s="20"/>
      <c r="AL118" s="20"/>
      <c r="AM118" s="20"/>
    </row>
    <row r="119" spans="1:39">
      <c r="A119" s="69"/>
      <c r="B119" s="10"/>
      <c r="C119" s="10"/>
      <c r="D119" s="10"/>
      <c r="E119" s="10"/>
      <c r="F119" s="19"/>
      <c r="G119" s="19"/>
      <c r="H119" s="10"/>
      <c r="I119" s="11"/>
      <c r="J119" s="20"/>
      <c r="K119" s="20"/>
      <c r="L119" s="20"/>
      <c r="M119" s="20"/>
      <c r="N119" s="20"/>
      <c r="O119" s="20"/>
      <c r="P119" s="7"/>
      <c r="Q119" s="20"/>
      <c r="R119" s="7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  <c r="AG119" s="7"/>
      <c r="AH119" s="7"/>
      <c r="AI119" s="20"/>
      <c r="AJ119" s="20"/>
      <c r="AK119" s="20"/>
      <c r="AL119" s="20"/>
      <c r="AM119" s="20"/>
    </row>
    <row r="120" spans="1:39">
      <c r="A120" s="15"/>
      <c r="B120" s="9"/>
      <c r="C120" s="9"/>
      <c r="D120" s="9"/>
      <c r="E120" s="9"/>
      <c r="F120" s="18"/>
      <c r="G120" s="18"/>
      <c r="H120" s="9"/>
      <c r="I120" s="8"/>
      <c r="J120" s="20"/>
      <c r="K120" s="20"/>
      <c r="L120" s="20"/>
      <c r="M120" s="20"/>
      <c r="N120" s="20"/>
      <c r="O120" s="20"/>
      <c r="P120" s="7"/>
      <c r="Q120" s="20"/>
      <c r="R120" s="7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  <c r="AF120" s="20"/>
      <c r="AG120" s="7"/>
      <c r="AH120" s="7"/>
      <c r="AI120" s="20"/>
      <c r="AJ120" s="20"/>
      <c r="AK120" s="20"/>
      <c r="AL120" s="20"/>
      <c r="AM120" s="20"/>
    </row>
    <row r="121" spans="1:39">
      <c r="A121" s="15"/>
      <c r="B121" s="9"/>
      <c r="C121" s="9"/>
      <c r="D121" s="9"/>
      <c r="E121" s="9"/>
      <c r="F121" s="18"/>
      <c r="G121" s="18"/>
      <c r="H121" s="9"/>
      <c r="I121" s="8"/>
      <c r="J121" s="20"/>
      <c r="K121" s="20"/>
      <c r="L121" s="20"/>
      <c r="M121" s="20"/>
      <c r="N121" s="20"/>
      <c r="O121" s="20"/>
      <c r="P121" s="7"/>
      <c r="Q121" s="20"/>
      <c r="R121" s="7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  <c r="AG121" s="7"/>
      <c r="AH121" s="7"/>
      <c r="AI121" s="20"/>
      <c r="AJ121" s="20"/>
      <c r="AK121" s="20"/>
      <c r="AL121" s="20"/>
      <c r="AM121" s="20"/>
    </row>
    <row r="122" spans="1:39">
      <c r="A122" s="15"/>
      <c r="B122" s="9"/>
      <c r="C122" s="10"/>
      <c r="D122" s="10"/>
      <c r="E122" s="10"/>
      <c r="F122" s="19"/>
      <c r="G122" s="19"/>
      <c r="H122" s="10"/>
      <c r="I122" s="11"/>
      <c r="J122" s="20"/>
      <c r="K122" s="20"/>
      <c r="L122" s="20"/>
      <c r="M122" s="20"/>
      <c r="N122" s="20"/>
      <c r="O122" s="20"/>
      <c r="P122" s="7"/>
      <c r="Q122" s="20"/>
      <c r="R122" s="7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  <c r="AG122" s="7"/>
      <c r="AH122" s="7"/>
      <c r="AI122" s="20"/>
      <c r="AJ122" s="20"/>
      <c r="AK122" s="20"/>
      <c r="AL122" s="20"/>
      <c r="AM122" s="20"/>
    </row>
    <row r="123" spans="1:39">
      <c r="A123" s="15"/>
      <c r="B123" s="9"/>
      <c r="C123" s="10"/>
      <c r="D123" s="10"/>
      <c r="E123" s="10"/>
      <c r="F123" s="19"/>
      <c r="G123" s="19"/>
      <c r="H123" s="10"/>
      <c r="I123" s="11"/>
      <c r="J123" s="20"/>
      <c r="K123" s="20"/>
      <c r="L123" s="20"/>
      <c r="M123" s="20"/>
      <c r="N123" s="20"/>
      <c r="O123" s="20"/>
      <c r="P123" s="7"/>
      <c r="Q123" s="20"/>
      <c r="R123" s="7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  <c r="AG123" s="7"/>
      <c r="AH123" s="7"/>
      <c r="AI123" s="20"/>
      <c r="AJ123" s="20"/>
      <c r="AK123" s="20"/>
      <c r="AL123" s="20"/>
      <c r="AM123" s="20"/>
    </row>
    <row r="124" spans="1:39">
      <c r="A124" s="15"/>
      <c r="B124" s="9"/>
      <c r="C124" s="9"/>
      <c r="D124" s="9"/>
      <c r="E124" s="9"/>
      <c r="F124" s="18"/>
      <c r="G124" s="18"/>
      <c r="H124" s="9"/>
      <c r="I124" s="8"/>
      <c r="J124" s="20"/>
      <c r="K124" s="20"/>
      <c r="L124" s="20"/>
      <c r="M124" s="20"/>
      <c r="N124" s="20"/>
      <c r="O124" s="20"/>
      <c r="P124" s="7"/>
      <c r="Q124" s="20"/>
      <c r="R124" s="7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G124" s="7"/>
      <c r="AH124" s="7"/>
      <c r="AI124" s="20"/>
      <c r="AJ124" s="20"/>
      <c r="AK124" s="20"/>
      <c r="AL124" s="20"/>
      <c r="AM124" s="20"/>
    </row>
    <row r="125" spans="1:39">
      <c r="A125" s="15"/>
      <c r="B125" s="9"/>
      <c r="C125" s="9"/>
      <c r="D125" s="9"/>
      <c r="E125" s="9"/>
      <c r="F125" s="18"/>
      <c r="G125" s="18"/>
      <c r="H125" s="9"/>
      <c r="I125" s="8"/>
      <c r="J125" s="20"/>
      <c r="K125" s="20"/>
      <c r="L125" s="20"/>
      <c r="M125" s="20"/>
      <c r="N125" s="20"/>
      <c r="O125" s="20"/>
      <c r="P125" s="7"/>
      <c r="Q125" s="20"/>
      <c r="R125" s="7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  <c r="AG125" s="7"/>
      <c r="AH125" s="7"/>
      <c r="AI125" s="20"/>
      <c r="AJ125" s="20"/>
      <c r="AK125" s="20"/>
      <c r="AL125" s="20"/>
      <c r="AM125" s="20"/>
    </row>
    <row r="126" spans="1:39">
      <c r="A126" s="15"/>
      <c r="B126" s="9"/>
      <c r="C126" s="9"/>
      <c r="D126" s="9"/>
      <c r="E126" s="9"/>
      <c r="F126" s="18"/>
      <c r="G126" s="18"/>
      <c r="H126" s="9"/>
      <c r="I126" s="8"/>
      <c r="J126" s="20"/>
      <c r="K126" s="20"/>
      <c r="L126" s="20"/>
      <c r="M126" s="20"/>
      <c r="N126" s="20"/>
      <c r="O126" s="20"/>
      <c r="P126" s="7"/>
      <c r="Q126" s="20"/>
      <c r="R126" s="7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  <c r="AG126" s="7"/>
      <c r="AH126" s="7"/>
      <c r="AI126" s="20"/>
      <c r="AJ126" s="20"/>
      <c r="AK126" s="20"/>
      <c r="AL126" s="20"/>
      <c r="AM126" s="20"/>
    </row>
    <row r="127" spans="1:39">
      <c r="A127" s="15"/>
      <c r="B127" s="8"/>
      <c r="C127" s="8"/>
      <c r="D127" s="8"/>
      <c r="E127" s="8"/>
      <c r="F127" s="16"/>
      <c r="G127" s="16"/>
      <c r="H127" s="8"/>
      <c r="I127" s="8"/>
      <c r="J127" s="20"/>
      <c r="K127" s="20"/>
      <c r="L127" s="20"/>
      <c r="M127" s="20"/>
      <c r="N127" s="20"/>
      <c r="O127" s="20"/>
      <c r="P127" s="7"/>
      <c r="Q127" s="20"/>
      <c r="R127" s="7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7"/>
      <c r="AH127" s="7"/>
      <c r="AI127" s="20"/>
      <c r="AJ127" s="20"/>
      <c r="AK127" s="20"/>
      <c r="AL127" s="20"/>
      <c r="AM127" s="20"/>
    </row>
    <row r="128" spans="1:39">
      <c r="A128" s="70"/>
      <c r="B128" s="10"/>
      <c r="C128" s="8"/>
      <c r="D128" s="8"/>
      <c r="E128" s="8"/>
      <c r="F128" s="16"/>
      <c r="G128" s="16"/>
      <c r="H128" s="8"/>
      <c r="I128" s="8"/>
      <c r="J128" s="20"/>
      <c r="K128" s="20"/>
      <c r="L128" s="20"/>
      <c r="M128" s="20"/>
      <c r="N128" s="20"/>
      <c r="O128" s="20"/>
      <c r="P128" s="7"/>
      <c r="Q128" s="20"/>
      <c r="R128" s="7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G128" s="7"/>
      <c r="AH128" s="7"/>
      <c r="AI128" s="20"/>
      <c r="AJ128" s="20"/>
      <c r="AK128" s="20"/>
      <c r="AL128" s="20"/>
      <c r="AM128" s="20"/>
    </row>
    <row r="129" spans="1:39">
      <c r="A129" s="15"/>
      <c r="B129" s="9"/>
      <c r="C129" s="10"/>
      <c r="D129" s="10"/>
      <c r="E129" s="10"/>
      <c r="F129" s="19"/>
      <c r="G129" s="19"/>
      <c r="H129" s="10"/>
      <c r="I129" s="11"/>
      <c r="J129" s="20"/>
      <c r="K129" s="20"/>
      <c r="L129" s="20"/>
      <c r="M129" s="20"/>
      <c r="N129" s="20"/>
      <c r="O129" s="20"/>
      <c r="P129" s="7"/>
      <c r="Q129" s="20"/>
      <c r="R129" s="7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  <c r="AG129" s="7"/>
      <c r="AH129" s="7"/>
      <c r="AI129" s="20"/>
      <c r="AJ129" s="20"/>
      <c r="AK129" s="20"/>
      <c r="AL129" s="20"/>
      <c r="AM129" s="20"/>
    </row>
    <row r="130" spans="1:39">
      <c r="A130" s="15"/>
      <c r="B130" s="9"/>
      <c r="C130" s="9"/>
      <c r="D130" s="9"/>
      <c r="E130" s="9"/>
      <c r="F130" s="18"/>
      <c r="G130" s="18"/>
      <c r="H130" s="9"/>
      <c r="I130" s="8"/>
      <c r="J130" s="20"/>
      <c r="K130" s="20"/>
      <c r="L130" s="20"/>
      <c r="M130" s="20"/>
      <c r="N130" s="20"/>
      <c r="O130" s="20"/>
      <c r="P130" s="7"/>
      <c r="Q130" s="20"/>
      <c r="R130" s="7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  <c r="AG130" s="7"/>
      <c r="AH130" s="7"/>
      <c r="AI130" s="20"/>
      <c r="AJ130" s="20"/>
      <c r="AK130" s="20"/>
      <c r="AL130" s="20"/>
      <c r="AM130" s="20"/>
    </row>
    <row r="131" spans="1:39">
      <c r="A131" s="15"/>
      <c r="B131" s="9"/>
      <c r="C131" s="9"/>
      <c r="D131" s="9"/>
      <c r="E131" s="9"/>
      <c r="F131" s="18"/>
      <c r="G131" s="18"/>
      <c r="H131" s="9"/>
      <c r="I131" s="8"/>
      <c r="J131" s="20"/>
      <c r="K131" s="20"/>
      <c r="L131" s="20"/>
      <c r="M131" s="20"/>
      <c r="N131" s="20"/>
      <c r="O131" s="20"/>
      <c r="P131" s="7"/>
      <c r="Q131" s="20"/>
      <c r="R131" s="7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  <c r="AF131" s="20"/>
      <c r="AG131" s="7"/>
      <c r="AH131" s="7"/>
      <c r="AI131" s="20"/>
      <c r="AJ131" s="20"/>
      <c r="AK131" s="20"/>
      <c r="AL131" s="20"/>
      <c r="AM131" s="20"/>
    </row>
    <row r="132" spans="1:39">
      <c r="A132" s="15"/>
      <c r="B132" s="8"/>
      <c r="C132" s="8"/>
      <c r="D132" s="8"/>
      <c r="E132" s="8"/>
      <c r="F132" s="16"/>
      <c r="G132" s="16"/>
      <c r="H132" s="8"/>
      <c r="I132" s="8"/>
      <c r="J132" s="20"/>
      <c r="K132" s="20"/>
      <c r="L132" s="20"/>
      <c r="M132" s="20"/>
      <c r="N132" s="20"/>
      <c r="O132" s="20"/>
      <c r="P132" s="7"/>
      <c r="Q132" s="20"/>
      <c r="R132" s="7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  <c r="AG132" s="7"/>
      <c r="AH132" s="7"/>
      <c r="AI132" s="20"/>
      <c r="AJ132" s="20"/>
      <c r="AK132" s="20"/>
      <c r="AL132" s="20"/>
      <c r="AM132" s="20"/>
    </row>
    <row r="133" spans="1:39">
      <c r="A133" s="70"/>
      <c r="B133" s="10"/>
      <c r="C133" s="10"/>
      <c r="D133" s="10"/>
      <c r="E133" s="10"/>
      <c r="F133" s="19"/>
      <c r="G133" s="19"/>
      <c r="H133" s="10"/>
      <c r="I133" s="11"/>
      <c r="J133" s="20"/>
      <c r="K133" s="20"/>
      <c r="L133" s="20"/>
      <c r="M133" s="20"/>
      <c r="N133" s="20"/>
      <c r="O133" s="20"/>
      <c r="P133" s="7"/>
      <c r="Q133" s="20"/>
      <c r="R133" s="7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  <c r="AG133" s="7"/>
      <c r="AH133" s="7"/>
      <c r="AI133" s="20"/>
      <c r="AJ133" s="20"/>
      <c r="AK133" s="20"/>
      <c r="AL133" s="20"/>
      <c r="AM133" s="20"/>
    </row>
    <row r="134" spans="1:39">
      <c r="A134" s="70"/>
      <c r="B134" s="10"/>
      <c r="C134" s="10"/>
      <c r="D134" s="10"/>
      <c r="E134" s="10"/>
      <c r="F134" s="19"/>
      <c r="G134" s="19"/>
      <c r="H134" s="10"/>
      <c r="I134" s="11"/>
      <c r="J134" s="20"/>
      <c r="K134" s="20"/>
      <c r="L134" s="20"/>
      <c r="M134" s="20"/>
      <c r="N134" s="20"/>
      <c r="O134" s="20"/>
      <c r="P134" s="7"/>
      <c r="Q134" s="20"/>
      <c r="R134" s="7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  <c r="AG134" s="7"/>
      <c r="AH134" s="7"/>
      <c r="AI134" s="20"/>
      <c r="AJ134" s="20"/>
      <c r="AK134" s="20"/>
      <c r="AL134" s="20"/>
      <c r="AM134" s="20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14999847407452621"/>
  </sheetPr>
  <dimension ref="A1:AM134"/>
  <sheetViews>
    <sheetView topLeftCell="A43" zoomScaleNormal="100" workbookViewId="0">
      <pane xSplit="1" topLeftCell="B1" activePane="topRight" state="frozen"/>
      <selection activeCell="A41" sqref="A41"/>
      <selection pane="topRight" activeCell="A3" sqref="A3:AM3"/>
    </sheetView>
  </sheetViews>
  <sheetFormatPr defaultRowHeight="12.75"/>
  <cols>
    <col min="1" max="1" width="9.28515625" style="14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4" customWidth="1"/>
    <col min="7" max="7" width="8" style="14" customWidth="1"/>
    <col min="8" max="8" width="7.140625" style="1" customWidth="1"/>
    <col min="9" max="9" width="8.42578125" style="1" customWidth="1"/>
    <col min="10" max="10" width="7.85546875" style="14" customWidth="1"/>
    <col min="11" max="12" width="8.28515625" style="14" customWidth="1"/>
    <col min="13" max="13" width="8.140625" style="14" customWidth="1"/>
    <col min="14" max="15" width="6.5703125" style="14" customWidth="1"/>
    <col min="16" max="16" width="6.5703125" style="1" customWidth="1"/>
    <col min="17" max="17" width="6.5703125" style="14" customWidth="1"/>
    <col min="18" max="18" width="6.5703125" style="1" customWidth="1"/>
    <col min="19" max="22" width="5" style="14" customWidth="1"/>
    <col min="23" max="23" width="7.140625" style="14" customWidth="1"/>
    <col min="24" max="25" width="5" style="14" customWidth="1"/>
    <col min="26" max="26" width="6.85546875" style="14" customWidth="1"/>
    <col min="27" max="27" width="8" style="14" customWidth="1"/>
    <col min="28" max="28" width="6.140625" style="14" customWidth="1"/>
    <col min="29" max="29" width="6.85546875" style="14" customWidth="1"/>
    <col min="30" max="30" width="7.140625" style="14" customWidth="1"/>
    <col min="31" max="31" width="7.28515625" style="14" customWidth="1"/>
    <col min="32" max="32" width="8" style="14" customWidth="1"/>
    <col min="33" max="33" width="8.28515625" style="14" customWidth="1"/>
    <col min="34" max="34" width="7.28515625" style="14" customWidth="1"/>
    <col min="35" max="35" width="7.5703125" style="14" customWidth="1"/>
    <col min="36" max="37" width="6.7109375" style="14" customWidth="1"/>
    <col min="38" max="38" width="8.42578125" style="14" customWidth="1"/>
    <col min="39" max="39" width="7.28515625" style="14" customWidth="1"/>
    <col min="40" max="16384" width="9.140625" style="1"/>
  </cols>
  <sheetData>
    <row r="1" spans="1:39" ht="75.75" customHeight="1">
      <c r="AI1" s="89" t="s">
        <v>111</v>
      </c>
      <c r="AJ1" s="90"/>
      <c r="AK1" s="90"/>
      <c r="AL1" s="90"/>
      <c r="AM1" s="90"/>
    </row>
    <row r="2" spans="1:39" ht="53.25" customHeight="1">
      <c r="A2" s="75" t="s">
        <v>157</v>
      </c>
      <c r="B2" s="75"/>
      <c r="C2" s="76" t="s">
        <v>0</v>
      </c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</row>
    <row r="3" spans="1:39" ht="33" customHeight="1">
      <c r="A3" s="76" t="s">
        <v>180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</row>
    <row r="4" spans="1:39" ht="23.25" customHeight="1">
      <c r="A4" s="72" t="s">
        <v>112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</row>
    <row r="5" spans="1:39" ht="67.5" customHeight="1">
      <c r="A5" s="76" t="s">
        <v>109</v>
      </c>
      <c r="B5" s="76"/>
      <c r="C5" s="72" t="s">
        <v>1</v>
      </c>
      <c r="D5" s="72"/>
      <c r="E5" s="72"/>
      <c r="F5" s="72"/>
      <c r="G5" s="72"/>
      <c r="H5" s="77" t="s">
        <v>2</v>
      </c>
      <c r="I5" s="78"/>
      <c r="J5" s="78"/>
      <c r="K5" s="78"/>
      <c r="L5" s="92"/>
      <c r="M5" s="82" t="s">
        <v>3</v>
      </c>
      <c r="N5" s="72" t="s">
        <v>4</v>
      </c>
      <c r="O5" s="72"/>
      <c r="P5" s="72"/>
      <c r="Q5" s="72"/>
      <c r="R5" s="72"/>
      <c r="S5" s="72"/>
      <c r="T5" s="72"/>
      <c r="U5" s="72"/>
      <c r="V5" s="72"/>
      <c r="W5" s="72"/>
      <c r="X5" s="82" t="s">
        <v>5</v>
      </c>
      <c r="Y5" s="82" t="s">
        <v>6</v>
      </c>
      <c r="Z5" s="82" t="s">
        <v>7</v>
      </c>
      <c r="AA5" s="82" t="s">
        <v>8</v>
      </c>
      <c r="AB5" s="83" t="s">
        <v>9</v>
      </c>
      <c r="AC5" s="83"/>
      <c r="AD5" s="83"/>
      <c r="AE5" s="83"/>
      <c r="AF5" s="83"/>
      <c r="AG5" s="82" t="s">
        <v>10</v>
      </c>
      <c r="AH5" s="82" t="s">
        <v>11</v>
      </c>
      <c r="AI5" s="83" t="s">
        <v>12</v>
      </c>
      <c r="AJ5" s="83"/>
      <c r="AK5" s="83"/>
      <c r="AL5" s="83"/>
      <c r="AM5" s="83"/>
    </row>
    <row r="6" spans="1:39" ht="21.75" customHeight="1">
      <c r="A6" s="76"/>
      <c r="B6" s="76"/>
      <c r="C6" s="71" t="s">
        <v>13</v>
      </c>
      <c r="D6" s="71" t="s">
        <v>14</v>
      </c>
      <c r="E6" s="71" t="s">
        <v>15</v>
      </c>
      <c r="F6" s="82" t="s">
        <v>16</v>
      </c>
      <c r="G6" s="82" t="s">
        <v>17</v>
      </c>
      <c r="H6" s="71" t="s">
        <v>13</v>
      </c>
      <c r="I6" s="71" t="s">
        <v>15</v>
      </c>
      <c r="J6" s="82" t="s">
        <v>16</v>
      </c>
      <c r="K6" s="82" t="s">
        <v>17</v>
      </c>
      <c r="L6" s="84" t="s">
        <v>110</v>
      </c>
      <c r="M6" s="82"/>
      <c r="N6" s="82" t="s">
        <v>18</v>
      </c>
      <c r="O6" s="82" t="s">
        <v>19</v>
      </c>
      <c r="P6" s="71" t="s">
        <v>20</v>
      </c>
      <c r="Q6" s="82" t="s">
        <v>21</v>
      </c>
      <c r="R6" s="71" t="s">
        <v>22</v>
      </c>
      <c r="S6" s="83" t="s">
        <v>23</v>
      </c>
      <c r="T6" s="83"/>
      <c r="U6" s="83"/>
      <c r="V6" s="83"/>
      <c r="W6" s="82" t="s">
        <v>24</v>
      </c>
      <c r="X6" s="82"/>
      <c r="Y6" s="82"/>
      <c r="Z6" s="82"/>
      <c r="AA6" s="82"/>
      <c r="AB6" s="82" t="s">
        <v>25</v>
      </c>
      <c r="AC6" s="82" t="s">
        <v>26</v>
      </c>
      <c r="AD6" s="82" t="s">
        <v>13</v>
      </c>
      <c r="AE6" s="82" t="s">
        <v>27</v>
      </c>
      <c r="AF6" s="82" t="s">
        <v>28</v>
      </c>
      <c r="AG6" s="82"/>
      <c r="AH6" s="82"/>
      <c r="AI6" s="82" t="s">
        <v>25</v>
      </c>
      <c r="AJ6" s="82" t="s">
        <v>26</v>
      </c>
      <c r="AK6" s="82" t="s">
        <v>13</v>
      </c>
      <c r="AL6" s="82" t="s">
        <v>29</v>
      </c>
      <c r="AM6" s="82" t="s">
        <v>30</v>
      </c>
    </row>
    <row r="7" spans="1:39" ht="152.25" customHeight="1">
      <c r="A7" s="76"/>
      <c r="B7" s="76"/>
      <c r="C7" s="71"/>
      <c r="D7" s="71"/>
      <c r="E7" s="71"/>
      <c r="F7" s="82"/>
      <c r="G7" s="82"/>
      <c r="H7" s="71"/>
      <c r="I7" s="71"/>
      <c r="J7" s="82"/>
      <c r="K7" s="82"/>
      <c r="L7" s="85"/>
      <c r="M7" s="82"/>
      <c r="N7" s="82"/>
      <c r="O7" s="82"/>
      <c r="P7" s="71"/>
      <c r="Q7" s="82"/>
      <c r="R7" s="71"/>
      <c r="S7" s="59" t="s">
        <v>31</v>
      </c>
      <c r="T7" s="59" t="s">
        <v>32</v>
      </c>
      <c r="U7" s="59" t="s">
        <v>33</v>
      </c>
      <c r="V7" s="59" t="s">
        <v>34</v>
      </c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</row>
    <row r="8" spans="1:39" ht="12.75" customHeight="1">
      <c r="A8" s="65"/>
      <c r="B8" s="2" t="s">
        <v>35</v>
      </c>
      <c r="C8" s="3">
        <v>1</v>
      </c>
      <c r="D8" s="3">
        <v>2</v>
      </c>
      <c r="E8" s="3">
        <v>3</v>
      </c>
      <c r="F8" s="17">
        <v>4</v>
      </c>
      <c r="G8" s="17">
        <v>5</v>
      </c>
      <c r="H8" s="3">
        <v>6</v>
      </c>
      <c r="I8" s="4">
        <v>7</v>
      </c>
      <c r="J8" s="17">
        <v>8</v>
      </c>
      <c r="K8" s="17">
        <v>9</v>
      </c>
      <c r="L8" s="17">
        <v>10</v>
      </c>
      <c r="M8" s="17">
        <v>11</v>
      </c>
      <c r="N8" s="17">
        <v>12</v>
      </c>
      <c r="O8" s="17">
        <v>13</v>
      </c>
      <c r="P8" s="3">
        <v>14</v>
      </c>
      <c r="Q8" s="17">
        <v>15</v>
      </c>
      <c r="R8" s="3">
        <v>16</v>
      </c>
      <c r="S8" s="17">
        <v>17</v>
      </c>
      <c r="T8" s="17">
        <v>18</v>
      </c>
      <c r="U8" s="17">
        <v>19</v>
      </c>
      <c r="V8" s="17">
        <v>20</v>
      </c>
      <c r="W8" s="17">
        <v>21</v>
      </c>
      <c r="X8" s="17">
        <v>22</v>
      </c>
      <c r="Y8" s="17">
        <v>23</v>
      </c>
      <c r="Z8" s="17">
        <v>24</v>
      </c>
      <c r="AA8" s="17">
        <v>25</v>
      </c>
      <c r="AB8" s="17">
        <v>26</v>
      </c>
      <c r="AC8" s="17">
        <v>27</v>
      </c>
      <c r="AD8" s="17">
        <v>28</v>
      </c>
      <c r="AE8" s="17">
        <v>29</v>
      </c>
      <c r="AF8" s="17">
        <v>30</v>
      </c>
      <c r="AG8" s="17">
        <v>31</v>
      </c>
      <c r="AH8" s="17">
        <v>32</v>
      </c>
      <c r="AI8" s="17">
        <v>33</v>
      </c>
      <c r="AJ8" s="17">
        <v>34</v>
      </c>
      <c r="AK8" s="17">
        <v>35</v>
      </c>
      <c r="AL8" s="17">
        <v>36</v>
      </c>
      <c r="AM8" s="17">
        <v>37</v>
      </c>
    </row>
    <row r="9" spans="1:39" s="5" customFormat="1" ht="69" customHeight="1">
      <c r="A9" s="66">
        <v>1</v>
      </c>
      <c r="B9" s="3" t="s">
        <v>36</v>
      </c>
      <c r="C9" s="27">
        <f>+C10+C11</f>
        <v>518</v>
      </c>
      <c r="D9" s="27">
        <f t="shared" ref="D9:AM9" si="0">+D10+D11</f>
        <v>41</v>
      </c>
      <c r="E9" s="27">
        <f t="shared" si="0"/>
        <v>477</v>
      </c>
      <c r="F9" s="27">
        <f t="shared" si="0"/>
        <v>0</v>
      </c>
      <c r="G9" s="27">
        <f t="shared" si="0"/>
        <v>0</v>
      </c>
      <c r="H9" s="27">
        <f t="shared" si="0"/>
        <v>1039</v>
      </c>
      <c r="I9" s="27">
        <f t="shared" si="0"/>
        <v>923</v>
      </c>
      <c r="J9" s="27">
        <f t="shared" si="0"/>
        <v>66</v>
      </c>
      <c r="K9" s="27">
        <f t="shared" si="0"/>
        <v>17</v>
      </c>
      <c r="L9" s="27">
        <f t="shared" si="0"/>
        <v>33</v>
      </c>
      <c r="M9" s="27">
        <f t="shared" si="0"/>
        <v>2</v>
      </c>
      <c r="N9" s="27">
        <f t="shared" si="0"/>
        <v>724</v>
      </c>
      <c r="O9" s="27">
        <f t="shared" si="0"/>
        <v>532</v>
      </c>
      <c r="P9" s="27">
        <f t="shared" si="0"/>
        <v>7</v>
      </c>
      <c r="Q9" s="27">
        <f t="shared" si="0"/>
        <v>185</v>
      </c>
      <c r="R9" s="27">
        <f t="shared" si="0"/>
        <v>0</v>
      </c>
      <c r="S9" s="27">
        <f t="shared" si="0"/>
        <v>16</v>
      </c>
      <c r="T9" s="27">
        <f t="shared" si="0"/>
        <v>0</v>
      </c>
      <c r="U9" s="27">
        <f t="shared" si="0"/>
        <v>5</v>
      </c>
      <c r="V9" s="27">
        <f t="shared" si="0"/>
        <v>11</v>
      </c>
      <c r="W9" s="27">
        <f t="shared" si="0"/>
        <v>740</v>
      </c>
      <c r="X9" s="27">
        <f t="shared" si="0"/>
        <v>8</v>
      </c>
      <c r="Y9" s="27">
        <f t="shared" si="0"/>
        <v>15</v>
      </c>
      <c r="Z9" s="27">
        <f t="shared" si="0"/>
        <v>691</v>
      </c>
      <c r="AA9" s="27">
        <f t="shared" si="0"/>
        <v>43</v>
      </c>
      <c r="AB9" s="27">
        <f t="shared" si="0"/>
        <v>304</v>
      </c>
      <c r="AC9" s="27">
        <f t="shared" si="0"/>
        <v>25</v>
      </c>
      <c r="AD9" s="27">
        <f t="shared" si="0"/>
        <v>329</v>
      </c>
      <c r="AE9" s="27">
        <f t="shared" si="0"/>
        <v>80</v>
      </c>
      <c r="AF9" s="27">
        <f t="shared" si="0"/>
        <v>249</v>
      </c>
      <c r="AG9" s="27">
        <f t="shared" si="0"/>
        <v>0</v>
      </c>
      <c r="AH9" s="27">
        <f t="shared" si="0"/>
        <v>0</v>
      </c>
      <c r="AI9" s="27">
        <f t="shared" si="0"/>
        <v>29</v>
      </c>
      <c r="AJ9" s="27">
        <f t="shared" si="0"/>
        <v>6</v>
      </c>
      <c r="AK9" s="27">
        <f t="shared" si="0"/>
        <v>35</v>
      </c>
      <c r="AL9" s="27">
        <f t="shared" si="0"/>
        <v>29</v>
      </c>
      <c r="AM9" s="27">
        <f t="shared" si="0"/>
        <v>6</v>
      </c>
    </row>
    <row r="10" spans="1:39" ht="69" customHeight="1">
      <c r="A10" s="67" t="s">
        <v>37</v>
      </c>
      <c r="B10" s="55" t="s">
        <v>38</v>
      </c>
      <c r="C10" s="23">
        <v>455</v>
      </c>
      <c r="D10" s="23">
        <v>38</v>
      </c>
      <c r="E10" s="29">
        <v>417</v>
      </c>
      <c r="F10" s="23"/>
      <c r="G10" s="23"/>
      <c r="H10" s="23">
        <v>898</v>
      </c>
      <c r="I10" s="23">
        <v>800</v>
      </c>
      <c r="J10" s="23">
        <v>56</v>
      </c>
      <c r="K10" s="23">
        <v>15</v>
      </c>
      <c r="L10" s="23">
        <v>27</v>
      </c>
      <c r="M10" s="23">
        <v>2</v>
      </c>
      <c r="N10" s="30">
        <v>654</v>
      </c>
      <c r="O10" s="23">
        <v>467</v>
      </c>
      <c r="P10" s="23">
        <v>7</v>
      </c>
      <c r="Q10" s="23">
        <v>180</v>
      </c>
      <c r="R10" s="23"/>
      <c r="S10" s="23">
        <v>13</v>
      </c>
      <c r="T10" s="23"/>
      <c r="U10" s="23">
        <v>4</v>
      </c>
      <c r="V10" s="23">
        <v>9</v>
      </c>
      <c r="W10" s="23">
        <v>667</v>
      </c>
      <c r="X10" s="23">
        <v>3</v>
      </c>
      <c r="Y10" s="23">
        <v>11</v>
      </c>
      <c r="Z10" s="30">
        <v>583</v>
      </c>
      <c r="AA10" s="23">
        <v>37</v>
      </c>
      <c r="AB10" s="23">
        <v>251</v>
      </c>
      <c r="AC10" s="23">
        <v>22</v>
      </c>
      <c r="AD10" s="23">
        <v>273</v>
      </c>
      <c r="AE10" s="23">
        <v>75</v>
      </c>
      <c r="AF10" s="23">
        <v>198</v>
      </c>
      <c r="AG10" s="23"/>
      <c r="AH10" s="23"/>
      <c r="AI10" s="23">
        <v>28</v>
      </c>
      <c r="AJ10" s="23">
        <v>5</v>
      </c>
      <c r="AK10" s="23">
        <v>33</v>
      </c>
      <c r="AL10" s="23">
        <v>28</v>
      </c>
      <c r="AM10" s="23">
        <v>5</v>
      </c>
    </row>
    <row r="11" spans="1:39" ht="69" customHeight="1">
      <c r="A11" s="67" t="s">
        <v>39</v>
      </c>
      <c r="B11" s="55" t="s">
        <v>40</v>
      </c>
      <c r="C11" s="23">
        <v>63</v>
      </c>
      <c r="D11" s="23">
        <v>3</v>
      </c>
      <c r="E11" s="29">
        <v>60</v>
      </c>
      <c r="F11" s="23"/>
      <c r="G11" s="23"/>
      <c r="H11" s="23">
        <v>141</v>
      </c>
      <c r="I11" s="23">
        <v>123</v>
      </c>
      <c r="J11" s="23">
        <v>10</v>
      </c>
      <c r="K11" s="23">
        <v>2</v>
      </c>
      <c r="L11" s="23">
        <v>6</v>
      </c>
      <c r="M11" s="23"/>
      <c r="N11" s="30">
        <v>70</v>
      </c>
      <c r="O11" s="23">
        <v>65</v>
      </c>
      <c r="P11" s="23"/>
      <c r="Q11" s="23">
        <v>5</v>
      </c>
      <c r="R11" s="23"/>
      <c r="S11" s="23">
        <v>3</v>
      </c>
      <c r="T11" s="23"/>
      <c r="U11" s="23">
        <v>1</v>
      </c>
      <c r="V11" s="23">
        <v>2</v>
      </c>
      <c r="W11" s="23">
        <v>73</v>
      </c>
      <c r="X11" s="23">
        <v>5</v>
      </c>
      <c r="Y11" s="23">
        <v>4</v>
      </c>
      <c r="Z11" s="30">
        <v>108</v>
      </c>
      <c r="AA11" s="23">
        <v>6</v>
      </c>
      <c r="AB11" s="23">
        <v>53</v>
      </c>
      <c r="AC11" s="23">
        <v>3</v>
      </c>
      <c r="AD11" s="23">
        <v>56</v>
      </c>
      <c r="AE11" s="23">
        <v>5</v>
      </c>
      <c r="AF11" s="23">
        <v>51</v>
      </c>
      <c r="AG11" s="23"/>
      <c r="AH11" s="23"/>
      <c r="AI11" s="23">
        <v>1</v>
      </c>
      <c r="AJ11" s="23">
        <v>1</v>
      </c>
      <c r="AK11" s="23">
        <v>2</v>
      </c>
      <c r="AL11" s="23">
        <v>1</v>
      </c>
      <c r="AM11" s="23">
        <v>1</v>
      </c>
    </row>
    <row r="12" spans="1:39" s="5" customFormat="1" ht="69" customHeight="1">
      <c r="A12" s="66">
        <v>2</v>
      </c>
      <c r="B12" s="3" t="s">
        <v>41</v>
      </c>
      <c r="C12" s="27">
        <f>C13+C14</f>
        <v>41</v>
      </c>
      <c r="D12" s="27">
        <f t="shared" ref="D12:AM12" si="1">D13+D14</f>
        <v>6</v>
      </c>
      <c r="E12" s="27">
        <f t="shared" si="1"/>
        <v>34</v>
      </c>
      <c r="F12" s="27">
        <f t="shared" si="1"/>
        <v>0</v>
      </c>
      <c r="G12" s="27">
        <f t="shared" si="1"/>
        <v>1</v>
      </c>
      <c r="H12" s="27">
        <f t="shared" si="1"/>
        <v>160</v>
      </c>
      <c r="I12" s="27">
        <f t="shared" si="1"/>
        <v>120</v>
      </c>
      <c r="J12" s="27">
        <f t="shared" si="1"/>
        <v>27</v>
      </c>
      <c r="K12" s="27">
        <f t="shared" si="1"/>
        <v>6</v>
      </c>
      <c r="L12" s="27">
        <f t="shared" si="1"/>
        <v>7</v>
      </c>
      <c r="M12" s="27">
        <f t="shared" si="1"/>
        <v>2</v>
      </c>
      <c r="N12" s="27">
        <f t="shared" si="1"/>
        <v>91</v>
      </c>
      <c r="O12" s="27">
        <f t="shared" si="1"/>
        <v>37</v>
      </c>
      <c r="P12" s="27">
        <f t="shared" si="1"/>
        <v>7</v>
      </c>
      <c r="Q12" s="27">
        <f t="shared" si="1"/>
        <v>47</v>
      </c>
      <c r="R12" s="27">
        <f t="shared" si="1"/>
        <v>0</v>
      </c>
      <c r="S12" s="27">
        <f t="shared" si="1"/>
        <v>14</v>
      </c>
      <c r="T12" s="27">
        <f t="shared" si="1"/>
        <v>0</v>
      </c>
      <c r="U12" s="27">
        <f t="shared" si="1"/>
        <v>3</v>
      </c>
      <c r="V12" s="27">
        <f t="shared" si="1"/>
        <v>11</v>
      </c>
      <c r="W12" s="27">
        <f t="shared" si="1"/>
        <v>105</v>
      </c>
      <c r="X12" s="27">
        <f t="shared" si="1"/>
        <v>2</v>
      </c>
      <c r="Y12" s="27">
        <f t="shared" si="1"/>
        <v>0</v>
      </c>
      <c r="Z12" s="27">
        <f t="shared" si="1"/>
        <v>51</v>
      </c>
      <c r="AA12" s="27">
        <f t="shared" si="1"/>
        <v>5</v>
      </c>
      <c r="AB12" s="27">
        <f t="shared" si="1"/>
        <v>58</v>
      </c>
      <c r="AC12" s="27">
        <f t="shared" si="1"/>
        <v>7</v>
      </c>
      <c r="AD12" s="27">
        <f t="shared" si="1"/>
        <v>65</v>
      </c>
      <c r="AE12" s="27">
        <f t="shared" si="1"/>
        <v>25</v>
      </c>
      <c r="AF12" s="27">
        <f t="shared" si="1"/>
        <v>40</v>
      </c>
      <c r="AG12" s="27">
        <f t="shared" si="1"/>
        <v>0</v>
      </c>
      <c r="AH12" s="27">
        <f t="shared" si="1"/>
        <v>0</v>
      </c>
      <c r="AI12" s="27">
        <f t="shared" si="1"/>
        <v>14</v>
      </c>
      <c r="AJ12" s="27">
        <f t="shared" si="1"/>
        <v>1</v>
      </c>
      <c r="AK12" s="27">
        <f t="shared" si="1"/>
        <v>15</v>
      </c>
      <c r="AL12" s="27">
        <f t="shared" si="1"/>
        <v>14</v>
      </c>
      <c r="AM12" s="27">
        <f t="shared" si="1"/>
        <v>1</v>
      </c>
    </row>
    <row r="13" spans="1:39" ht="69" customHeight="1">
      <c r="A13" s="67" t="s">
        <v>42</v>
      </c>
      <c r="B13" s="55" t="s">
        <v>43</v>
      </c>
      <c r="C13" s="23">
        <v>24</v>
      </c>
      <c r="D13" s="23">
        <v>2</v>
      </c>
      <c r="E13" s="29">
        <v>21</v>
      </c>
      <c r="F13" s="23"/>
      <c r="G13" s="23">
        <v>1</v>
      </c>
      <c r="H13" s="23">
        <v>108</v>
      </c>
      <c r="I13" s="23">
        <v>82</v>
      </c>
      <c r="J13" s="23">
        <v>15</v>
      </c>
      <c r="K13" s="23">
        <v>5</v>
      </c>
      <c r="L13" s="23">
        <v>6</v>
      </c>
      <c r="M13" s="23">
        <v>2</v>
      </c>
      <c r="N13" s="30">
        <v>60</v>
      </c>
      <c r="O13" s="23">
        <v>25</v>
      </c>
      <c r="P13" s="23">
        <v>7</v>
      </c>
      <c r="Q13" s="23">
        <v>28</v>
      </c>
      <c r="R13" s="23"/>
      <c r="S13" s="23">
        <v>9</v>
      </c>
      <c r="T13" s="23"/>
      <c r="U13" s="23">
        <v>2</v>
      </c>
      <c r="V13" s="23">
        <v>7</v>
      </c>
      <c r="W13" s="23">
        <v>69</v>
      </c>
      <c r="X13" s="23">
        <v>2</v>
      </c>
      <c r="Y13" s="23"/>
      <c r="Z13" s="30">
        <v>32</v>
      </c>
      <c r="AA13" s="23">
        <v>2</v>
      </c>
      <c r="AB13" s="23">
        <v>34</v>
      </c>
      <c r="AC13" s="23">
        <v>6</v>
      </c>
      <c r="AD13" s="23">
        <v>40</v>
      </c>
      <c r="AE13" s="23">
        <v>6</v>
      </c>
      <c r="AF13" s="23">
        <v>34</v>
      </c>
      <c r="AG13" s="23"/>
      <c r="AH13" s="23"/>
      <c r="AI13" s="23">
        <v>8</v>
      </c>
      <c r="AJ13" s="23"/>
      <c r="AK13" s="23">
        <v>8</v>
      </c>
      <c r="AL13" s="23">
        <v>8</v>
      </c>
      <c r="AM13" s="23"/>
    </row>
    <row r="14" spans="1:39" ht="69" customHeight="1">
      <c r="A14" s="67" t="s">
        <v>44</v>
      </c>
      <c r="B14" s="55" t="s">
        <v>45</v>
      </c>
      <c r="C14" s="23">
        <v>17</v>
      </c>
      <c r="D14" s="23">
        <v>4</v>
      </c>
      <c r="E14" s="29">
        <v>13</v>
      </c>
      <c r="F14" s="23"/>
      <c r="G14" s="23"/>
      <c r="H14" s="23">
        <v>52</v>
      </c>
      <c r="I14" s="23">
        <v>38</v>
      </c>
      <c r="J14" s="23">
        <v>12</v>
      </c>
      <c r="K14" s="23">
        <v>1</v>
      </c>
      <c r="L14" s="23">
        <v>1</v>
      </c>
      <c r="M14" s="23"/>
      <c r="N14" s="30">
        <v>31</v>
      </c>
      <c r="O14" s="23">
        <v>12</v>
      </c>
      <c r="P14" s="23"/>
      <c r="Q14" s="23">
        <v>19</v>
      </c>
      <c r="R14" s="23"/>
      <c r="S14" s="23">
        <v>5</v>
      </c>
      <c r="T14" s="23"/>
      <c r="U14" s="23">
        <v>1</v>
      </c>
      <c r="V14" s="23">
        <v>4</v>
      </c>
      <c r="W14" s="23">
        <v>36</v>
      </c>
      <c r="X14" s="23"/>
      <c r="Y14" s="23"/>
      <c r="Z14" s="30">
        <v>19</v>
      </c>
      <c r="AA14" s="23">
        <v>3</v>
      </c>
      <c r="AB14" s="23">
        <v>24</v>
      </c>
      <c r="AC14" s="23">
        <v>1</v>
      </c>
      <c r="AD14" s="23">
        <v>25</v>
      </c>
      <c r="AE14" s="23">
        <v>19</v>
      </c>
      <c r="AF14" s="23">
        <v>6</v>
      </c>
      <c r="AG14" s="23"/>
      <c r="AH14" s="23"/>
      <c r="AI14" s="23">
        <v>6</v>
      </c>
      <c r="AJ14" s="23">
        <v>1</v>
      </c>
      <c r="AK14" s="23">
        <v>7</v>
      </c>
      <c r="AL14" s="23">
        <v>6</v>
      </c>
      <c r="AM14" s="23">
        <v>1</v>
      </c>
    </row>
    <row r="15" spans="1:39" s="5" customFormat="1" ht="69" customHeight="1">
      <c r="A15" s="67">
        <v>5</v>
      </c>
      <c r="B15" s="3" t="s">
        <v>46</v>
      </c>
      <c r="C15" s="23">
        <v>8</v>
      </c>
      <c r="D15" s="23">
        <v>1</v>
      </c>
      <c r="E15" s="29">
        <v>7</v>
      </c>
      <c r="F15" s="23"/>
      <c r="G15" s="23"/>
      <c r="H15" s="23">
        <v>2</v>
      </c>
      <c r="I15" s="23">
        <v>2</v>
      </c>
      <c r="J15" s="23"/>
      <c r="K15" s="23"/>
      <c r="L15" s="23"/>
      <c r="M15" s="23"/>
      <c r="N15" s="30">
        <v>4</v>
      </c>
      <c r="O15" s="23"/>
      <c r="P15" s="23">
        <v>2</v>
      </c>
      <c r="Q15" s="23">
        <v>2</v>
      </c>
      <c r="R15" s="23"/>
      <c r="S15" s="23"/>
      <c r="T15" s="23"/>
      <c r="U15" s="23"/>
      <c r="V15" s="23"/>
      <c r="W15" s="23">
        <v>4</v>
      </c>
      <c r="X15" s="23">
        <v>2</v>
      </c>
      <c r="Y15" s="23"/>
      <c r="Z15" s="30">
        <v>4</v>
      </c>
      <c r="AA15" s="23">
        <v>1</v>
      </c>
      <c r="AB15" s="23">
        <v>3</v>
      </c>
      <c r="AC15" s="23"/>
      <c r="AD15" s="23">
        <v>3</v>
      </c>
      <c r="AE15" s="23">
        <v>1</v>
      </c>
      <c r="AF15" s="23">
        <v>2</v>
      </c>
      <c r="AG15" s="23"/>
      <c r="AH15" s="23"/>
      <c r="AI15" s="23"/>
      <c r="AJ15" s="23"/>
      <c r="AK15" s="23"/>
      <c r="AL15" s="23"/>
      <c r="AM15" s="23"/>
    </row>
    <row r="16" spans="1:39" s="5" customFormat="1" ht="69" customHeight="1">
      <c r="A16" s="67">
        <v>6</v>
      </c>
      <c r="B16" s="3" t="s">
        <v>47</v>
      </c>
      <c r="C16" s="27">
        <f>C17+C18+C19+C20+C21+C22+C23</f>
        <v>4</v>
      </c>
      <c r="D16" s="27">
        <f t="shared" ref="D16:AM16" si="2">D17+D18+D19+D20+D21+D22+D23</f>
        <v>0</v>
      </c>
      <c r="E16" s="27">
        <f t="shared" si="2"/>
        <v>4</v>
      </c>
      <c r="F16" s="27">
        <f t="shared" si="2"/>
        <v>0</v>
      </c>
      <c r="G16" s="27">
        <f t="shared" si="2"/>
        <v>0</v>
      </c>
      <c r="H16" s="27">
        <f t="shared" si="2"/>
        <v>3</v>
      </c>
      <c r="I16" s="27">
        <f t="shared" si="2"/>
        <v>2</v>
      </c>
      <c r="J16" s="27">
        <f t="shared" si="2"/>
        <v>1</v>
      </c>
      <c r="K16" s="27">
        <f t="shared" si="2"/>
        <v>0</v>
      </c>
      <c r="L16" s="27">
        <f t="shared" si="2"/>
        <v>0</v>
      </c>
      <c r="M16" s="27">
        <f t="shared" si="2"/>
        <v>0</v>
      </c>
      <c r="N16" s="27">
        <f t="shared" si="2"/>
        <v>0</v>
      </c>
      <c r="O16" s="27">
        <f t="shared" si="2"/>
        <v>0</v>
      </c>
      <c r="P16" s="27">
        <f t="shared" si="2"/>
        <v>0</v>
      </c>
      <c r="Q16" s="27">
        <f t="shared" si="2"/>
        <v>0</v>
      </c>
      <c r="R16" s="27">
        <f t="shared" si="2"/>
        <v>0</v>
      </c>
      <c r="S16" s="27">
        <f t="shared" si="2"/>
        <v>0</v>
      </c>
      <c r="T16" s="27">
        <f t="shared" si="2"/>
        <v>0</v>
      </c>
      <c r="U16" s="27">
        <f t="shared" si="2"/>
        <v>0</v>
      </c>
      <c r="V16" s="27">
        <f t="shared" si="2"/>
        <v>0</v>
      </c>
      <c r="W16" s="27">
        <f t="shared" si="2"/>
        <v>0</v>
      </c>
      <c r="X16" s="27">
        <f t="shared" si="2"/>
        <v>0</v>
      </c>
      <c r="Y16" s="27">
        <f t="shared" si="2"/>
        <v>0</v>
      </c>
      <c r="Z16" s="27">
        <f t="shared" si="2"/>
        <v>6</v>
      </c>
      <c r="AA16" s="27">
        <f t="shared" si="2"/>
        <v>0</v>
      </c>
      <c r="AB16" s="27">
        <f t="shared" si="2"/>
        <v>0</v>
      </c>
      <c r="AC16" s="27">
        <f t="shared" si="2"/>
        <v>0</v>
      </c>
      <c r="AD16" s="27">
        <f t="shared" si="2"/>
        <v>0</v>
      </c>
      <c r="AE16" s="27">
        <f t="shared" si="2"/>
        <v>0</v>
      </c>
      <c r="AF16" s="27">
        <f t="shared" si="2"/>
        <v>0</v>
      </c>
      <c r="AG16" s="27">
        <f t="shared" si="2"/>
        <v>0</v>
      </c>
      <c r="AH16" s="27">
        <f t="shared" si="2"/>
        <v>0</v>
      </c>
      <c r="AI16" s="27">
        <f t="shared" si="2"/>
        <v>0</v>
      </c>
      <c r="AJ16" s="27">
        <f t="shared" si="2"/>
        <v>0</v>
      </c>
      <c r="AK16" s="27">
        <f t="shared" si="2"/>
        <v>0</v>
      </c>
      <c r="AL16" s="27">
        <f t="shared" si="2"/>
        <v>0</v>
      </c>
      <c r="AM16" s="27">
        <f t="shared" si="2"/>
        <v>0</v>
      </c>
    </row>
    <row r="17" spans="1:39" ht="69" customHeight="1">
      <c r="A17" s="67" t="s">
        <v>48</v>
      </c>
      <c r="B17" s="55" t="s">
        <v>49</v>
      </c>
      <c r="C17" s="23"/>
      <c r="D17" s="23"/>
      <c r="E17" s="29">
        <v>0</v>
      </c>
      <c r="F17" s="23"/>
      <c r="G17" s="23"/>
      <c r="H17" s="23"/>
      <c r="I17" s="23">
        <v>0</v>
      </c>
      <c r="J17" s="23"/>
      <c r="K17" s="23"/>
      <c r="L17" s="23"/>
      <c r="M17" s="23"/>
      <c r="N17" s="30"/>
      <c r="O17" s="23"/>
      <c r="P17" s="23"/>
      <c r="Q17" s="23"/>
      <c r="R17" s="23"/>
      <c r="S17" s="23"/>
      <c r="T17" s="23"/>
      <c r="U17" s="23"/>
      <c r="V17" s="23"/>
      <c r="W17" s="23">
        <v>0</v>
      </c>
      <c r="X17" s="23"/>
      <c r="Y17" s="23"/>
      <c r="Z17" s="30">
        <v>0</v>
      </c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</row>
    <row r="18" spans="1:39" ht="69" customHeight="1">
      <c r="A18" s="67" t="s">
        <v>50</v>
      </c>
      <c r="B18" s="55" t="s">
        <v>51</v>
      </c>
      <c r="C18" s="23"/>
      <c r="D18" s="23"/>
      <c r="E18" s="29">
        <v>0</v>
      </c>
      <c r="F18" s="23"/>
      <c r="G18" s="23"/>
      <c r="H18" s="23"/>
      <c r="I18" s="23">
        <v>0</v>
      </c>
      <c r="J18" s="23"/>
      <c r="K18" s="23"/>
      <c r="L18" s="23"/>
      <c r="M18" s="23"/>
      <c r="N18" s="30"/>
      <c r="O18" s="23"/>
      <c r="P18" s="23"/>
      <c r="Q18" s="23"/>
      <c r="R18" s="23"/>
      <c r="S18" s="23"/>
      <c r="T18" s="23"/>
      <c r="U18" s="23"/>
      <c r="V18" s="23"/>
      <c r="W18" s="23">
        <v>0</v>
      </c>
      <c r="X18" s="23"/>
      <c r="Y18" s="23"/>
      <c r="Z18" s="30">
        <v>0</v>
      </c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</row>
    <row r="19" spans="1:39" ht="69" customHeight="1">
      <c r="A19" s="67" t="s">
        <v>52</v>
      </c>
      <c r="B19" s="55" t="s">
        <v>53</v>
      </c>
      <c r="C19" s="23">
        <v>4</v>
      </c>
      <c r="D19" s="23"/>
      <c r="E19" s="29">
        <v>4</v>
      </c>
      <c r="F19" s="23"/>
      <c r="G19" s="23"/>
      <c r="H19" s="23">
        <v>3</v>
      </c>
      <c r="I19" s="23">
        <v>2</v>
      </c>
      <c r="J19" s="23">
        <v>1</v>
      </c>
      <c r="K19" s="23"/>
      <c r="L19" s="23"/>
      <c r="M19" s="23">
        <v>0</v>
      </c>
      <c r="N19" s="30"/>
      <c r="O19" s="23"/>
      <c r="P19" s="23"/>
      <c r="Q19" s="23"/>
      <c r="R19" s="23"/>
      <c r="S19" s="23"/>
      <c r="T19" s="23"/>
      <c r="U19" s="23"/>
      <c r="V19" s="23"/>
      <c r="W19" s="23">
        <v>0</v>
      </c>
      <c r="X19" s="23"/>
      <c r="Y19" s="23"/>
      <c r="Z19" s="30">
        <v>6</v>
      </c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</row>
    <row r="20" spans="1:39" ht="69" customHeight="1">
      <c r="A20" s="67" t="s">
        <v>54</v>
      </c>
      <c r="B20" s="55" t="s">
        <v>55</v>
      </c>
      <c r="C20" s="23"/>
      <c r="D20" s="23"/>
      <c r="E20" s="29">
        <v>0</v>
      </c>
      <c r="F20" s="23"/>
      <c r="G20" s="23"/>
      <c r="H20" s="23"/>
      <c r="I20" s="23">
        <v>0</v>
      </c>
      <c r="J20" s="23"/>
      <c r="K20" s="23"/>
      <c r="L20" s="23"/>
      <c r="M20" s="23"/>
      <c r="N20" s="30"/>
      <c r="O20" s="23"/>
      <c r="P20" s="23"/>
      <c r="Q20" s="23"/>
      <c r="R20" s="23"/>
      <c r="S20" s="23"/>
      <c r="T20" s="23"/>
      <c r="U20" s="23"/>
      <c r="V20" s="23"/>
      <c r="W20" s="23">
        <v>0</v>
      </c>
      <c r="X20" s="23"/>
      <c r="Y20" s="23"/>
      <c r="Z20" s="30">
        <v>0</v>
      </c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</row>
    <row r="21" spans="1:39" ht="69" customHeight="1">
      <c r="A21" s="67" t="s">
        <v>56</v>
      </c>
      <c r="B21" s="55" t="s">
        <v>57</v>
      </c>
      <c r="C21" s="23"/>
      <c r="D21" s="23"/>
      <c r="E21" s="29">
        <v>0</v>
      </c>
      <c r="F21" s="23"/>
      <c r="G21" s="23"/>
      <c r="H21" s="23"/>
      <c r="I21" s="23">
        <v>0</v>
      </c>
      <c r="J21" s="23"/>
      <c r="K21" s="23"/>
      <c r="L21" s="23"/>
      <c r="M21" s="23"/>
      <c r="N21" s="30"/>
      <c r="O21" s="23"/>
      <c r="P21" s="23"/>
      <c r="Q21" s="23"/>
      <c r="R21" s="23"/>
      <c r="S21" s="23"/>
      <c r="T21" s="23"/>
      <c r="U21" s="23"/>
      <c r="V21" s="23"/>
      <c r="W21" s="23">
        <v>0</v>
      </c>
      <c r="X21" s="23"/>
      <c r="Y21" s="23"/>
      <c r="Z21" s="30">
        <v>0</v>
      </c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</row>
    <row r="22" spans="1:39" ht="69" customHeight="1">
      <c r="A22" s="67" t="s">
        <v>58</v>
      </c>
      <c r="B22" s="55" t="s">
        <v>59</v>
      </c>
      <c r="C22" s="23"/>
      <c r="D22" s="23"/>
      <c r="E22" s="29">
        <v>0</v>
      </c>
      <c r="F22" s="23"/>
      <c r="G22" s="23"/>
      <c r="H22" s="23"/>
      <c r="I22" s="23">
        <v>0</v>
      </c>
      <c r="J22" s="23"/>
      <c r="K22" s="23"/>
      <c r="L22" s="23"/>
      <c r="M22" s="23"/>
      <c r="N22" s="30"/>
      <c r="O22" s="23"/>
      <c r="P22" s="23"/>
      <c r="Q22" s="23"/>
      <c r="R22" s="23"/>
      <c r="S22" s="23"/>
      <c r="T22" s="23"/>
      <c r="U22" s="23"/>
      <c r="V22" s="23"/>
      <c r="W22" s="23">
        <v>0</v>
      </c>
      <c r="X22" s="23"/>
      <c r="Y22" s="23"/>
      <c r="Z22" s="30">
        <v>0</v>
      </c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</row>
    <row r="23" spans="1:39" ht="69" customHeight="1">
      <c r="A23" s="67" t="s">
        <v>60</v>
      </c>
      <c r="B23" s="55" t="s">
        <v>61</v>
      </c>
      <c r="C23" s="23"/>
      <c r="D23" s="23"/>
      <c r="E23" s="29">
        <v>0</v>
      </c>
      <c r="F23" s="23"/>
      <c r="G23" s="23"/>
      <c r="H23" s="23"/>
      <c r="I23" s="23">
        <v>0</v>
      </c>
      <c r="J23" s="23"/>
      <c r="K23" s="23"/>
      <c r="L23" s="23"/>
      <c r="M23" s="23"/>
      <c r="N23" s="30"/>
      <c r="O23" s="23"/>
      <c r="P23" s="23"/>
      <c r="Q23" s="23"/>
      <c r="R23" s="23"/>
      <c r="S23" s="23"/>
      <c r="T23" s="23"/>
      <c r="U23" s="23"/>
      <c r="V23" s="23"/>
      <c r="W23" s="23">
        <v>0</v>
      </c>
      <c r="X23" s="23"/>
      <c r="Y23" s="23"/>
      <c r="Z23" s="30">
        <v>0</v>
      </c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</row>
    <row r="24" spans="1:39" s="5" customFormat="1" ht="69" customHeight="1">
      <c r="A24" s="67">
        <v>7</v>
      </c>
      <c r="B24" s="3" t="s">
        <v>62</v>
      </c>
      <c r="C24" s="27">
        <f>+C25+C26+C27+C28+C29</f>
        <v>0</v>
      </c>
      <c r="D24" s="27">
        <f t="shared" ref="D24:AM24" si="3">+D25+D26+D27+D28+D29</f>
        <v>0</v>
      </c>
      <c r="E24" s="27">
        <f t="shared" si="3"/>
        <v>0</v>
      </c>
      <c r="F24" s="27">
        <f t="shared" si="3"/>
        <v>0</v>
      </c>
      <c r="G24" s="27">
        <f t="shared" si="3"/>
        <v>0</v>
      </c>
      <c r="H24" s="27">
        <f t="shared" si="3"/>
        <v>0</v>
      </c>
      <c r="I24" s="27">
        <f t="shared" si="3"/>
        <v>0</v>
      </c>
      <c r="J24" s="27">
        <f t="shared" si="3"/>
        <v>0</v>
      </c>
      <c r="K24" s="27">
        <f t="shared" si="3"/>
        <v>0</v>
      </c>
      <c r="L24" s="27">
        <f t="shared" si="3"/>
        <v>0</v>
      </c>
      <c r="M24" s="27">
        <f t="shared" si="3"/>
        <v>0</v>
      </c>
      <c r="N24" s="27">
        <f t="shared" si="3"/>
        <v>0</v>
      </c>
      <c r="O24" s="27">
        <f t="shared" si="3"/>
        <v>0</v>
      </c>
      <c r="P24" s="27">
        <f t="shared" si="3"/>
        <v>0</v>
      </c>
      <c r="Q24" s="27">
        <f t="shared" si="3"/>
        <v>0</v>
      </c>
      <c r="R24" s="27">
        <f t="shared" si="3"/>
        <v>0</v>
      </c>
      <c r="S24" s="27">
        <f t="shared" si="3"/>
        <v>0</v>
      </c>
      <c r="T24" s="27">
        <f t="shared" si="3"/>
        <v>0</v>
      </c>
      <c r="U24" s="27">
        <f t="shared" si="3"/>
        <v>0</v>
      </c>
      <c r="V24" s="27">
        <f t="shared" si="3"/>
        <v>0</v>
      </c>
      <c r="W24" s="27">
        <f t="shared" si="3"/>
        <v>0</v>
      </c>
      <c r="X24" s="27">
        <f t="shared" si="3"/>
        <v>0</v>
      </c>
      <c r="Y24" s="27">
        <f t="shared" si="3"/>
        <v>0</v>
      </c>
      <c r="Z24" s="27">
        <f t="shared" si="3"/>
        <v>0</v>
      </c>
      <c r="AA24" s="27">
        <f t="shared" si="3"/>
        <v>0</v>
      </c>
      <c r="AB24" s="27">
        <f t="shared" si="3"/>
        <v>0</v>
      </c>
      <c r="AC24" s="27">
        <f t="shared" si="3"/>
        <v>0</v>
      </c>
      <c r="AD24" s="27">
        <f t="shared" si="3"/>
        <v>0</v>
      </c>
      <c r="AE24" s="27">
        <f t="shared" si="3"/>
        <v>0</v>
      </c>
      <c r="AF24" s="27">
        <f t="shared" si="3"/>
        <v>0</v>
      </c>
      <c r="AG24" s="27">
        <f t="shared" si="3"/>
        <v>0</v>
      </c>
      <c r="AH24" s="27">
        <f t="shared" si="3"/>
        <v>0</v>
      </c>
      <c r="AI24" s="27">
        <f t="shared" si="3"/>
        <v>0</v>
      </c>
      <c r="AJ24" s="27">
        <f t="shared" si="3"/>
        <v>0</v>
      </c>
      <c r="AK24" s="27">
        <f t="shared" si="3"/>
        <v>0</v>
      </c>
      <c r="AL24" s="27">
        <f t="shared" si="3"/>
        <v>0</v>
      </c>
      <c r="AM24" s="27">
        <f t="shared" si="3"/>
        <v>0</v>
      </c>
    </row>
    <row r="25" spans="1:39" ht="69" customHeight="1">
      <c r="A25" s="68" t="s">
        <v>63</v>
      </c>
      <c r="B25" s="55" t="s">
        <v>64</v>
      </c>
      <c r="C25" s="23"/>
      <c r="D25" s="23"/>
      <c r="E25" s="29">
        <v>0</v>
      </c>
      <c r="F25" s="23"/>
      <c r="G25" s="23"/>
      <c r="H25" s="23"/>
      <c r="I25" s="23">
        <v>0</v>
      </c>
      <c r="J25" s="23"/>
      <c r="K25" s="23"/>
      <c r="L25" s="23"/>
      <c r="M25" s="23"/>
      <c r="N25" s="30"/>
      <c r="O25" s="23"/>
      <c r="P25" s="23"/>
      <c r="Q25" s="23"/>
      <c r="R25" s="23"/>
      <c r="S25" s="23"/>
      <c r="T25" s="23"/>
      <c r="U25" s="23"/>
      <c r="V25" s="23"/>
      <c r="W25" s="23">
        <v>0</v>
      </c>
      <c r="X25" s="23"/>
      <c r="Y25" s="23"/>
      <c r="Z25" s="30">
        <v>0</v>
      </c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</row>
    <row r="26" spans="1:39" ht="69" customHeight="1">
      <c r="A26" s="68" t="s">
        <v>65</v>
      </c>
      <c r="B26" s="55" t="s">
        <v>66</v>
      </c>
      <c r="C26" s="23"/>
      <c r="D26" s="23"/>
      <c r="E26" s="29">
        <v>0</v>
      </c>
      <c r="F26" s="23"/>
      <c r="G26" s="23"/>
      <c r="H26" s="23"/>
      <c r="I26" s="23">
        <v>0</v>
      </c>
      <c r="J26" s="23"/>
      <c r="K26" s="23"/>
      <c r="L26" s="23"/>
      <c r="M26" s="23"/>
      <c r="N26" s="30"/>
      <c r="O26" s="23"/>
      <c r="P26" s="23"/>
      <c r="Q26" s="23"/>
      <c r="R26" s="23"/>
      <c r="S26" s="23"/>
      <c r="T26" s="23"/>
      <c r="U26" s="23"/>
      <c r="V26" s="23"/>
      <c r="W26" s="23">
        <v>0</v>
      </c>
      <c r="X26" s="23"/>
      <c r="Y26" s="23"/>
      <c r="Z26" s="30">
        <v>0</v>
      </c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</row>
    <row r="27" spans="1:39" ht="69" customHeight="1">
      <c r="A27" s="68" t="s">
        <v>67</v>
      </c>
      <c r="B27" s="55" t="s">
        <v>68</v>
      </c>
      <c r="C27" s="23"/>
      <c r="D27" s="23"/>
      <c r="E27" s="29">
        <v>0</v>
      </c>
      <c r="F27" s="23"/>
      <c r="G27" s="23"/>
      <c r="H27" s="23"/>
      <c r="I27" s="23">
        <v>0</v>
      </c>
      <c r="J27" s="23"/>
      <c r="K27" s="23"/>
      <c r="L27" s="23"/>
      <c r="M27" s="23"/>
      <c r="N27" s="30"/>
      <c r="O27" s="23"/>
      <c r="P27" s="23"/>
      <c r="Q27" s="23"/>
      <c r="R27" s="23"/>
      <c r="S27" s="23"/>
      <c r="T27" s="23"/>
      <c r="U27" s="23"/>
      <c r="V27" s="23"/>
      <c r="W27" s="23">
        <v>0</v>
      </c>
      <c r="X27" s="23"/>
      <c r="Y27" s="23"/>
      <c r="Z27" s="30">
        <v>0</v>
      </c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</row>
    <row r="28" spans="1:39" ht="69" customHeight="1">
      <c r="A28" s="68" t="s">
        <v>69</v>
      </c>
      <c r="B28" s="55" t="s">
        <v>70</v>
      </c>
      <c r="C28" s="23"/>
      <c r="D28" s="23"/>
      <c r="E28" s="29">
        <v>0</v>
      </c>
      <c r="F28" s="23"/>
      <c r="G28" s="23"/>
      <c r="H28" s="23"/>
      <c r="I28" s="23">
        <v>0</v>
      </c>
      <c r="J28" s="23"/>
      <c r="K28" s="23"/>
      <c r="L28" s="23"/>
      <c r="M28" s="23"/>
      <c r="N28" s="30"/>
      <c r="O28" s="23"/>
      <c r="P28" s="23"/>
      <c r="Q28" s="23"/>
      <c r="R28" s="23"/>
      <c r="S28" s="23"/>
      <c r="T28" s="23"/>
      <c r="U28" s="23"/>
      <c r="V28" s="23"/>
      <c r="W28" s="23">
        <v>0</v>
      </c>
      <c r="X28" s="23"/>
      <c r="Y28" s="23"/>
      <c r="Z28" s="30">
        <v>0</v>
      </c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</row>
    <row r="29" spans="1:39" ht="69" customHeight="1">
      <c r="A29" s="68" t="s">
        <v>71</v>
      </c>
      <c r="B29" s="55" t="s">
        <v>72</v>
      </c>
      <c r="C29" s="23"/>
      <c r="D29" s="23"/>
      <c r="E29" s="29">
        <v>0</v>
      </c>
      <c r="F29" s="23"/>
      <c r="G29" s="23"/>
      <c r="H29" s="23"/>
      <c r="I29" s="23">
        <v>0</v>
      </c>
      <c r="J29" s="23"/>
      <c r="K29" s="23"/>
      <c r="L29" s="23"/>
      <c r="M29" s="23"/>
      <c r="N29" s="30"/>
      <c r="O29" s="23"/>
      <c r="P29" s="23"/>
      <c r="Q29" s="23"/>
      <c r="R29" s="23"/>
      <c r="S29" s="23"/>
      <c r="T29" s="23"/>
      <c r="U29" s="23"/>
      <c r="V29" s="23"/>
      <c r="W29" s="23">
        <v>0</v>
      </c>
      <c r="X29" s="23"/>
      <c r="Y29" s="23"/>
      <c r="Z29" s="30">
        <v>0</v>
      </c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</row>
    <row r="30" spans="1:39" s="5" customFormat="1" ht="69" customHeight="1">
      <c r="A30" s="68" t="s">
        <v>73</v>
      </c>
      <c r="B30" s="3" t="s">
        <v>74</v>
      </c>
      <c r="C30" s="23"/>
      <c r="D30" s="23"/>
      <c r="E30" s="29">
        <v>0</v>
      </c>
      <c r="F30" s="23"/>
      <c r="G30" s="23"/>
      <c r="H30" s="23"/>
      <c r="I30" s="23">
        <v>0</v>
      </c>
      <c r="J30" s="23"/>
      <c r="K30" s="23"/>
      <c r="L30" s="23"/>
      <c r="M30" s="23"/>
      <c r="N30" s="30"/>
      <c r="O30" s="23"/>
      <c r="P30" s="23"/>
      <c r="Q30" s="23"/>
      <c r="R30" s="23"/>
      <c r="S30" s="23"/>
      <c r="T30" s="23"/>
      <c r="U30" s="23"/>
      <c r="V30" s="23"/>
      <c r="W30" s="23">
        <v>0</v>
      </c>
      <c r="X30" s="23"/>
      <c r="Y30" s="23"/>
      <c r="Z30" s="30">
        <v>0</v>
      </c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</row>
    <row r="31" spans="1:39" s="5" customFormat="1" ht="69" customHeight="1">
      <c r="A31" s="68" t="s">
        <v>75</v>
      </c>
      <c r="B31" s="3" t="s">
        <v>76</v>
      </c>
      <c r="C31" s="23">
        <v>7</v>
      </c>
      <c r="D31" s="23"/>
      <c r="E31" s="29">
        <v>7</v>
      </c>
      <c r="F31" s="23"/>
      <c r="G31" s="23"/>
      <c r="H31" s="23">
        <v>1</v>
      </c>
      <c r="I31" s="23">
        <v>1</v>
      </c>
      <c r="J31" s="23"/>
      <c r="K31" s="23"/>
      <c r="L31" s="23"/>
      <c r="M31" s="23"/>
      <c r="N31" s="30">
        <v>5</v>
      </c>
      <c r="O31" s="23">
        <v>1</v>
      </c>
      <c r="P31" s="23">
        <v>2</v>
      </c>
      <c r="Q31" s="23">
        <v>2</v>
      </c>
      <c r="R31" s="23"/>
      <c r="S31" s="23"/>
      <c r="T31" s="23"/>
      <c r="U31" s="23"/>
      <c r="V31" s="23"/>
      <c r="W31" s="23">
        <v>5</v>
      </c>
      <c r="X31" s="23"/>
      <c r="Y31" s="23"/>
      <c r="Z31" s="30">
        <v>3</v>
      </c>
      <c r="AA31" s="23"/>
      <c r="AB31" s="23">
        <v>5</v>
      </c>
      <c r="AC31" s="23"/>
      <c r="AD31" s="23">
        <v>5</v>
      </c>
      <c r="AE31" s="23">
        <v>2</v>
      </c>
      <c r="AF31" s="23">
        <v>3</v>
      </c>
      <c r="AG31" s="23"/>
      <c r="AH31" s="23"/>
      <c r="AI31" s="23">
        <v>2</v>
      </c>
      <c r="AJ31" s="23"/>
      <c r="AK31" s="23">
        <v>2</v>
      </c>
      <c r="AL31" s="23">
        <v>2</v>
      </c>
      <c r="AM31" s="23"/>
    </row>
    <row r="32" spans="1:39" s="5" customFormat="1" ht="69" customHeight="1">
      <c r="A32" s="68" t="s">
        <v>77</v>
      </c>
      <c r="B32" s="3" t="s">
        <v>78</v>
      </c>
      <c r="C32" s="23"/>
      <c r="D32" s="23"/>
      <c r="E32" s="29">
        <v>0</v>
      </c>
      <c r="F32" s="23"/>
      <c r="G32" s="23"/>
      <c r="H32" s="23"/>
      <c r="I32" s="23">
        <v>0</v>
      </c>
      <c r="J32" s="23"/>
      <c r="K32" s="23"/>
      <c r="L32" s="23"/>
      <c r="M32" s="23"/>
      <c r="N32" s="30"/>
      <c r="O32" s="23"/>
      <c r="P32" s="23"/>
      <c r="Q32" s="23"/>
      <c r="R32" s="23"/>
      <c r="S32" s="23"/>
      <c r="T32" s="23"/>
      <c r="U32" s="23"/>
      <c r="V32" s="23"/>
      <c r="W32" s="23">
        <v>0</v>
      </c>
      <c r="X32" s="23"/>
      <c r="Y32" s="23"/>
      <c r="Z32" s="30">
        <v>0</v>
      </c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</row>
    <row r="33" spans="1:39" s="5" customFormat="1" ht="69" customHeight="1">
      <c r="A33" s="68" t="s">
        <v>79</v>
      </c>
      <c r="B33" s="3" t="s">
        <v>80</v>
      </c>
      <c r="C33" s="23"/>
      <c r="D33" s="23"/>
      <c r="E33" s="29">
        <v>0</v>
      </c>
      <c r="F33" s="23"/>
      <c r="G33" s="23"/>
      <c r="H33" s="23"/>
      <c r="I33" s="23">
        <v>0</v>
      </c>
      <c r="J33" s="23"/>
      <c r="K33" s="23"/>
      <c r="L33" s="23"/>
      <c r="M33" s="23"/>
      <c r="N33" s="30"/>
      <c r="O33" s="23"/>
      <c r="P33" s="23"/>
      <c r="Q33" s="23"/>
      <c r="R33" s="23"/>
      <c r="S33" s="23"/>
      <c r="T33" s="23"/>
      <c r="U33" s="23"/>
      <c r="V33" s="23"/>
      <c r="W33" s="23">
        <v>0</v>
      </c>
      <c r="X33" s="23"/>
      <c r="Y33" s="23"/>
      <c r="Z33" s="30">
        <v>0</v>
      </c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</row>
    <row r="34" spans="1:39" s="5" customFormat="1" ht="69" customHeight="1">
      <c r="A34" s="68" t="s">
        <v>81</v>
      </c>
      <c r="B34" s="3" t="s">
        <v>82</v>
      </c>
      <c r="C34" s="23">
        <v>1</v>
      </c>
      <c r="D34" s="23"/>
      <c r="E34" s="29">
        <v>1</v>
      </c>
      <c r="F34" s="23"/>
      <c r="G34" s="23"/>
      <c r="H34" s="23"/>
      <c r="I34" s="23">
        <v>0</v>
      </c>
      <c r="J34" s="23"/>
      <c r="K34" s="23"/>
      <c r="L34" s="23"/>
      <c r="M34" s="23"/>
      <c r="N34" s="30">
        <v>1</v>
      </c>
      <c r="O34" s="23"/>
      <c r="P34" s="23"/>
      <c r="Q34" s="23">
        <v>1</v>
      </c>
      <c r="R34" s="23"/>
      <c r="S34" s="23"/>
      <c r="T34" s="23"/>
      <c r="U34" s="23"/>
      <c r="V34" s="23"/>
      <c r="W34" s="23">
        <v>1</v>
      </c>
      <c r="X34" s="23"/>
      <c r="Y34" s="23"/>
      <c r="Z34" s="30">
        <v>0</v>
      </c>
      <c r="AA34" s="23"/>
      <c r="AB34" s="23">
        <v>1</v>
      </c>
      <c r="AC34" s="23"/>
      <c r="AD34" s="23">
        <v>1</v>
      </c>
      <c r="AE34" s="23"/>
      <c r="AF34" s="23">
        <v>1</v>
      </c>
      <c r="AG34" s="23"/>
      <c r="AH34" s="23"/>
      <c r="AI34" s="23"/>
      <c r="AJ34" s="23"/>
      <c r="AK34" s="23"/>
      <c r="AL34" s="23"/>
      <c r="AM34" s="23"/>
    </row>
    <row r="35" spans="1:39" s="5" customFormat="1" ht="69" customHeight="1">
      <c r="A35" s="68" t="s">
        <v>83</v>
      </c>
      <c r="B35" s="3" t="s">
        <v>104</v>
      </c>
      <c r="C35" s="23"/>
      <c r="D35" s="23"/>
      <c r="E35" s="29">
        <v>0</v>
      </c>
      <c r="F35" s="23"/>
      <c r="G35" s="23"/>
      <c r="H35" s="23">
        <v>3</v>
      </c>
      <c r="I35" s="23">
        <v>3</v>
      </c>
      <c r="J35" s="23"/>
      <c r="K35" s="23"/>
      <c r="L35" s="23"/>
      <c r="M35" s="23"/>
      <c r="N35" s="30">
        <v>3</v>
      </c>
      <c r="O35" s="23">
        <v>2</v>
      </c>
      <c r="P35" s="23"/>
      <c r="Q35" s="23">
        <v>1</v>
      </c>
      <c r="R35" s="23"/>
      <c r="S35" s="23"/>
      <c r="T35" s="23"/>
      <c r="U35" s="23"/>
      <c r="V35" s="23"/>
      <c r="W35" s="23">
        <v>3</v>
      </c>
      <c r="X35" s="23"/>
      <c r="Y35" s="23"/>
      <c r="Z35" s="30">
        <v>0</v>
      </c>
      <c r="AA35" s="23"/>
      <c r="AB35" s="23">
        <v>1</v>
      </c>
      <c r="AC35" s="23"/>
      <c r="AD35" s="23">
        <v>1</v>
      </c>
      <c r="AE35" s="23"/>
      <c r="AF35" s="23">
        <v>1</v>
      </c>
      <c r="AG35" s="23"/>
      <c r="AH35" s="23"/>
      <c r="AI35" s="23"/>
      <c r="AJ35" s="23"/>
      <c r="AK35" s="23"/>
      <c r="AL35" s="23"/>
      <c r="AM35" s="23"/>
    </row>
    <row r="36" spans="1:39" s="5" customFormat="1" ht="69" customHeight="1">
      <c r="A36" s="68" t="s">
        <v>108</v>
      </c>
      <c r="B36" s="3" t="s">
        <v>105</v>
      </c>
      <c r="C36" s="23"/>
      <c r="D36" s="23"/>
      <c r="E36" s="29">
        <v>0</v>
      </c>
      <c r="F36" s="23"/>
      <c r="G36" s="23"/>
      <c r="H36" s="23"/>
      <c r="I36" s="23">
        <v>0</v>
      </c>
      <c r="J36" s="23"/>
      <c r="K36" s="23"/>
      <c r="L36" s="23"/>
      <c r="M36" s="23"/>
      <c r="N36" s="30"/>
      <c r="O36" s="23"/>
      <c r="P36" s="23"/>
      <c r="Q36" s="23"/>
      <c r="R36" s="23"/>
      <c r="S36" s="23"/>
      <c r="T36" s="23"/>
      <c r="U36" s="23"/>
      <c r="V36" s="23"/>
      <c r="W36" s="23">
        <v>0</v>
      </c>
      <c r="X36" s="23"/>
      <c r="Y36" s="23"/>
      <c r="Z36" s="30">
        <v>0</v>
      </c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</row>
    <row r="37" spans="1:39" ht="69" customHeight="1">
      <c r="A37" s="68" t="s">
        <v>84</v>
      </c>
      <c r="B37" s="3" t="s">
        <v>85</v>
      </c>
      <c r="C37" s="23"/>
      <c r="D37" s="23"/>
      <c r="E37" s="29">
        <v>0</v>
      </c>
      <c r="F37" s="23"/>
      <c r="G37" s="23"/>
      <c r="H37" s="23"/>
      <c r="I37" s="23">
        <v>0</v>
      </c>
      <c r="J37" s="23"/>
      <c r="K37" s="23"/>
      <c r="L37" s="23"/>
      <c r="M37" s="23"/>
      <c r="N37" s="30"/>
      <c r="O37" s="23"/>
      <c r="P37" s="23"/>
      <c r="Q37" s="23"/>
      <c r="R37" s="23"/>
      <c r="S37" s="23"/>
      <c r="T37" s="23"/>
      <c r="U37" s="23"/>
      <c r="V37" s="23"/>
      <c r="W37" s="23">
        <v>0</v>
      </c>
      <c r="X37" s="23"/>
      <c r="Y37" s="23"/>
      <c r="Z37" s="30">
        <v>0</v>
      </c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</row>
    <row r="38" spans="1:39" ht="69" customHeight="1">
      <c r="A38" s="68" t="s">
        <v>86</v>
      </c>
      <c r="B38" s="3" t="s">
        <v>87</v>
      </c>
      <c r="C38" s="23"/>
      <c r="D38" s="23"/>
      <c r="E38" s="29">
        <v>0</v>
      </c>
      <c r="F38" s="23"/>
      <c r="G38" s="23"/>
      <c r="H38" s="23"/>
      <c r="I38" s="23">
        <v>0</v>
      </c>
      <c r="J38" s="23"/>
      <c r="K38" s="23"/>
      <c r="L38" s="23"/>
      <c r="M38" s="23"/>
      <c r="N38" s="30"/>
      <c r="O38" s="23"/>
      <c r="P38" s="23"/>
      <c r="Q38" s="23"/>
      <c r="R38" s="23"/>
      <c r="S38" s="23"/>
      <c r="T38" s="23"/>
      <c r="U38" s="23"/>
      <c r="V38" s="23"/>
      <c r="W38" s="23">
        <v>0</v>
      </c>
      <c r="X38" s="23"/>
      <c r="Y38" s="23"/>
      <c r="Z38" s="30">
        <v>0</v>
      </c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</row>
    <row r="39" spans="1:39" ht="69" customHeight="1">
      <c r="A39" s="68" t="s">
        <v>88</v>
      </c>
      <c r="B39" s="3" t="s">
        <v>89</v>
      </c>
      <c r="C39" s="23">
        <v>13</v>
      </c>
      <c r="D39" s="23">
        <v>3</v>
      </c>
      <c r="E39" s="29">
        <v>10</v>
      </c>
      <c r="F39" s="23"/>
      <c r="G39" s="23"/>
      <c r="H39" s="23">
        <v>14</v>
      </c>
      <c r="I39" s="23">
        <v>14</v>
      </c>
      <c r="J39" s="23"/>
      <c r="K39" s="23"/>
      <c r="L39" s="23"/>
      <c r="M39" s="23"/>
      <c r="N39" s="30">
        <v>18</v>
      </c>
      <c r="O39" s="23">
        <v>6</v>
      </c>
      <c r="P39" s="23"/>
      <c r="Q39" s="23">
        <v>12</v>
      </c>
      <c r="R39" s="23"/>
      <c r="S39" s="23"/>
      <c r="T39" s="23"/>
      <c r="U39" s="23"/>
      <c r="V39" s="23"/>
      <c r="W39" s="23">
        <v>18</v>
      </c>
      <c r="X39" s="23"/>
      <c r="Y39" s="23"/>
      <c r="Z39" s="30">
        <v>9</v>
      </c>
      <c r="AA39" s="23">
        <v>3</v>
      </c>
      <c r="AB39" s="23">
        <v>10</v>
      </c>
      <c r="AC39" s="23"/>
      <c r="AD39" s="23">
        <v>10</v>
      </c>
      <c r="AE39" s="23">
        <v>4</v>
      </c>
      <c r="AF39" s="23">
        <v>6</v>
      </c>
      <c r="AG39" s="23"/>
      <c r="AH39" s="23"/>
      <c r="AI39" s="23"/>
      <c r="AJ39" s="23"/>
      <c r="AK39" s="23"/>
      <c r="AL39" s="23"/>
      <c r="AM39" s="23"/>
    </row>
    <row r="40" spans="1:39" ht="99" customHeight="1">
      <c r="A40" s="68" t="s">
        <v>106</v>
      </c>
      <c r="B40" s="3" t="s">
        <v>107</v>
      </c>
      <c r="C40" s="23"/>
      <c r="D40" s="23"/>
      <c r="E40" s="29">
        <v>0</v>
      </c>
      <c r="F40" s="23"/>
      <c r="G40" s="23"/>
      <c r="H40" s="23"/>
      <c r="I40" s="23">
        <v>0</v>
      </c>
      <c r="J40" s="23"/>
      <c r="K40" s="23"/>
      <c r="L40" s="23"/>
      <c r="M40" s="23"/>
      <c r="N40" s="30"/>
      <c r="O40" s="23"/>
      <c r="P40" s="23"/>
      <c r="Q40" s="23"/>
      <c r="R40" s="23"/>
      <c r="S40" s="23"/>
      <c r="T40" s="23"/>
      <c r="U40" s="23"/>
      <c r="V40" s="23"/>
      <c r="W40" s="23">
        <v>0</v>
      </c>
      <c r="X40" s="23"/>
      <c r="Y40" s="23"/>
      <c r="Z40" s="30">
        <v>0</v>
      </c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</row>
    <row r="41" spans="1:39" ht="69" customHeight="1">
      <c r="A41" s="68" t="s">
        <v>90</v>
      </c>
      <c r="B41" s="57" t="s">
        <v>91</v>
      </c>
      <c r="C41" s="23">
        <v>1</v>
      </c>
      <c r="D41" s="23"/>
      <c r="E41" s="29">
        <v>1</v>
      </c>
      <c r="F41" s="23"/>
      <c r="G41" s="23"/>
      <c r="H41" s="23">
        <v>0</v>
      </c>
      <c r="I41" s="23">
        <v>0</v>
      </c>
      <c r="J41" s="23"/>
      <c r="K41" s="23"/>
      <c r="L41" s="23"/>
      <c r="M41" s="23"/>
      <c r="N41" s="30">
        <v>1</v>
      </c>
      <c r="O41" s="23">
        <v>1</v>
      </c>
      <c r="P41" s="23"/>
      <c r="Q41" s="23">
        <v>0</v>
      </c>
      <c r="R41" s="23"/>
      <c r="S41" s="23"/>
      <c r="T41" s="23"/>
      <c r="U41" s="23"/>
      <c r="V41" s="23"/>
      <c r="W41" s="23">
        <v>1</v>
      </c>
      <c r="X41" s="23"/>
      <c r="Y41" s="23"/>
      <c r="Z41" s="30">
        <v>0</v>
      </c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</row>
    <row r="42" spans="1:39" ht="69" customHeight="1">
      <c r="A42" s="68" t="s">
        <v>92</v>
      </c>
      <c r="B42" s="57" t="s">
        <v>93</v>
      </c>
      <c r="C42" s="23"/>
      <c r="D42" s="23"/>
      <c r="E42" s="29">
        <v>0</v>
      </c>
      <c r="F42" s="23"/>
      <c r="G42" s="23"/>
      <c r="H42" s="23"/>
      <c r="I42" s="23">
        <v>0</v>
      </c>
      <c r="J42" s="23"/>
      <c r="K42" s="23"/>
      <c r="L42" s="23"/>
      <c r="M42" s="23"/>
      <c r="N42" s="30"/>
      <c r="O42" s="23"/>
      <c r="P42" s="23"/>
      <c r="Q42" s="23"/>
      <c r="R42" s="23"/>
      <c r="S42" s="23"/>
      <c r="T42" s="23"/>
      <c r="U42" s="23"/>
      <c r="V42" s="23"/>
      <c r="W42" s="23">
        <v>0</v>
      </c>
      <c r="X42" s="23"/>
      <c r="Y42" s="23"/>
      <c r="Z42" s="30">
        <v>0</v>
      </c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</row>
    <row r="43" spans="1:39" ht="69" customHeight="1">
      <c r="A43" s="68" t="s">
        <v>94</v>
      </c>
      <c r="B43" s="57" t="s">
        <v>95</v>
      </c>
      <c r="C43" s="23"/>
      <c r="D43" s="23"/>
      <c r="E43" s="29">
        <v>0</v>
      </c>
      <c r="F43" s="23"/>
      <c r="G43" s="23"/>
      <c r="H43" s="23"/>
      <c r="I43" s="23">
        <v>0</v>
      </c>
      <c r="J43" s="23"/>
      <c r="K43" s="23"/>
      <c r="L43" s="23"/>
      <c r="M43" s="23"/>
      <c r="N43" s="30"/>
      <c r="O43" s="23"/>
      <c r="P43" s="23"/>
      <c r="Q43" s="23"/>
      <c r="R43" s="23"/>
      <c r="S43" s="23"/>
      <c r="T43" s="23"/>
      <c r="U43" s="23"/>
      <c r="V43" s="23"/>
      <c r="W43" s="23">
        <v>0</v>
      </c>
      <c r="X43" s="23"/>
      <c r="Y43" s="23"/>
      <c r="Z43" s="30">
        <v>0</v>
      </c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</row>
    <row r="44" spans="1:39" ht="69" customHeight="1">
      <c r="A44" s="68" t="s">
        <v>96</v>
      </c>
      <c r="B44" s="57" t="s">
        <v>97</v>
      </c>
      <c r="C44" s="23"/>
      <c r="D44" s="23"/>
      <c r="E44" s="29">
        <v>0</v>
      </c>
      <c r="F44" s="23"/>
      <c r="G44" s="23"/>
      <c r="H44" s="23"/>
      <c r="I44" s="23">
        <v>0</v>
      </c>
      <c r="J44" s="23"/>
      <c r="K44" s="23"/>
      <c r="L44" s="23"/>
      <c r="M44" s="23"/>
      <c r="N44" s="30"/>
      <c r="O44" s="23"/>
      <c r="P44" s="23"/>
      <c r="Q44" s="23"/>
      <c r="R44" s="23"/>
      <c r="S44" s="23"/>
      <c r="T44" s="23"/>
      <c r="U44" s="23"/>
      <c r="V44" s="23"/>
      <c r="W44" s="23">
        <v>0</v>
      </c>
      <c r="X44" s="23"/>
      <c r="Y44" s="23"/>
      <c r="Z44" s="30">
        <v>0</v>
      </c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</row>
    <row r="45" spans="1:39" ht="69" customHeight="1">
      <c r="A45" s="68" t="s">
        <v>98</v>
      </c>
      <c r="B45" s="3" t="s">
        <v>99</v>
      </c>
      <c r="C45" s="23"/>
      <c r="D45" s="23"/>
      <c r="E45" s="29">
        <v>0</v>
      </c>
      <c r="F45" s="23"/>
      <c r="G45" s="23"/>
      <c r="H45" s="23">
        <v>10</v>
      </c>
      <c r="I45" s="23">
        <v>9</v>
      </c>
      <c r="J45" s="23">
        <v>1</v>
      </c>
      <c r="K45" s="23"/>
      <c r="L45" s="23"/>
      <c r="M45" s="23"/>
      <c r="N45" s="30">
        <v>7</v>
      </c>
      <c r="O45" s="23">
        <v>2</v>
      </c>
      <c r="P45" s="23"/>
      <c r="Q45" s="23">
        <v>5</v>
      </c>
      <c r="R45" s="23"/>
      <c r="S45" s="23"/>
      <c r="T45" s="23"/>
      <c r="U45" s="23"/>
      <c r="V45" s="23"/>
      <c r="W45" s="23">
        <v>7</v>
      </c>
      <c r="X45" s="23"/>
      <c r="Y45" s="23"/>
      <c r="Z45" s="30">
        <v>2</v>
      </c>
      <c r="AA45" s="23"/>
      <c r="AB45" s="23">
        <v>3</v>
      </c>
      <c r="AC45" s="23"/>
      <c r="AD45" s="23">
        <v>3</v>
      </c>
      <c r="AE45" s="23"/>
      <c r="AF45" s="23">
        <v>3</v>
      </c>
      <c r="AG45" s="23"/>
      <c r="AH45" s="23"/>
      <c r="AI45" s="23"/>
      <c r="AJ45" s="23"/>
      <c r="AK45" s="23"/>
      <c r="AL45" s="23"/>
      <c r="AM45" s="23"/>
    </row>
    <row r="46" spans="1:39" ht="69" customHeight="1">
      <c r="A46" s="68" t="s">
        <v>100</v>
      </c>
      <c r="B46" s="57" t="s">
        <v>101</v>
      </c>
      <c r="C46" s="23"/>
      <c r="D46" s="23"/>
      <c r="E46" s="29">
        <v>0</v>
      </c>
      <c r="F46" s="23"/>
      <c r="G46" s="23"/>
      <c r="H46" s="23"/>
      <c r="I46" s="23">
        <v>0</v>
      </c>
      <c r="J46" s="23"/>
      <c r="K46" s="23"/>
      <c r="L46" s="23"/>
      <c r="M46" s="23"/>
      <c r="N46" s="30"/>
      <c r="O46" s="23"/>
      <c r="P46" s="23"/>
      <c r="Q46" s="23"/>
      <c r="R46" s="23"/>
      <c r="S46" s="23"/>
      <c r="T46" s="23"/>
      <c r="U46" s="23"/>
      <c r="V46" s="23"/>
      <c r="W46" s="23">
        <v>0</v>
      </c>
      <c r="X46" s="23"/>
      <c r="Y46" s="23"/>
      <c r="Z46" s="30">
        <v>0</v>
      </c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</row>
    <row r="47" spans="1:39" s="5" customFormat="1" ht="69" customHeight="1">
      <c r="A47" s="68" t="s">
        <v>102</v>
      </c>
      <c r="B47" s="3" t="s">
        <v>72</v>
      </c>
      <c r="C47" s="23">
        <v>3</v>
      </c>
      <c r="D47" s="23">
        <v>1</v>
      </c>
      <c r="E47" s="29">
        <v>2</v>
      </c>
      <c r="F47" s="23"/>
      <c r="G47" s="23"/>
      <c r="H47" s="23">
        <v>13</v>
      </c>
      <c r="I47" s="23">
        <v>10</v>
      </c>
      <c r="J47" s="23">
        <v>2</v>
      </c>
      <c r="K47" s="23">
        <v>1</v>
      </c>
      <c r="L47" s="23"/>
      <c r="M47" s="23"/>
      <c r="N47" s="30">
        <v>9</v>
      </c>
      <c r="O47" s="23">
        <v>6</v>
      </c>
      <c r="P47" s="23">
        <v>1</v>
      </c>
      <c r="Q47" s="23">
        <v>2</v>
      </c>
      <c r="R47" s="23"/>
      <c r="S47" s="23"/>
      <c r="T47" s="23"/>
      <c r="U47" s="23"/>
      <c r="V47" s="23"/>
      <c r="W47" s="23">
        <v>9</v>
      </c>
      <c r="X47" s="23"/>
      <c r="Y47" s="23"/>
      <c r="Z47" s="30">
        <v>4</v>
      </c>
      <c r="AA47" s="23">
        <v>1</v>
      </c>
      <c r="AB47" s="23">
        <v>1</v>
      </c>
      <c r="AC47" s="23"/>
      <c r="AD47" s="23">
        <v>1</v>
      </c>
      <c r="AE47" s="23"/>
      <c r="AF47" s="23">
        <v>1</v>
      </c>
      <c r="AG47" s="23"/>
      <c r="AH47" s="23"/>
      <c r="AI47" s="23">
        <v>1</v>
      </c>
      <c r="AJ47" s="23"/>
      <c r="AK47" s="23">
        <v>1</v>
      </c>
      <c r="AL47" s="23">
        <v>1</v>
      </c>
      <c r="AM47" s="23"/>
    </row>
    <row r="48" spans="1:39" s="5" customFormat="1" ht="69" customHeight="1">
      <c r="A48" s="68"/>
      <c r="B48" s="3" t="s">
        <v>13</v>
      </c>
      <c r="C48" s="28">
        <f>+C9+C12+C15+C16+C24+C30+C31+C32+C33+C34+C35+C36+C37+C38+C39+C40+C41+C42+C43+C44+C45+C46+C47</f>
        <v>596</v>
      </c>
      <c r="D48" s="28">
        <f t="shared" ref="D48:AM48" si="4">+D9+D12+D15+D16+D24+D30+D31+D32+D33+D34+D35+D36+D37+D38+D39+D40+D41+D42+D43+D44+D45+D46+D47</f>
        <v>52</v>
      </c>
      <c r="E48" s="28">
        <f t="shared" si="4"/>
        <v>543</v>
      </c>
      <c r="F48" s="28">
        <f t="shared" si="4"/>
        <v>0</v>
      </c>
      <c r="G48" s="28">
        <f t="shared" si="4"/>
        <v>1</v>
      </c>
      <c r="H48" s="28">
        <f t="shared" si="4"/>
        <v>1245</v>
      </c>
      <c r="I48" s="28">
        <f t="shared" si="4"/>
        <v>1084</v>
      </c>
      <c r="J48" s="28">
        <f t="shared" si="4"/>
        <v>97</v>
      </c>
      <c r="K48" s="28">
        <f t="shared" si="4"/>
        <v>24</v>
      </c>
      <c r="L48" s="28">
        <f t="shared" si="4"/>
        <v>40</v>
      </c>
      <c r="M48" s="28">
        <f t="shared" si="4"/>
        <v>4</v>
      </c>
      <c r="N48" s="28">
        <f t="shared" si="4"/>
        <v>863</v>
      </c>
      <c r="O48" s="28">
        <f t="shared" si="4"/>
        <v>587</v>
      </c>
      <c r="P48" s="28">
        <f t="shared" si="4"/>
        <v>19</v>
      </c>
      <c r="Q48" s="28">
        <f t="shared" si="4"/>
        <v>257</v>
      </c>
      <c r="R48" s="28">
        <f t="shared" si="4"/>
        <v>0</v>
      </c>
      <c r="S48" s="28">
        <f t="shared" si="4"/>
        <v>30</v>
      </c>
      <c r="T48" s="28">
        <f t="shared" si="4"/>
        <v>0</v>
      </c>
      <c r="U48" s="28">
        <f t="shared" si="4"/>
        <v>8</v>
      </c>
      <c r="V48" s="28">
        <f t="shared" si="4"/>
        <v>22</v>
      </c>
      <c r="W48" s="28">
        <f t="shared" si="4"/>
        <v>893</v>
      </c>
      <c r="X48" s="28">
        <f t="shared" si="4"/>
        <v>12</v>
      </c>
      <c r="Y48" s="28">
        <f t="shared" si="4"/>
        <v>15</v>
      </c>
      <c r="Z48" s="28">
        <f t="shared" si="4"/>
        <v>770</v>
      </c>
      <c r="AA48" s="28">
        <f t="shared" si="4"/>
        <v>53</v>
      </c>
      <c r="AB48" s="28">
        <f t="shared" si="4"/>
        <v>386</v>
      </c>
      <c r="AC48" s="28">
        <f t="shared" si="4"/>
        <v>32</v>
      </c>
      <c r="AD48" s="28">
        <f t="shared" si="4"/>
        <v>418</v>
      </c>
      <c r="AE48" s="28">
        <f t="shared" si="4"/>
        <v>112</v>
      </c>
      <c r="AF48" s="28">
        <f t="shared" si="4"/>
        <v>306</v>
      </c>
      <c r="AG48" s="28">
        <f t="shared" si="4"/>
        <v>0</v>
      </c>
      <c r="AH48" s="28">
        <f t="shared" si="4"/>
        <v>0</v>
      </c>
      <c r="AI48" s="28">
        <f t="shared" si="4"/>
        <v>46</v>
      </c>
      <c r="AJ48" s="28">
        <f t="shared" si="4"/>
        <v>7</v>
      </c>
      <c r="AK48" s="28">
        <f t="shared" si="4"/>
        <v>53</v>
      </c>
      <c r="AL48" s="28">
        <f t="shared" si="4"/>
        <v>46</v>
      </c>
      <c r="AM48" s="28">
        <f t="shared" si="4"/>
        <v>7</v>
      </c>
    </row>
    <row r="49" spans="1:39" ht="16.5" customHeight="1">
      <c r="A49" s="15"/>
      <c r="B49" s="6"/>
      <c r="C49" s="6" t="s">
        <v>123</v>
      </c>
      <c r="D49" s="6" t="s">
        <v>124</v>
      </c>
      <c r="E49" s="6" t="s">
        <v>125</v>
      </c>
      <c r="F49" s="15" t="s">
        <v>126</v>
      </c>
      <c r="G49" s="15" t="s">
        <v>127</v>
      </c>
      <c r="H49" s="6" t="s">
        <v>128</v>
      </c>
      <c r="I49" s="12">
        <v>7</v>
      </c>
      <c r="J49" s="15" t="s">
        <v>102</v>
      </c>
      <c r="K49" s="15" t="s">
        <v>73</v>
      </c>
      <c r="L49" s="15" t="s">
        <v>75</v>
      </c>
      <c r="M49" s="15" t="s">
        <v>77</v>
      </c>
      <c r="N49" s="15" t="s">
        <v>79</v>
      </c>
      <c r="O49" s="15" t="s">
        <v>81</v>
      </c>
      <c r="P49" s="6" t="s">
        <v>83</v>
      </c>
      <c r="Q49" s="15" t="s">
        <v>130</v>
      </c>
      <c r="R49" s="6" t="s">
        <v>108</v>
      </c>
      <c r="S49" s="15" t="s">
        <v>131</v>
      </c>
      <c r="T49" s="15" t="s">
        <v>132</v>
      </c>
      <c r="U49" s="15" t="s">
        <v>133</v>
      </c>
      <c r="V49" s="15" t="s">
        <v>134</v>
      </c>
      <c r="W49" s="15" t="s">
        <v>135</v>
      </c>
      <c r="X49" s="15" t="s">
        <v>136</v>
      </c>
      <c r="Y49" s="15" t="s">
        <v>137</v>
      </c>
      <c r="Z49" s="15" t="s">
        <v>138</v>
      </c>
      <c r="AA49" s="15" t="s">
        <v>139</v>
      </c>
      <c r="AB49" s="15" t="s">
        <v>140</v>
      </c>
      <c r="AC49" s="15" t="s">
        <v>141</v>
      </c>
      <c r="AD49" s="15" t="s">
        <v>142</v>
      </c>
      <c r="AE49" s="15" t="s">
        <v>143</v>
      </c>
      <c r="AF49" s="15" t="s">
        <v>144</v>
      </c>
      <c r="AG49" s="15" t="s">
        <v>145</v>
      </c>
      <c r="AH49" s="15" t="s">
        <v>146</v>
      </c>
      <c r="AI49" s="15" t="s">
        <v>147</v>
      </c>
      <c r="AJ49" s="15" t="s">
        <v>148</v>
      </c>
      <c r="AK49" s="15" t="s">
        <v>149</v>
      </c>
      <c r="AL49" s="15" t="s">
        <v>150</v>
      </c>
      <c r="AM49" s="15" t="s">
        <v>151</v>
      </c>
    </row>
    <row r="50" spans="1:39" ht="69" customHeight="1">
      <c r="A50" s="15"/>
      <c r="B50" s="6"/>
      <c r="C50" s="6"/>
      <c r="D50" s="6"/>
      <c r="E50" s="6"/>
      <c r="F50" s="15"/>
      <c r="G50" s="15"/>
      <c r="H50" s="6"/>
      <c r="I50" s="6"/>
      <c r="J50" s="20"/>
      <c r="K50" s="20"/>
      <c r="L50" s="20"/>
      <c r="M50" s="20"/>
      <c r="N50" s="20"/>
      <c r="O50" s="20"/>
      <c r="P50" s="7"/>
      <c r="Q50" s="20"/>
      <c r="R50" s="7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</row>
    <row r="51" spans="1:39" ht="69" customHeight="1">
      <c r="A51" s="15"/>
      <c r="B51" s="6"/>
      <c r="C51" s="6"/>
      <c r="D51" s="6"/>
      <c r="E51" s="6"/>
      <c r="F51" s="15"/>
      <c r="G51" s="15"/>
      <c r="H51" s="6"/>
      <c r="I51" s="6"/>
      <c r="J51" s="20"/>
      <c r="K51" s="20"/>
      <c r="L51" s="20"/>
      <c r="M51" s="20"/>
      <c r="N51" s="20"/>
      <c r="O51" s="20"/>
      <c r="P51" s="7"/>
      <c r="Q51" s="20"/>
      <c r="R51" s="7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</row>
    <row r="52" spans="1:39" ht="69" customHeight="1">
      <c r="A52" s="15"/>
      <c r="B52" s="6"/>
      <c r="C52" s="6"/>
      <c r="D52" s="6"/>
      <c r="E52" s="6"/>
      <c r="F52" s="15"/>
      <c r="G52" s="15"/>
      <c r="H52" s="6"/>
      <c r="I52" s="6"/>
      <c r="J52" s="20"/>
      <c r="K52" s="20"/>
      <c r="L52" s="20"/>
      <c r="M52" s="20"/>
      <c r="N52" s="20"/>
      <c r="O52" s="20"/>
      <c r="P52" s="7"/>
      <c r="Q52" s="20"/>
      <c r="R52" s="7" t="s">
        <v>103</v>
      </c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</row>
    <row r="53" spans="1:39" ht="69" customHeight="1">
      <c r="A53" s="15"/>
      <c r="B53" s="6"/>
      <c r="C53" s="6"/>
      <c r="D53" s="6"/>
      <c r="E53" s="6"/>
      <c r="F53" s="15"/>
      <c r="G53" s="15"/>
      <c r="H53" s="6"/>
      <c r="I53" s="6"/>
      <c r="J53" s="20"/>
      <c r="K53" s="20"/>
      <c r="L53" s="20"/>
      <c r="M53" s="20"/>
      <c r="N53" s="20"/>
      <c r="O53" s="20"/>
      <c r="P53" s="7"/>
      <c r="Q53" s="20"/>
      <c r="R53" s="7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</row>
    <row r="54" spans="1:39">
      <c r="A54" s="15"/>
      <c r="B54" s="6"/>
      <c r="C54" s="6"/>
      <c r="D54" s="6"/>
      <c r="E54" s="6"/>
      <c r="F54" s="15"/>
      <c r="G54" s="15"/>
      <c r="H54" s="6"/>
      <c r="I54" s="6"/>
      <c r="J54" s="20"/>
      <c r="K54" s="20"/>
      <c r="L54" s="20"/>
      <c r="M54" s="20"/>
      <c r="N54" s="20"/>
      <c r="O54" s="20"/>
      <c r="P54" s="7"/>
      <c r="Q54" s="20"/>
      <c r="R54" s="7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</row>
    <row r="55" spans="1:39">
      <c r="A55" s="15"/>
      <c r="B55" s="6"/>
      <c r="C55" s="6"/>
      <c r="D55" s="6"/>
      <c r="E55" s="6"/>
      <c r="F55" s="15"/>
      <c r="G55" s="15"/>
      <c r="H55" s="6"/>
      <c r="I55" s="6"/>
      <c r="J55" s="20"/>
      <c r="K55" s="20"/>
      <c r="L55" s="20"/>
      <c r="M55" s="20"/>
      <c r="N55" s="20"/>
      <c r="O55" s="20"/>
      <c r="P55" s="7"/>
      <c r="Q55" s="20"/>
      <c r="R55" s="7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</row>
    <row r="56" spans="1:39">
      <c r="A56" s="15"/>
      <c r="B56" s="6"/>
      <c r="C56" s="6"/>
      <c r="D56" s="6"/>
      <c r="E56" s="6"/>
      <c r="F56" s="15"/>
      <c r="G56" s="15"/>
      <c r="H56" s="6"/>
      <c r="I56" s="6"/>
      <c r="J56" s="20"/>
      <c r="K56" s="20"/>
      <c r="L56" s="20"/>
      <c r="M56" s="20"/>
      <c r="N56" s="20"/>
      <c r="O56" s="20"/>
      <c r="P56" s="7"/>
      <c r="Q56" s="20"/>
      <c r="R56" s="7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</row>
    <row r="57" spans="1:39">
      <c r="A57" s="15"/>
      <c r="B57" s="6"/>
      <c r="C57" s="6"/>
      <c r="D57" s="6"/>
      <c r="E57" s="6"/>
      <c r="F57" s="15"/>
      <c r="G57" s="15"/>
      <c r="H57" s="6"/>
      <c r="I57" s="6"/>
      <c r="J57" s="20"/>
      <c r="K57" s="20"/>
      <c r="L57" s="20"/>
      <c r="M57" s="20"/>
      <c r="N57" s="20"/>
      <c r="O57" s="20"/>
      <c r="P57" s="7"/>
      <c r="Q57" s="20"/>
      <c r="R57" s="7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</row>
    <row r="58" spans="1:39">
      <c r="A58" s="15"/>
      <c r="B58" s="6"/>
      <c r="C58" s="6"/>
      <c r="D58" s="6"/>
      <c r="E58" s="6"/>
      <c r="F58" s="15"/>
      <c r="G58" s="15"/>
      <c r="H58" s="6"/>
      <c r="I58" s="6"/>
      <c r="J58" s="20"/>
      <c r="K58" s="20"/>
      <c r="L58" s="20"/>
      <c r="M58" s="20"/>
      <c r="N58" s="20"/>
      <c r="O58" s="20"/>
      <c r="P58" s="7"/>
      <c r="Q58" s="20"/>
      <c r="R58" s="7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</row>
    <row r="59" spans="1:39">
      <c r="A59" s="15"/>
      <c r="B59" s="6"/>
      <c r="C59" s="6"/>
      <c r="D59" s="6"/>
      <c r="E59" s="6"/>
      <c r="F59" s="15"/>
      <c r="G59" s="15"/>
      <c r="H59" s="6"/>
      <c r="I59" s="6"/>
      <c r="J59" s="20"/>
      <c r="K59" s="20"/>
      <c r="L59" s="20"/>
      <c r="M59" s="20"/>
      <c r="N59" s="20"/>
      <c r="O59" s="20"/>
      <c r="P59" s="7"/>
      <c r="Q59" s="20"/>
      <c r="R59" s="7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</row>
    <row r="60" spans="1:39">
      <c r="A60" s="15"/>
      <c r="B60" s="6"/>
      <c r="C60" s="6"/>
      <c r="D60" s="6"/>
      <c r="E60" s="6"/>
      <c r="F60" s="15"/>
      <c r="G60" s="15"/>
      <c r="H60" s="6"/>
      <c r="I60" s="6"/>
      <c r="J60" s="20"/>
      <c r="K60" s="20"/>
      <c r="L60" s="20"/>
      <c r="M60" s="20"/>
      <c r="N60" s="20"/>
      <c r="O60" s="20"/>
      <c r="P60" s="7"/>
      <c r="Q60" s="20"/>
      <c r="R60" s="7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</row>
    <row r="61" spans="1:39">
      <c r="A61" s="15"/>
      <c r="B61" s="6"/>
      <c r="C61" s="6"/>
      <c r="D61" s="6"/>
      <c r="E61" s="6"/>
      <c r="F61" s="15"/>
      <c r="G61" s="15"/>
      <c r="H61" s="6"/>
      <c r="I61" s="6"/>
      <c r="J61" s="20"/>
      <c r="K61" s="20"/>
      <c r="L61" s="20"/>
      <c r="M61" s="20"/>
      <c r="N61" s="20"/>
      <c r="O61" s="20"/>
      <c r="P61" s="7"/>
      <c r="Q61" s="20"/>
      <c r="R61" s="7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</row>
    <row r="62" spans="1:39">
      <c r="A62" s="15"/>
      <c r="B62" s="6"/>
      <c r="C62" s="6"/>
      <c r="D62" s="6"/>
      <c r="E62" s="6"/>
      <c r="F62" s="15"/>
      <c r="G62" s="15"/>
      <c r="H62" s="6"/>
      <c r="I62" s="6"/>
      <c r="J62" s="20"/>
      <c r="K62" s="20"/>
      <c r="L62" s="20"/>
      <c r="M62" s="20"/>
      <c r="N62" s="20"/>
      <c r="O62" s="20"/>
      <c r="P62" s="7"/>
      <c r="Q62" s="20"/>
      <c r="R62" s="7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</row>
    <row r="63" spans="1:39">
      <c r="A63" s="15"/>
      <c r="B63" s="6"/>
      <c r="C63" s="6"/>
      <c r="D63" s="6"/>
      <c r="E63" s="6"/>
      <c r="F63" s="15"/>
      <c r="G63" s="15"/>
      <c r="H63" s="6"/>
      <c r="I63" s="6"/>
      <c r="J63" s="20"/>
      <c r="K63" s="20"/>
      <c r="L63" s="20"/>
      <c r="M63" s="20"/>
      <c r="N63" s="20"/>
      <c r="O63" s="20"/>
      <c r="P63" s="7"/>
      <c r="Q63" s="20"/>
      <c r="R63" s="7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</row>
    <row r="64" spans="1:39">
      <c r="A64" s="15"/>
      <c r="B64" s="6"/>
      <c r="C64" s="6"/>
      <c r="D64" s="6"/>
      <c r="E64" s="6"/>
      <c r="F64" s="15"/>
      <c r="G64" s="15"/>
      <c r="H64" s="6"/>
      <c r="I64" s="6"/>
      <c r="J64" s="20"/>
      <c r="K64" s="20"/>
      <c r="L64" s="20"/>
      <c r="M64" s="20"/>
      <c r="N64" s="20"/>
      <c r="O64" s="20"/>
      <c r="P64" s="7"/>
      <c r="Q64" s="20"/>
      <c r="R64" s="7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</row>
    <row r="65" spans="1:39">
      <c r="A65" s="15"/>
      <c r="B65" s="6"/>
      <c r="C65" s="6"/>
      <c r="D65" s="6"/>
      <c r="E65" s="6"/>
      <c r="F65" s="15"/>
      <c r="G65" s="15"/>
      <c r="H65" s="6"/>
      <c r="I65" s="6"/>
      <c r="J65" s="20"/>
      <c r="K65" s="20"/>
      <c r="L65" s="20"/>
      <c r="M65" s="20"/>
      <c r="N65" s="20"/>
      <c r="O65" s="20"/>
      <c r="P65" s="7"/>
      <c r="Q65" s="20"/>
      <c r="R65" s="7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</row>
    <row r="66" spans="1:39">
      <c r="A66" s="15"/>
      <c r="B66" s="6"/>
      <c r="C66" s="6"/>
      <c r="D66" s="6"/>
      <c r="E66" s="6"/>
      <c r="F66" s="15"/>
      <c r="G66" s="15"/>
      <c r="H66" s="6"/>
      <c r="I66" s="6"/>
      <c r="J66" s="20"/>
      <c r="K66" s="20"/>
      <c r="L66" s="20"/>
      <c r="M66" s="20"/>
      <c r="N66" s="20"/>
      <c r="O66" s="20"/>
      <c r="P66" s="7"/>
      <c r="Q66" s="20"/>
      <c r="R66" s="7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</row>
    <row r="67" spans="1:39">
      <c r="A67" s="15"/>
      <c r="B67" s="6"/>
      <c r="C67" s="6"/>
      <c r="D67" s="6"/>
      <c r="E67" s="6"/>
      <c r="F67" s="15"/>
      <c r="G67" s="15"/>
      <c r="H67" s="6"/>
      <c r="I67" s="6"/>
      <c r="J67" s="20"/>
      <c r="K67" s="20"/>
      <c r="L67" s="20"/>
      <c r="M67" s="20"/>
      <c r="N67" s="20"/>
      <c r="O67" s="20"/>
      <c r="P67" s="7"/>
      <c r="Q67" s="20"/>
      <c r="R67" s="7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</row>
    <row r="68" spans="1:39">
      <c r="A68" s="15"/>
      <c r="B68" s="6"/>
      <c r="C68" s="6"/>
      <c r="D68" s="6"/>
      <c r="E68" s="6"/>
      <c r="F68" s="15"/>
      <c r="G68" s="15"/>
      <c r="H68" s="6"/>
      <c r="I68" s="6"/>
      <c r="J68" s="20"/>
      <c r="K68" s="20"/>
      <c r="L68" s="20"/>
      <c r="M68" s="20"/>
      <c r="N68" s="20"/>
      <c r="O68" s="20"/>
      <c r="P68" s="7"/>
      <c r="Q68" s="20"/>
      <c r="R68" s="7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</row>
    <row r="69" spans="1:39">
      <c r="A69" s="15"/>
      <c r="B69" s="6"/>
      <c r="C69" s="6"/>
      <c r="D69" s="6"/>
      <c r="E69" s="6"/>
      <c r="F69" s="15"/>
      <c r="G69" s="15"/>
      <c r="H69" s="6"/>
      <c r="I69" s="6"/>
      <c r="J69" s="20"/>
      <c r="K69" s="20"/>
      <c r="L69" s="20"/>
      <c r="M69" s="20"/>
      <c r="N69" s="20"/>
      <c r="O69" s="20"/>
      <c r="P69" s="7"/>
      <c r="Q69" s="20"/>
      <c r="R69" s="7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</row>
    <row r="70" spans="1:39">
      <c r="A70" s="15"/>
      <c r="B70" s="6"/>
      <c r="C70" s="6"/>
      <c r="D70" s="6"/>
      <c r="E70" s="6"/>
      <c r="F70" s="15"/>
      <c r="G70" s="15"/>
      <c r="H70" s="6"/>
      <c r="I70" s="6"/>
      <c r="J70" s="20"/>
      <c r="K70" s="20"/>
      <c r="L70" s="20"/>
      <c r="M70" s="20"/>
      <c r="N70" s="20"/>
      <c r="O70" s="20"/>
      <c r="P70" s="7"/>
      <c r="Q70" s="20"/>
      <c r="R70" s="7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</row>
    <row r="71" spans="1:39">
      <c r="A71" s="15"/>
      <c r="B71" s="6"/>
      <c r="C71" s="6"/>
      <c r="D71" s="6"/>
      <c r="E71" s="6"/>
      <c r="F71" s="15"/>
      <c r="G71" s="15"/>
      <c r="H71" s="6"/>
      <c r="I71" s="6"/>
      <c r="J71" s="20"/>
      <c r="K71" s="20"/>
      <c r="L71" s="20"/>
      <c r="M71" s="20"/>
      <c r="N71" s="20"/>
      <c r="O71" s="20"/>
      <c r="P71" s="7"/>
      <c r="Q71" s="20"/>
      <c r="R71" s="7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</row>
    <row r="72" spans="1:39">
      <c r="A72" s="15"/>
      <c r="B72" s="6"/>
      <c r="C72" s="6"/>
      <c r="D72" s="6"/>
      <c r="E72" s="6"/>
      <c r="F72" s="15"/>
      <c r="G72" s="15"/>
      <c r="H72" s="6"/>
      <c r="I72" s="6"/>
      <c r="J72" s="20"/>
      <c r="K72" s="20"/>
      <c r="L72" s="20"/>
      <c r="M72" s="20"/>
      <c r="N72" s="20"/>
      <c r="O72" s="20"/>
      <c r="P72" s="7"/>
      <c r="Q72" s="20"/>
      <c r="R72" s="7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</row>
    <row r="73" spans="1:39">
      <c r="A73" s="15"/>
      <c r="B73" s="6"/>
      <c r="C73" s="6"/>
      <c r="D73" s="6"/>
      <c r="E73" s="6"/>
      <c r="F73" s="15"/>
      <c r="G73" s="15"/>
      <c r="H73" s="6"/>
      <c r="I73" s="6"/>
      <c r="J73" s="20"/>
      <c r="K73" s="20"/>
      <c r="L73" s="20"/>
      <c r="M73" s="20"/>
      <c r="N73" s="20"/>
      <c r="O73" s="20"/>
      <c r="P73" s="7"/>
      <c r="Q73" s="20"/>
      <c r="R73" s="7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</row>
    <row r="74" spans="1:39">
      <c r="A74" s="15"/>
      <c r="B74" s="6"/>
      <c r="C74" s="6"/>
      <c r="D74" s="6"/>
      <c r="E74" s="6"/>
      <c r="F74" s="15"/>
      <c r="G74" s="15"/>
      <c r="H74" s="6"/>
      <c r="I74" s="6"/>
      <c r="J74" s="20"/>
      <c r="K74" s="20"/>
      <c r="L74" s="20"/>
      <c r="M74" s="20"/>
      <c r="N74" s="20"/>
      <c r="O74" s="20"/>
      <c r="P74" s="7"/>
      <c r="Q74" s="20"/>
      <c r="R74" s="7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</row>
    <row r="75" spans="1:39">
      <c r="A75" s="15"/>
      <c r="B75" s="6"/>
      <c r="C75" s="6"/>
      <c r="D75" s="6"/>
      <c r="E75" s="6"/>
      <c r="F75" s="15"/>
      <c r="G75" s="15"/>
      <c r="H75" s="6"/>
      <c r="I75" s="6"/>
      <c r="J75" s="20"/>
      <c r="K75" s="20"/>
      <c r="L75" s="20"/>
      <c r="M75" s="20"/>
      <c r="N75" s="20"/>
      <c r="O75" s="20"/>
      <c r="P75" s="7"/>
      <c r="Q75" s="20"/>
      <c r="R75" s="7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</row>
    <row r="76" spans="1:39">
      <c r="A76" s="15"/>
      <c r="B76" s="6"/>
      <c r="C76" s="6"/>
      <c r="D76" s="6"/>
      <c r="E76" s="6"/>
      <c r="F76" s="15"/>
      <c r="G76" s="15"/>
      <c r="H76" s="6"/>
      <c r="I76" s="6"/>
      <c r="J76" s="20"/>
      <c r="K76" s="20"/>
      <c r="L76" s="20"/>
      <c r="M76" s="20"/>
      <c r="N76" s="20"/>
      <c r="O76" s="20"/>
      <c r="P76" s="7"/>
      <c r="Q76" s="20"/>
      <c r="R76" s="7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</row>
    <row r="77" spans="1:39">
      <c r="A77" s="15"/>
      <c r="B77" s="6"/>
      <c r="C77" s="6"/>
      <c r="D77" s="6"/>
      <c r="E77" s="6"/>
      <c r="F77" s="15"/>
      <c r="G77" s="15"/>
      <c r="H77" s="6"/>
      <c r="I77" s="6"/>
      <c r="J77" s="20"/>
      <c r="K77" s="20"/>
      <c r="L77" s="20"/>
      <c r="M77" s="20"/>
      <c r="N77" s="20"/>
      <c r="O77" s="20"/>
      <c r="P77" s="7"/>
      <c r="Q77" s="20"/>
      <c r="R77" s="7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</row>
    <row r="78" spans="1:39">
      <c r="A78" s="15"/>
      <c r="B78" s="6"/>
      <c r="C78" s="6"/>
      <c r="D78" s="6"/>
      <c r="E78" s="6"/>
      <c r="F78" s="15"/>
      <c r="G78" s="15"/>
      <c r="H78" s="6"/>
      <c r="I78" s="6"/>
      <c r="J78" s="20"/>
      <c r="K78" s="20"/>
      <c r="L78" s="20"/>
      <c r="M78" s="20"/>
      <c r="N78" s="20"/>
      <c r="O78" s="20"/>
      <c r="P78" s="7"/>
      <c r="Q78" s="20"/>
      <c r="R78" s="7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</row>
    <row r="79" spans="1:39">
      <c r="A79" s="15"/>
      <c r="B79" s="6"/>
      <c r="C79" s="6"/>
      <c r="D79" s="6"/>
      <c r="E79" s="6"/>
      <c r="F79" s="15"/>
      <c r="G79" s="15"/>
      <c r="H79" s="6"/>
      <c r="I79" s="6"/>
      <c r="J79" s="20"/>
      <c r="K79" s="20"/>
      <c r="L79" s="20"/>
      <c r="M79" s="20"/>
      <c r="N79" s="20"/>
      <c r="O79" s="20"/>
      <c r="P79" s="7"/>
      <c r="Q79" s="20"/>
      <c r="R79" s="7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</row>
    <row r="80" spans="1:39">
      <c r="A80" s="15"/>
      <c r="B80" s="6"/>
      <c r="C80" s="6"/>
      <c r="D80" s="6"/>
      <c r="E80" s="6"/>
      <c r="F80" s="15"/>
      <c r="G80" s="15"/>
      <c r="H80" s="6"/>
      <c r="I80" s="6"/>
      <c r="J80" s="20"/>
      <c r="K80" s="20"/>
      <c r="L80" s="20"/>
      <c r="M80" s="20"/>
      <c r="N80" s="20"/>
      <c r="O80" s="20"/>
      <c r="P80" s="7"/>
      <c r="Q80" s="20"/>
      <c r="R80" s="7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</row>
    <row r="81" spans="1:39">
      <c r="A81" s="15"/>
      <c r="B81" s="6"/>
      <c r="C81" s="6"/>
      <c r="D81" s="6"/>
      <c r="E81" s="6"/>
      <c r="F81" s="15"/>
      <c r="G81" s="15"/>
      <c r="H81" s="6"/>
      <c r="I81" s="6"/>
      <c r="J81" s="20"/>
      <c r="K81" s="20"/>
      <c r="L81" s="20"/>
      <c r="M81" s="20"/>
      <c r="N81" s="20"/>
      <c r="O81" s="20"/>
      <c r="P81" s="7"/>
      <c r="Q81" s="20"/>
      <c r="R81" s="7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</row>
    <row r="82" spans="1:39">
      <c r="A82" s="15"/>
      <c r="B82" s="6"/>
      <c r="C82" s="6"/>
      <c r="D82" s="6"/>
      <c r="E82" s="6"/>
      <c r="F82" s="15"/>
      <c r="G82" s="15"/>
      <c r="H82" s="6"/>
      <c r="I82" s="6"/>
      <c r="J82" s="20"/>
      <c r="K82" s="20"/>
      <c r="L82" s="20"/>
      <c r="M82" s="20"/>
      <c r="N82" s="20"/>
      <c r="O82" s="20"/>
      <c r="P82" s="7"/>
      <c r="Q82" s="20"/>
      <c r="R82" s="7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</row>
    <row r="83" spans="1:39">
      <c r="A83" s="15"/>
      <c r="B83" s="6"/>
      <c r="C83" s="6"/>
      <c r="D83" s="6"/>
      <c r="E83" s="6"/>
      <c r="F83" s="15"/>
      <c r="G83" s="15"/>
      <c r="H83" s="6"/>
      <c r="I83" s="6"/>
      <c r="J83" s="20"/>
      <c r="K83" s="20"/>
      <c r="L83" s="20"/>
      <c r="M83" s="20"/>
      <c r="N83" s="20"/>
      <c r="O83" s="20"/>
      <c r="P83" s="7"/>
      <c r="Q83" s="20"/>
      <c r="R83" s="7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</row>
    <row r="84" spans="1:39">
      <c r="A84" s="15"/>
      <c r="B84" s="6"/>
      <c r="C84" s="6"/>
      <c r="D84" s="6"/>
      <c r="E84" s="6"/>
      <c r="F84" s="15"/>
      <c r="G84" s="15"/>
      <c r="H84" s="6"/>
      <c r="I84" s="6"/>
      <c r="J84" s="20"/>
      <c r="K84" s="20"/>
      <c r="L84" s="20"/>
      <c r="M84" s="20"/>
      <c r="N84" s="20"/>
      <c r="O84" s="20"/>
      <c r="P84" s="7"/>
      <c r="Q84" s="20"/>
      <c r="R84" s="7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</row>
    <row r="85" spans="1:39">
      <c r="A85" s="15"/>
      <c r="B85" s="6"/>
      <c r="C85" s="6"/>
      <c r="D85" s="6"/>
      <c r="E85" s="6"/>
      <c r="F85" s="15"/>
      <c r="G85" s="15"/>
      <c r="H85" s="6"/>
      <c r="I85" s="6"/>
      <c r="J85" s="20"/>
      <c r="K85" s="20"/>
      <c r="L85" s="20"/>
      <c r="M85" s="20"/>
      <c r="N85" s="20"/>
      <c r="O85" s="20"/>
      <c r="P85" s="7"/>
      <c r="Q85" s="20"/>
      <c r="R85" s="7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</row>
    <row r="86" spans="1:39">
      <c r="A86" s="15"/>
      <c r="B86" s="6"/>
      <c r="C86" s="6"/>
      <c r="D86" s="6"/>
      <c r="E86" s="6"/>
      <c r="F86" s="15"/>
      <c r="G86" s="15"/>
      <c r="H86" s="6"/>
      <c r="I86" s="6"/>
      <c r="J86" s="20"/>
      <c r="K86" s="20"/>
      <c r="L86" s="20"/>
      <c r="M86" s="20"/>
      <c r="N86" s="20"/>
      <c r="O86" s="20"/>
      <c r="P86" s="7"/>
      <c r="Q86" s="20"/>
      <c r="R86" s="7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</row>
    <row r="87" spans="1:39">
      <c r="A87" s="15"/>
      <c r="B87" s="6"/>
      <c r="C87" s="6"/>
      <c r="D87" s="6"/>
      <c r="E87" s="6"/>
      <c r="F87" s="15"/>
      <c r="G87" s="15"/>
      <c r="H87" s="6"/>
      <c r="I87" s="6"/>
      <c r="J87" s="20"/>
      <c r="K87" s="20"/>
      <c r="L87" s="20"/>
      <c r="M87" s="20"/>
      <c r="N87" s="20"/>
      <c r="O87" s="20"/>
      <c r="P87" s="7"/>
      <c r="Q87" s="20"/>
      <c r="R87" s="7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</row>
    <row r="88" spans="1:39">
      <c r="A88" s="15"/>
      <c r="B88" s="6"/>
      <c r="C88" s="6"/>
      <c r="D88" s="6"/>
      <c r="E88" s="6"/>
      <c r="F88" s="15"/>
      <c r="G88" s="15"/>
      <c r="H88" s="6"/>
      <c r="I88" s="6"/>
      <c r="J88" s="20"/>
      <c r="K88" s="20"/>
      <c r="L88" s="20"/>
      <c r="M88" s="20"/>
      <c r="N88" s="20"/>
      <c r="O88" s="20"/>
      <c r="P88" s="7"/>
      <c r="Q88" s="20"/>
      <c r="R88" s="7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</row>
    <row r="89" spans="1:39">
      <c r="A89" s="15"/>
      <c r="B89" s="6"/>
      <c r="C89" s="6"/>
      <c r="D89" s="6"/>
      <c r="E89" s="6"/>
      <c r="F89" s="15"/>
      <c r="G89" s="15"/>
      <c r="H89" s="6"/>
      <c r="I89" s="6"/>
      <c r="J89" s="20"/>
      <c r="K89" s="20"/>
      <c r="L89" s="20"/>
      <c r="M89" s="20"/>
      <c r="N89" s="20"/>
      <c r="O89" s="20"/>
      <c r="P89" s="7"/>
      <c r="Q89" s="20"/>
      <c r="R89" s="7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  <c r="AM89" s="20"/>
    </row>
    <row r="90" spans="1:39">
      <c r="A90" s="15"/>
      <c r="B90" s="6"/>
      <c r="C90" s="6"/>
      <c r="D90" s="6"/>
      <c r="E90" s="6"/>
      <c r="F90" s="15"/>
      <c r="G90" s="15"/>
      <c r="H90" s="6"/>
      <c r="I90" s="6"/>
      <c r="J90" s="20"/>
      <c r="K90" s="20"/>
      <c r="L90" s="20"/>
      <c r="M90" s="20"/>
      <c r="N90" s="20"/>
      <c r="O90" s="20"/>
      <c r="P90" s="7"/>
      <c r="Q90" s="20"/>
      <c r="R90" s="7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</row>
    <row r="91" spans="1:39">
      <c r="A91" s="15"/>
      <c r="B91" s="6"/>
      <c r="C91" s="6"/>
      <c r="D91" s="6"/>
      <c r="E91" s="6"/>
      <c r="F91" s="15"/>
      <c r="G91" s="15"/>
      <c r="H91" s="6"/>
      <c r="I91" s="6"/>
      <c r="J91" s="20"/>
      <c r="K91" s="20"/>
      <c r="L91" s="20"/>
      <c r="M91" s="20"/>
      <c r="N91" s="20"/>
      <c r="O91" s="20"/>
      <c r="P91" s="7"/>
      <c r="Q91" s="20"/>
      <c r="R91" s="7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20"/>
      <c r="AJ91" s="20"/>
      <c r="AK91" s="20"/>
      <c r="AL91" s="20"/>
      <c r="AM91" s="20"/>
    </row>
    <row r="92" spans="1:39">
      <c r="A92" s="15"/>
      <c r="B92" s="6"/>
      <c r="C92" s="6"/>
      <c r="D92" s="6"/>
      <c r="E92" s="6"/>
      <c r="F92" s="15"/>
      <c r="G92" s="15"/>
      <c r="H92" s="6"/>
      <c r="I92" s="6"/>
      <c r="J92" s="20"/>
      <c r="K92" s="20"/>
      <c r="L92" s="20"/>
      <c r="M92" s="20"/>
      <c r="N92" s="20"/>
      <c r="O92" s="20"/>
      <c r="P92" s="7"/>
      <c r="Q92" s="20"/>
      <c r="R92" s="7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  <c r="AM92" s="20"/>
    </row>
    <row r="93" spans="1:39">
      <c r="A93" s="15"/>
      <c r="B93" s="6"/>
      <c r="C93" s="6"/>
      <c r="D93" s="6"/>
      <c r="E93" s="6"/>
      <c r="F93" s="15"/>
      <c r="G93" s="15"/>
      <c r="H93" s="6"/>
      <c r="I93" s="6"/>
      <c r="J93" s="20"/>
      <c r="K93" s="20"/>
      <c r="L93" s="20"/>
      <c r="M93" s="20"/>
      <c r="N93" s="20"/>
      <c r="O93" s="20"/>
      <c r="P93" s="7"/>
      <c r="Q93" s="20"/>
      <c r="R93" s="7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0"/>
      <c r="AK93" s="20"/>
      <c r="AL93" s="20"/>
      <c r="AM93" s="20"/>
    </row>
    <row r="94" spans="1:39">
      <c r="A94" s="15"/>
      <c r="B94" s="6"/>
      <c r="C94" s="6"/>
      <c r="D94" s="6"/>
      <c r="E94" s="6"/>
      <c r="F94" s="15"/>
      <c r="G94" s="15"/>
      <c r="H94" s="6"/>
      <c r="I94" s="6"/>
      <c r="J94" s="20"/>
      <c r="K94" s="20"/>
      <c r="L94" s="20"/>
      <c r="M94" s="20"/>
      <c r="N94" s="20"/>
      <c r="O94" s="20"/>
      <c r="P94" s="7"/>
      <c r="Q94" s="20"/>
      <c r="R94" s="7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</row>
    <row r="95" spans="1:39">
      <c r="A95" s="15"/>
      <c r="B95" s="6"/>
      <c r="C95" s="6"/>
      <c r="D95" s="6"/>
      <c r="E95" s="6"/>
      <c r="F95" s="15"/>
      <c r="G95" s="15"/>
      <c r="H95" s="6"/>
      <c r="I95" s="6"/>
      <c r="J95" s="20"/>
      <c r="K95" s="20"/>
      <c r="L95" s="20"/>
      <c r="M95" s="20"/>
      <c r="N95" s="20"/>
      <c r="O95" s="20"/>
      <c r="P95" s="7"/>
      <c r="Q95" s="20"/>
      <c r="R95" s="7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</row>
    <row r="96" spans="1:39">
      <c r="A96" s="15"/>
      <c r="B96" s="6"/>
      <c r="C96" s="6"/>
      <c r="D96" s="6"/>
      <c r="E96" s="6"/>
      <c r="F96" s="15"/>
      <c r="G96" s="15"/>
      <c r="H96" s="6"/>
      <c r="I96" s="6"/>
      <c r="J96" s="20"/>
      <c r="K96" s="20"/>
      <c r="L96" s="20"/>
      <c r="M96" s="20"/>
      <c r="N96" s="20"/>
      <c r="O96" s="20"/>
      <c r="P96" s="7"/>
      <c r="Q96" s="20"/>
      <c r="R96" s="7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</row>
    <row r="97" spans="1:39">
      <c r="A97" s="15"/>
      <c r="B97" s="8"/>
      <c r="C97" s="8"/>
      <c r="D97" s="8"/>
      <c r="E97" s="8"/>
      <c r="F97" s="16"/>
      <c r="G97" s="16"/>
      <c r="H97" s="8"/>
      <c r="I97" s="8"/>
      <c r="J97" s="20"/>
      <c r="K97" s="20"/>
      <c r="L97" s="20"/>
      <c r="M97" s="20"/>
      <c r="N97" s="20"/>
      <c r="O97" s="20"/>
      <c r="P97" s="7"/>
      <c r="Q97" s="20"/>
      <c r="R97" s="7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</row>
    <row r="98" spans="1:39">
      <c r="A98" s="15"/>
      <c r="B98" s="8"/>
      <c r="C98" s="8"/>
      <c r="D98" s="8"/>
      <c r="E98" s="8"/>
      <c r="F98" s="16"/>
      <c r="G98" s="16"/>
      <c r="H98" s="8"/>
      <c r="I98" s="8"/>
      <c r="J98" s="20"/>
      <c r="K98" s="20"/>
      <c r="L98" s="20"/>
      <c r="M98" s="20"/>
      <c r="N98" s="20"/>
      <c r="O98" s="20"/>
      <c r="P98" s="7"/>
      <c r="Q98" s="20"/>
      <c r="R98" s="7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0"/>
      <c r="AK98" s="20"/>
      <c r="AL98" s="20"/>
      <c r="AM98" s="20"/>
    </row>
    <row r="99" spans="1:39">
      <c r="A99" s="15"/>
      <c r="B99" s="8"/>
      <c r="C99" s="8"/>
      <c r="D99" s="8"/>
      <c r="E99" s="8"/>
      <c r="F99" s="16"/>
      <c r="G99" s="16"/>
      <c r="H99" s="8"/>
      <c r="I99" s="8"/>
      <c r="J99" s="20"/>
      <c r="K99" s="20"/>
      <c r="L99" s="20"/>
      <c r="M99" s="20"/>
      <c r="N99" s="20"/>
      <c r="O99" s="20"/>
      <c r="P99" s="7"/>
      <c r="Q99" s="20"/>
      <c r="R99" s="7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20"/>
      <c r="AI99" s="20"/>
      <c r="AJ99" s="20"/>
      <c r="AK99" s="20"/>
      <c r="AL99" s="20"/>
      <c r="AM99" s="20"/>
    </row>
    <row r="100" spans="1:39">
      <c r="A100" s="15"/>
      <c r="B100" s="8"/>
      <c r="C100" s="8"/>
      <c r="D100" s="8"/>
      <c r="E100" s="8"/>
      <c r="F100" s="16"/>
      <c r="G100" s="16"/>
      <c r="H100" s="8"/>
      <c r="I100" s="8"/>
      <c r="J100" s="20"/>
      <c r="K100" s="20"/>
      <c r="L100" s="20"/>
      <c r="M100" s="20"/>
      <c r="N100" s="20"/>
      <c r="O100" s="20"/>
      <c r="P100" s="7"/>
      <c r="Q100" s="20"/>
      <c r="R100" s="7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20"/>
      <c r="AH100" s="20"/>
      <c r="AI100" s="20"/>
      <c r="AJ100" s="20"/>
      <c r="AK100" s="20"/>
      <c r="AL100" s="20"/>
      <c r="AM100" s="20"/>
    </row>
    <row r="101" spans="1:39">
      <c r="A101" s="15"/>
      <c r="B101" s="8"/>
      <c r="C101" s="8"/>
      <c r="D101" s="8"/>
      <c r="E101" s="8"/>
      <c r="F101" s="16"/>
      <c r="G101" s="16"/>
      <c r="H101" s="8"/>
      <c r="I101" s="8"/>
      <c r="J101" s="20"/>
      <c r="K101" s="20"/>
      <c r="L101" s="20"/>
      <c r="M101" s="20"/>
      <c r="N101" s="20"/>
      <c r="O101" s="20"/>
      <c r="P101" s="7"/>
      <c r="Q101" s="20"/>
      <c r="R101" s="7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20"/>
      <c r="AJ101" s="20"/>
      <c r="AK101" s="20"/>
      <c r="AL101" s="20"/>
      <c r="AM101" s="20"/>
    </row>
    <row r="102" spans="1:39">
      <c r="A102" s="15"/>
      <c r="B102" s="8"/>
      <c r="C102" s="8"/>
      <c r="D102" s="8"/>
      <c r="E102" s="8"/>
      <c r="F102" s="16"/>
      <c r="G102" s="16"/>
      <c r="H102" s="8"/>
      <c r="I102" s="8"/>
      <c r="J102" s="20"/>
      <c r="K102" s="20"/>
      <c r="L102" s="20"/>
      <c r="M102" s="20"/>
      <c r="N102" s="20"/>
      <c r="O102" s="20"/>
      <c r="P102" s="7"/>
      <c r="Q102" s="20"/>
      <c r="R102" s="7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20"/>
      <c r="AH102" s="20"/>
      <c r="AI102" s="20"/>
      <c r="AJ102" s="20"/>
      <c r="AK102" s="20"/>
      <c r="AL102" s="20"/>
      <c r="AM102" s="20"/>
    </row>
    <row r="103" spans="1:39">
      <c r="A103" s="15"/>
      <c r="B103" s="8"/>
      <c r="C103" s="8"/>
      <c r="D103" s="8"/>
      <c r="E103" s="8"/>
      <c r="F103" s="16"/>
      <c r="G103" s="16"/>
      <c r="H103" s="8"/>
      <c r="I103" s="8"/>
      <c r="J103" s="20"/>
      <c r="K103" s="20"/>
      <c r="L103" s="20"/>
      <c r="M103" s="20"/>
      <c r="N103" s="20"/>
      <c r="O103" s="20"/>
      <c r="P103" s="7"/>
      <c r="Q103" s="20"/>
      <c r="R103" s="7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</row>
    <row r="104" spans="1:39">
      <c r="A104" s="15"/>
      <c r="B104" s="8"/>
      <c r="C104" s="8"/>
      <c r="D104" s="8"/>
      <c r="E104" s="8"/>
      <c r="F104" s="16"/>
      <c r="G104" s="16"/>
      <c r="H104" s="8"/>
      <c r="I104" s="8"/>
      <c r="J104" s="20"/>
      <c r="K104" s="20"/>
      <c r="L104" s="20"/>
      <c r="M104" s="20"/>
      <c r="N104" s="20"/>
      <c r="O104" s="20"/>
      <c r="P104" s="7"/>
      <c r="Q104" s="20"/>
      <c r="R104" s="7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  <c r="AH104" s="20"/>
      <c r="AI104" s="20"/>
      <c r="AJ104" s="20"/>
      <c r="AK104" s="20"/>
      <c r="AL104" s="20"/>
      <c r="AM104" s="20"/>
    </row>
    <row r="105" spans="1:39">
      <c r="A105" s="15"/>
      <c r="B105" s="9"/>
      <c r="C105" s="9"/>
      <c r="D105" s="9"/>
      <c r="E105" s="9"/>
      <c r="F105" s="18"/>
      <c r="G105" s="18"/>
      <c r="H105" s="9"/>
      <c r="I105" s="8"/>
      <c r="J105" s="20"/>
      <c r="K105" s="20"/>
      <c r="L105" s="20"/>
      <c r="M105" s="20"/>
      <c r="N105" s="20"/>
      <c r="O105" s="20"/>
      <c r="P105" s="7"/>
      <c r="Q105" s="20"/>
      <c r="R105" s="7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</row>
    <row r="106" spans="1:39">
      <c r="A106" s="15"/>
      <c r="B106" s="9"/>
      <c r="C106" s="9"/>
      <c r="D106" s="9"/>
      <c r="E106" s="9"/>
      <c r="F106" s="18"/>
      <c r="G106" s="18"/>
      <c r="H106" s="9"/>
      <c r="I106" s="8"/>
      <c r="J106" s="20"/>
      <c r="K106" s="20"/>
      <c r="L106" s="20"/>
      <c r="M106" s="20"/>
      <c r="N106" s="20"/>
      <c r="O106" s="20"/>
      <c r="P106" s="7"/>
      <c r="Q106" s="20"/>
      <c r="R106" s="7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20"/>
      <c r="AI106" s="20"/>
      <c r="AJ106" s="20"/>
      <c r="AK106" s="20"/>
      <c r="AL106" s="20"/>
      <c r="AM106" s="20"/>
    </row>
    <row r="107" spans="1:39">
      <c r="A107" s="15"/>
      <c r="B107" s="8"/>
      <c r="C107" s="8"/>
      <c r="D107" s="8"/>
      <c r="E107" s="8"/>
      <c r="F107" s="16"/>
      <c r="G107" s="16"/>
      <c r="H107" s="8"/>
      <c r="I107" s="8"/>
      <c r="J107" s="20"/>
      <c r="K107" s="20"/>
      <c r="L107" s="20"/>
      <c r="M107" s="20"/>
      <c r="N107" s="20"/>
      <c r="O107" s="20"/>
      <c r="P107" s="7"/>
      <c r="Q107" s="20"/>
      <c r="R107" s="7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20"/>
      <c r="AH107" s="20"/>
      <c r="AI107" s="20"/>
      <c r="AJ107" s="20"/>
      <c r="AK107" s="20"/>
      <c r="AL107" s="20"/>
      <c r="AM107" s="20"/>
    </row>
    <row r="108" spans="1:39">
      <c r="A108" s="69"/>
      <c r="B108" s="10"/>
      <c r="C108" s="10"/>
      <c r="D108" s="10"/>
      <c r="E108" s="10"/>
      <c r="F108" s="19"/>
      <c r="G108" s="19"/>
      <c r="H108" s="10"/>
      <c r="I108" s="11"/>
      <c r="J108" s="20"/>
      <c r="K108" s="20"/>
      <c r="L108" s="20"/>
      <c r="M108" s="20"/>
      <c r="N108" s="20"/>
      <c r="O108" s="20"/>
      <c r="P108" s="7"/>
      <c r="Q108" s="20"/>
      <c r="R108" s="7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20"/>
      <c r="AH108" s="20"/>
      <c r="AI108" s="20"/>
      <c r="AJ108" s="20"/>
      <c r="AK108" s="20"/>
      <c r="AL108" s="20"/>
      <c r="AM108" s="20"/>
    </row>
    <row r="109" spans="1:39">
      <c r="A109" s="15"/>
      <c r="B109" s="9"/>
      <c r="C109" s="9"/>
      <c r="D109" s="9"/>
      <c r="E109" s="9"/>
      <c r="F109" s="18"/>
      <c r="G109" s="18"/>
      <c r="H109" s="9"/>
      <c r="I109" s="8"/>
      <c r="J109" s="20"/>
      <c r="K109" s="20"/>
      <c r="L109" s="20"/>
      <c r="M109" s="20"/>
      <c r="N109" s="20"/>
      <c r="O109" s="20"/>
      <c r="P109" s="7"/>
      <c r="Q109" s="20"/>
      <c r="R109" s="7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20"/>
      <c r="AJ109" s="20"/>
      <c r="AK109" s="20"/>
      <c r="AL109" s="20"/>
      <c r="AM109" s="20"/>
    </row>
    <row r="110" spans="1:39">
      <c r="A110" s="15"/>
      <c r="B110" s="9"/>
      <c r="C110" s="9"/>
      <c r="D110" s="9"/>
      <c r="E110" s="9"/>
      <c r="F110" s="18"/>
      <c r="G110" s="18"/>
      <c r="H110" s="9"/>
      <c r="I110" s="8"/>
      <c r="J110" s="20"/>
      <c r="K110" s="20"/>
      <c r="L110" s="20"/>
      <c r="M110" s="20"/>
      <c r="N110" s="20"/>
      <c r="O110" s="20"/>
      <c r="P110" s="7"/>
      <c r="Q110" s="20"/>
      <c r="R110" s="7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20"/>
      <c r="AJ110" s="20"/>
      <c r="AK110" s="20"/>
      <c r="AL110" s="20"/>
      <c r="AM110" s="20"/>
    </row>
    <row r="111" spans="1:39">
      <c r="A111" s="15"/>
      <c r="B111" s="8"/>
      <c r="C111" s="8"/>
      <c r="D111" s="8"/>
      <c r="E111" s="8"/>
      <c r="F111" s="16"/>
      <c r="G111" s="16"/>
      <c r="H111" s="8"/>
      <c r="I111" s="8"/>
      <c r="J111" s="20"/>
      <c r="K111" s="20"/>
      <c r="L111" s="20"/>
      <c r="M111" s="20"/>
      <c r="N111" s="20"/>
      <c r="O111" s="20"/>
      <c r="P111" s="7"/>
      <c r="Q111" s="20"/>
      <c r="R111" s="7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</row>
    <row r="112" spans="1:39">
      <c r="A112" s="69"/>
      <c r="B112" s="10"/>
      <c r="C112" s="10"/>
      <c r="D112" s="10"/>
      <c r="E112" s="10"/>
      <c r="F112" s="19"/>
      <c r="G112" s="19"/>
      <c r="H112" s="10"/>
      <c r="I112" s="11"/>
      <c r="J112" s="20"/>
      <c r="K112" s="20"/>
      <c r="L112" s="20"/>
      <c r="M112" s="20"/>
      <c r="N112" s="20"/>
      <c r="O112" s="20"/>
      <c r="P112" s="7"/>
      <c r="Q112" s="20"/>
      <c r="R112" s="7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20"/>
      <c r="AJ112" s="20"/>
      <c r="AK112" s="20"/>
      <c r="AL112" s="20"/>
      <c r="AM112" s="20"/>
    </row>
    <row r="113" spans="1:39">
      <c r="A113" s="15"/>
      <c r="B113" s="9"/>
      <c r="C113" s="9"/>
      <c r="D113" s="9"/>
      <c r="E113" s="9"/>
      <c r="F113" s="18"/>
      <c r="G113" s="18"/>
      <c r="H113" s="9"/>
      <c r="I113" s="8"/>
      <c r="J113" s="20"/>
      <c r="K113" s="20"/>
      <c r="L113" s="20"/>
      <c r="M113" s="20"/>
      <c r="N113" s="20"/>
      <c r="O113" s="20"/>
      <c r="P113" s="7"/>
      <c r="Q113" s="20"/>
      <c r="R113" s="7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G113" s="20"/>
      <c r="AH113" s="20"/>
      <c r="AI113" s="20"/>
      <c r="AJ113" s="20"/>
      <c r="AK113" s="20"/>
      <c r="AL113" s="20"/>
      <c r="AM113" s="20"/>
    </row>
    <row r="114" spans="1:39">
      <c r="A114" s="15"/>
      <c r="B114" s="9"/>
      <c r="C114" s="9"/>
      <c r="D114" s="9"/>
      <c r="E114" s="9"/>
      <c r="F114" s="18"/>
      <c r="G114" s="18"/>
      <c r="H114" s="9"/>
      <c r="I114" s="8"/>
      <c r="J114" s="20"/>
      <c r="K114" s="20"/>
      <c r="L114" s="20"/>
      <c r="M114" s="20"/>
      <c r="N114" s="20"/>
      <c r="O114" s="20"/>
      <c r="P114" s="7"/>
      <c r="Q114" s="20"/>
      <c r="R114" s="7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  <c r="AG114" s="20"/>
      <c r="AH114" s="20"/>
      <c r="AI114" s="20"/>
      <c r="AJ114" s="20"/>
      <c r="AK114" s="20"/>
      <c r="AL114" s="20"/>
      <c r="AM114" s="20"/>
    </row>
    <row r="115" spans="1:39">
      <c r="A115" s="15"/>
      <c r="B115" s="9"/>
      <c r="C115" s="9"/>
      <c r="D115" s="9"/>
      <c r="E115" s="9"/>
      <c r="F115" s="18"/>
      <c r="G115" s="18"/>
      <c r="H115" s="9"/>
      <c r="I115" s="8"/>
      <c r="J115" s="20"/>
      <c r="K115" s="20"/>
      <c r="L115" s="20"/>
      <c r="M115" s="20"/>
      <c r="N115" s="20"/>
      <c r="O115" s="20"/>
      <c r="P115" s="7"/>
      <c r="Q115" s="20"/>
      <c r="R115" s="7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20"/>
      <c r="AH115" s="20"/>
      <c r="AI115" s="20"/>
      <c r="AJ115" s="20"/>
      <c r="AK115" s="20"/>
      <c r="AL115" s="20"/>
      <c r="AM115" s="20"/>
    </row>
    <row r="116" spans="1:39">
      <c r="A116" s="15"/>
      <c r="B116" s="9"/>
      <c r="C116" s="9"/>
      <c r="D116" s="9"/>
      <c r="E116" s="9"/>
      <c r="F116" s="18"/>
      <c r="G116" s="18"/>
      <c r="H116" s="9"/>
      <c r="I116" s="8"/>
      <c r="J116" s="20"/>
      <c r="K116" s="20"/>
      <c r="L116" s="20"/>
      <c r="M116" s="20"/>
      <c r="N116" s="20"/>
      <c r="O116" s="20"/>
      <c r="P116" s="7"/>
      <c r="Q116" s="20"/>
      <c r="R116" s="7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G116" s="20"/>
      <c r="AH116" s="20"/>
      <c r="AI116" s="20"/>
      <c r="AJ116" s="20"/>
      <c r="AK116" s="20"/>
      <c r="AL116" s="20"/>
      <c r="AM116" s="20"/>
    </row>
    <row r="117" spans="1:39">
      <c r="A117" s="15"/>
      <c r="B117" s="9"/>
      <c r="C117" s="9"/>
      <c r="D117" s="9"/>
      <c r="E117" s="9"/>
      <c r="F117" s="18"/>
      <c r="G117" s="18"/>
      <c r="H117" s="9"/>
      <c r="I117" s="8"/>
      <c r="J117" s="20"/>
      <c r="K117" s="20"/>
      <c r="L117" s="20"/>
      <c r="M117" s="20"/>
      <c r="N117" s="20"/>
      <c r="O117" s="20"/>
      <c r="P117" s="7"/>
      <c r="Q117" s="20"/>
      <c r="R117" s="7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G117" s="20"/>
      <c r="AH117" s="20"/>
      <c r="AI117" s="20"/>
      <c r="AJ117" s="20"/>
      <c r="AK117" s="20"/>
      <c r="AL117" s="20"/>
      <c r="AM117" s="20"/>
    </row>
    <row r="118" spans="1:39">
      <c r="A118" s="15"/>
      <c r="B118" s="8"/>
      <c r="C118" s="8"/>
      <c r="D118" s="8"/>
      <c r="E118" s="8"/>
      <c r="F118" s="16"/>
      <c r="G118" s="16"/>
      <c r="H118" s="8"/>
      <c r="I118" s="8"/>
      <c r="J118" s="20"/>
      <c r="K118" s="20"/>
      <c r="L118" s="20"/>
      <c r="M118" s="20"/>
      <c r="N118" s="20"/>
      <c r="O118" s="20"/>
      <c r="P118" s="7"/>
      <c r="Q118" s="20"/>
      <c r="R118" s="7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  <c r="AG118" s="20"/>
      <c r="AH118" s="20"/>
      <c r="AI118" s="20"/>
      <c r="AJ118" s="20"/>
      <c r="AK118" s="20"/>
      <c r="AL118" s="20"/>
      <c r="AM118" s="20"/>
    </row>
    <row r="119" spans="1:39">
      <c r="A119" s="69"/>
      <c r="B119" s="10"/>
      <c r="C119" s="10"/>
      <c r="D119" s="10"/>
      <c r="E119" s="10"/>
      <c r="F119" s="19"/>
      <c r="G119" s="19"/>
      <c r="H119" s="10"/>
      <c r="I119" s="11"/>
      <c r="J119" s="20"/>
      <c r="K119" s="20"/>
      <c r="L119" s="20"/>
      <c r="M119" s="20"/>
      <c r="N119" s="20"/>
      <c r="O119" s="20"/>
      <c r="P119" s="7"/>
      <c r="Q119" s="20"/>
      <c r="R119" s="7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  <c r="AG119" s="20"/>
      <c r="AH119" s="20"/>
      <c r="AI119" s="20"/>
      <c r="AJ119" s="20"/>
      <c r="AK119" s="20"/>
      <c r="AL119" s="20"/>
      <c r="AM119" s="20"/>
    </row>
    <row r="120" spans="1:39">
      <c r="A120" s="15"/>
      <c r="B120" s="9"/>
      <c r="C120" s="9"/>
      <c r="D120" s="9"/>
      <c r="E120" s="9"/>
      <c r="F120" s="18"/>
      <c r="G120" s="18"/>
      <c r="H120" s="9"/>
      <c r="I120" s="8"/>
      <c r="J120" s="20"/>
      <c r="K120" s="20"/>
      <c r="L120" s="20"/>
      <c r="M120" s="20"/>
      <c r="N120" s="20"/>
      <c r="O120" s="20"/>
      <c r="P120" s="7"/>
      <c r="Q120" s="20"/>
      <c r="R120" s="7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  <c r="AF120" s="20"/>
      <c r="AG120" s="20"/>
      <c r="AH120" s="20"/>
      <c r="AI120" s="20"/>
      <c r="AJ120" s="20"/>
      <c r="AK120" s="20"/>
      <c r="AL120" s="20"/>
      <c r="AM120" s="20"/>
    </row>
    <row r="121" spans="1:39">
      <c r="A121" s="15"/>
      <c r="B121" s="9"/>
      <c r="C121" s="9"/>
      <c r="D121" s="9"/>
      <c r="E121" s="9"/>
      <c r="F121" s="18"/>
      <c r="G121" s="18"/>
      <c r="H121" s="9"/>
      <c r="I121" s="8"/>
      <c r="J121" s="20"/>
      <c r="K121" s="20"/>
      <c r="L121" s="20"/>
      <c r="M121" s="20"/>
      <c r="N121" s="20"/>
      <c r="O121" s="20"/>
      <c r="P121" s="7"/>
      <c r="Q121" s="20"/>
      <c r="R121" s="7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  <c r="AG121" s="20"/>
      <c r="AH121" s="20"/>
      <c r="AI121" s="20"/>
      <c r="AJ121" s="20"/>
      <c r="AK121" s="20"/>
      <c r="AL121" s="20"/>
      <c r="AM121" s="20"/>
    </row>
    <row r="122" spans="1:39">
      <c r="A122" s="15"/>
      <c r="B122" s="9"/>
      <c r="C122" s="10"/>
      <c r="D122" s="10"/>
      <c r="E122" s="10"/>
      <c r="F122" s="19"/>
      <c r="G122" s="19"/>
      <c r="H122" s="10"/>
      <c r="I122" s="11"/>
      <c r="J122" s="20"/>
      <c r="K122" s="20"/>
      <c r="L122" s="20"/>
      <c r="M122" s="20"/>
      <c r="N122" s="20"/>
      <c r="O122" s="20"/>
      <c r="P122" s="7"/>
      <c r="Q122" s="20"/>
      <c r="R122" s="7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  <c r="AG122" s="20"/>
      <c r="AH122" s="20"/>
      <c r="AI122" s="20"/>
      <c r="AJ122" s="20"/>
      <c r="AK122" s="20"/>
      <c r="AL122" s="20"/>
      <c r="AM122" s="20"/>
    </row>
    <row r="123" spans="1:39">
      <c r="A123" s="15"/>
      <c r="B123" s="9"/>
      <c r="C123" s="10"/>
      <c r="D123" s="10"/>
      <c r="E123" s="10"/>
      <c r="F123" s="19"/>
      <c r="G123" s="19"/>
      <c r="H123" s="10"/>
      <c r="I123" s="11"/>
      <c r="J123" s="20"/>
      <c r="K123" s="20"/>
      <c r="L123" s="20"/>
      <c r="M123" s="20"/>
      <c r="N123" s="20"/>
      <c r="O123" s="20"/>
      <c r="P123" s="7"/>
      <c r="Q123" s="20"/>
      <c r="R123" s="7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  <c r="AG123" s="20"/>
      <c r="AH123" s="20"/>
      <c r="AI123" s="20"/>
      <c r="AJ123" s="20"/>
      <c r="AK123" s="20"/>
      <c r="AL123" s="20"/>
      <c r="AM123" s="20"/>
    </row>
    <row r="124" spans="1:39">
      <c r="A124" s="15"/>
      <c r="B124" s="9"/>
      <c r="C124" s="9"/>
      <c r="D124" s="9"/>
      <c r="E124" s="9"/>
      <c r="F124" s="18"/>
      <c r="G124" s="18"/>
      <c r="H124" s="9"/>
      <c r="I124" s="8"/>
      <c r="J124" s="20"/>
      <c r="K124" s="20"/>
      <c r="L124" s="20"/>
      <c r="M124" s="20"/>
      <c r="N124" s="20"/>
      <c r="O124" s="20"/>
      <c r="P124" s="7"/>
      <c r="Q124" s="20"/>
      <c r="R124" s="7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G124" s="20"/>
      <c r="AH124" s="20"/>
      <c r="AI124" s="20"/>
      <c r="AJ124" s="20"/>
      <c r="AK124" s="20"/>
      <c r="AL124" s="20"/>
      <c r="AM124" s="20"/>
    </row>
    <row r="125" spans="1:39">
      <c r="A125" s="15"/>
      <c r="B125" s="9"/>
      <c r="C125" s="9"/>
      <c r="D125" s="9"/>
      <c r="E125" s="9"/>
      <c r="F125" s="18"/>
      <c r="G125" s="18"/>
      <c r="H125" s="9"/>
      <c r="I125" s="8"/>
      <c r="J125" s="20"/>
      <c r="K125" s="20"/>
      <c r="L125" s="20"/>
      <c r="M125" s="20"/>
      <c r="N125" s="20"/>
      <c r="O125" s="20"/>
      <c r="P125" s="7"/>
      <c r="Q125" s="20"/>
      <c r="R125" s="7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  <c r="AG125" s="20"/>
      <c r="AH125" s="20"/>
      <c r="AI125" s="20"/>
      <c r="AJ125" s="20"/>
      <c r="AK125" s="20"/>
      <c r="AL125" s="20"/>
      <c r="AM125" s="20"/>
    </row>
    <row r="126" spans="1:39">
      <c r="A126" s="15"/>
      <c r="B126" s="9"/>
      <c r="C126" s="9"/>
      <c r="D126" s="9"/>
      <c r="E126" s="9"/>
      <c r="F126" s="18"/>
      <c r="G126" s="18"/>
      <c r="H126" s="9"/>
      <c r="I126" s="8"/>
      <c r="J126" s="20"/>
      <c r="K126" s="20"/>
      <c r="L126" s="20"/>
      <c r="M126" s="20"/>
      <c r="N126" s="20"/>
      <c r="O126" s="20"/>
      <c r="P126" s="7"/>
      <c r="Q126" s="20"/>
      <c r="R126" s="7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  <c r="AG126" s="20"/>
      <c r="AH126" s="20"/>
      <c r="AI126" s="20"/>
      <c r="AJ126" s="20"/>
      <c r="AK126" s="20"/>
      <c r="AL126" s="20"/>
      <c r="AM126" s="20"/>
    </row>
    <row r="127" spans="1:39">
      <c r="A127" s="15"/>
      <c r="B127" s="8"/>
      <c r="C127" s="8"/>
      <c r="D127" s="8"/>
      <c r="E127" s="8"/>
      <c r="F127" s="16"/>
      <c r="G127" s="16"/>
      <c r="H127" s="8"/>
      <c r="I127" s="8"/>
      <c r="J127" s="20"/>
      <c r="K127" s="20"/>
      <c r="L127" s="20"/>
      <c r="M127" s="20"/>
      <c r="N127" s="20"/>
      <c r="O127" s="20"/>
      <c r="P127" s="7"/>
      <c r="Q127" s="20"/>
      <c r="R127" s="7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20"/>
      <c r="AH127" s="20"/>
      <c r="AI127" s="20"/>
      <c r="AJ127" s="20"/>
      <c r="AK127" s="20"/>
      <c r="AL127" s="20"/>
      <c r="AM127" s="20"/>
    </row>
    <row r="128" spans="1:39">
      <c r="A128" s="70"/>
      <c r="B128" s="10"/>
      <c r="C128" s="8"/>
      <c r="D128" s="8"/>
      <c r="E128" s="8"/>
      <c r="F128" s="16"/>
      <c r="G128" s="16"/>
      <c r="H128" s="8"/>
      <c r="I128" s="8"/>
      <c r="J128" s="20"/>
      <c r="K128" s="20"/>
      <c r="L128" s="20"/>
      <c r="M128" s="20"/>
      <c r="N128" s="20"/>
      <c r="O128" s="20"/>
      <c r="P128" s="7"/>
      <c r="Q128" s="20"/>
      <c r="R128" s="7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G128" s="20"/>
      <c r="AH128" s="20"/>
      <c r="AI128" s="20"/>
      <c r="AJ128" s="20"/>
      <c r="AK128" s="20"/>
      <c r="AL128" s="20"/>
      <c r="AM128" s="20"/>
    </row>
    <row r="129" spans="1:39">
      <c r="A129" s="15"/>
      <c r="B129" s="9"/>
      <c r="C129" s="10"/>
      <c r="D129" s="10"/>
      <c r="E129" s="10"/>
      <c r="F129" s="19"/>
      <c r="G129" s="19"/>
      <c r="H129" s="10"/>
      <c r="I129" s="11"/>
      <c r="J129" s="20"/>
      <c r="K129" s="20"/>
      <c r="L129" s="20"/>
      <c r="M129" s="20"/>
      <c r="N129" s="20"/>
      <c r="O129" s="20"/>
      <c r="P129" s="7"/>
      <c r="Q129" s="20"/>
      <c r="R129" s="7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  <c r="AG129" s="20"/>
      <c r="AH129" s="20"/>
      <c r="AI129" s="20"/>
      <c r="AJ129" s="20"/>
      <c r="AK129" s="20"/>
      <c r="AL129" s="20"/>
      <c r="AM129" s="20"/>
    </row>
    <row r="130" spans="1:39">
      <c r="A130" s="15"/>
      <c r="B130" s="9"/>
      <c r="C130" s="9"/>
      <c r="D130" s="9"/>
      <c r="E130" s="9"/>
      <c r="F130" s="18"/>
      <c r="G130" s="18"/>
      <c r="H130" s="9"/>
      <c r="I130" s="8"/>
      <c r="J130" s="20"/>
      <c r="K130" s="20"/>
      <c r="L130" s="20"/>
      <c r="M130" s="20"/>
      <c r="N130" s="20"/>
      <c r="O130" s="20"/>
      <c r="P130" s="7"/>
      <c r="Q130" s="20"/>
      <c r="R130" s="7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  <c r="AG130" s="20"/>
      <c r="AH130" s="20"/>
      <c r="AI130" s="20"/>
      <c r="AJ130" s="20"/>
      <c r="AK130" s="20"/>
      <c r="AL130" s="20"/>
      <c r="AM130" s="20"/>
    </row>
    <row r="131" spans="1:39">
      <c r="A131" s="15"/>
      <c r="B131" s="9"/>
      <c r="C131" s="9"/>
      <c r="D131" s="9"/>
      <c r="E131" s="9"/>
      <c r="F131" s="18"/>
      <c r="G131" s="18"/>
      <c r="H131" s="9"/>
      <c r="I131" s="8"/>
      <c r="J131" s="20"/>
      <c r="K131" s="20"/>
      <c r="L131" s="20"/>
      <c r="M131" s="20"/>
      <c r="N131" s="20"/>
      <c r="O131" s="20"/>
      <c r="P131" s="7"/>
      <c r="Q131" s="20"/>
      <c r="R131" s="7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  <c r="AF131" s="20"/>
      <c r="AG131" s="20"/>
      <c r="AH131" s="20"/>
      <c r="AI131" s="20"/>
      <c r="AJ131" s="20"/>
      <c r="AK131" s="20"/>
      <c r="AL131" s="20"/>
      <c r="AM131" s="20"/>
    </row>
    <row r="132" spans="1:39">
      <c r="A132" s="15"/>
      <c r="B132" s="8"/>
      <c r="C132" s="8"/>
      <c r="D132" s="8"/>
      <c r="E132" s="8"/>
      <c r="F132" s="16"/>
      <c r="G132" s="16"/>
      <c r="H132" s="8"/>
      <c r="I132" s="8"/>
      <c r="J132" s="20"/>
      <c r="K132" s="20"/>
      <c r="L132" s="20"/>
      <c r="M132" s="20"/>
      <c r="N132" s="20"/>
      <c r="O132" s="20"/>
      <c r="P132" s="7"/>
      <c r="Q132" s="20"/>
      <c r="R132" s="7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  <c r="AG132" s="20"/>
      <c r="AH132" s="20"/>
      <c r="AI132" s="20"/>
      <c r="AJ132" s="20"/>
      <c r="AK132" s="20"/>
      <c r="AL132" s="20"/>
      <c r="AM132" s="20"/>
    </row>
    <row r="133" spans="1:39">
      <c r="A133" s="70"/>
      <c r="B133" s="10"/>
      <c r="C133" s="10"/>
      <c r="D133" s="10"/>
      <c r="E133" s="10"/>
      <c r="F133" s="19"/>
      <c r="G133" s="19"/>
      <c r="H133" s="10"/>
      <c r="I133" s="11"/>
      <c r="J133" s="20"/>
      <c r="K133" s="20"/>
      <c r="L133" s="20"/>
      <c r="M133" s="20"/>
      <c r="N133" s="20"/>
      <c r="O133" s="20"/>
      <c r="P133" s="7"/>
      <c r="Q133" s="20"/>
      <c r="R133" s="7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  <c r="AG133" s="20"/>
      <c r="AH133" s="20"/>
      <c r="AI133" s="20"/>
      <c r="AJ133" s="20"/>
      <c r="AK133" s="20"/>
      <c r="AL133" s="20"/>
      <c r="AM133" s="20"/>
    </row>
    <row r="134" spans="1:39">
      <c r="A134" s="70"/>
      <c r="B134" s="10"/>
      <c r="C134" s="10"/>
      <c r="D134" s="10"/>
      <c r="E134" s="10"/>
      <c r="F134" s="19"/>
      <c r="G134" s="19"/>
      <c r="H134" s="10"/>
      <c r="I134" s="11"/>
      <c r="J134" s="20"/>
      <c r="K134" s="20"/>
      <c r="L134" s="20"/>
      <c r="M134" s="20"/>
      <c r="N134" s="20"/>
      <c r="O134" s="20"/>
      <c r="P134" s="7"/>
      <c r="Q134" s="20"/>
      <c r="R134" s="7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  <c r="AG134" s="20"/>
      <c r="AH134" s="20"/>
      <c r="AI134" s="20"/>
      <c r="AJ134" s="20"/>
      <c r="AK134" s="20"/>
      <c r="AL134" s="20"/>
      <c r="AM134" s="20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4"/>
  <sheetViews>
    <sheetView topLeftCell="A43" zoomScale="90" zoomScaleNormal="90" workbookViewId="0">
      <pane xSplit="1" topLeftCell="B1" activePane="topRight" state="frozen"/>
      <selection activeCell="A5" sqref="A5"/>
      <selection pane="topRight" activeCell="A2" sqref="A2:B2"/>
    </sheetView>
  </sheetViews>
  <sheetFormatPr defaultRowHeight="12.75"/>
  <cols>
    <col min="1" max="1" width="9.28515625" style="14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4" customWidth="1"/>
    <col min="7" max="7" width="8" style="14" customWidth="1"/>
    <col min="8" max="8" width="7.140625" style="1" customWidth="1"/>
    <col min="9" max="9" width="8.42578125" style="1" customWidth="1"/>
    <col min="10" max="10" width="7.85546875" style="14" customWidth="1"/>
    <col min="11" max="12" width="8.28515625" style="14" customWidth="1"/>
    <col min="13" max="13" width="8.140625" style="14" customWidth="1"/>
    <col min="14" max="14" width="8.42578125" style="14" customWidth="1"/>
    <col min="15" max="15" width="5.85546875" style="14" customWidth="1"/>
    <col min="16" max="16" width="7.42578125" style="1" customWidth="1"/>
    <col min="17" max="17" width="6.85546875" style="14" customWidth="1"/>
    <col min="18" max="18" width="6.85546875" style="1" customWidth="1"/>
    <col min="19" max="19" width="7" style="14" customWidth="1"/>
    <col min="20" max="20" width="9.28515625" style="14" customWidth="1"/>
    <col min="21" max="21" width="7.5703125" style="14" customWidth="1"/>
    <col min="22" max="22" width="7" style="14" customWidth="1"/>
    <col min="23" max="23" width="7.85546875" style="14" customWidth="1"/>
    <col min="24" max="24" width="5.85546875" style="14" customWidth="1"/>
    <col min="25" max="25" width="6.85546875" style="14" customWidth="1"/>
    <col min="26" max="26" width="9.5703125" style="14" customWidth="1"/>
    <col min="27" max="27" width="8" style="1" customWidth="1"/>
    <col min="28" max="28" width="6.140625" style="14" customWidth="1"/>
    <col min="29" max="29" width="6.85546875" style="14" customWidth="1"/>
    <col min="30" max="30" width="7.140625" style="14" customWidth="1"/>
    <col min="31" max="31" width="7.28515625" style="14" customWidth="1"/>
    <col min="32" max="32" width="8" style="14" customWidth="1"/>
    <col min="33" max="33" width="8.28515625" style="14" customWidth="1"/>
    <col min="34" max="34" width="7.28515625" style="14" customWidth="1"/>
    <col min="35" max="35" width="7.5703125" style="14" customWidth="1"/>
    <col min="36" max="37" width="6.7109375" style="14" customWidth="1"/>
    <col min="38" max="38" width="8.42578125" style="14" customWidth="1"/>
    <col min="39" max="39" width="7.28515625" style="14" customWidth="1"/>
    <col min="40" max="16384" width="9.140625" style="1"/>
  </cols>
  <sheetData>
    <row r="1" spans="1:39" ht="75.75" customHeight="1">
      <c r="F1" s="55"/>
      <c r="J1" s="58"/>
      <c r="AI1" s="89" t="s">
        <v>111</v>
      </c>
      <c r="AJ1" s="90"/>
      <c r="AK1" s="90"/>
      <c r="AL1" s="90"/>
      <c r="AM1" s="90"/>
    </row>
    <row r="2" spans="1:39" ht="53.25" customHeight="1">
      <c r="A2" s="75" t="s">
        <v>157</v>
      </c>
      <c r="B2" s="75"/>
      <c r="C2" s="76" t="s">
        <v>0</v>
      </c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</row>
    <row r="3" spans="1:39" ht="33" customHeight="1">
      <c r="A3" s="76" t="s">
        <v>166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</row>
    <row r="4" spans="1:39" ht="23.25" customHeight="1">
      <c r="A4" s="72" t="s">
        <v>112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</row>
    <row r="5" spans="1:39" ht="67.5" customHeight="1">
      <c r="A5" s="76" t="s">
        <v>109</v>
      </c>
      <c r="B5" s="76"/>
      <c r="C5" s="72" t="s">
        <v>1</v>
      </c>
      <c r="D5" s="72"/>
      <c r="E5" s="72"/>
      <c r="F5" s="72"/>
      <c r="G5" s="72"/>
      <c r="H5" s="77" t="s">
        <v>2</v>
      </c>
      <c r="I5" s="78"/>
      <c r="J5" s="78"/>
      <c r="K5" s="78"/>
      <c r="L5" s="92"/>
      <c r="M5" s="82" t="s">
        <v>3</v>
      </c>
      <c r="N5" s="72" t="s">
        <v>4</v>
      </c>
      <c r="O5" s="72"/>
      <c r="P5" s="72"/>
      <c r="Q5" s="72"/>
      <c r="R5" s="72"/>
      <c r="S5" s="72"/>
      <c r="T5" s="72"/>
      <c r="U5" s="72"/>
      <c r="V5" s="72"/>
      <c r="W5" s="72"/>
      <c r="X5" s="82" t="s">
        <v>5</v>
      </c>
      <c r="Y5" s="82" t="s">
        <v>6</v>
      </c>
      <c r="Z5" s="82" t="s">
        <v>7</v>
      </c>
      <c r="AA5" s="71" t="s">
        <v>8</v>
      </c>
      <c r="AB5" s="83" t="s">
        <v>9</v>
      </c>
      <c r="AC5" s="83"/>
      <c r="AD5" s="83"/>
      <c r="AE5" s="83"/>
      <c r="AF5" s="83"/>
      <c r="AG5" s="82" t="s">
        <v>10</v>
      </c>
      <c r="AH5" s="82" t="s">
        <v>11</v>
      </c>
      <c r="AI5" s="83" t="s">
        <v>12</v>
      </c>
      <c r="AJ5" s="83"/>
      <c r="AK5" s="83"/>
      <c r="AL5" s="83"/>
      <c r="AM5" s="83"/>
    </row>
    <row r="6" spans="1:39" ht="21.75" customHeight="1">
      <c r="A6" s="76"/>
      <c r="B6" s="76"/>
      <c r="C6" s="71" t="s">
        <v>13</v>
      </c>
      <c r="D6" s="71" t="s">
        <v>14</v>
      </c>
      <c r="E6" s="71" t="s">
        <v>15</v>
      </c>
      <c r="F6" s="82" t="s">
        <v>16</v>
      </c>
      <c r="G6" s="82" t="s">
        <v>17</v>
      </c>
      <c r="H6" s="71" t="s">
        <v>13</v>
      </c>
      <c r="I6" s="71" t="s">
        <v>15</v>
      </c>
      <c r="J6" s="82" t="s">
        <v>16</v>
      </c>
      <c r="K6" s="82" t="s">
        <v>17</v>
      </c>
      <c r="L6" s="84" t="s">
        <v>110</v>
      </c>
      <c r="M6" s="82"/>
      <c r="N6" s="82" t="s">
        <v>18</v>
      </c>
      <c r="O6" s="82" t="s">
        <v>19</v>
      </c>
      <c r="P6" s="71" t="s">
        <v>20</v>
      </c>
      <c r="Q6" s="82" t="s">
        <v>21</v>
      </c>
      <c r="R6" s="71" t="s">
        <v>22</v>
      </c>
      <c r="S6" s="83" t="s">
        <v>23</v>
      </c>
      <c r="T6" s="83"/>
      <c r="U6" s="83"/>
      <c r="V6" s="83"/>
      <c r="W6" s="82" t="s">
        <v>24</v>
      </c>
      <c r="X6" s="82"/>
      <c r="Y6" s="82"/>
      <c r="Z6" s="82"/>
      <c r="AA6" s="71"/>
      <c r="AB6" s="82" t="s">
        <v>25</v>
      </c>
      <c r="AC6" s="82" t="s">
        <v>26</v>
      </c>
      <c r="AD6" s="82" t="s">
        <v>13</v>
      </c>
      <c r="AE6" s="82" t="s">
        <v>27</v>
      </c>
      <c r="AF6" s="82" t="s">
        <v>28</v>
      </c>
      <c r="AG6" s="82"/>
      <c r="AH6" s="82"/>
      <c r="AI6" s="82" t="s">
        <v>25</v>
      </c>
      <c r="AJ6" s="82" t="s">
        <v>26</v>
      </c>
      <c r="AK6" s="82" t="s">
        <v>13</v>
      </c>
      <c r="AL6" s="82" t="s">
        <v>29</v>
      </c>
      <c r="AM6" s="82" t="s">
        <v>30</v>
      </c>
    </row>
    <row r="7" spans="1:39" ht="152.25" customHeight="1">
      <c r="A7" s="76"/>
      <c r="B7" s="76"/>
      <c r="C7" s="71"/>
      <c r="D7" s="71"/>
      <c r="E7" s="71"/>
      <c r="F7" s="82"/>
      <c r="G7" s="82"/>
      <c r="H7" s="71"/>
      <c r="I7" s="71"/>
      <c r="J7" s="82"/>
      <c r="K7" s="82"/>
      <c r="L7" s="85"/>
      <c r="M7" s="82"/>
      <c r="N7" s="82"/>
      <c r="O7" s="82"/>
      <c r="P7" s="71"/>
      <c r="Q7" s="82"/>
      <c r="R7" s="71"/>
      <c r="S7" s="59" t="s">
        <v>31</v>
      </c>
      <c r="T7" s="59" t="s">
        <v>32</v>
      </c>
      <c r="U7" s="59" t="s">
        <v>33</v>
      </c>
      <c r="V7" s="59" t="s">
        <v>34</v>
      </c>
      <c r="W7" s="82"/>
      <c r="X7" s="82"/>
      <c r="Y7" s="82"/>
      <c r="Z7" s="82"/>
      <c r="AA7" s="71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</row>
    <row r="8" spans="1:39" ht="12.75" customHeight="1">
      <c r="A8" s="65"/>
      <c r="B8" s="2" t="s">
        <v>35</v>
      </c>
      <c r="C8" s="3">
        <v>1</v>
      </c>
      <c r="D8" s="3">
        <v>2</v>
      </c>
      <c r="E8" s="3">
        <v>3</v>
      </c>
      <c r="F8" s="17">
        <v>4</v>
      </c>
      <c r="G8" s="17">
        <v>5</v>
      </c>
      <c r="H8" s="3">
        <v>6</v>
      </c>
      <c r="I8" s="4">
        <v>7</v>
      </c>
      <c r="J8" s="17">
        <v>8</v>
      </c>
      <c r="K8" s="17">
        <v>9</v>
      </c>
      <c r="L8" s="17">
        <v>10</v>
      </c>
      <c r="M8" s="17">
        <v>11</v>
      </c>
      <c r="N8" s="17">
        <v>12</v>
      </c>
      <c r="O8" s="17">
        <v>13</v>
      </c>
      <c r="P8" s="3">
        <v>14</v>
      </c>
      <c r="Q8" s="17">
        <v>15</v>
      </c>
      <c r="R8" s="3">
        <v>16</v>
      </c>
      <c r="S8" s="17">
        <v>17</v>
      </c>
      <c r="T8" s="17">
        <v>18</v>
      </c>
      <c r="U8" s="17">
        <v>19</v>
      </c>
      <c r="V8" s="17">
        <v>20</v>
      </c>
      <c r="W8" s="17">
        <v>21</v>
      </c>
      <c r="X8" s="17">
        <v>22</v>
      </c>
      <c r="Y8" s="17">
        <v>23</v>
      </c>
      <c r="Z8" s="17">
        <v>24</v>
      </c>
      <c r="AA8" s="3">
        <v>25</v>
      </c>
      <c r="AB8" s="17">
        <v>26</v>
      </c>
      <c r="AC8" s="17">
        <v>27</v>
      </c>
      <c r="AD8" s="17">
        <v>28</v>
      </c>
      <c r="AE8" s="17">
        <v>29</v>
      </c>
      <c r="AF8" s="17">
        <v>30</v>
      </c>
      <c r="AG8" s="17">
        <v>31</v>
      </c>
      <c r="AH8" s="17">
        <v>32</v>
      </c>
      <c r="AI8" s="17">
        <v>33</v>
      </c>
      <c r="AJ8" s="17">
        <v>34</v>
      </c>
      <c r="AK8" s="17">
        <v>35</v>
      </c>
      <c r="AL8" s="17">
        <v>36</v>
      </c>
      <c r="AM8" s="17">
        <v>37</v>
      </c>
    </row>
    <row r="9" spans="1:39" s="5" customFormat="1" ht="69" customHeight="1">
      <c r="A9" s="66">
        <v>1</v>
      </c>
      <c r="B9" s="3" t="s">
        <v>36</v>
      </c>
      <c r="C9" s="27">
        <f>+C10+C11</f>
        <v>528</v>
      </c>
      <c r="D9" s="27">
        <f t="shared" ref="D9:AM9" si="0">+D10+D11</f>
        <v>25</v>
      </c>
      <c r="E9" s="27">
        <f t="shared" si="0"/>
        <v>498</v>
      </c>
      <c r="F9" s="27">
        <f t="shared" si="0"/>
        <v>2</v>
      </c>
      <c r="G9" s="27">
        <f t="shared" si="0"/>
        <v>3</v>
      </c>
      <c r="H9" s="27">
        <f t="shared" si="0"/>
        <v>1135</v>
      </c>
      <c r="I9" s="27">
        <f t="shared" si="0"/>
        <v>965</v>
      </c>
      <c r="J9" s="27">
        <f t="shared" si="0"/>
        <v>112</v>
      </c>
      <c r="K9" s="27">
        <f t="shared" si="0"/>
        <v>26</v>
      </c>
      <c r="L9" s="27">
        <f t="shared" si="0"/>
        <v>32</v>
      </c>
      <c r="M9" s="27">
        <f t="shared" si="0"/>
        <v>2</v>
      </c>
      <c r="N9" s="27">
        <f t="shared" si="0"/>
        <v>815</v>
      </c>
      <c r="O9" s="27">
        <f t="shared" si="0"/>
        <v>675</v>
      </c>
      <c r="P9" s="27">
        <f t="shared" si="0"/>
        <v>3</v>
      </c>
      <c r="Q9" s="27">
        <f t="shared" si="0"/>
        <v>137</v>
      </c>
      <c r="R9" s="27">
        <f t="shared" si="0"/>
        <v>0</v>
      </c>
      <c r="S9" s="27">
        <f t="shared" si="0"/>
        <v>36</v>
      </c>
      <c r="T9" s="27">
        <f t="shared" si="0"/>
        <v>0</v>
      </c>
      <c r="U9" s="27">
        <f t="shared" si="0"/>
        <v>8</v>
      </c>
      <c r="V9" s="27">
        <f t="shared" si="0"/>
        <v>28</v>
      </c>
      <c r="W9" s="27">
        <f t="shared" si="0"/>
        <v>851</v>
      </c>
      <c r="X9" s="27">
        <f t="shared" si="0"/>
        <v>7</v>
      </c>
      <c r="Y9" s="27">
        <f t="shared" si="0"/>
        <v>19</v>
      </c>
      <c r="Z9" s="27">
        <f t="shared" si="0"/>
        <v>628</v>
      </c>
      <c r="AA9" s="27">
        <f t="shared" si="0"/>
        <v>40</v>
      </c>
      <c r="AB9" s="27">
        <f t="shared" si="0"/>
        <v>255</v>
      </c>
      <c r="AC9" s="27">
        <f t="shared" si="0"/>
        <v>22</v>
      </c>
      <c r="AD9" s="27">
        <f t="shared" si="0"/>
        <v>277</v>
      </c>
      <c r="AE9" s="27">
        <f t="shared" si="0"/>
        <v>12</v>
      </c>
      <c r="AF9" s="27">
        <f t="shared" si="0"/>
        <v>265</v>
      </c>
      <c r="AG9" s="27">
        <f t="shared" si="0"/>
        <v>0</v>
      </c>
      <c r="AH9" s="27">
        <f t="shared" si="0"/>
        <v>0</v>
      </c>
      <c r="AI9" s="27">
        <f t="shared" si="0"/>
        <v>33</v>
      </c>
      <c r="AJ9" s="27">
        <f t="shared" si="0"/>
        <v>2</v>
      </c>
      <c r="AK9" s="27">
        <f t="shared" si="0"/>
        <v>35</v>
      </c>
      <c r="AL9" s="27">
        <f t="shared" si="0"/>
        <v>33</v>
      </c>
      <c r="AM9" s="27">
        <f t="shared" si="0"/>
        <v>2</v>
      </c>
    </row>
    <row r="10" spans="1:39" ht="69" customHeight="1">
      <c r="A10" s="67" t="s">
        <v>37</v>
      </c>
      <c r="B10" s="55" t="s">
        <v>38</v>
      </c>
      <c r="C10" s="23">
        <v>442</v>
      </c>
      <c r="D10" s="23">
        <v>21</v>
      </c>
      <c r="E10" s="29">
        <v>418</v>
      </c>
      <c r="F10" s="23">
        <v>1</v>
      </c>
      <c r="G10" s="23">
        <v>2</v>
      </c>
      <c r="H10" s="23">
        <v>957</v>
      </c>
      <c r="I10" s="23">
        <v>813</v>
      </c>
      <c r="J10" s="23">
        <v>92</v>
      </c>
      <c r="K10" s="23">
        <v>25</v>
      </c>
      <c r="L10" s="23">
        <v>27</v>
      </c>
      <c r="M10" s="23">
        <v>2</v>
      </c>
      <c r="N10" s="30">
        <v>736</v>
      </c>
      <c r="O10" s="23">
        <v>609</v>
      </c>
      <c r="P10" s="23">
        <v>2</v>
      </c>
      <c r="Q10" s="23">
        <v>125</v>
      </c>
      <c r="R10" s="23"/>
      <c r="S10" s="23">
        <v>27</v>
      </c>
      <c r="T10" s="23"/>
      <c r="U10" s="23">
        <v>5</v>
      </c>
      <c r="V10" s="23">
        <v>22</v>
      </c>
      <c r="W10" s="23">
        <v>763</v>
      </c>
      <c r="X10" s="23">
        <v>2</v>
      </c>
      <c r="Y10" s="23">
        <v>17</v>
      </c>
      <c r="Z10" s="30">
        <v>485</v>
      </c>
      <c r="AA10" s="29">
        <v>37</v>
      </c>
      <c r="AB10" s="23">
        <v>201</v>
      </c>
      <c r="AC10" s="23">
        <v>17</v>
      </c>
      <c r="AD10" s="23">
        <v>218</v>
      </c>
      <c r="AE10" s="23">
        <v>10</v>
      </c>
      <c r="AF10" s="23">
        <v>208</v>
      </c>
      <c r="AG10" s="23"/>
      <c r="AH10" s="23"/>
      <c r="AI10" s="23">
        <v>25</v>
      </c>
      <c r="AJ10" s="23">
        <v>2</v>
      </c>
      <c r="AK10" s="23">
        <v>27</v>
      </c>
      <c r="AL10" s="23">
        <v>25</v>
      </c>
      <c r="AM10" s="23">
        <v>2</v>
      </c>
    </row>
    <row r="11" spans="1:39" ht="69" customHeight="1">
      <c r="A11" s="67" t="s">
        <v>39</v>
      </c>
      <c r="B11" s="55" t="s">
        <v>40</v>
      </c>
      <c r="C11" s="23">
        <v>86</v>
      </c>
      <c r="D11" s="23">
        <v>4</v>
      </c>
      <c r="E11" s="29">
        <v>80</v>
      </c>
      <c r="F11" s="23">
        <v>1</v>
      </c>
      <c r="G11" s="23">
        <v>1</v>
      </c>
      <c r="H11" s="23">
        <v>178</v>
      </c>
      <c r="I11" s="23">
        <v>152</v>
      </c>
      <c r="J11" s="23">
        <v>20</v>
      </c>
      <c r="K11" s="23">
        <v>1</v>
      </c>
      <c r="L11" s="23">
        <v>5</v>
      </c>
      <c r="M11" s="23"/>
      <c r="N11" s="30">
        <v>79</v>
      </c>
      <c r="O11" s="23">
        <v>66</v>
      </c>
      <c r="P11" s="23">
        <v>1</v>
      </c>
      <c r="Q11" s="23">
        <v>12</v>
      </c>
      <c r="R11" s="23"/>
      <c r="S11" s="23">
        <v>9</v>
      </c>
      <c r="T11" s="23"/>
      <c r="U11" s="23">
        <v>3</v>
      </c>
      <c r="V11" s="23">
        <v>6</v>
      </c>
      <c r="W11" s="23">
        <v>88</v>
      </c>
      <c r="X11" s="23">
        <v>5</v>
      </c>
      <c r="Y11" s="23">
        <v>2</v>
      </c>
      <c r="Z11" s="30">
        <v>143</v>
      </c>
      <c r="AA11" s="29">
        <v>3</v>
      </c>
      <c r="AB11" s="23">
        <v>54</v>
      </c>
      <c r="AC11" s="23">
        <v>5</v>
      </c>
      <c r="AD11" s="23">
        <v>59</v>
      </c>
      <c r="AE11" s="23">
        <v>2</v>
      </c>
      <c r="AF11" s="23">
        <v>57</v>
      </c>
      <c r="AG11" s="23"/>
      <c r="AH11" s="23"/>
      <c r="AI11" s="23">
        <v>8</v>
      </c>
      <c r="AJ11" s="23"/>
      <c r="AK11" s="23">
        <v>8</v>
      </c>
      <c r="AL11" s="23">
        <v>8</v>
      </c>
      <c r="AM11" s="23"/>
    </row>
    <row r="12" spans="1:39" s="5" customFormat="1" ht="69" customHeight="1">
      <c r="A12" s="66">
        <v>2</v>
      </c>
      <c r="B12" s="3" t="s">
        <v>41</v>
      </c>
      <c r="C12" s="27">
        <f>C13+C14</f>
        <v>87</v>
      </c>
      <c r="D12" s="27">
        <f t="shared" ref="D12:AM12" si="1">D13+D14</f>
        <v>1</v>
      </c>
      <c r="E12" s="27">
        <f t="shared" si="1"/>
        <v>83</v>
      </c>
      <c r="F12" s="27">
        <f t="shared" si="1"/>
        <v>2</v>
      </c>
      <c r="G12" s="27">
        <f t="shared" si="1"/>
        <v>1</v>
      </c>
      <c r="H12" s="27">
        <f t="shared" si="1"/>
        <v>147</v>
      </c>
      <c r="I12" s="27">
        <f t="shared" si="1"/>
        <v>106</v>
      </c>
      <c r="J12" s="27">
        <f t="shared" si="1"/>
        <v>36</v>
      </c>
      <c r="K12" s="27">
        <f t="shared" si="1"/>
        <v>1</v>
      </c>
      <c r="L12" s="27">
        <f t="shared" si="1"/>
        <v>4</v>
      </c>
      <c r="M12" s="27">
        <f t="shared" si="1"/>
        <v>1</v>
      </c>
      <c r="N12" s="27">
        <f t="shared" si="1"/>
        <v>74</v>
      </c>
      <c r="O12" s="27">
        <f t="shared" si="1"/>
        <v>47</v>
      </c>
      <c r="P12" s="27">
        <f t="shared" si="1"/>
        <v>2</v>
      </c>
      <c r="Q12" s="27">
        <f t="shared" si="1"/>
        <v>25</v>
      </c>
      <c r="R12" s="27">
        <f t="shared" si="1"/>
        <v>0</v>
      </c>
      <c r="S12" s="27">
        <f t="shared" si="1"/>
        <v>5</v>
      </c>
      <c r="T12" s="27">
        <f t="shared" si="1"/>
        <v>0</v>
      </c>
      <c r="U12" s="27">
        <f t="shared" si="1"/>
        <v>1</v>
      </c>
      <c r="V12" s="27">
        <f t="shared" si="1"/>
        <v>4</v>
      </c>
      <c r="W12" s="27">
        <f t="shared" si="1"/>
        <v>79</v>
      </c>
      <c r="X12" s="27">
        <f t="shared" si="1"/>
        <v>4</v>
      </c>
      <c r="Y12" s="27">
        <f t="shared" si="1"/>
        <v>1</v>
      </c>
      <c r="Z12" s="27">
        <f t="shared" si="1"/>
        <v>106</v>
      </c>
      <c r="AA12" s="27">
        <f t="shared" si="1"/>
        <v>2</v>
      </c>
      <c r="AB12" s="27">
        <f t="shared" si="1"/>
        <v>41</v>
      </c>
      <c r="AC12" s="27">
        <f t="shared" si="1"/>
        <v>5</v>
      </c>
      <c r="AD12" s="27">
        <f t="shared" si="1"/>
        <v>46</v>
      </c>
      <c r="AE12" s="27">
        <f t="shared" si="1"/>
        <v>5</v>
      </c>
      <c r="AF12" s="27">
        <f t="shared" si="1"/>
        <v>41</v>
      </c>
      <c r="AG12" s="27">
        <f t="shared" si="1"/>
        <v>0</v>
      </c>
      <c r="AH12" s="27">
        <f t="shared" si="1"/>
        <v>0</v>
      </c>
      <c r="AI12" s="27">
        <f t="shared" si="1"/>
        <v>6</v>
      </c>
      <c r="AJ12" s="27">
        <f t="shared" si="1"/>
        <v>1</v>
      </c>
      <c r="AK12" s="27">
        <f t="shared" si="1"/>
        <v>7</v>
      </c>
      <c r="AL12" s="27">
        <f t="shared" si="1"/>
        <v>6</v>
      </c>
      <c r="AM12" s="27">
        <f t="shared" si="1"/>
        <v>1</v>
      </c>
    </row>
    <row r="13" spans="1:39" ht="69" customHeight="1">
      <c r="A13" s="67" t="s">
        <v>42</v>
      </c>
      <c r="B13" s="55" t="s">
        <v>43</v>
      </c>
      <c r="C13" s="23">
        <v>43</v>
      </c>
      <c r="D13" s="23">
        <v>1</v>
      </c>
      <c r="E13" s="29">
        <v>41</v>
      </c>
      <c r="F13" s="23">
        <v>1</v>
      </c>
      <c r="G13" s="23"/>
      <c r="H13" s="23">
        <v>92</v>
      </c>
      <c r="I13" s="23">
        <v>70</v>
      </c>
      <c r="J13" s="23">
        <v>19</v>
      </c>
      <c r="K13" s="23"/>
      <c r="L13" s="23">
        <v>3</v>
      </c>
      <c r="M13" s="23"/>
      <c r="N13" s="30">
        <v>45</v>
      </c>
      <c r="O13" s="23">
        <v>26</v>
      </c>
      <c r="P13" s="23">
        <v>1</v>
      </c>
      <c r="Q13" s="23">
        <v>18</v>
      </c>
      <c r="R13" s="23"/>
      <c r="S13" s="23">
        <v>2</v>
      </c>
      <c r="T13" s="23"/>
      <c r="U13" s="23"/>
      <c r="V13" s="23">
        <v>2</v>
      </c>
      <c r="W13" s="23">
        <v>47</v>
      </c>
      <c r="X13" s="23">
        <v>1</v>
      </c>
      <c r="Y13" s="23">
        <v>1</v>
      </c>
      <c r="Z13" s="30">
        <v>64</v>
      </c>
      <c r="AA13" s="29">
        <v>2</v>
      </c>
      <c r="AB13" s="23">
        <v>22</v>
      </c>
      <c r="AC13" s="23">
        <v>3</v>
      </c>
      <c r="AD13" s="23">
        <v>25</v>
      </c>
      <c r="AE13" s="23">
        <v>4</v>
      </c>
      <c r="AF13" s="23">
        <v>21</v>
      </c>
      <c r="AG13" s="23"/>
      <c r="AH13" s="23"/>
      <c r="AI13" s="23">
        <v>3</v>
      </c>
      <c r="AJ13" s="23"/>
      <c r="AK13" s="23">
        <v>3</v>
      </c>
      <c r="AL13" s="23">
        <v>3</v>
      </c>
      <c r="AM13" s="23"/>
    </row>
    <row r="14" spans="1:39" ht="69" customHeight="1">
      <c r="A14" s="67" t="s">
        <v>44</v>
      </c>
      <c r="B14" s="55" t="s">
        <v>45</v>
      </c>
      <c r="C14" s="23">
        <v>44</v>
      </c>
      <c r="D14" s="23"/>
      <c r="E14" s="29">
        <v>42</v>
      </c>
      <c r="F14" s="23">
        <v>1</v>
      </c>
      <c r="G14" s="23">
        <v>1</v>
      </c>
      <c r="H14" s="23">
        <v>55</v>
      </c>
      <c r="I14" s="23">
        <v>36</v>
      </c>
      <c r="J14" s="23">
        <v>17</v>
      </c>
      <c r="K14" s="23">
        <v>1</v>
      </c>
      <c r="L14" s="23">
        <v>1</v>
      </c>
      <c r="M14" s="23">
        <v>1</v>
      </c>
      <c r="N14" s="30">
        <v>29</v>
      </c>
      <c r="O14" s="23">
        <v>21</v>
      </c>
      <c r="P14" s="23">
        <v>1</v>
      </c>
      <c r="Q14" s="23">
        <v>7</v>
      </c>
      <c r="R14" s="23"/>
      <c r="S14" s="23">
        <v>3</v>
      </c>
      <c r="T14" s="23"/>
      <c r="U14" s="23">
        <v>1</v>
      </c>
      <c r="V14" s="23">
        <v>2</v>
      </c>
      <c r="W14" s="23">
        <v>32</v>
      </c>
      <c r="X14" s="23">
        <v>3</v>
      </c>
      <c r="Y14" s="23"/>
      <c r="Z14" s="30">
        <v>42</v>
      </c>
      <c r="AA14" s="29"/>
      <c r="AB14" s="23">
        <v>19</v>
      </c>
      <c r="AC14" s="23">
        <v>2</v>
      </c>
      <c r="AD14" s="23">
        <v>21</v>
      </c>
      <c r="AE14" s="23">
        <v>1</v>
      </c>
      <c r="AF14" s="23">
        <v>20</v>
      </c>
      <c r="AG14" s="23"/>
      <c r="AH14" s="23"/>
      <c r="AI14" s="23">
        <v>3</v>
      </c>
      <c r="AJ14" s="23">
        <v>1</v>
      </c>
      <c r="AK14" s="23">
        <v>4</v>
      </c>
      <c r="AL14" s="23">
        <v>3</v>
      </c>
      <c r="AM14" s="23">
        <v>1</v>
      </c>
    </row>
    <row r="15" spans="1:39" s="5" customFormat="1" ht="69" customHeight="1">
      <c r="A15" s="67">
        <v>5</v>
      </c>
      <c r="B15" s="3" t="s">
        <v>46</v>
      </c>
      <c r="C15" s="23">
        <v>4</v>
      </c>
      <c r="D15" s="23"/>
      <c r="E15" s="29">
        <v>4</v>
      </c>
      <c r="F15" s="23"/>
      <c r="G15" s="23"/>
      <c r="H15" s="23"/>
      <c r="I15" s="23">
        <v>0</v>
      </c>
      <c r="J15" s="23"/>
      <c r="K15" s="23"/>
      <c r="L15" s="23"/>
      <c r="M15" s="23"/>
      <c r="N15" s="30">
        <v>1</v>
      </c>
      <c r="O15" s="23"/>
      <c r="P15" s="23"/>
      <c r="Q15" s="23">
        <v>1</v>
      </c>
      <c r="R15" s="23"/>
      <c r="S15" s="23"/>
      <c r="T15" s="23"/>
      <c r="U15" s="23"/>
      <c r="V15" s="23"/>
      <c r="W15" s="23">
        <v>1</v>
      </c>
      <c r="X15" s="23">
        <v>1</v>
      </c>
      <c r="Y15" s="23">
        <v>1</v>
      </c>
      <c r="Z15" s="30">
        <v>2</v>
      </c>
      <c r="AA15" s="29">
        <v>1</v>
      </c>
      <c r="AB15" s="23">
        <v>1</v>
      </c>
      <c r="AC15" s="23"/>
      <c r="AD15" s="23">
        <v>1</v>
      </c>
      <c r="AE15" s="23"/>
      <c r="AF15" s="23">
        <v>1</v>
      </c>
      <c r="AG15" s="23"/>
      <c r="AH15" s="23"/>
      <c r="AI15" s="23"/>
      <c r="AJ15" s="23"/>
      <c r="AK15" s="23"/>
      <c r="AL15" s="23"/>
      <c r="AM15" s="23"/>
    </row>
    <row r="16" spans="1:39" s="5" customFormat="1" ht="69" customHeight="1">
      <c r="A16" s="67">
        <v>6</v>
      </c>
      <c r="B16" s="3" t="s">
        <v>47</v>
      </c>
      <c r="C16" s="27">
        <f>C17+C18+C19+C20+C21+C22+C23</f>
        <v>1</v>
      </c>
      <c r="D16" s="27">
        <f t="shared" ref="D16:AM16" si="2">D17+D18+D19+D20+D21+D22+D23</f>
        <v>0</v>
      </c>
      <c r="E16" s="27">
        <f t="shared" si="2"/>
        <v>1</v>
      </c>
      <c r="F16" s="27">
        <f t="shared" si="2"/>
        <v>0</v>
      </c>
      <c r="G16" s="27">
        <f t="shared" si="2"/>
        <v>0</v>
      </c>
      <c r="H16" s="27">
        <f t="shared" si="2"/>
        <v>2</v>
      </c>
      <c r="I16" s="27">
        <f t="shared" si="2"/>
        <v>2</v>
      </c>
      <c r="J16" s="27">
        <f t="shared" si="2"/>
        <v>0</v>
      </c>
      <c r="K16" s="27">
        <f t="shared" si="2"/>
        <v>0</v>
      </c>
      <c r="L16" s="27">
        <f t="shared" si="2"/>
        <v>0</v>
      </c>
      <c r="M16" s="27">
        <f t="shared" si="2"/>
        <v>1</v>
      </c>
      <c r="N16" s="27">
        <f t="shared" si="2"/>
        <v>1</v>
      </c>
      <c r="O16" s="27">
        <f t="shared" si="2"/>
        <v>0</v>
      </c>
      <c r="P16" s="27">
        <f t="shared" si="2"/>
        <v>0</v>
      </c>
      <c r="Q16" s="27">
        <f t="shared" si="2"/>
        <v>1</v>
      </c>
      <c r="R16" s="27">
        <f t="shared" si="2"/>
        <v>0</v>
      </c>
      <c r="S16" s="27">
        <f t="shared" si="2"/>
        <v>0</v>
      </c>
      <c r="T16" s="27">
        <f t="shared" si="2"/>
        <v>0</v>
      </c>
      <c r="U16" s="27">
        <f t="shared" si="2"/>
        <v>0</v>
      </c>
      <c r="V16" s="27">
        <f t="shared" si="2"/>
        <v>0</v>
      </c>
      <c r="W16" s="27">
        <f t="shared" si="2"/>
        <v>1</v>
      </c>
      <c r="X16" s="27">
        <f t="shared" si="2"/>
        <v>0</v>
      </c>
      <c r="Y16" s="27">
        <f t="shared" si="2"/>
        <v>0</v>
      </c>
      <c r="Z16" s="27">
        <f t="shared" si="2"/>
        <v>1</v>
      </c>
      <c r="AA16" s="27">
        <f t="shared" si="2"/>
        <v>0</v>
      </c>
      <c r="AB16" s="27">
        <f t="shared" si="2"/>
        <v>0</v>
      </c>
      <c r="AC16" s="27">
        <f t="shared" si="2"/>
        <v>0</v>
      </c>
      <c r="AD16" s="27">
        <f t="shared" si="2"/>
        <v>0</v>
      </c>
      <c r="AE16" s="27">
        <f t="shared" si="2"/>
        <v>0</v>
      </c>
      <c r="AF16" s="27">
        <f t="shared" si="2"/>
        <v>0</v>
      </c>
      <c r="AG16" s="27">
        <f t="shared" si="2"/>
        <v>0</v>
      </c>
      <c r="AH16" s="27">
        <f t="shared" si="2"/>
        <v>0</v>
      </c>
      <c r="AI16" s="27">
        <f t="shared" si="2"/>
        <v>1</v>
      </c>
      <c r="AJ16" s="27">
        <f t="shared" si="2"/>
        <v>0</v>
      </c>
      <c r="AK16" s="27">
        <f t="shared" si="2"/>
        <v>1</v>
      </c>
      <c r="AL16" s="27">
        <f t="shared" si="2"/>
        <v>1</v>
      </c>
      <c r="AM16" s="27">
        <f t="shared" si="2"/>
        <v>0</v>
      </c>
    </row>
    <row r="17" spans="1:39" ht="69" customHeight="1">
      <c r="A17" s="67" t="s">
        <v>48</v>
      </c>
      <c r="B17" s="55" t="s">
        <v>49</v>
      </c>
      <c r="C17" s="23"/>
      <c r="D17" s="23"/>
      <c r="E17" s="29">
        <v>0</v>
      </c>
      <c r="F17" s="23"/>
      <c r="G17" s="23"/>
      <c r="H17" s="23"/>
      <c r="I17" s="23">
        <v>0</v>
      </c>
      <c r="J17" s="23"/>
      <c r="K17" s="23"/>
      <c r="L17" s="23"/>
      <c r="M17" s="23"/>
      <c r="N17" s="30"/>
      <c r="O17" s="23"/>
      <c r="P17" s="23"/>
      <c r="Q17" s="23"/>
      <c r="R17" s="23"/>
      <c r="S17" s="23"/>
      <c r="T17" s="23"/>
      <c r="U17" s="23"/>
      <c r="V17" s="23"/>
      <c r="W17" s="23">
        <v>0</v>
      </c>
      <c r="X17" s="23"/>
      <c r="Y17" s="23"/>
      <c r="Z17" s="30">
        <v>0</v>
      </c>
      <c r="AA17" s="29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</row>
    <row r="18" spans="1:39" ht="69" customHeight="1">
      <c r="A18" s="67" t="s">
        <v>50</v>
      </c>
      <c r="B18" s="55" t="s">
        <v>51</v>
      </c>
      <c r="C18" s="23"/>
      <c r="D18" s="23"/>
      <c r="E18" s="29">
        <v>0</v>
      </c>
      <c r="F18" s="23"/>
      <c r="G18" s="23"/>
      <c r="H18" s="23"/>
      <c r="I18" s="23">
        <v>0</v>
      </c>
      <c r="J18" s="23"/>
      <c r="K18" s="23"/>
      <c r="L18" s="23"/>
      <c r="M18" s="23"/>
      <c r="N18" s="30"/>
      <c r="O18" s="23"/>
      <c r="P18" s="23"/>
      <c r="Q18" s="23"/>
      <c r="R18" s="23"/>
      <c r="S18" s="23"/>
      <c r="T18" s="23"/>
      <c r="U18" s="23"/>
      <c r="V18" s="23"/>
      <c r="W18" s="23">
        <v>0</v>
      </c>
      <c r="X18" s="23"/>
      <c r="Y18" s="23"/>
      <c r="Z18" s="30">
        <v>0</v>
      </c>
      <c r="AA18" s="29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</row>
    <row r="19" spans="1:39" ht="69" customHeight="1">
      <c r="A19" s="67" t="s">
        <v>52</v>
      </c>
      <c r="B19" s="55" t="s">
        <v>53</v>
      </c>
      <c r="C19" s="23">
        <v>1</v>
      </c>
      <c r="D19" s="23"/>
      <c r="E19" s="29">
        <v>1</v>
      </c>
      <c r="F19" s="23"/>
      <c r="G19" s="23"/>
      <c r="H19" s="23">
        <v>1</v>
      </c>
      <c r="I19" s="23">
        <v>1</v>
      </c>
      <c r="J19" s="23"/>
      <c r="K19" s="23"/>
      <c r="L19" s="23"/>
      <c r="M19" s="23">
        <v>1</v>
      </c>
      <c r="N19" s="30">
        <v>1</v>
      </c>
      <c r="O19" s="23"/>
      <c r="P19" s="23"/>
      <c r="Q19" s="23">
        <v>1</v>
      </c>
      <c r="R19" s="23"/>
      <c r="S19" s="23"/>
      <c r="T19" s="23"/>
      <c r="U19" s="23"/>
      <c r="V19" s="23"/>
      <c r="W19" s="23">
        <v>1</v>
      </c>
      <c r="X19" s="23"/>
      <c r="Y19" s="23"/>
      <c r="Z19" s="30">
        <v>0</v>
      </c>
      <c r="AA19" s="29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</row>
    <row r="20" spans="1:39" ht="69" customHeight="1">
      <c r="A20" s="67" t="s">
        <v>54</v>
      </c>
      <c r="B20" s="55" t="s">
        <v>55</v>
      </c>
      <c r="C20" s="23"/>
      <c r="D20" s="23"/>
      <c r="E20" s="29">
        <v>0</v>
      </c>
      <c r="F20" s="23"/>
      <c r="G20" s="23"/>
      <c r="H20" s="23"/>
      <c r="I20" s="23">
        <v>0</v>
      </c>
      <c r="J20" s="23"/>
      <c r="K20" s="23"/>
      <c r="L20" s="23"/>
      <c r="M20" s="23"/>
      <c r="N20" s="30"/>
      <c r="O20" s="23"/>
      <c r="P20" s="23"/>
      <c r="Q20" s="23"/>
      <c r="R20" s="23"/>
      <c r="S20" s="23"/>
      <c r="T20" s="23"/>
      <c r="U20" s="23"/>
      <c r="V20" s="23"/>
      <c r="W20" s="23">
        <v>0</v>
      </c>
      <c r="X20" s="23"/>
      <c r="Y20" s="23"/>
      <c r="Z20" s="30">
        <v>0</v>
      </c>
      <c r="AA20" s="29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</row>
    <row r="21" spans="1:39" ht="69" customHeight="1">
      <c r="A21" s="67" t="s">
        <v>56</v>
      </c>
      <c r="B21" s="55" t="s">
        <v>57</v>
      </c>
      <c r="C21" s="23"/>
      <c r="D21" s="23"/>
      <c r="E21" s="29">
        <v>0</v>
      </c>
      <c r="F21" s="23"/>
      <c r="G21" s="23"/>
      <c r="H21" s="23"/>
      <c r="I21" s="23">
        <v>0</v>
      </c>
      <c r="J21" s="23"/>
      <c r="K21" s="23"/>
      <c r="L21" s="23"/>
      <c r="M21" s="23"/>
      <c r="N21" s="30"/>
      <c r="O21" s="23"/>
      <c r="P21" s="23"/>
      <c r="Q21" s="23"/>
      <c r="R21" s="23"/>
      <c r="S21" s="23"/>
      <c r="T21" s="23"/>
      <c r="U21" s="23"/>
      <c r="V21" s="23"/>
      <c r="W21" s="23">
        <v>0</v>
      </c>
      <c r="X21" s="23"/>
      <c r="Y21" s="23"/>
      <c r="Z21" s="30">
        <v>0</v>
      </c>
      <c r="AA21" s="29"/>
      <c r="AB21" s="23"/>
      <c r="AC21" s="23"/>
      <c r="AD21" s="23"/>
      <c r="AE21" s="23"/>
      <c r="AF21" s="23"/>
      <c r="AG21" s="23"/>
      <c r="AH21" s="23"/>
      <c r="AI21" s="23">
        <v>1</v>
      </c>
      <c r="AJ21" s="23"/>
      <c r="AK21" s="23">
        <v>1</v>
      </c>
      <c r="AL21" s="23">
        <v>1</v>
      </c>
      <c r="AM21" s="23"/>
    </row>
    <row r="22" spans="1:39" ht="69" customHeight="1">
      <c r="A22" s="67" t="s">
        <v>58</v>
      </c>
      <c r="B22" s="55" t="s">
        <v>59</v>
      </c>
      <c r="C22" s="23"/>
      <c r="D22" s="23"/>
      <c r="E22" s="29">
        <v>0</v>
      </c>
      <c r="F22" s="23"/>
      <c r="G22" s="23"/>
      <c r="H22" s="23"/>
      <c r="I22" s="23">
        <v>0</v>
      </c>
      <c r="J22" s="23"/>
      <c r="K22" s="23"/>
      <c r="L22" s="23"/>
      <c r="M22" s="23"/>
      <c r="N22" s="30"/>
      <c r="O22" s="23"/>
      <c r="P22" s="23"/>
      <c r="Q22" s="23"/>
      <c r="R22" s="23"/>
      <c r="S22" s="23"/>
      <c r="T22" s="23"/>
      <c r="U22" s="23"/>
      <c r="V22" s="23"/>
      <c r="W22" s="23">
        <v>0</v>
      </c>
      <c r="X22" s="23"/>
      <c r="Y22" s="23"/>
      <c r="Z22" s="30">
        <v>0</v>
      </c>
      <c r="AA22" s="29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</row>
    <row r="23" spans="1:39" ht="69" customHeight="1">
      <c r="A23" s="67" t="s">
        <v>60</v>
      </c>
      <c r="B23" s="55" t="s">
        <v>61</v>
      </c>
      <c r="C23" s="23"/>
      <c r="D23" s="23"/>
      <c r="E23" s="29">
        <v>0</v>
      </c>
      <c r="F23" s="23"/>
      <c r="G23" s="23"/>
      <c r="H23" s="23">
        <v>1</v>
      </c>
      <c r="I23" s="23">
        <v>1</v>
      </c>
      <c r="J23" s="23"/>
      <c r="K23" s="23"/>
      <c r="L23" s="23"/>
      <c r="M23" s="23"/>
      <c r="N23" s="30"/>
      <c r="O23" s="23"/>
      <c r="P23" s="23"/>
      <c r="Q23" s="23"/>
      <c r="R23" s="23"/>
      <c r="S23" s="23"/>
      <c r="T23" s="23"/>
      <c r="U23" s="23"/>
      <c r="V23" s="23"/>
      <c r="W23" s="23">
        <v>0</v>
      </c>
      <c r="X23" s="23"/>
      <c r="Y23" s="23"/>
      <c r="Z23" s="30">
        <v>1</v>
      </c>
      <c r="AA23" s="29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</row>
    <row r="24" spans="1:39" s="5" customFormat="1" ht="69" customHeight="1">
      <c r="A24" s="67">
        <v>7</v>
      </c>
      <c r="B24" s="3" t="s">
        <v>62</v>
      </c>
      <c r="C24" s="27">
        <f>+C25+C26+C27+C28+C29</f>
        <v>0</v>
      </c>
      <c r="D24" s="27">
        <f t="shared" ref="D24:AM24" si="3">+D25+D26+D27+D28+D29</f>
        <v>0</v>
      </c>
      <c r="E24" s="27">
        <f t="shared" si="3"/>
        <v>0</v>
      </c>
      <c r="F24" s="27">
        <f t="shared" si="3"/>
        <v>0</v>
      </c>
      <c r="G24" s="27">
        <f t="shared" si="3"/>
        <v>0</v>
      </c>
      <c r="H24" s="27">
        <f t="shared" si="3"/>
        <v>0</v>
      </c>
      <c r="I24" s="27">
        <f t="shared" si="3"/>
        <v>0</v>
      </c>
      <c r="J24" s="27">
        <f t="shared" si="3"/>
        <v>0</v>
      </c>
      <c r="K24" s="27">
        <f t="shared" si="3"/>
        <v>0</v>
      </c>
      <c r="L24" s="27">
        <f t="shared" si="3"/>
        <v>0</v>
      </c>
      <c r="M24" s="27">
        <f t="shared" si="3"/>
        <v>0</v>
      </c>
      <c r="N24" s="27">
        <f t="shared" si="3"/>
        <v>0</v>
      </c>
      <c r="O24" s="27">
        <f t="shared" si="3"/>
        <v>0</v>
      </c>
      <c r="P24" s="27">
        <f t="shared" si="3"/>
        <v>0</v>
      </c>
      <c r="Q24" s="27">
        <f t="shared" si="3"/>
        <v>0</v>
      </c>
      <c r="R24" s="27">
        <f t="shared" si="3"/>
        <v>0</v>
      </c>
      <c r="S24" s="27">
        <f t="shared" si="3"/>
        <v>0</v>
      </c>
      <c r="T24" s="27">
        <f t="shared" si="3"/>
        <v>0</v>
      </c>
      <c r="U24" s="27">
        <f t="shared" si="3"/>
        <v>0</v>
      </c>
      <c r="V24" s="27">
        <f t="shared" si="3"/>
        <v>0</v>
      </c>
      <c r="W24" s="27">
        <f t="shared" si="3"/>
        <v>0</v>
      </c>
      <c r="X24" s="27">
        <f t="shared" si="3"/>
        <v>0</v>
      </c>
      <c r="Y24" s="27">
        <f t="shared" si="3"/>
        <v>0</v>
      </c>
      <c r="Z24" s="27">
        <f t="shared" si="3"/>
        <v>0</v>
      </c>
      <c r="AA24" s="27">
        <f t="shared" si="3"/>
        <v>0</v>
      </c>
      <c r="AB24" s="27">
        <f t="shared" si="3"/>
        <v>0</v>
      </c>
      <c r="AC24" s="27">
        <f t="shared" si="3"/>
        <v>0</v>
      </c>
      <c r="AD24" s="27">
        <f t="shared" si="3"/>
        <v>0</v>
      </c>
      <c r="AE24" s="27">
        <f t="shared" si="3"/>
        <v>0</v>
      </c>
      <c r="AF24" s="27">
        <f t="shared" si="3"/>
        <v>0</v>
      </c>
      <c r="AG24" s="27">
        <f t="shared" si="3"/>
        <v>0</v>
      </c>
      <c r="AH24" s="27">
        <f t="shared" si="3"/>
        <v>0</v>
      </c>
      <c r="AI24" s="27">
        <f t="shared" si="3"/>
        <v>0</v>
      </c>
      <c r="AJ24" s="27">
        <f t="shared" si="3"/>
        <v>0</v>
      </c>
      <c r="AK24" s="27">
        <f t="shared" si="3"/>
        <v>0</v>
      </c>
      <c r="AL24" s="27">
        <f t="shared" si="3"/>
        <v>0</v>
      </c>
      <c r="AM24" s="27">
        <f t="shared" si="3"/>
        <v>0</v>
      </c>
    </row>
    <row r="25" spans="1:39" ht="69" customHeight="1">
      <c r="A25" s="68" t="s">
        <v>63</v>
      </c>
      <c r="B25" s="55" t="s">
        <v>64</v>
      </c>
      <c r="C25" s="23"/>
      <c r="D25" s="23"/>
      <c r="E25" s="29">
        <v>0</v>
      </c>
      <c r="F25" s="23"/>
      <c r="G25" s="23"/>
      <c r="H25" s="23"/>
      <c r="I25" s="23">
        <v>0</v>
      </c>
      <c r="J25" s="23"/>
      <c r="K25" s="23"/>
      <c r="L25" s="23"/>
      <c r="M25" s="23"/>
      <c r="N25" s="30"/>
      <c r="O25" s="23"/>
      <c r="P25" s="23"/>
      <c r="Q25" s="23"/>
      <c r="R25" s="23"/>
      <c r="S25" s="23"/>
      <c r="T25" s="23"/>
      <c r="U25" s="23"/>
      <c r="V25" s="23"/>
      <c r="W25" s="23">
        <v>0</v>
      </c>
      <c r="X25" s="23"/>
      <c r="Y25" s="23"/>
      <c r="Z25" s="30">
        <v>0</v>
      </c>
      <c r="AA25" s="29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</row>
    <row r="26" spans="1:39" ht="69" customHeight="1">
      <c r="A26" s="68" t="s">
        <v>65</v>
      </c>
      <c r="B26" s="55" t="s">
        <v>66</v>
      </c>
      <c r="C26" s="23"/>
      <c r="D26" s="23"/>
      <c r="E26" s="29">
        <v>0</v>
      </c>
      <c r="F26" s="23"/>
      <c r="G26" s="23"/>
      <c r="H26" s="23"/>
      <c r="I26" s="23">
        <v>0</v>
      </c>
      <c r="J26" s="23"/>
      <c r="K26" s="23"/>
      <c r="L26" s="23"/>
      <c r="M26" s="23"/>
      <c r="N26" s="30"/>
      <c r="O26" s="23"/>
      <c r="P26" s="23"/>
      <c r="Q26" s="23"/>
      <c r="R26" s="23"/>
      <c r="S26" s="23"/>
      <c r="T26" s="23"/>
      <c r="U26" s="23"/>
      <c r="V26" s="23"/>
      <c r="W26" s="23">
        <v>0</v>
      </c>
      <c r="X26" s="23"/>
      <c r="Y26" s="23"/>
      <c r="Z26" s="30">
        <v>0</v>
      </c>
      <c r="AA26" s="29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</row>
    <row r="27" spans="1:39" ht="69" customHeight="1">
      <c r="A27" s="68" t="s">
        <v>67</v>
      </c>
      <c r="B27" s="55" t="s">
        <v>68</v>
      </c>
      <c r="C27" s="23"/>
      <c r="D27" s="23"/>
      <c r="E27" s="29">
        <v>0</v>
      </c>
      <c r="F27" s="23"/>
      <c r="G27" s="23"/>
      <c r="H27" s="23"/>
      <c r="I27" s="23">
        <v>0</v>
      </c>
      <c r="J27" s="23"/>
      <c r="K27" s="23"/>
      <c r="L27" s="23"/>
      <c r="M27" s="23"/>
      <c r="N27" s="30"/>
      <c r="O27" s="23"/>
      <c r="P27" s="23"/>
      <c r="Q27" s="23"/>
      <c r="R27" s="23"/>
      <c r="S27" s="23"/>
      <c r="T27" s="23"/>
      <c r="U27" s="23"/>
      <c r="V27" s="23"/>
      <c r="W27" s="23">
        <v>0</v>
      </c>
      <c r="X27" s="23"/>
      <c r="Y27" s="23"/>
      <c r="Z27" s="30">
        <v>0</v>
      </c>
      <c r="AA27" s="29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</row>
    <row r="28" spans="1:39" ht="69" customHeight="1">
      <c r="A28" s="68" t="s">
        <v>69</v>
      </c>
      <c r="B28" s="55" t="s">
        <v>70</v>
      </c>
      <c r="C28" s="23"/>
      <c r="D28" s="23"/>
      <c r="E28" s="29">
        <v>0</v>
      </c>
      <c r="F28" s="23"/>
      <c r="G28" s="23"/>
      <c r="H28" s="23"/>
      <c r="I28" s="23">
        <v>0</v>
      </c>
      <c r="J28" s="23"/>
      <c r="K28" s="23"/>
      <c r="L28" s="23"/>
      <c r="M28" s="23"/>
      <c r="N28" s="30"/>
      <c r="O28" s="23"/>
      <c r="P28" s="23"/>
      <c r="Q28" s="23"/>
      <c r="R28" s="23"/>
      <c r="S28" s="23"/>
      <c r="T28" s="23"/>
      <c r="U28" s="23"/>
      <c r="V28" s="23"/>
      <c r="W28" s="23">
        <v>0</v>
      </c>
      <c r="X28" s="23"/>
      <c r="Y28" s="23"/>
      <c r="Z28" s="30">
        <v>0</v>
      </c>
      <c r="AA28" s="29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</row>
    <row r="29" spans="1:39" ht="69" customHeight="1">
      <c r="A29" s="68" t="s">
        <v>71</v>
      </c>
      <c r="B29" s="55" t="s">
        <v>72</v>
      </c>
      <c r="C29" s="23"/>
      <c r="D29" s="23"/>
      <c r="E29" s="29">
        <v>0</v>
      </c>
      <c r="F29" s="23"/>
      <c r="G29" s="23"/>
      <c r="H29" s="23"/>
      <c r="I29" s="23">
        <v>0</v>
      </c>
      <c r="J29" s="23"/>
      <c r="K29" s="23"/>
      <c r="L29" s="23"/>
      <c r="M29" s="23"/>
      <c r="N29" s="30"/>
      <c r="O29" s="23"/>
      <c r="P29" s="23"/>
      <c r="Q29" s="23"/>
      <c r="R29" s="23"/>
      <c r="S29" s="23"/>
      <c r="T29" s="23"/>
      <c r="U29" s="23"/>
      <c r="V29" s="23"/>
      <c r="W29" s="23">
        <v>0</v>
      </c>
      <c r="X29" s="23"/>
      <c r="Y29" s="23"/>
      <c r="Z29" s="30">
        <v>0</v>
      </c>
      <c r="AA29" s="29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</row>
    <row r="30" spans="1:39" s="5" customFormat="1" ht="69" customHeight="1">
      <c r="A30" s="68" t="s">
        <v>73</v>
      </c>
      <c r="B30" s="3" t="s">
        <v>74</v>
      </c>
      <c r="C30" s="23"/>
      <c r="D30" s="23"/>
      <c r="E30" s="29">
        <v>0</v>
      </c>
      <c r="F30" s="23"/>
      <c r="G30" s="23"/>
      <c r="H30" s="23"/>
      <c r="I30" s="23">
        <v>0</v>
      </c>
      <c r="J30" s="23"/>
      <c r="K30" s="23"/>
      <c r="L30" s="23"/>
      <c r="M30" s="23"/>
      <c r="N30" s="30"/>
      <c r="O30" s="23"/>
      <c r="P30" s="23"/>
      <c r="Q30" s="23"/>
      <c r="R30" s="23"/>
      <c r="S30" s="23"/>
      <c r="T30" s="23"/>
      <c r="U30" s="23"/>
      <c r="V30" s="23"/>
      <c r="W30" s="23">
        <v>0</v>
      </c>
      <c r="X30" s="23"/>
      <c r="Y30" s="23"/>
      <c r="Z30" s="30">
        <v>0</v>
      </c>
      <c r="AA30" s="29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</row>
    <row r="31" spans="1:39" s="5" customFormat="1" ht="69" customHeight="1">
      <c r="A31" s="68" t="s">
        <v>75</v>
      </c>
      <c r="B31" s="3" t="s">
        <v>76</v>
      </c>
      <c r="C31" s="23">
        <v>5</v>
      </c>
      <c r="D31" s="23"/>
      <c r="E31" s="29">
        <v>5</v>
      </c>
      <c r="F31" s="23"/>
      <c r="G31" s="23"/>
      <c r="H31" s="23"/>
      <c r="I31" s="23">
        <v>0</v>
      </c>
      <c r="J31" s="23"/>
      <c r="K31" s="23"/>
      <c r="L31" s="23"/>
      <c r="M31" s="23"/>
      <c r="N31" s="30">
        <v>5</v>
      </c>
      <c r="O31" s="23">
        <v>1</v>
      </c>
      <c r="P31" s="23"/>
      <c r="Q31" s="23">
        <v>4</v>
      </c>
      <c r="R31" s="23"/>
      <c r="S31" s="23"/>
      <c r="T31" s="23"/>
      <c r="U31" s="23"/>
      <c r="V31" s="23"/>
      <c r="W31" s="23">
        <v>5</v>
      </c>
      <c r="X31" s="23"/>
      <c r="Y31" s="23"/>
      <c r="Z31" s="30">
        <v>0</v>
      </c>
      <c r="AA31" s="29"/>
      <c r="AB31" s="23">
        <v>1</v>
      </c>
      <c r="AC31" s="23"/>
      <c r="AD31" s="23">
        <v>1</v>
      </c>
      <c r="AE31" s="23"/>
      <c r="AF31" s="23">
        <v>1</v>
      </c>
      <c r="AG31" s="23"/>
      <c r="AH31" s="23"/>
      <c r="AI31" s="23">
        <v>1</v>
      </c>
      <c r="AJ31" s="23"/>
      <c r="AK31" s="23">
        <v>1</v>
      </c>
      <c r="AL31" s="23">
        <v>1</v>
      </c>
      <c r="AM31" s="23"/>
    </row>
    <row r="32" spans="1:39" s="5" customFormat="1" ht="69" customHeight="1">
      <c r="A32" s="68" t="s">
        <v>77</v>
      </c>
      <c r="B32" s="3" t="s">
        <v>78</v>
      </c>
      <c r="C32" s="23"/>
      <c r="D32" s="23"/>
      <c r="E32" s="29">
        <v>0</v>
      </c>
      <c r="F32" s="23"/>
      <c r="G32" s="23"/>
      <c r="H32" s="23"/>
      <c r="I32" s="23">
        <v>0</v>
      </c>
      <c r="J32" s="23"/>
      <c r="K32" s="23"/>
      <c r="L32" s="23"/>
      <c r="M32" s="23"/>
      <c r="N32" s="30"/>
      <c r="O32" s="23"/>
      <c r="P32" s="23"/>
      <c r="Q32" s="23"/>
      <c r="R32" s="23"/>
      <c r="S32" s="23"/>
      <c r="T32" s="23"/>
      <c r="U32" s="23"/>
      <c r="V32" s="23"/>
      <c r="W32" s="23">
        <v>0</v>
      </c>
      <c r="X32" s="23"/>
      <c r="Y32" s="23"/>
      <c r="Z32" s="30">
        <v>0</v>
      </c>
      <c r="AA32" s="29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</row>
    <row r="33" spans="1:39" s="5" customFormat="1" ht="69" customHeight="1">
      <c r="A33" s="68" t="s">
        <v>79</v>
      </c>
      <c r="B33" s="3" t="s">
        <v>80</v>
      </c>
      <c r="C33" s="23"/>
      <c r="D33" s="23"/>
      <c r="E33" s="29">
        <v>0</v>
      </c>
      <c r="F33" s="23"/>
      <c r="G33" s="23"/>
      <c r="H33" s="23">
        <v>2</v>
      </c>
      <c r="I33" s="23">
        <v>2</v>
      </c>
      <c r="J33" s="23"/>
      <c r="K33" s="23"/>
      <c r="L33" s="23"/>
      <c r="M33" s="23"/>
      <c r="N33" s="30">
        <v>1</v>
      </c>
      <c r="O33" s="23"/>
      <c r="P33" s="23"/>
      <c r="Q33" s="23">
        <v>1</v>
      </c>
      <c r="R33" s="23"/>
      <c r="S33" s="23"/>
      <c r="T33" s="23"/>
      <c r="U33" s="23"/>
      <c r="V33" s="23"/>
      <c r="W33" s="23">
        <v>1</v>
      </c>
      <c r="X33" s="23"/>
      <c r="Y33" s="23"/>
      <c r="Z33" s="30">
        <v>1</v>
      </c>
      <c r="AA33" s="29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</row>
    <row r="34" spans="1:39" s="5" customFormat="1" ht="69" customHeight="1">
      <c r="A34" s="68" t="s">
        <v>81</v>
      </c>
      <c r="B34" s="3" t="s">
        <v>82</v>
      </c>
      <c r="C34" s="23"/>
      <c r="D34" s="23"/>
      <c r="E34" s="29">
        <v>0</v>
      </c>
      <c r="F34" s="23"/>
      <c r="G34" s="23"/>
      <c r="H34" s="23">
        <v>1</v>
      </c>
      <c r="I34" s="23">
        <v>0</v>
      </c>
      <c r="J34" s="23"/>
      <c r="K34" s="23"/>
      <c r="L34" s="23">
        <v>1</v>
      </c>
      <c r="M34" s="23"/>
      <c r="N34" s="30"/>
      <c r="O34" s="23"/>
      <c r="P34" s="23"/>
      <c r="Q34" s="23"/>
      <c r="R34" s="23"/>
      <c r="S34" s="23"/>
      <c r="T34" s="23"/>
      <c r="U34" s="23"/>
      <c r="V34" s="23"/>
      <c r="W34" s="23">
        <v>0</v>
      </c>
      <c r="X34" s="23"/>
      <c r="Y34" s="23"/>
      <c r="Z34" s="30">
        <v>0</v>
      </c>
      <c r="AA34" s="29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</row>
    <row r="35" spans="1:39" s="5" customFormat="1" ht="69" customHeight="1">
      <c r="A35" s="68" t="s">
        <v>83</v>
      </c>
      <c r="B35" s="3" t="s">
        <v>104</v>
      </c>
      <c r="C35" s="23"/>
      <c r="D35" s="23"/>
      <c r="E35" s="29">
        <v>0</v>
      </c>
      <c r="F35" s="23"/>
      <c r="G35" s="23"/>
      <c r="H35" s="23">
        <v>1</v>
      </c>
      <c r="I35" s="23">
        <v>1</v>
      </c>
      <c r="J35" s="23"/>
      <c r="K35" s="23"/>
      <c r="L35" s="23"/>
      <c r="M35" s="23"/>
      <c r="N35" s="30">
        <v>1</v>
      </c>
      <c r="O35" s="23">
        <v>1</v>
      </c>
      <c r="P35" s="23"/>
      <c r="Q35" s="23"/>
      <c r="R35" s="23"/>
      <c r="S35" s="23"/>
      <c r="T35" s="23"/>
      <c r="U35" s="23"/>
      <c r="V35" s="23"/>
      <c r="W35" s="23">
        <v>1</v>
      </c>
      <c r="X35" s="23"/>
      <c r="Y35" s="23"/>
      <c r="Z35" s="30">
        <v>0</v>
      </c>
      <c r="AA35" s="29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</row>
    <row r="36" spans="1:39" s="5" customFormat="1" ht="69" customHeight="1">
      <c r="A36" s="68" t="s">
        <v>108</v>
      </c>
      <c r="B36" s="3" t="s">
        <v>105</v>
      </c>
      <c r="C36" s="23"/>
      <c r="D36" s="23"/>
      <c r="E36" s="29">
        <v>0</v>
      </c>
      <c r="F36" s="23"/>
      <c r="G36" s="23"/>
      <c r="H36" s="23"/>
      <c r="I36" s="23">
        <v>0</v>
      </c>
      <c r="J36" s="23"/>
      <c r="K36" s="23"/>
      <c r="L36" s="23"/>
      <c r="M36" s="23"/>
      <c r="N36" s="30"/>
      <c r="O36" s="23"/>
      <c r="P36" s="23"/>
      <c r="Q36" s="23"/>
      <c r="R36" s="23"/>
      <c r="S36" s="23"/>
      <c r="T36" s="23"/>
      <c r="U36" s="23"/>
      <c r="V36" s="23"/>
      <c r="W36" s="23">
        <v>0</v>
      </c>
      <c r="X36" s="23"/>
      <c r="Y36" s="23"/>
      <c r="Z36" s="30">
        <v>0</v>
      </c>
      <c r="AA36" s="29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</row>
    <row r="37" spans="1:39" ht="69" customHeight="1">
      <c r="A37" s="68" t="s">
        <v>84</v>
      </c>
      <c r="B37" s="3" t="s">
        <v>85</v>
      </c>
      <c r="C37" s="23"/>
      <c r="D37" s="23"/>
      <c r="E37" s="29">
        <v>0</v>
      </c>
      <c r="F37" s="23"/>
      <c r="G37" s="23"/>
      <c r="H37" s="23"/>
      <c r="I37" s="23">
        <v>0</v>
      </c>
      <c r="J37" s="23"/>
      <c r="K37" s="23"/>
      <c r="L37" s="23"/>
      <c r="M37" s="23"/>
      <c r="N37" s="30"/>
      <c r="O37" s="23"/>
      <c r="P37" s="23"/>
      <c r="Q37" s="23"/>
      <c r="R37" s="23"/>
      <c r="S37" s="23"/>
      <c r="T37" s="23"/>
      <c r="U37" s="23"/>
      <c r="V37" s="23"/>
      <c r="W37" s="23">
        <v>0</v>
      </c>
      <c r="X37" s="23"/>
      <c r="Y37" s="23"/>
      <c r="Z37" s="30">
        <v>0</v>
      </c>
      <c r="AA37" s="29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</row>
    <row r="38" spans="1:39" ht="69" customHeight="1">
      <c r="A38" s="68" t="s">
        <v>86</v>
      </c>
      <c r="B38" s="3" t="s">
        <v>87</v>
      </c>
      <c r="C38" s="23"/>
      <c r="D38" s="23"/>
      <c r="E38" s="29">
        <v>0</v>
      </c>
      <c r="F38" s="23"/>
      <c r="G38" s="23"/>
      <c r="H38" s="23"/>
      <c r="I38" s="23">
        <v>0</v>
      </c>
      <c r="J38" s="23"/>
      <c r="K38" s="23"/>
      <c r="L38" s="23"/>
      <c r="M38" s="23"/>
      <c r="N38" s="30"/>
      <c r="O38" s="23"/>
      <c r="P38" s="23"/>
      <c r="Q38" s="23"/>
      <c r="R38" s="23"/>
      <c r="S38" s="23"/>
      <c r="T38" s="23"/>
      <c r="U38" s="23"/>
      <c r="V38" s="23"/>
      <c r="W38" s="23">
        <v>0</v>
      </c>
      <c r="X38" s="23"/>
      <c r="Y38" s="23"/>
      <c r="Z38" s="30">
        <v>0</v>
      </c>
      <c r="AA38" s="29"/>
      <c r="AB38" s="23"/>
      <c r="AC38" s="23"/>
      <c r="AD38" s="23"/>
      <c r="AE38" s="23"/>
      <c r="AF38" s="23"/>
      <c r="AG38" s="23"/>
      <c r="AH38" s="23"/>
      <c r="AI38" s="23">
        <v>1</v>
      </c>
      <c r="AJ38" s="23"/>
      <c r="AK38" s="23">
        <v>1</v>
      </c>
      <c r="AL38" s="23">
        <v>1</v>
      </c>
      <c r="AM38" s="23"/>
    </row>
    <row r="39" spans="1:39" ht="69" customHeight="1">
      <c r="A39" s="68" t="s">
        <v>88</v>
      </c>
      <c r="B39" s="3" t="s">
        <v>89</v>
      </c>
      <c r="C39" s="23">
        <v>26</v>
      </c>
      <c r="D39" s="23">
        <v>2</v>
      </c>
      <c r="E39" s="29">
        <v>24</v>
      </c>
      <c r="F39" s="23"/>
      <c r="G39" s="23"/>
      <c r="H39" s="23">
        <v>8</v>
      </c>
      <c r="I39" s="23">
        <v>8</v>
      </c>
      <c r="J39" s="23"/>
      <c r="K39" s="23"/>
      <c r="L39" s="23"/>
      <c r="M39" s="23"/>
      <c r="N39" s="30">
        <v>25</v>
      </c>
      <c r="O39" s="23">
        <v>7</v>
      </c>
      <c r="P39" s="23"/>
      <c r="Q39" s="23">
        <v>18</v>
      </c>
      <c r="R39" s="23"/>
      <c r="S39" s="23"/>
      <c r="T39" s="23"/>
      <c r="U39" s="23"/>
      <c r="V39" s="23"/>
      <c r="W39" s="23">
        <v>25</v>
      </c>
      <c r="X39" s="23"/>
      <c r="Y39" s="23"/>
      <c r="Z39" s="30">
        <v>9</v>
      </c>
      <c r="AA39" s="29">
        <v>2</v>
      </c>
      <c r="AB39" s="23">
        <v>3</v>
      </c>
      <c r="AC39" s="23"/>
      <c r="AD39" s="23">
        <v>3</v>
      </c>
      <c r="AE39" s="23"/>
      <c r="AF39" s="23">
        <v>3</v>
      </c>
      <c r="AG39" s="23"/>
      <c r="AH39" s="23"/>
      <c r="AI39" s="23"/>
      <c r="AJ39" s="23"/>
      <c r="AK39" s="23"/>
      <c r="AL39" s="23"/>
      <c r="AM39" s="23"/>
    </row>
    <row r="40" spans="1:39" ht="99" customHeight="1">
      <c r="A40" s="68" t="s">
        <v>106</v>
      </c>
      <c r="B40" s="3" t="s">
        <v>107</v>
      </c>
      <c r="C40" s="23"/>
      <c r="D40" s="23"/>
      <c r="E40" s="29">
        <v>0</v>
      </c>
      <c r="F40" s="23"/>
      <c r="G40" s="23"/>
      <c r="H40" s="23"/>
      <c r="I40" s="23">
        <v>0</v>
      </c>
      <c r="J40" s="23"/>
      <c r="K40" s="23"/>
      <c r="L40" s="23"/>
      <c r="M40" s="23"/>
      <c r="N40" s="30"/>
      <c r="O40" s="23"/>
      <c r="P40" s="23"/>
      <c r="Q40" s="23"/>
      <c r="R40" s="23"/>
      <c r="S40" s="23"/>
      <c r="T40" s="23"/>
      <c r="U40" s="23"/>
      <c r="V40" s="23"/>
      <c r="W40" s="23">
        <v>0</v>
      </c>
      <c r="X40" s="23"/>
      <c r="Y40" s="23"/>
      <c r="Z40" s="30">
        <v>0</v>
      </c>
      <c r="AA40" s="29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</row>
    <row r="41" spans="1:39" ht="69" customHeight="1">
      <c r="A41" s="68" t="s">
        <v>90</v>
      </c>
      <c r="B41" s="57" t="s">
        <v>91</v>
      </c>
      <c r="C41" s="23">
        <v>1</v>
      </c>
      <c r="D41" s="23"/>
      <c r="E41" s="29">
        <v>1</v>
      </c>
      <c r="F41" s="23"/>
      <c r="G41" s="23"/>
      <c r="H41" s="23">
        <v>1</v>
      </c>
      <c r="I41" s="23">
        <v>1</v>
      </c>
      <c r="J41" s="23"/>
      <c r="K41" s="23"/>
      <c r="L41" s="23"/>
      <c r="M41" s="23"/>
      <c r="N41" s="30">
        <v>1</v>
      </c>
      <c r="O41" s="23">
        <v>1</v>
      </c>
      <c r="P41" s="23"/>
      <c r="Q41" s="23"/>
      <c r="R41" s="23"/>
      <c r="S41" s="23"/>
      <c r="T41" s="23"/>
      <c r="U41" s="23"/>
      <c r="V41" s="23"/>
      <c r="W41" s="23">
        <v>1</v>
      </c>
      <c r="X41" s="23"/>
      <c r="Y41" s="23"/>
      <c r="Z41" s="30">
        <v>1</v>
      </c>
      <c r="AA41" s="29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</row>
    <row r="42" spans="1:39" ht="69" customHeight="1">
      <c r="A42" s="68" t="s">
        <v>92</v>
      </c>
      <c r="B42" s="57" t="s">
        <v>93</v>
      </c>
      <c r="C42" s="23"/>
      <c r="D42" s="23"/>
      <c r="E42" s="29">
        <v>0</v>
      </c>
      <c r="F42" s="23"/>
      <c r="G42" s="23"/>
      <c r="H42" s="23"/>
      <c r="I42" s="23">
        <v>0</v>
      </c>
      <c r="J42" s="23"/>
      <c r="K42" s="23"/>
      <c r="L42" s="23"/>
      <c r="M42" s="23"/>
      <c r="N42" s="30"/>
      <c r="O42" s="23"/>
      <c r="P42" s="23"/>
      <c r="Q42" s="23"/>
      <c r="R42" s="23"/>
      <c r="S42" s="23"/>
      <c r="T42" s="23"/>
      <c r="U42" s="23"/>
      <c r="V42" s="23"/>
      <c r="W42" s="23">
        <v>0</v>
      </c>
      <c r="X42" s="23"/>
      <c r="Y42" s="23"/>
      <c r="Z42" s="30">
        <v>0</v>
      </c>
      <c r="AA42" s="29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</row>
    <row r="43" spans="1:39" ht="69" customHeight="1">
      <c r="A43" s="68" t="s">
        <v>94</v>
      </c>
      <c r="B43" s="57" t="s">
        <v>95</v>
      </c>
      <c r="C43" s="23"/>
      <c r="D43" s="23"/>
      <c r="E43" s="29">
        <v>0</v>
      </c>
      <c r="F43" s="23"/>
      <c r="G43" s="23"/>
      <c r="H43" s="23"/>
      <c r="I43" s="23">
        <v>0</v>
      </c>
      <c r="J43" s="23"/>
      <c r="K43" s="23"/>
      <c r="L43" s="23"/>
      <c r="M43" s="23"/>
      <c r="N43" s="30"/>
      <c r="O43" s="23"/>
      <c r="P43" s="23"/>
      <c r="Q43" s="23"/>
      <c r="R43" s="23"/>
      <c r="S43" s="23"/>
      <c r="T43" s="23"/>
      <c r="U43" s="23"/>
      <c r="V43" s="23"/>
      <c r="W43" s="23">
        <v>0</v>
      </c>
      <c r="X43" s="23"/>
      <c r="Y43" s="23"/>
      <c r="Z43" s="30">
        <v>0</v>
      </c>
      <c r="AA43" s="29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</row>
    <row r="44" spans="1:39" ht="69" customHeight="1">
      <c r="A44" s="68" t="s">
        <v>96</v>
      </c>
      <c r="B44" s="57" t="s">
        <v>97</v>
      </c>
      <c r="C44" s="23"/>
      <c r="D44" s="23"/>
      <c r="E44" s="29">
        <v>0</v>
      </c>
      <c r="F44" s="23"/>
      <c r="G44" s="23"/>
      <c r="H44" s="23"/>
      <c r="I44" s="23">
        <v>0</v>
      </c>
      <c r="J44" s="23"/>
      <c r="K44" s="23"/>
      <c r="L44" s="23"/>
      <c r="M44" s="23"/>
      <c r="N44" s="30"/>
      <c r="O44" s="23"/>
      <c r="P44" s="23"/>
      <c r="Q44" s="23"/>
      <c r="R44" s="23"/>
      <c r="S44" s="23"/>
      <c r="T44" s="23"/>
      <c r="U44" s="23"/>
      <c r="V44" s="23"/>
      <c r="W44" s="23">
        <v>0</v>
      </c>
      <c r="X44" s="23"/>
      <c r="Y44" s="23"/>
      <c r="Z44" s="30">
        <v>0</v>
      </c>
      <c r="AA44" s="29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</row>
    <row r="45" spans="1:39" ht="69" customHeight="1">
      <c r="A45" s="68" t="s">
        <v>98</v>
      </c>
      <c r="B45" s="3" t="s">
        <v>99</v>
      </c>
      <c r="C45" s="23"/>
      <c r="D45" s="23"/>
      <c r="E45" s="29">
        <v>0</v>
      </c>
      <c r="F45" s="23"/>
      <c r="G45" s="23"/>
      <c r="H45" s="23">
        <v>7</v>
      </c>
      <c r="I45" s="23">
        <v>6</v>
      </c>
      <c r="J45" s="23"/>
      <c r="K45" s="23">
        <v>1</v>
      </c>
      <c r="L45" s="23"/>
      <c r="M45" s="23"/>
      <c r="N45" s="30">
        <v>4</v>
      </c>
      <c r="O45" s="23">
        <v>3</v>
      </c>
      <c r="P45" s="23"/>
      <c r="Q45" s="23">
        <v>1</v>
      </c>
      <c r="R45" s="23"/>
      <c r="S45" s="23"/>
      <c r="T45" s="23"/>
      <c r="U45" s="23"/>
      <c r="V45" s="23"/>
      <c r="W45" s="23">
        <v>4</v>
      </c>
      <c r="X45" s="23"/>
      <c r="Y45" s="23"/>
      <c r="Z45" s="30">
        <v>2</v>
      </c>
      <c r="AA45" s="29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</row>
    <row r="46" spans="1:39" ht="69" customHeight="1">
      <c r="A46" s="68" t="s">
        <v>100</v>
      </c>
      <c r="B46" s="57" t="s">
        <v>101</v>
      </c>
      <c r="C46" s="23"/>
      <c r="D46" s="23"/>
      <c r="E46" s="29">
        <v>0</v>
      </c>
      <c r="F46" s="23"/>
      <c r="G46" s="23"/>
      <c r="H46" s="23"/>
      <c r="I46" s="23">
        <v>0</v>
      </c>
      <c r="J46" s="23"/>
      <c r="K46" s="23"/>
      <c r="L46" s="23"/>
      <c r="M46" s="23"/>
      <c r="N46" s="30"/>
      <c r="O46" s="23"/>
      <c r="P46" s="23"/>
      <c r="Q46" s="23"/>
      <c r="R46" s="23"/>
      <c r="S46" s="23"/>
      <c r="T46" s="23"/>
      <c r="U46" s="23"/>
      <c r="V46" s="23"/>
      <c r="W46" s="23">
        <v>0</v>
      </c>
      <c r="X46" s="23"/>
      <c r="Y46" s="23"/>
      <c r="Z46" s="30">
        <v>0</v>
      </c>
      <c r="AA46" s="29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</row>
    <row r="47" spans="1:39" s="5" customFormat="1" ht="69" customHeight="1">
      <c r="A47" s="68" t="s">
        <v>102</v>
      </c>
      <c r="B47" s="3" t="s">
        <v>72</v>
      </c>
      <c r="C47" s="23">
        <v>3</v>
      </c>
      <c r="D47" s="23">
        <v>2</v>
      </c>
      <c r="E47" s="29">
        <v>1</v>
      </c>
      <c r="F47" s="23"/>
      <c r="G47" s="23"/>
      <c r="H47" s="23">
        <v>13</v>
      </c>
      <c r="I47" s="23">
        <v>11</v>
      </c>
      <c r="J47" s="23">
        <v>2</v>
      </c>
      <c r="K47" s="23"/>
      <c r="L47" s="23"/>
      <c r="M47" s="23"/>
      <c r="N47" s="30"/>
      <c r="O47" s="23"/>
      <c r="P47" s="23"/>
      <c r="Q47" s="23"/>
      <c r="R47" s="23"/>
      <c r="S47" s="23">
        <v>1</v>
      </c>
      <c r="T47" s="23"/>
      <c r="U47" s="23">
        <v>1</v>
      </c>
      <c r="V47" s="23"/>
      <c r="W47" s="23">
        <v>1</v>
      </c>
      <c r="X47" s="23">
        <v>1</v>
      </c>
      <c r="Y47" s="23">
        <v>1</v>
      </c>
      <c r="Z47" s="30">
        <v>12</v>
      </c>
      <c r="AA47" s="29">
        <v>4</v>
      </c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</row>
    <row r="48" spans="1:39" s="5" customFormat="1" ht="69" customHeight="1">
      <c r="A48" s="68"/>
      <c r="B48" s="3" t="s">
        <v>13</v>
      </c>
      <c r="C48" s="28">
        <f>+C9+C12+C15+C16+C24+C30+C31+C32+C33+C34+C35+C36+C37+C38+C39+C40+C41+C42+C43+C44+C45+C46+C47</f>
        <v>655</v>
      </c>
      <c r="D48" s="28">
        <f t="shared" ref="D48:AM48" si="4">+D9+D12+D15+D16+D24+D30+D31+D32+D33+D34+D35+D36+D37+D38+D39+D40+D41+D42+D43+D44+D45+D46+D47</f>
        <v>30</v>
      </c>
      <c r="E48" s="28">
        <f t="shared" si="4"/>
        <v>617</v>
      </c>
      <c r="F48" s="28">
        <f t="shared" si="4"/>
        <v>4</v>
      </c>
      <c r="G48" s="28">
        <f t="shared" si="4"/>
        <v>4</v>
      </c>
      <c r="H48" s="28">
        <f t="shared" si="4"/>
        <v>1317</v>
      </c>
      <c r="I48" s="28">
        <f t="shared" si="4"/>
        <v>1102</v>
      </c>
      <c r="J48" s="28">
        <f t="shared" si="4"/>
        <v>150</v>
      </c>
      <c r="K48" s="28">
        <f t="shared" si="4"/>
        <v>28</v>
      </c>
      <c r="L48" s="28">
        <f t="shared" si="4"/>
        <v>37</v>
      </c>
      <c r="M48" s="28">
        <f t="shared" si="4"/>
        <v>4</v>
      </c>
      <c r="N48" s="28">
        <f t="shared" si="4"/>
        <v>928</v>
      </c>
      <c r="O48" s="28">
        <f t="shared" si="4"/>
        <v>735</v>
      </c>
      <c r="P48" s="28">
        <f t="shared" si="4"/>
        <v>5</v>
      </c>
      <c r="Q48" s="28">
        <f t="shared" si="4"/>
        <v>188</v>
      </c>
      <c r="R48" s="28">
        <f t="shared" si="4"/>
        <v>0</v>
      </c>
      <c r="S48" s="28">
        <f t="shared" si="4"/>
        <v>42</v>
      </c>
      <c r="T48" s="28">
        <f t="shared" si="4"/>
        <v>0</v>
      </c>
      <c r="U48" s="28">
        <f t="shared" si="4"/>
        <v>10</v>
      </c>
      <c r="V48" s="28">
        <f t="shared" si="4"/>
        <v>32</v>
      </c>
      <c r="W48" s="28">
        <f t="shared" si="4"/>
        <v>970</v>
      </c>
      <c r="X48" s="28">
        <f t="shared" si="4"/>
        <v>13</v>
      </c>
      <c r="Y48" s="28">
        <f t="shared" si="4"/>
        <v>22</v>
      </c>
      <c r="Z48" s="28">
        <f t="shared" si="4"/>
        <v>762</v>
      </c>
      <c r="AA48" s="28">
        <f t="shared" si="4"/>
        <v>49</v>
      </c>
      <c r="AB48" s="28">
        <f t="shared" si="4"/>
        <v>301</v>
      </c>
      <c r="AC48" s="28">
        <f t="shared" si="4"/>
        <v>27</v>
      </c>
      <c r="AD48" s="28">
        <f t="shared" si="4"/>
        <v>328</v>
      </c>
      <c r="AE48" s="28">
        <f t="shared" si="4"/>
        <v>17</v>
      </c>
      <c r="AF48" s="28">
        <f t="shared" si="4"/>
        <v>311</v>
      </c>
      <c r="AG48" s="28">
        <f t="shared" si="4"/>
        <v>0</v>
      </c>
      <c r="AH48" s="28">
        <f t="shared" si="4"/>
        <v>0</v>
      </c>
      <c r="AI48" s="28">
        <f t="shared" si="4"/>
        <v>42</v>
      </c>
      <c r="AJ48" s="28">
        <f t="shared" si="4"/>
        <v>3</v>
      </c>
      <c r="AK48" s="28">
        <f t="shared" si="4"/>
        <v>45</v>
      </c>
      <c r="AL48" s="28">
        <f t="shared" si="4"/>
        <v>42</v>
      </c>
      <c r="AM48" s="28">
        <f t="shared" si="4"/>
        <v>3</v>
      </c>
    </row>
    <row r="49" spans="1:39" ht="16.5" customHeight="1">
      <c r="A49" s="15"/>
      <c r="B49" s="6"/>
      <c r="C49" s="6" t="s">
        <v>123</v>
      </c>
      <c r="D49" s="6" t="s">
        <v>124</v>
      </c>
      <c r="E49" s="6" t="s">
        <v>125</v>
      </c>
      <c r="F49" s="15" t="s">
        <v>126</v>
      </c>
      <c r="G49" s="15" t="s">
        <v>127</v>
      </c>
      <c r="H49" s="6" t="s">
        <v>128</v>
      </c>
      <c r="I49" s="12">
        <v>7</v>
      </c>
      <c r="J49" s="15" t="s">
        <v>102</v>
      </c>
      <c r="K49" s="15" t="s">
        <v>73</v>
      </c>
      <c r="L49" s="15" t="s">
        <v>75</v>
      </c>
      <c r="M49" s="15" t="s">
        <v>77</v>
      </c>
      <c r="N49" s="15" t="s">
        <v>79</v>
      </c>
      <c r="O49" s="15" t="s">
        <v>81</v>
      </c>
      <c r="P49" s="6" t="s">
        <v>83</v>
      </c>
      <c r="Q49" s="15" t="s">
        <v>130</v>
      </c>
      <c r="R49" s="6" t="s">
        <v>108</v>
      </c>
      <c r="S49" s="15" t="s">
        <v>131</v>
      </c>
      <c r="T49" s="15" t="s">
        <v>132</v>
      </c>
      <c r="U49" s="15" t="s">
        <v>133</v>
      </c>
      <c r="V49" s="15" t="s">
        <v>134</v>
      </c>
      <c r="W49" s="15" t="s">
        <v>135</v>
      </c>
      <c r="X49" s="15" t="s">
        <v>136</v>
      </c>
      <c r="Y49" s="15" t="s">
        <v>137</v>
      </c>
      <c r="Z49" s="15" t="s">
        <v>138</v>
      </c>
      <c r="AA49" s="6" t="s">
        <v>139</v>
      </c>
      <c r="AB49" s="15" t="s">
        <v>140</v>
      </c>
      <c r="AC49" s="15" t="s">
        <v>141</v>
      </c>
      <c r="AD49" s="15" t="s">
        <v>142</v>
      </c>
      <c r="AE49" s="15" t="s">
        <v>143</v>
      </c>
      <c r="AF49" s="15" t="s">
        <v>144</v>
      </c>
      <c r="AG49" s="15" t="s">
        <v>145</v>
      </c>
      <c r="AH49" s="15" t="s">
        <v>146</v>
      </c>
      <c r="AI49" s="15" t="s">
        <v>147</v>
      </c>
      <c r="AJ49" s="15" t="s">
        <v>148</v>
      </c>
      <c r="AK49" s="15" t="s">
        <v>149</v>
      </c>
      <c r="AL49" s="15" t="s">
        <v>150</v>
      </c>
      <c r="AM49" s="15" t="s">
        <v>151</v>
      </c>
    </row>
    <row r="50" spans="1:39" ht="69" customHeight="1">
      <c r="A50" s="15"/>
      <c r="B50" s="6"/>
      <c r="C50" s="6"/>
      <c r="D50" s="6"/>
      <c r="E50" s="6"/>
      <c r="F50" s="15"/>
      <c r="G50" s="15"/>
      <c r="H50" s="6"/>
      <c r="I50" s="6"/>
      <c r="J50" s="20"/>
      <c r="K50" s="20"/>
      <c r="L50" s="20"/>
      <c r="M50" s="20"/>
      <c r="N50" s="20"/>
      <c r="O50" s="20"/>
      <c r="P50" s="7"/>
      <c r="Q50" s="20"/>
      <c r="R50" s="7"/>
      <c r="S50" s="20"/>
      <c r="T50" s="20"/>
      <c r="U50" s="20"/>
      <c r="V50" s="20"/>
      <c r="W50" s="20"/>
      <c r="X50" s="20"/>
      <c r="Y50" s="20"/>
      <c r="Z50" s="20"/>
      <c r="AA50" s="7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</row>
    <row r="51" spans="1:39" ht="69" customHeight="1">
      <c r="A51" s="15"/>
      <c r="B51" s="6"/>
      <c r="C51" s="6"/>
      <c r="D51" s="6"/>
      <c r="E51" s="6"/>
      <c r="F51" s="15"/>
      <c r="G51" s="15"/>
      <c r="H51" s="6"/>
      <c r="I51" s="6"/>
      <c r="J51" s="20"/>
      <c r="K51" s="20"/>
      <c r="L51" s="20"/>
      <c r="M51" s="20"/>
      <c r="N51" s="20"/>
      <c r="O51" s="20"/>
      <c r="P51" s="7"/>
      <c r="Q51" s="20"/>
      <c r="R51" s="7"/>
      <c r="S51" s="20"/>
      <c r="T51" s="20"/>
      <c r="U51" s="20"/>
      <c r="V51" s="20"/>
      <c r="W51" s="20"/>
      <c r="X51" s="20"/>
      <c r="Y51" s="20"/>
      <c r="Z51" s="20"/>
      <c r="AA51" s="7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</row>
    <row r="52" spans="1:39" ht="69" customHeight="1">
      <c r="A52" s="15"/>
      <c r="B52" s="6"/>
      <c r="C52" s="6"/>
      <c r="D52" s="6"/>
      <c r="E52" s="6"/>
      <c r="F52" s="15"/>
      <c r="G52" s="15"/>
      <c r="H52" s="6"/>
      <c r="I52" s="6"/>
      <c r="J52" s="20"/>
      <c r="K52" s="20"/>
      <c r="L52" s="20"/>
      <c r="M52" s="20"/>
      <c r="N52" s="20"/>
      <c r="O52" s="20"/>
      <c r="P52" s="7"/>
      <c r="Q52" s="20"/>
      <c r="R52" s="7" t="s">
        <v>103</v>
      </c>
      <c r="S52" s="20"/>
      <c r="T52" s="20"/>
      <c r="U52" s="20"/>
      <c r="V52" s="20"/>
      <c r="W52" s="20"/>
      <c r="X52" s="20"/>
      <c r="Y52" s="20"/>
      <c r="Z52" s="20"/>
      <c r="AA52" s="7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</row>
    <row r="53" spans="1:39" ht="69" customHeight="1">
      <c r="A53" s="15"/>
      <c r="B53" s="6"/>
      <c r="C53" s="6"/>
      <c r="D53" s="6"/>
      <c r="E53" s="6"/>
      <c r="F53" s="15"/>
      <c r="G53" s="15"/>
      <c r="H53" s="6"/>
      <c r="I53" s="6"/>
      <c r="J53" s="20"/>
      <c r="K53" s="20"/>
      <c r="L53" s="20"/>
      <c r="M53" s="20"/>
      <c r="N53" s="20"/>
      <c r="O53" s="20"/>
      <c r="P53" s="7"/>
      <c r="Q53" s="20"/>
      <c r="R53" s="7"/>
      <c r="S53" s="20"/>
      <c r="T53" s="20"/>
      <c r="U53" s="20"/>
      <c r="V53" s="20"/>
      <c r="W53" s="20"/>
      <c r="X53" s="20"/>
      <c r="Y53" s="20"/>
      <c r="Z53" s="20"/>
      <c r="AA53" s="7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</row>
    <row r="54" spans="1:39">
      <c r="A54" s="15"/>
      <c r="B54" s="6"/>
      <c r="C54" s="6"/>
      <c r="D54" s="6"/>
      <c r="E54" s="6"/>
      <c r="F54" s="15"/>
      <c r="G54" s="15"/>
      <c r="H54" s="6"/>
      <c r="I54" s="6"/>
      <c r="J54" s="20"/>
      <c r="K54" s="20"/>
      <c r="L54" s="20"/>
      <c r="M54" s="20"/>
      <c r="N54" s="20"/>
      <c r="O54" s="20"/>
      <c r="P54" s="7"/>
      <c r="Q54" s="20"/>
      <c r="R54" s="7"/>
      <c r="S54" s="20"/>
      <c r="T54" s="20"/>
      <c r="U54" s="20"/>
      <c r="V54" s="20"/>
      <c r="W54" s="20"/>
      <c r="X54" s="20"/>
      <c r="Y54" s="20"/>
      <c r="Z54" s="20"/>
      <c r="AA54" s="7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</row>
    <row r="55" spans="1:39">
      <c r="A55" s="15"/>
      <c r="B55" s="6"/>
      <c r="C55" s="6"/>
      <c r="D55" s="6"/>
      <c r="E55" s="6"/>
      <c r="F55" s="15"/>
      <c r="G55" s="15"/>
      <c r="H55" s="6"/>
      <c r="I55" s="6"/>
      <c r="J55" s="20"/>
      <c r="K55" s="20"/>
      <c r="L55" s="20"/>
      <c r="M55" s="20"/>
      <c r="N55" s="20"/>
      <c r="O55" s="20"/>
      <c r="P55" s="7"/>
      <c r="Q55" s="20"/>
      <c r="R55" s="7"/>
      <c r="S55" s="20"/>
      <c r="T55" s="20"/>
      <c r="U55" s="20"/>
      <c r="V55" s="20"/>
      <c r="W55" s="20"/>
      <c r="X55" s="20"/>
      <c r="Y55" s="20"/>
      <c r="Z55" s="20"/>
      <c r="AA55" s="7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</row>
    <row r="56" spans="1:39">
      <c r="A56" s="15"/>
      <c r="B56" s="6"/>
      <c r="C56" s="6"/>
      <c r="D56" s="6"/>
      <c r="E56" s="6"/>
      <c r="F56" s="15"/>
      <c r="G56" s="15"/>
      <c r="H56" s="6"/>
      <c r="I56" s="6"/>
      <c r="J56" s="20"/>
      <c r="K56" s="20"/>
      <c r="L56" s="20"/>
      <c r="M56" s="20"/>
      <c r="N56" s="20"/>
      <c r="O56" s="20"/>
      <c r="P56" s="7"/>
      <c r="Q56" s="20"/>
      <c r="R56" s="7"/>
      <c r="S56" s="20"/>
      <c r="T56" s="20"/>
      <c r="U56" s="20"/>
      <c r="V56" s="20"/>
      <c r="W56" s="20"/>
      <c r="X56" s="20"/>
      <c r="Y56" s="20"/>
      <c r="Z56" s="20"/>
      <c r="AA56" s="7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</row>
    <row r="57" spans="1:39">
      <c r="A57" s="15"/>
      <c r="B57" s="6"/>
      <c r="C57" s="6"/>
      <c r="D57" s="6"/>
      <c r="E57" s="6"/>
      <c r="F57" s="15"/>
      <c r="G57" s="15"/>
      <c r="H57" s="6"/>
      <c r="I57" s="6"/>
      <c r="J57" s="20"/>
      <c r="K57" s="20"/>
      <c r="L57" s="20"/>
      <c r="M57" s="20"/>
      <c r="N57" s="20"/>
      <c r="O57" s="20"/>
      <c r="P57" s="7"/>
      <c r="Q57" s="20"/>
      <c r="R57" s="7"/>
      <c r="S57" s="20"/>
      <c r="T57" s="20"/>
      <c r="U57" s="20"/>
      <c r="V57" s="20"/>
      <c r="W57" s="20"/>
      <c r="X57" s="20"/>
      <c r="Y57" s="20"/>
      <c r="Z57" s="20"/>
      <c r="AA57" s="7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</row>
    <row r="58" spans="1:39">
      <c r="A58" s="15"/>
      <c r="B58" s="6"/>
      <c r="C58" s="6"/>
      <c r="D58" s="6"/>
      <c r="E58" s="6"/>
      <c r="F58" s="15"/>
      <c r="G58" s="15"/>
      <c r="H58" s="6"/>
      <c r="I58" s="6"/>
      <c r="J58" s="20"/>
      <c r="K58" s="20"/>
      <c r="L58" s="20"/>
      <c r="M58" s="20"/>
      <c r="N58" s="20"/>
      <c r="O58" s="20"/>
      <c r="P58" s="7"/>
      <c r="Q58" s="20"/>
      <c r="R58" s="7"/>
      <c r="S58" s="20"/>
      <c r="T58" s="20"/>
      <c r="U58" s="20"/>
      <c r="V58" s="20"/>
      <c r="W58" s="20"/>
      <c r="X58" s="20"/>
      <c r="Y58" s="20"/>
      <c r="Z58" s="20"/>
      <c r="AA58" s="7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</row>
    <row r="59" spans="1:39">
      <c r="A59" s="15"/>
      <c r="B59" s="6"/>
      <c r="C59" s="6"/>
      <c r="D59" s="6"/>
      <c r="E59" s="6"/>
      <c r="F59" s="15"/>
      <c r="G59" s="15"/>
      <c r="H59" s="6"/>
      <c r="I59" s="6"/>
      <c r="J59" s="20"/>
      <c r="K59" s="20"/>
      <c r="L59" s="20"/>
      <c r="M59" s="20"/>
      <c r="N59" s="20"/>
      <c r="O59" s="20"/>
      <c r="P59" s="7"/>
      <c r="Q59" s="20"/>
      <c r="R59" s="7"/>
      <c r="S59" s="20"/>
      <c r="T59" s="20"/>
      <c r="U59" s="20"/>
      <c r="V59" s="20"/>
      <c r="W59" s="20"/>
      <c r="X59" s="20"/>
      <c r="Y59" s="20"/>
      <c r="Z59" s="20"/>
      <c r="AA59" s="7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</row>
    <row r="60" spans="1:39">
      <c r="A60" s="15"/>
      <c r="B60" s="6"/>
      <c r="C60" s="6"/>
      <c r="D60" s="6"/>
      <c r="E60" s="6"/>
      <c r="F60" s="15"/>
      <c r="G60" s="15"/>
      <c r="H60" s="6"/>
      <c r="I60" s="6"/>
      <c r="J60" s="20"/>
      <c r="K60" s="20"/>
      <c r="L60" s="20"/>
      <c r="M60" s="20"/>
      <c r="N60" s="20"/>
      <c r="O60" s="20"/>
      <c r="P60" s="7"/>
      <c r="Q60" s="20"/>
      <c r="R60" s="7"/>
      <c r="S60" s="20"/>
      <c r="T60" s="20"/>
      <c r="U60" s="20"/>
      <c r="V60" s="20"/>
      <c r="W60" s="20"/>
      <c r="X60" s="20"/>
      <c r="Y60" s="20"/>
      <c r="Z60" s="20"/>
      <c r="AA60" s="7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</row>
    <row r="61" spans="1:39">
      <c r="A61" s="15"/>
      <c r="B61" s="6"/>
      <c r="C61" s="6"/>
      <c r="D61" s="6"/>
      <c r="E61" s="6"/>
      <c r="F61" s="15"/>
      <c r="G61" s="15"/>
      <c r="H61" s="6"/>
      <c r="I61" s="6"/>
      <c r="J61" s="20"/>
      <c r="K61" s="20"/>
      <c r="L61" s="20"/>
      <c r="M61" s="20"/>
      <c r="N61" s="20"/>
      <c r="O61" s="20"/>
      <c r="P61" s="7"/>
      <c r="Q61" s="20"/>
      <c r="R61" s="7"/>
      <c r="S61" s="20"/>
      <c r="T61" s="20"/>
      <c r="U61" s="20"/>
      <c r="V61" s="20"/>
      <c r="W61" s="20"/>
      <c r="X61" s="20"/>
      <c r="Y61" s="20"/>
      <c r="Z61" s="20"/>
      <c r="AA61" s="7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</row>
    <row r="62" spans="1:39">
      <c r="A62" s="15"/>
      <c r="B62" s="6"/>
      <c r="C62" s="6"/>
      <c r="D62" s="6"/>
      <c r="E62" s="6"/>
      <c r="F62" s="15"/>
      <c r="G62" s="15"/>
      <c r="H62" s="6"/>
      <c r="I62" s="6"/>
      <c r="J62" s="20"/>
      <c r="K62" s="20"/>
      <c r="L62" s="20"/>
      <c r="M62" s="20"/>
      <c r="N62" s="20"/>
      <c r="O62" s="20"/>
      <c r="P62" s="7"/>
      <c r="Q62" s="20"/>
      <c r="R62" s="7"/>
      <c r="S62" s="20"/>
      <c r="T62" s="20"/>
      <c r="U62" s="20"/>
      <c r="V62" s="20"/>
      <c r="W62" s="20"/>
      <c r="X62" s="20"/>
      <c r="Y62" s="20"/>
      <c r="Z62" s="20"/>
      <c r="AA62" s="7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</row>
    <row r="63" spans="1:39">
      <c r="A63" s="15"/>
      <c r="B63" s="6"/>
      <c r="C63" s="6"/>
      <c r="D63" s="6"/>
      <c r="E63" s="6"/>
      <c r="F63" s="15"/>
      <c r="G63" s="15"/>
      <c r="H63" s="6"/>
      <c r="I63" s="6"/>
      <c r="J63" s="20"/>
      <c r="K63" s="20"/>
      <c r="L63" s="20"/>
      <c r="M63" s="20"/>
      <c r="N63" s="20"/>
      <c r="O63" s="20"/>
      <c r="P63" s="7"/>
      <c r="Q63" s="20"/>
      <c r="R63" s="7"/>
      <c r="S63" s="20"/>
      <c r="T63" s="20"/>
      <c r="U63" s="20"/>
      <c r="V63" s="20"/>
      <c r="W63" s="20"/>
      <c r="X63" s="20"/>
      <c r="Y63" s="20"/>
      <c r="Z63" s="20"/>
      <c r="AA63" s="7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</row>
    <row r="64" spans="1:39">
      <c r="A64" s="15"/>
      <c r="B64" s="6"/>
      <c r="C64" s="6"/>
      <c r="D64" s="6"/>
      <c r="E64" s="6"/>
      <c r="F64" s="15"/>
      <c r="G64" s="15"/>
      <c r="H64" s="6"/>
      <c r="I64" s="6"/>
      <c r="J64" s="20"/>
      <c r="K64" s="20"/>
      <c r="L64" s="20"/>
      <c r="M64" s="20"/>
      <c r="N64" s="20"/>
      <c r="O64" s="20"/>
      <c r="P64" s="7"/>
      <c r="Q64" s="20"/>
      <c r="R64" s="7"/>
      <c r="S64" s="20"/>
      <c r="T64" s="20"/>
      <c r="U64" s="20"/>
      <c r="V64" s="20"/>
      <c r="W64" s="20"/>
      <c r="X64" s="20"/>
      <c r="Y64" s="20"/>
      <c r="Z64" s="20"/>
      <c r="AA64" s="7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</row>
    <row r="65" spans="1:39">
      <c r="A65" s="15"/>
      <c r="B65" s="6"/>
      <c r="C65" s="6"/>
      <c r="D65" s="6"/>
      <c r="E65" s="6"/>
      <c r="F65" s="15"/>
      <c r="G65" s="15"/>
      <c r="H65" s="6"/>
      <c r="I65" s="6"/>
      <c r="J65" s="20"/>
      <c r="K65" s="20"/>
      <c r="L65" s="20"/>
      <c r="M65" s="20"/>
      <c r="N65" s="20"/>
      <c r="O65" s="20"/>
      <c r="P65" s="7"/>
      <c r="Q65" s="20"/>
      <c r="R65" s="7"/>
      <c r="S65" s="20"/>
      <c r="T65" s="20"/>
      <c r="U65" s="20"/>
      <c r="V65" s="20"/>
      <c r="W65" s="20"/>
      <c r="X65" s="20"/>
      <c r="Y65" s="20"/>
      <c r="Z65" s="20"/>
      <c r="AA65" s="7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</row>
    <row r="66" spans="1:39">
      <c r="A66" s="15"/>
      <c r="B66" s="6"/>
      <c r="C66" s="6"/>
      <c r="D66" s="6"/>
      <c r="E66" s="6"/>
      <c r="F66" s="15"/>
      <c r="G66" s="15"/>
      <c r="H66" s="6"/>
      <c r="I66" s="6"/>
      <c r="J66" s="20"/>
      <c r="K66" s="20"/>
      <c r="L66" s="20"/>
      <c r="M66" s="20"/>
      <c r="N66" s="20"/>
      <c r="O66" s="20"/>
      <c r="P66" s="7"/>
      <c r="Q66" s="20"/>
      <c r="R66" s="7"/>
      <c r="S66" s="20"/>
      <c r="T66" s="20"/>
      <c r="U66" s="20"/>
      <c r="V66" s="20"/>
      <c r="W66" s="20"/>
      <c r="X66" s="20"/>
      <c r="Y66" s="20"/>
      <c r="Z66" s="20"/>
      <c r="AA66" s="7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</row>
    <row r="67" spans="1:39">
      <c r="A67" s="15"/>
      <c r="B67" s="6"/>
      <c r="C67" s="6"/>
      <c r="D67" s="6"/>
      <c r="E67" s="6"/>
      <c r="F67" s="15"/>
      <c r="G67" s="15"/>
      <c r="H67" s="6"/>
      <c r="I67" s="6"/>
      <c r="J67" s="20"/>
      <c r="K67" s="20"/>
      <c r="L67" s="20"/>
      <c r="M67" s="20"/>
      <c r="N67" s="20"/>
      <c r="O67" s="20"/>
      <c r="P67" s="7"/>
      <c r="Q67" s="20"/>
      <c r="R67" s="7"/>
      <c r="S67" s="20"/>
      <c r="T67" s="20"/>
      <c r="U67" s="20"/>
      <c r="V67" s="20"/>
      <c r="W67" s="20"/>
      <c r="X67" s="20"/>
      <c r="Y67" s="20"/>
      <c r="Z67" s="20"/>
      <c r="AA67" s="7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</row>
    <row r="68" spans="1:39">
      <c r="A68" s="15"/>
      <c r="B68" s="6"/>
      <c r="C68" s="6"/>
      <c r="D68" s="6"/>
      <c r="E68" s="6"/>
      <c r="F68" s="15"/>
      <c r="G68" s="15"/>
      <c r="H68" s="6"/>
      <c r="I68" s="6"/>
      <c r="J68" s="20"/>
      <c r="K68" s="20"/>
      <c r="L68" s="20"/>
      <c r="M68" s="20"/>
      <c r="N68" s="20"/>
      <c r="O68" s="20"/>
      <c r="P68" s="7"/>
      <c r="Q68" s="20"/>
      <c r="R68" s="7"/>
      <c r="S68" s="20"/>
      <c r="T68" s="20"/>
      <c r="U68" s="20"/>
      <c r="V68" s="20"/>
      <c r="W68" s="20"/>
      <c r="X68" s="20"/>
      <c r="Y68" s="20"/>
      <c r="Z68" s="20"/>
      <c r="AA68" s="7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</row>
    <row r="69" spans="1:39">
      <c r="A69" s="15"/>
      <c r="B69" s="6"/>
      <c r="C69" s="6"/>
      <c r="D69" s="6"/>
      <c r="E69" s="6"/>
      <c r="F69" s="15"/>
      <c r="G69" s="15"/>
      <c r="H69" s="6"/>
      <c r="I69" s="6"/>
      <c r="J69" s="20"/>
      <c r="K69" s="20"/>
      <c r="L69" s="20"/>
      <c r="M69" s="20"/>
      <c r="N69" s="20"/>
      <c r="O69" s="20"/>
      <c r="P69" s="7"/>
      <c r="Q69" s="20"/>
      <c r="R69" s="7"/>
      <c r="S69" s="20"/>
      <c r="T69" s="20"/>
      <c r="U69" s="20"/>
      <c r="V69" s="20"/>
      <c r="W69" s="20"/>
      <c r="X69" s="20"/>
      <c r="Y69" s="20"/>
      <c r="Z69" s="20"/>
      <c r="AA69" s="7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</row>
    <row r="70" spans="1:39">
      <c r="A70" s="15"/>
      <c r="B70" s="6"/>
      <c r="C70" s="6"/>
      <c r="D70" s="6"/>
      <c r="E70" s="6"/>
      <c r="F70" s="15"/>
      <c r="G70" s="15"/>
      <c r="H70" s="6"/>
      <c r="I70" s="6"/>
      <c r="J70" s="20"/>
      <c r="K70" s="20"/>
      <c r="L70" s="20"/>
      <c r="M70" s="20"/>
      <c r="N70" s="20"/>
      <c r="O70" s="20"/>
      <c r="P70" s="7"/>
      <c r="Q70" s="20"/>
      <c r="R70" s="7"/>
      <c r="S70" s="20"/>
      <c r="T70" s="20"/>
      <c r="U70" s="20"/>
      <c r="V70" s="20"/>
      <c r="W70" s="20"/>
      <c r="X70" s="20"/>
      <c r="Y70" s="20"/>
      <c r="Z70" s="20"/>
      <c r="AA70" s="7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</row>
    <row r="71" spans="1:39">
      <c r="A71" s="15"/>
      <c r="B71" s="6"/>
      <c r="C71" s="6"/>
      <c r="D71" s="6"/>
      <c r="E71" s="6"/>
      <c r="F71" s="15"/>
      <c r="G71" s="15"/>
      <c r="H71" s="6"/>
      <c r="I71" s="6"/>
      <c r="J71" s="20"/>
      <c r="K71" s="20"/>
      <c r="L71" s="20"/>
      <c r="M71" s="20"/>
      <c r="N71" s="20"/>
      <c r="O71" s="20"/>
      <c r="P71" s="7"/>
      <c r="Q71" s="20"/>
      <c r="R71" s="7"/>
      <c r="S71" s="20"/>
      <c r="T71" s="20"/>
      <c r="U71" s="20"/>
      <c r="V71" s="20"/>
      <c r="W71" s="20"/>
      <c r="X71" s="20"/>
      <c r="Y71" s="20"/>
      <c r="Z71" s="20"/>
      <c r="AA71" s="7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</row>
    <row r="72" spans="1:39">
      <c r="A72" s="15"/>
      <c r="B72" s="6"/>
      <c r="C72" s="6"/>
      <c r="D72" s="6"/>
      <c r="E72" s="6"/>
      <c r="F72" s="15"/>
      <c r="G72" s="15"/>
      <c r="H72" s="6"/>
      <c r="I72" s="6"/>
      <c r="J72" s="20"/>
      <c r="K72" s="20"/>
      <c r="L72" s="20"/>
      <c r="M72" s="20"/>
      <c r="N72" s="20"/>
      <c r="O72" s="20"/>
      <c r="P72" s="7"/>
      <c r="Q72" s="20"/>
      <c r="R72" s="7"/>
      <c r="S72" s="20"/>
      <c r="T72" s="20"/>
      <c r="U72" s="20"/>
      <c r="V72" s="20"/>
      <c r="W72" s="20"/>
      <c r="X72" s="20"/>
      <c r="Y72" s="20"/>
      <c r="Z72" s="20"/>
      <c r="AA72" s="7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</row>
    <row r="73" spans="1:39">
      <c r="A73" s="15"/>
      <c r="B73" s="6"/>
      <c r="C73" s="6"/>
      <c r="D73" s="6"/>
      <c r="E73" s="6"/>
      <c r="F73" s="15"/>
      <c r="G73" s="15"/>
      <c r="H73" s="6"/>
      <c r="I73" s="6"/>
      <c r="J73" s="20"/>
      <c r="K73" s="20"/>
      <c r="L73" s="20"/>
      <c r="M73" s="20"/>
      <c r="N73" s="20"/>
      <c r="O73" s="20"/>
      <c r="P73" s="7"/>
      <c r="Q73" s="20"/>
      <c r="R73" s="7"/>
      <c r="S73" s="20"/>
      <c r="T73" s="20"/>
      <c r="U73" s="20"/>
      <c r="V73" s="20"/>
      <c r="W73" s="20"/>
      <c r="X73" s="20"/>
      <c r="Y73" s="20"/>
      <c r="Z73" s="20"/>
      <c r="AA73" s="7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</row>
    <row r="74" spans="1:39">
      <c r="A74" s="15"/>
      <c r="B74" s="6"/>
      <c r="C74" s="6"/>
      <c r="D74" s="6"/>
      <c r="E74" s="6"/>
      <c r="F74" s="15"/>
      <c r="G74" s="15"/>
      <c r="H74" s="6"/>
      <c r="I74" s="6"/>
      <c r="J74" s="20"/>
      <c r="K74" s="20"/>
      <c r="L74" s="20"/>
      <c r="M74" s="20"/>
      <c r="N74" s="20"/>
      <c r="O74" s="20"/>
      <c r="P74" s="7"/>
      <c r="Q74" s="20"/>
      <c r="R74" s="7"/>
      <c r="S74" s="20"/>
      <c r="T74" s="20"/>
      <c r="U74" s="20"/>
      <c r="V74" s="20"/>
      <c r="W74" s="20"/>
      <c r="X74" s="20"/>
      <c r="Y74" s="20"/>
      <c r="Z74" s="20"/>
      <c r="AA74" s="7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</row>
    <row r="75" spans="1:39">
      <c r="A75" s="15"/>
      <c r="B75" s="6"/>
      <c r="C75" s="6"/>
      <c r="D75" s="6"/>
      <c r="E75" s="6"/>
      <c r="F75" s="15"/>
      <c r="G75" s="15"/>
      <c r="H75" s="6"/>
      <c r="I75" s="6"/>
      <c r="J75" s="20"/>
      <c r="K75" s="20"/>
      <c r="L75" s="20"/>
      <c r="M75" s="20"/>
      <c r="N75" s="20"/>
      <c r="O75" s="20"/>
      <c r="P75" s="7"/>
      <c r="Q75" s="20"/>
      <c r="R75" s="7"/>
      <c r="S75" s="20"/>
      <c r="T75" s="20"/>
      <c r="U75" s="20"/>
      <c r="V75" s="20"/>
      <c r="W75" s="20"/>
      <c r="X75" s="20"/>
      <c r="Y75" s="20"/>
      <c r="Z75" s="20"/>
      <c r="AA75" s="7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</row>
    <row r="76" spans="1:39">
      <c r="A76" s="15"/>
      <c r="B76" s="6"/>
      <c r="C76" s="6"/>
      <c r="D76" s="6"/>
      <c r="E76" s="6"/>
      <c r="F76" s="15"/>
      <c r="G76" s="15"/>
      <c r="H76" s="6"/>
      <c r="I76" s="6"/>
      <c r="J76" s="20"/>
      <c r="K76" s="20"/>
      <c r="L76" s="20"/>
      <c r="M76" s="20"/>
      <c r="N76" s="20"/>
      <c r="O76" s="20"/>
      <c r="P76" s="7"/>
      <c r="Q76" s="20"/>
      <c r="R76" s="7"/>
      <c r="S76" s="20"/>
      <c r="T76" s="20"/>
      <c r="U76" s="20"/>
      <c r="V76" s="20"/>
      <c r="W76" s="20"/>
      <c r="X76" s="20"/>
      <c r="Y76" s="20"/>
      <c r="Z76" s="20"/>
      <c r="AA76" s="7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</row>
    <row r="77" spans="1:39">
      <c r="A77" s="15"/>
      <c r="B77" s="6"/>
      <c r="C77" s="6"/>
      <c r="D77" s="6"/>
      <c r="E77" s="6"/>
      <c r="F77" s="15"/>
      <c r="G77" s="15"/>
      <c r="H77" s="6"/>
      <c r="I77" s="6"/>
      <c r="J77" s="20"/>
      <c r="K77" s="20"/>
      <c r="L77" s="20"/>
      <c r="M77" s="20"/>
      <c r="N77" s="20"/>
      <c r="O77" s="20"/>
      <c r="P77" s="7"/>
      <c r="Q77" s="20"/>
      <c r="R77" s="7"/>
      <c r="S77" s="20"/>
      <c r="T77" s="20"/>
      <c r="U77" s="20"/>
      <c r="V77" s="20"/>
      <c r="W77" s="20"/>
      <c r="X77" s="20"/>
      <c r="Y77" s="20"/>
      <c r="Z77" s="20"/>
      <c r="AA77" s="7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</row>
    <row r="78" spans="1:39">
      <c r="A78" s="15"/>
      <c r="B78" s="6"/>
      <c r="C78" s="6"/>
      <c r="D78" s="6"/>
      <c r="E78" s="6"/>
      <c r="F78" s="15"/>
      <c r="G78" s="15"/>
      <c r="H78" s="6"/>
      <c r="I78" s="6"/>
      <c r="J78" s="20"/>
      <c r="K78" s="20"/>
      <c r="L78" s="20"/>
      <c r="M78" s="20"/>
      <c r="N78" s="20"/>
      <c r="O78" s="20"/>
      <c r="P78" s="7"/>
      <c r="Q78" s="20"/>
      <c r="R78" s="7"/>
      <c r="S78" s="20"/>
      <c r="T78" s="20"/>
      <c r="U78" s="20"/>
      <c r="V78" s="20"/>
      <c r="W78" s="20"/>
      <c r="X78" s="20"/>
      <c r="Y78" s="20"/>
      <c r="Z78" s="20"/>
      <c r="AA78" s="7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</row>
    <row r="79" spans="1:39">
      <c r="A79" s="15"/>
      <c r="B79" s="6"/>
      <c r="C79" s="6"/>
      <c r="D79" s="6"/>
      <c r="E79" s="6"/>
      <c r="F79" s="15"/>
      <c r="G79" s="15"/>
      <c r="H79" s="6"/>
      <c r="I79" s="6"/>
      <c r="J79" s="20"/>
      <c r="K79" s="20"/>
      <c r="L79" s="20"/>
      <c r="M79" s="20"/>
      <c r="N79" s="20"/>
      <c r="O79" s="20"/>
      <c r="P79" s="7"/>
      <c r="Q79" s="20"/>
      <c r="R79" s="7"/>
      <c r="S79" s="20"/>
      <c r="T79" s="20"/>
      <c r="U79" s="20"/>
      <c r="V79" s="20"/>
      <c r="W79" s="20"/>
      <c r="X79" s="20"/>
      <c r="Y79" s="20"/>
      <c r="Z79" s="20"/>
      <c r="AA79" s="7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</row>
    <row r="80" spans="1:39">
      <c r="A80" s="15"/>
      <c r="B80" s="6"/>
      <c r="C80" s="6"/>
      <c r="D80" s="6"/>
      <c r="E80" s="6"/>
      <c r="F80" s="15"/>
      <c r="G80" s="15"/>
      <c r="H80" s="6"/>
      <c r="I80" s="6"/>
      <c r="J80" s="20"/>
      <c r="K80" s="20"/>
      <c r="L80" s="20"/>
      <c r="M80" s="20"/>
      <c r="N80" s="20"/>
      <c r="O80" s="20"/>
      <c r="P80" s="7"/>
      <c r="Q80" s="20"/>
      <c r="R80" s="7"/>
      <c r="S80" s="20"/>
      <c r="T80" s="20"/>
      <c r="U80" s="20"/>
      <c r="V80" s="20"/>
      <c r="W80" s="20"/>
      <c r="X80" s="20"/>
      <c r="Y80" s="20"/>
      <c r="Z80" s="20"/>
      <c r="AA80" s="7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</row>
    <row r="81" spans="1:39">
      <c r="A81" s="15"/>
      <c r="B81" s="6"/>
      <c r="C81" s="6"/>
      <c r="D81" s="6"/>
      <c r="E81" s="6"/>
      <c r="F81" s="15"/>
      <c r="G81" s="15"/>
      <c r="H81" s="6"/>
      <c r="I81" s="6"/>
      <c r="J81" s="20"/>
      <c r="K81" s="20"/>
      <c r="L81" s="20"/>
      <c r="M81" s="20"/>
      <c r="N81" s="20"/>
      <c r="O81" s="20"/>
      <c r="P81" s="7"/>
      <c r="Q81" s="20"/>
      <c r="R81" s="7"/>
      <c r="S81" s="20"/>
      <c r="T81" s="20"/>
      <c r="U81" s="20"/>
      <c r="V81" s="20"/>
      <c r="W81" s="20"/>
      <c r="X81" s="20"/>
      <c r="Y81" s="20"/>
      <c r="Z81" s="20"/>
      <c r="AA81" s="7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</row>
    <row r="82" spans="1:39">
      <c r="A82" s="15"/>
      <c r="B82" s="6"/>
      <c r="C82" s="6"/>
      <c r="D82" s="6"/>
      <c r="E82" s="6"/>
      <c r="F82" s="15"/>
      <c r="G82" s="15"/>
      <c r="H82" s="6"/>
      <c r="I82" s="6"/>
      <c r="J82" s="20"/>
      <c r="K82" s="20"/>
      <c r="L82" s="20"/>
      <c r="M82" s="20"/>
      <c r="N82" s="20"/>
      <c r="O82" s="20"/>
      <c r="P82" s="7"/>
      <c r="Q82" s="20"/>
      <c r="R82" s="7"/>
      <c r="S82" s="20"/>
      <c r="T82" s="20"/>
      <c r="U82" s="20"/>
      <c r="V82" s="20"/>
      <c r="W82" s="20"/>
      <c r="X82" s="20"/>
      <c r="Y82" s="20"/>
      <c r="Z82" s="20"/>
      <c r="AA82" s="7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</row>
    <row r="83" spans="1:39">
      <c r="A83" s="15"/>
      <c r="B83" s="6"/>
      <c r="C83" s="6"/>
      <c r="D83" s="6"/>
      <c r="E83" s="6"/>
      <c r="F83" s="15"/>
      <c r="G83" s="15"/>
      <c r="H83" s="6"/>
      <c r="I83" s="6"/>
      <c r="J83" s="20"/>
      <c r="K83" s="20"/>
      <c r="L83" s="20"/>
      <c r="M83" s="20"/>
      <c r="N83" s="20"/>
      <c r="O83" s="20"/>
      <c r="P83" s="7"/>
      <c r="Q83" s="20"/>
      <c r="R83" s="7"/>
      <c r="S83" s="20"/>
      <c r="T83" s="20"/>
      <c r="U83" s="20"/>
      <c r="V83" s="20"/>
      <c r="W83" s="20"/>
      <c r="X83" s="20"/>
      <c r="Y83" s="20"/>
      <c r="Z83" s="20"/>
      <c r="AA83" s="7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</row>
    <row r="84" spans="1:39">
      <c r="A84" s="15"/>
      <c r="B84" s="6"/>
      <c r="C84" s="6"/>
      <c r="D84" s="6"/>
      <c r="E84" s="6"/>
      <c r="F84" s="15"/>
      <c r="G84" s="15"/>
      <c r="H84" s="6"/>
      <c r="I84" s="6"/>
      <c r="J84" s="20"/>
      <c r="K84" s="20"/>
      <c r="L84" s="20"/>
      <c r="M84" s="20"/>
      <c r="N84" s="20"/>
      <c r="O84" s="20"/>
      <c r="P84" s="7"/>
      <c r="Q84" s="20"/>
      <c r="R84" s="7"/>
      <c r="S84" s="20"/>
      <c r="T84" s="20"/>
      <c r="U84" s="20"/>
      <c r="V84" s="20"/>
      <c r="W84" s="20"/>
      <c r="X84" s="20"/>
      <c r="Y84" s="20"/>
      <c r="Z84" s="20"/>
      <c r="AA84" s="7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</row>
    <row r="85" spans="1:39">
      <c r="A85" s="15"/>
      <c r="B85" s="6"/>
      <c r="C85" s="6"/>
      <c r="D85" s="6"/>
      <c r="E85" s="6"/>
      <c r="F85" s="15"/>
      <c r="G85" s="15"/>
      <c r="H85" s="6"/>
      <c r="I85" s="6"/>
      <c r="J85" s="20"/>
      <c r="K85" s="20"/>
      <c r="L85" s="20"/>
      <c r="M85" s="20"/>
      <c r="N85" s="20"/>
      <c r="O85" s="20"/>
      <c r="P85" s="7"/>
      <c r="Q85" s="20"/>
      <c r="R85" s="7"/>
      <c r="S85" s="20"/>
      <c r="T85" s="20"/>
      <c r="U85" s="20"/>
      <c r="V85" s="20"/>
      <c r="W85" s="20"/>
      <c r="X85" s="20"/>
      <c r="Y85" s="20"/>
      <c r="Z85" s="20"/>
      <c r="AA85" s="7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</row>
    <row r="86" spans="1:39">
      <c r="A86" s="15"/>
      <c r="B86" s="6"/>
      <c r="C86" s="6"/>
      <c r="D86" s="6"/>
      <c r="E86" s="6"/>
      <c r="F86" s="15"/>
      <c r="G86" s="15"/>
      <c r="H86" s="6"/>
      <c r="I86" s="6"/>
      <c r="J86" s="20"/>
      <c r="K86" s="20"/>
      <c r="L86" s="20"/>
      <c r="M86" s="20"/>
      <c r="N86" s="20"/>
      <c r="O86" s="20"/>
      <c r="P86" s="7"/>
      <c r="Q86" s="20"/>
      <c r="R86" s="7"/>
      <c r="S86" s="20"/>
      <c r="T86" s="20"/>
      <c r="U86" s="20"/>
      <c r="V86" s="20"/>
      <c r="W86" s="20"/>
      <c r="X86" s="20"/>
      <c r="Y86" s="20"/>
      <c r="Z86" s="20"/>
      <c r="AA86" s="7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</row>
    <row r="87" spans="1:39">
      <c r="A87" s="15"/>
      <c r="B87" s="6"/>
      <c r="C87" s="6"/>
      <c r="D87" s="6"/>
      <c r="E87" s="6"/>
      <c r="F87" s="15"/>
      <c r="G87" s="15"/>
      <c r="H87" s="6"/>
      <c r="I87" s="6"/>
      <c r="J87" s="20"/>
      <c r="K87" s="20"/>
      <c r="L87" s="20"/>
      <c r="M87" s="20"/>
      <c r="N87" s="20"/>
      <c r="O87" s="20"/>
      <c r="P87" s="7"/>
      <c r="Q87" s="20"/>
      <c r="R87" s="7"/>
      <c r="S87" s="20"/>
      <c r="T87" s="20"/>
      <c r="U87" s="20"/>
      <c r="V87" s="20"/>
      <c r="W87" s="20"/>
      <c r="X87" s="20"/>
      <c r="Y87" s="20"/>
      <c r="Z87" s="20"/>
      <c r="AA87" s="7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</row>
    <row r="88" spans="1:39">
      <c r="A88" s="15"/>
      <c r="B88" s="6"/>
      <c r="C88" s="6"/>
      <c r="D88" s="6"/>
      <c r="E88" s="6"/>
      <c r="F88" s="15"/>
      <c r="G88" s="15"/>
      <c r="H88" s="6"/>
      <c r="I88" s="6"/>
      <c r="J88" s="20"/>
      <c r="K88" s="20"/>
      <c r="L88" s="20"/>
      <c r="M88" s="20"/>
      <c r="N88" s="20"/>
      <c r="O88" s="20"/>
      <c r="P88" s="7"/>
      <c r="Q88" s="20"/>
      <c r="R88" s="7"/>
      <c r="S88" s="20"/>
      <c r="T88" s="20"/>
      <c r="U88" s="20"/>
      <c r="V88" s="20"/>
      <c r="W88" s="20"/>
      <c r="X88" s="20"/>
      <c r="Y88" s="20"/>
      <c r="Z88" s="20"/>
      <c r="AA88" s="7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</row>
    <row r="89" spans="1:39">
      <c r="A89" s="15"/>
      <c r="B89" s="6"/>
      <c r="C89" s="6"/>
      <c r="D89" s="6"/>
      <c r="E89" s="6"/>
      <c r="F89" s="15"/>
      <c r="G89" s="15"/>
      <c r="H89" s="6"/>
      <c r="I89" s="6"/>
      <c r="J89" s="20"/>
      <c r="K89" s="20"/>
      <c r="L89" s="20"/>
      <c r="M89" s="20"/>
      <c r="N89" s="20"/>
      <c r="O89" s="20"/>
      <c r="P89" s="7"/>
      <c r="Q89" s="20"/>
      <c r="R89" s="7"/>
      <c r="S89" s="20"/>
      <c r="T89" s="20"/>
      <c r="U89" s="20"/>
      <c r="V89" s="20"/>
      <c r="W89" s="20"/>
      <c r="X89" s="20"/>
      <c r="Y89" s="20"/>
      <c r="Z89" s="20"/>
      <c r="AA89" s="7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  <c r="AM89" s="20"/>
    </row>
    <row r="90" spans="1:39">
      <c r="A90" s="15"/>
      <c r="B90" s="6"/>
      <c r="C90" s="6"/>
      <c r="D90" s="6"/>
      <c r="E90" s="6"/>
      <c r="F90" s="15"/>
      <c r="G90" s="15"/>
      <c r="H90" s="6"/>
      <c r="I90" s="6"/>
      <c r="J90" s="20"/>
      <c r="K90" s="20"/>
      <c r="L90" s="20"/>
      <c r="M90" s="20"/>
      <c r="N90" s="20"/>
      <c r="O90" s="20"/>
      <c r="P90" s="7"/>
      <c r="Q90" s="20"/>
      <c r="R90" s="7"/>
      <c r="S90" s="20"/>
      <c r="T90" s="20"/>
      <c r="U90" s="20"/>
      <c r="V90" s="20"/>
      <c r="W90" s="20"/>
      <c r="X90" s="20"/>
      <c r="Y90" s="20"/>
      <c r="Z90" s="20"/>
      <c r="AA90" s="7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</row>
    <row r="91" spans="1:39">
      <c r="A91" s="15"/>
      <c r="B91" s="6"/>
      <c r="C91" s="6"/>
      <c r="D91" s="6"/>
      <c r="E91" s="6"/>
      <c r="F91" s="15"/>
      <c r="G91" s="15"/>
      <c r="H91" s="6"/>
      <c r="I91" s="6"/>
      <c r="J91" s="20"/>
      <c r="K91" s="20"/>
      <c r="L91" s="20"/>
      <c r="M91" s="20"/>
      <c r="N91" s="20"/>
      <c r="O91" s="20"/>
      <c r="P91" s="7"/>
      <c r="Q91" s="20"/>
      <c r="R91" s="7"/>
      <c r="S91" s="20"/>
      <c r="T91" s="20"/>
      <c r="U91" s="20"/>
      <c r="V91" s="20"/>
      <c r="W91" s="20"/>
      <c r="X91" s="20"/>
      <c r="Y91" s="20"/>
      <c r="Z91" s="20"/>
      <c r="AA91" s="7"/>
      <c r="AB91" s="20"/>
      <c r="AC91" s="20"/>
      <c r="AD91" s="20"/>
      <c r="AE91" s="20"/>
      <c r="AF91" s="20"/>
      <c r="AG91" s="20"/>
      <c r="AH91" s="20"/>
      <c r="AI91" s="20"/>
      <c r="AJ91" s="20"/>
      <c r="AK91" s="20"/>
      <c r="AL91" s="20"/>
      <c r="AM91" s="20"/>
    </row>
    <row r="92" spans="1:39">
      <c r="A92" s="15"/>
      <c r="B92" s="6"/>
      <c r="C92" s="6"/>
      <c r="D92" s="6"/>
      <c r="E92" s="6"/>
      <c r="F92" s="15"/>
      <c r="G92" s="15"/>
      <c r="H92" s="6"/>
      <c r="I92" s="6"/>
      <c r="J92" s="20"/>
      <c r="K92" s="20"/>
      <c r="L92" s="20"/>
      <c r="M92" s="20"/>
      <c r="N92" s="20"/>
      <c r="O92" s="20"/>
      <c r="P92" s="7"/>
      <c r="Q92" s="20"/>
      <c r="R92" s="7"/>
      <c r="S92" s="20"/>
      <c r="T92" s="20"/>
      <c r="U92" s="20"/>
      <c r="V92" s="20"/>
      <c r="W92" s="20"/>
      <c r="X92" s="20"/>
      <c r="Y92" s="20"/>
      <c r="Z92" s="20"/>
      <c r="AA92" s="7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  <c r="AM92" s="20"/>
    </row>
    <row r="93" spans="1:39">
      <c r="A93" s="15"/>
      <c r="B93" s="6"/>
      <c r="C93" s="6"/>
      <c r="D93" s="6"/>
      <c r="E93" s="6"/>
      <c r="F93" s="15"/>
      <c r="G93" s="15"/>
      <c r="H93" s="6"/>
      <c r="I93" s="6"/>
      <c r="J93" s="20"/>
      <c r="K93" s="20"/>
      <c r="L93" s="20"/>
      <c r="M93" s="20"/>
      <c r="N93" s="20"/>
      <c r="O93" s="20"/>
      <c r="P93" s="7"/>
      <c r="Q93" s="20"/>
      <c r="R93" s="7"/>
      <c r="S93" s="20"/>
      <c r="T93" s="20"/>
      <c r="U93" s="20"/>
      <c r="V93" s="20"/>
      <c r="W93" s="20"/>
      <c r="X93" s="20"/>
      <c r="Y93" s="20"/>
      <c r="Z93" s="20"/>
      <c r="AA93" s="7"/>
      <c r="AB93" s="20"/>
      <c r="AC93" s="20"/>
      <c r="AD93" s="20"/>
      <c r="AE93" s="20"/>
      <c r="AF93" s="20"/>
      <c r="AG93" s="20"/>
      <c r="AH93" s="20"/>
      <c r="AI93" s="20"/>
      <c r="AJ93" s="20"/>
      <c r="AK93" s="20"/>
      <c r="AL93" s="20"/>
      <c r="AM93" s="20"/>
    </row>
    <row r="94" spans="1:39">
      <c r="A94" s="15"/>
      <c r="B94" s="6"/>
      <c r="C94" s="6"/>
      <c r="D94" s="6"/>
      <c r="E94" s="6"/>
      <c r="F94" s="15"/>
      <c r="G94" s="15"/>
      <c r="H94" s="6"/>
      <c r="I94" s="6"/>
      <c r="J94" s="20"/>
      <c r="K94" s="20"/>
      <c r="L94" s="20"/>
      <c r="M94" s="20"/>
      <c r="N94" s="20"/>
      <c r="O94" s="20"/>
      <c r="P94" s="7"/>
      <c r="Q94" s="20"/>
      <c r="R94" s="7"/>
      <c r="S94" s="20"/>
      <c r="T94" s="20"/>
      <c r="U94" s="20"/>
      <c r="V94" s="20"/>
      <c r="W94" s="20"/>
      <c r="X94" s="20"/>
      <c r="Y94" s="20"/>
      <c r="Z94" s="20"/>
      <c r="AA94" s="7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</row>
    <row r="95" spans="1:39">
      <c r="A95" s="15"/>
      <c r="B95" s="6"/>
      <c r="C95" s="6"/>
      <c r="D95" s="6"/>
      <c r="E95" s="6"/>
      <c r="F95" s="15"/>
      <c r="G95" s="15"/>
      <c r="H95" s="6"/>
      <c r="I95" s="6"/>
      <c r="J95" s="20"/>
      <c r="K95" s="20"/>
      <c r="L95" s="20"/>
      <c r="M95" s="20"/>
      <c r="N95" s="20"/>
      <c r="O95" s="20"/>
      <c r="P95" s="7"/>
      <c r="Q95" s="20"/>
      <c r="R95" s="7"/>
      <c r="S95" s="20"/>
      <c r="T95" s="20"/>
      <c r="U95" s="20"/>
      <c r="V95" s="20"/>
      <c r="W95" s="20"/>
      <c r="X95" s="20"/>
      <c r="Y95" s="20"/>
      <c r="Z95" s="20"/>
      <c r="AA95" s="7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</row>
    <row r="96" spans="1:39">
      <c r="A96" s="15"/>
      <c r="B96" s="6"/>
      <c r="C96" s="6"/>
      <c r="D96" s="6"/>
      <c r="E96" s="6"/>
      <c r="F96" s="15"/>
      <c r="G96" s="15"/>
      <c r="H96" s="6"/>
      <c r="I96" s="6"/>
      <c r="J96" s="20"/>
      <c r="K96" s="20"/>
      <c r="L96" s="20"/>
      <c r="M96" s="20"/>
      <c r="N96" s="20"/>
      <c r="O96" s="20"/>
      <c r="P96" s="7"/>
      <c r="Q96" s="20"/>
      <c r="R96" s="7"/>
      <c r="S96" s="20"/>
      <c r="T96" s="20"/>
      <c r="U96" s="20"/>
      <c r="V96" s="20"/>
      <c r="W96" s="20"/>
      <c r="X96" s="20"/>
      <c r="Y96" s="20"/>
      <c r="Z96" s="20"/>
      <c r="AA96" s="7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</row>
    <row r="97" spans="1:39">
      <c r="A97" s="15"/>
      <c r="B97" s="8"/>
      <c r="C97" s="8"/>
      <c r="D97" s="8"/>
      <c r="E97" s="8"/>
      <c r="F97" s="16"/>
      <c r="G97" s="16"/>
      <c r="H97" s="8"/>
      <c r="I97" s="8"/>
      <c r="J97" s="20"/>
      <c r="K97" s="20"/>
      <c r="L97" s="20"/>
      <c r="M97" s="20"/>
      <c r="N97" s="20"/>
      <c r="O97" s="20"/>
      <c r="P97" s="7"/>
      <c r="Q97" s="20"/>
      <c r="R97" s="7"/>
      <c r="S97" s="20"/>
      <c r="T97" s="20"/>
      <c r="U97" s="20"/>
      <c r="V97" s="20"/>
      <c r="W97" s="20"/>
      <c r="X97" s="20"/>
      <c r="Y97" s="20"/>
      <c r="Z97" s="20"/>
      <c r="AA97" s="7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</row>
    <row r="98" spans="1:39">
      <c r="A98" s="15"/>
      <c r="B98" s="8"/>
      <c r="C98" s="8"/>
      <c r="D98" s="8"/>
      <c r="E98" s="8"/>
      <c r="F98" s="16"/>
      <c r="G98" s="16"/>
      <c r="H98" s="8"/>
      <c r="I98" s="8"/>
      <c r="J98" s="20"/>
      <c r="K98" s="20"/>
      <c r="L98" s="20"/>
      <c r="M98" s="20"/>
      <c r="N98" s="20"/>
      <c r="O98" s="20"/>
      <c r="P98" s="7"/>
      <c r="Q98" s="20"/>
      <c r="R98" s="7"/>
      <c r="S98" s="20"/>
      <c r="T98" s="20"/>
      <c r="U98" s="20"/>
      <c r="V98" s="20"/>
      <c r="W98" s="20"/>
      <c r="X98" s="20"/>
      <c r="Y98" s="20"/>
      <c r="Z98" s="20"/>
      <c r="AA98" s="7"/>
      <c r="AB98" s="20"/>
      <c r="AC98" s="20"/>
      <c r="AD98" s="20"/>
      <c r="AE98" s="20"/>
      <c r="AF98" s="20"/>
      <c r="AG98" s="20"/>
      <c r="AH98" s="20"/>
      <c r="AI98" s="20"/>
      <c r="AJ98" s="20"/>
      <c r="AK98" s="20"/>
      <c r="AL98" s="20"/>
      <c r="AM98" s="20"/>
    </row>
    <row r="99" spans="1:39">
      <c r="A99" s="15"/>
      <c r="B99" s="8"/>
      <c r="C99" s="8"/>
      <c r="D99" s="8"/>
      <c r="E99" s="8"/>
      <c r="F99" s="16"/>
      <c r="G99" s="16"/>
      <c r="H99" s="8"/>
      <c r="I99" s="8"/>
      <c r="J99" s="20"/>
      <c r="K99" s="20"/>
      <c r="L99" s="20"/>
      <c r="M99" s="20"/>
      <c r="N99" s="20"/>
      <c r="O99" s="20"/>
      <c r="P99" s="7"/>
      <c r="Q99" s="20"/>
      <c r="R99" s="7"/>
      <c r="S99" s="20"/>
      <c r="T99" s="20"/>
      <c r="U99" s="20"/>
      <c r="V99" s="20"/>
      <c r="W99" s="20"/>
      <c r="X99" s="20"/>
      <c r="Y99" s="20"/>
      <c r="Z99" s="20"/>
      <c r="AA99" s="7"/>
      <c r="AB99" s="20"/>
      <c r="AC99" s="20"/>
      <c r="AD99" s="20"/>
      <c r="AE99" s="20"/>
      <c r="AF99" s="20"/>
      <c r="AG99" s="20"/>
      <c r="AH99" s="20"/>
      <c r="AI99" s="20"/>
      <c r="AJ99" s="20"/>
      <c r="AK99" s="20"/>
      <c r="AL99" s="20"/>
      <c r="AM99" s="20"/>
    </row>
    <row r="100" spans="1:39">
      <c r="A100" s="15"/>
      <c r="B100" s="8"/>
      <c r="C100" s="8"/>
      <c r="D100" s="8"/>
      <c r="E100" s="8"/>
      <c r="F100" s="16"/>
      <c r="G100" s="16"/>
      <c r="H100" s="8"/>
      <c r="I100" s="8"/>
      <c r="J100" s="20"/>
      <c r="K100" s="20"/>
      <c r="L100" s="20"/>
      <c r="M100" s="20"/>
      <c r="N100" s="20"/>
      <c r="O100" s="20"/>
      <c r="P100" s="7"/>
      <c r="Q100" s="20"/>
      <c r="R100" s="7"/>
      <c r="S100" s="20"/>
      <c r="T100" s="20"/>
      <c r="U100" s="20"/>
      <c r="V100" s="20"/>
      <c r="W100" s="20"/>
      <c r="X100" s="20"/>
      <c r="Y100" s="20"/>
      <c r="Z100" s="20"/>
      <c r="AA100" s="7"/>
      <c r="AB100" s="20"/>
      <c r="AC100" s="20"/>
      <c r="AD100" s="20"/>
      <c r="AE100" s="20"/>
      <c r="AF100" s="20"/>
      <c r="AG100" s="20"/>
      <c r="AH100" s="20"/>
      <c r="AI100" s="20"/>
      <c r="AJ100" s="20"/>
      <c r="AK100" s="20"/>
      <c r="AL100" s="20"/>
      <c r="AM100" s="20"/>
    </row>
    <row r="101" spans="1:39">
      <c r="A101" s="15"/>
      <c r="B101" s="8"/>
      <c r="C101" s="8"/>
      <c r="D101" s="8"/>
      <c r="E101" s="8"/>
      <c r="F101" s="16"/>
      <c r="G101" s="16"/>
      <c r="H101" s="8"/>
      <c r="I101" s="8"/>
      <c r="J101" s="20"/>
      <c r="K101" s="20"/>
      <c r="L101" s="20"/>
      <c r="M101" s="20"/>
      <c r="N101" s="20"/>
      <c r="O101" s="20"/>
      <c r="P101" s="7"/>
      <c r="Q101" s="20"/>
      <c r="R101" s="7"/>
      <c r="S101" s="20"/>
      <c r="T101" s="20"/>
      <c r="U101" s="20"/>
      <c r="V101" s="20"/>
      <c r="W101" s="20"/>
      <c r="X101" s="20"/>
      <c r="Y101" s="20"/>
      <c r="Z101" s="20"/>
      <c r="AA101" s="7"/>
      <c r="AB101" s="20"/>
      <c r="AC101" s="20"/>
      <c r="AD101" s="20"/>
      <c r="AE101" s="20"/>
      <c r="AF101" s="20"/>
      <c r="AG101" s="20"/>
      <c r="AH101" s="20"/>
      <c r="AI101" s="20"/>
      <c r="AJ101" s="20"/>
      <c r="AK101" s="20"/>
      <c r="AL101" s="20"/>
      <c r="AM101" s="20"/>
    </row>
    <row r="102" spans="1:39">
      <c r="A102" s="15"/>
      <c r="B102" s="8"/>
      <c r="C102" s="8"/>
      <c r="D102" s="8"/>
      <c r="E102" s="8"/>
      <c r="F102" s="16"/>
      <c r="G102" s="16"/>
      <c r="H102" s="8"/>
      <c r="I102" s="8"/>
      <c r="J102" s="20"/>
      <c r="K102" s="20"/>
      <c r="L102" s="20"/>
      <c r="M102" s="20"/>
      <c r="N102" s="20"/>
      <c r="O102" s="20"/>
      <c r="P102" s="7"/>
      <c r="Q102" s="20"/>
      <c r="R102" s="7"/>
      <c r="S102" s="20"/>
      <c r="T102" s="20"/>
      <c r="U102" s="20"/>
      <c r="V102" s="20"/>
      <c r="W102" s="20"/>
      <c r="X102" s="20"/>
      <c r="Y102" s="20"/>
      <c r="Z102" s="20"/>
      <c r="AA102" s="7"/>
      <c r="AB102" s="20"/>
      <c r="AC102" s="20"/>
      <c r="AD102" s="20"/>
      <c r="AE102" s="20"/>
      <c r="AF102" s="20"/>
      <c r="AG102" s="20"/>
      <c r="AH102" s="20"/>
      <c r="AI102" s="20"/>
      <c r="AJ102" s="20"/>
      <c r="AK102" s="20"/>
      <c r="AL102" s="20"/>
      <c r="AM102" s="20"/>
    </row>
    <row r="103" spans="1:39">
      <c r="A103" s="15"/>
      <c r="B103" s="8"/>
      <c r="C103" s="8"/>
      <c r="D103" s="8"/>
      <c r="E103" s="8"/>
      <c r="F103" s="16"/>
      <c r="G103" s="16"/>
      <c r="H103" s="8"/>
      <c r="I103" s="8"/>
      <c r="J103" s="20"/>
      <c r="K103" s="20"/>
      <c r="L103" s="20"/>
      <c r="M103" s="20"/>
      <c r="N103" s="20"/>
      <c r="O103" s="20"/>
      <c r="P103" s="7"/>
      <c r="Q103" s="20"/>
      <c r="R103" s="7"/>
      <c r="S103" s="20"/>
      <c r="T103" s="20"/>
      <c r="U103" s="20"/>
      <c r="V103" s="20"/>
      <c r="W103" s="20"/>
      <c r="X103" s="20"/>
      <c r="Y103" s="20"/>
      <c r="Z103" s="20"/>
      <c r="AA103" s="7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</row>
    <row r="104" spans="1:39">
      <c r="A104" s="15"/>
      <c r="B104" s="8"/>
      <c r="C104" s="8"/>
      <c r="D104" s="8"/>
      <c r="E104" s="8"/>
      <c r="F104" s="16"/>
      <c r="G104" s="16"/>
      <c r="H104" s="8"/>
      <c r="I104" s="8"/>
      <c r="J104" s="20"/>
      <c r="K104" s="20"/>
      <c r="L104" s="20"/>
      <c r="M104" s="20"/>
      <c r="N104" s="20"/>
      <c r="O104" s="20"/>
      <c r="P104" s="7"/>
      <c r="Q104" s="20"/>
      <c r="R104" s="7"/>
      <c r="S104" s="20"/>
      <c r="T104" s="20"/>
      <c r="U104" s="20"/>
      <c r="V104" s="20"/>
      <c r="W104" s="20"/>
      <c r="X104" s="20"/>
      <c r="Y104" s="20"/>
      <c r="Z104" s="20"/>
      <c r="AA104" s="7"/>
      <c r="AB104" s="20"/>
      <c r="AC104" s="20"/>
      <c r="AD104" s="20"/>
      <c r="AE104" s="20"/>
      <c r="AF104" s="20"/>
      <c r="AG104" s="20"/>
      <c r="AH104" s="20"/>
      <c r="AI104" s="20"/>
      <c r="AJ104" s="20"/>
      <c r="AK104" s="20"/>
      <c r="AL104" s="20"/>
      <c r="AM104" s="20"/>
    </row>
    <row r="105" spans="1:39">
      <c r="A105" s="15"/>
      <c r="B105" s="9"/>
      <c r="C105" s="9"/>
      <c r="D105" s="9"/>
      <c r="E105" s="9"/>
      <c r="F105" s="18"/>
      <c r="G105" s="18"/>
      <c r="H105" s="9"/>
      <c r="I105" s="8"/>
      <c r="J105" s="20"/>
      <c r="K105" s="20"/>
      <c r="L105" s="20"/>
      <c r="M105" s="20"/>
      <c r="N105" s="20"/>
      <c r="O105" s="20"/>
      <c r="P105" s="7"/>
      <c r="Q105" s="20"/>
      <c r="R105" s="7"/>
      <c r="S105" s="20"/>
      <c r="T105" s="20"/>
      <c r="U105" s="20"/>
      <c r="V105" s="20"/>
      <c r="W105" s="20"/>
      <c r="X105" s="20"/>
      <c r="Y105" s="20"/>
      <c r="Z105" s="20"/>
      <c r="AA105" s="7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</row>
    <row r="106" spans="1:39">
      <c r="A106" s="15"/>
      <c r="B106" s="9"/>
      <c r="C106" s="9"/>
      <c r="D106" s="9"/>
      <c r="E106" s="9"/>
      <c r="F106" s="18"/>
      <c r="G106" s="18"/>
      <c r="H106" s="9"/>
      <c r="I106" s="8"/>
      <c r="J106" s="20"/>
      <c r="K106" s="20"/>
      <c r="L106" s="20"/>
      <c r="M106" s="20"/>
      <c r="N106" s="20"/>
      <c r="O106" s="20"/>
      <c r="P106" s="7"/>
      <c r="Q106" s="20"/>
      <c r="R106" s="7"/>
      <c r="S106" s="20"/>
      <c r="T106" s="20"/>
      <c r="U106" s="20"/>
      <c r="V106" s="20"/>
      <c r="W106" s="20"/>
      <c r="X106" s="20"/>
      <c r="Y106" s="20"/>
      <c r="Z106" s="20"/>
      <c r="AA106" s="7"/>
      <c r="AB106" s="20"/>
      <c r="AC106" s="20"/>
      <c r="AD106" s="20"/>
      <c r="AE106" s="20"/>
      <c r="AF106" s="20"/>
      <c r="AG106" s="20"/>
      <c r="AH106" s="20"/>
      <c r="AI106" s="20"/>
      <c r="AJ106" s="20"/>
      <c r="AK106" s="20"/>
      <c r="AL106" s="20"/>
      <c r="AM106" s="20"/>
    </row>
    <row r="107" spans="1:39">
      <c r="A107" s="15"/>
      <c r="B107" s="8"/>
      <c r="C107" s="8"/>
      <c r="D107" s="8"/>
      <c r="E107" s="8"/>
      <c r="F107" s="16"/>
      <c r="G107" s="16"/>
      <c r="H107" s="8"/>
      <c r="I107" s="8"/>
      <c r="J107" s="20"/>
      <c r="K107" s="20"/>
      <c r="L107" s="20"/>
      <c r="M107" s="20"/>
      <c r="N107" s="20"/>
      <c r="O107" s="20"/>
      <c r="P107" s="7"/>
      <c r="Q107" s="20"/>
      <c r="R107" s="7"/>
      <c r="S107" s="20"/>
      <c r="T107" s="20"/>
      <c r="U107" s="20"/>
      <c r="V107" s="20"/>
      <c r="W107" s="20"/>
      <c r="X107" s="20"/>
      <c r="Y107" s="20"/>
      <c r="Z107" s="20"/>
      <c r="AA107" s="7"/>
      <c r="AB107" s="20"/>
      <c r="AC107" s="20"/>
      <c r="AD107" s="20"/>
      <c r="AE107" s="20"/>
      <c r="AF107" s="20"/>
      <c r="AG107" s="20"/>
      <c r="AH107" s="20"/>
      <c r="AI107" s="20"/>
      <c r="AJ107" s="20"/>
      <c r="AK107" s="20"/>
      <c r="AL107" s="20"/>
      <c r="AM107" s="20"/>
    </row>
    <row r="108" spans="1:39">
      <c r="A108" s="69"/>
      <c r="B108" s="10"/>
      <c r="C108" s="10"/>
      <c r="D108" s="10"/>
      <c r="E108" s="10"/>
      <c r="F108" s="19"/>
      <c r="G108" s="19"/>
      <c r="H108" s="10"/>
      <c r="I108" s="11"/>
      <c r="J108" s="20"/>
      <c r="K108" s="20"/>
      <c r="L108" s="20"/>
      <c r="M108" s="20"/>
      <c r="N108" s="20"/>
      <c r="O108" s="20"/>
      <c r="P108" s="7"/>
      <c r="Q108" s="20"/>
      <c r="R108" s="7"/>
      <c r="S108" s="20"/>
      <c r="T108" s="20"/>
      <c r="U108" s="20"/>
      <c r="V108" s="20"/>
      <c r="W108" s="20"/>
      <c r="X108" s="20"/>
      <c r="Y108" s="20"/>
      <c r="Z108" s="20"/>
      <c r="AA108" s="7"/>
      <c r="AB108" s="20"/>
      <c r="AC108" s="20"/>
      <c r="AD108" s="20"/>
      <c r="AE108" s="20"/>
      <c r="AF108" s="20"/>
      <c r="AG108" s="20"/>
      <c r="AH108" s="20"/>
      <c r="AI108" s="20"/>
      <c r="AJ108" s="20"/>
      <c r="AK108" s="20"/>
      <c r="AL108" s="20"/>
      <c r="AM108" s="20"/>
    </row>
    <row r="109" spans="1:39">
      <c r="A109" s="15"/>
      <c r="B109" s="9"/>
      <c r="C109" s="9"/>
      <c r="D109" s="9"/>
      <c r="E109" s="9"/>
      <c r="F109" s="18"/>
      <c r="G109" s="18"/>
      <c r="H109" s="9"/>
      <c r="I109" s="8"/>
      <c r="J109" s="20"/>
      <c r="K109" s="20"/>
      <c r="L109" s="20"/>
      <c r="M109" s="20"/>
      <c r="N109" s="20"/>
      <c r="O109" s="20"/>
      <c r="P109" s="7"/>
      <c r="Q109" s="20"/>
      <c r="R109" s="7"/>
      <c r="S109" s="20"/>
      <c r="T109" s="20"/>
      <c r="U109" s="20"/>
      <c r="V109" s="20"/>
      <c r="W109" s="20"/>
      <c r="X109" s="20"/>
      <c r="Y109" s="20"/>
      <c r="Z109" s="20"/>
      <c r="AA109" s="7"/>
      <c r="AB109" s="20"/>
      <c r="AC109" s="20"/>
      <c r="AD109" s="20"/>
      <c r="AE109" s="20"/>
      <c r="AF109" s="20"/>
      <c r="AG109" s="20"/>
      <c r="AH109" s="20"/>
      <c r="AI109" s="20"/>
      <c r="AJ109" s="20"/>
      <c r="AK109" s="20"/>
      <c r="AL109" s="20"/>
      <c r="AM109" s="20"/>
    </row>
    <row r="110" spans="1:39">
      <c r="A110" s="15"/>
      <c r="B110" s="9"/>
      <c r="C110" s="9"/>
      <c r="D110" s="9"/>
      <c r="E110" s="9"/>
      <c r="F110" s="18"/>
      <c r="G110" s="18"/>
      <c r="H110" s="9"/>
      <c r="I110" s="8"/>
      <c r="J110" s="20"/>
      <c r="K110" s="20"/>
      <c r="L110" s="20"/>
      <c r="M110" s="20"/>
      <c r="N110" s="20"/>
      <c r="O110" s="20"/>
      <c r="P110" s="7"/>
      <c r="Q110" s="20"/>
      <c r="R110" s="7"/>
      <c r="S110" s="20"/>
      <c r="T110" s="20"/>
      <c r="U110" s="20"/>
      <c r="V110" s="20"/>
      <c r="W110" s="20"/>
      <c r="X110" s="20"/>
      <c r="Y110" s="20"/>
      <c r="Z110" s="20"/>
      <c r="AA110" s="7"/>
      <c r="AB110" s="20"/>
      <c r="AC110" s="20"/>
      <c r="AD110" s="20"/>
      <c r="AE110" s="20"/>
      <c r="AF110" s="20"/>
      <c r="AG110" s="20"/>
      <c r="AH110" s="20"/>
      <c r="AI110" s="20"/>
      <c r="AJ110" s="20"/>
      <c r="AK110" s="20"/>
      <c r="AL110" s="20"/>
      <c r="AM110" s="20"/>
    </row>
    <row r="111" spans="1:39">
      <c r="A111" s="15"/>
      <c r="B111" s="8"/>
      <c r="C111" s="8"/>
      <c r="D111" s="8"/>
      <c r="E111" s="8"/>
      <c r="F111" s="16"/>
      <c r="G111" s="16"/>
      <c r="H111" s="8"/>
      <c r="I111" s="8"/>
      <c r="J111" s="20"/>
      <c r="K111" s="20"/>
      <c r="L111" s="20"/>
      <c r="M111" s="20"/>
      <c r="N111" s="20"/>
      <c r="O111" s="20"/>
      <c r="P111" s="7"/>
      <c r="Q111" s="20"/>
      <c r="R111" s="7"/>
      <c r="S111" s="20"/>
      <c r="T111" s="20"/>
      <c r="U111" s="20"/>
      <c r="V111" s="20"/>
      <c r="W111" s="20"/>
      <c r="X111" s="20"/>
      <c r="Y111" s="20"/>
      <c r="Z111" s="20"/>
      <c r="AA111" s="7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</row>
    <row r="112" spans="1:39">
      <c r="A112" s="69"/>
      <c r="B112" s="10"/>
      <c r="C112" s="10"/>
      <c r="D112" s="10"/>
      <c r="E112" s="10"/>
      <c r="F112" s="19"/>
      <c r="G112" s="19"/>
      <c r="H112" s="10"/>
      <c r="I112" s="11"/>
      <c r="J112" s="20"/>
      <c r="K112" s="20"/>
      <c r="L112" s="20"/>
      <c r="M112" s="20"/>
      <c r="N112" s="20"/>
      <c r="O112" s="20"/>
      <c r="P112" s="7"/>
      <c r="Q112" s="20"/>
      <c r="R112" s="7"/>
      <c r="S112" s="20"/>
      <c r="T112" s="20"/>
      <c r="U112" s="20"/>
      <c r="V112" s="20"/>
      <c r="W112" s="20"/>
      <c r="X112" s="20"/>
      <c r="Y112" s="20"/>
      <c r="Z112" s="20"/>
      <c r="AA112" s="7"/>
      <c r="AB112" s="20"/>
      <c r="AC112" s="20"/>
      <c r="AD112" s="20"/>
      <c r="AE112" s="20"/>
      <c r="AF112" s="20"/>
      <c r="AG112" s="20"/>
      <c r="AH112" s="20"/>
      <c r="AI112" s="20"/>
      <c r="AJ112" s="20"/>
      <c r="AK112" s="20"/>
      <c r="AL112" s="20"/>
      <c r="AM112" s="20"/>
    </row>
    <row r="113" spans="1:39">
      <c r="A113" s="15"/>
      <c r="B113" s="9"/>
      <c r="C113" s="9"/>
      <c r="D113" s="9"/>
      <c r="E113" s="9"/>
      <c r="F113" s="18"/>
      <c r="G113" s="18"/>
      <c r="H113" s="9"/>
      <c r="I113" s="8"/>
      <c r="J113" s="20"/>
      <c r="K113" s="20"/>
      <c r="L113" s="20"/>
      <c r="M113" s="20"/>
      <c r="N113" s="20"/>
      <c r="O113" s="20"/>
      <c r="P113" s="7"/>
      <c r="Q113" s="20"/>
      <c r="R113" s="7"/>
      <c r="S113" s="20"/>
      <c r="T113" s="20"/>
      <c r="U113" s="20"/>
      <c r="V113" s="20"/>
      <c r="W113" s="20"/>
      <c r="X113" s="20"/>
      <c r="Y113" s="20"/>
      <c r="Z113" s="20"/>
      <c r="AA113" s="7"/>
      <c r="AB113" s="20"/>
      <c r="AC113" s="20"/>
      <c r="AD113" s="20"/>
      <c r="AE113" s="20"/>
      <c r="AF113" s="20"/>
      <c r="AG113" s="20"/>
      <c r="AH113" s="20"/>
      <c r="AI113" s="20"/>
      <c r="AJ113" s="20"/>
      <c r="AK113" s="20"/>
      <c r="AL113" s="20"/>
      <c r="AM113" s="20"/>
    </row>
    <row r="114" spans="1:39">
      <c r="A114" s="15"/>
      <c r="B114" s="9"/>
      <c r="C114" s="9"/>
      <c r="D114" s="9"/>
      <c r="E114" s="9"/>
      <c r="F114" s="18"/>
      <c r="G114" s="18"/>
      <c r="H114" s="9"/>
      <c r="I114" s="8"/>
      <c r="J114" s="20"/>
      <c r="K114" s="20"/>
      <c r="L114" s="20"/>
      <c r="M114" s="20"/>
      <c r="N114" s="20"/>
      <c r="O114" s="20"/>
      <c r="P114" s="7"/>
      <c r="Q114" s="20"/>
      <c r="R114" s="7"/>
      <c r="S114" s="20"/>
      <c r="T114" s="20"/>
      <c r="U114" s="20"/>
      <c r="V114" s="20"/>
      <c r="W114" s="20"/>
      <c r="X114" s="20"/>
      <c r="Y114" s="20"/>
      <c r="Z114" s="20"/>
      <c r="AA114" s="7"/>
      <c r="AB114" s="20"/>
      <c r="AC114" s="20"/>
      <c r="AD114" s="20"/>
      <c r="AE114" s="20"/>
      <c r="AF114" s="20"/>
      <c r="AG114" s="20"/>
      <c r="AH114" s="20"/>
      <c r="AI114" s="20"/>
      <c r="AJ114" s="20"/>
      <c r="AK114" s="20"/>
      <c r="AL114" s="20"/>
      <c r="AM114" s="20"/>
    </row>
    <row r="115" spans="1:39">
      <c r="A115" s="15"/>
      <c r="B115" s="9"/>
      <c r="C115" s="9"/>
      <c r="D115" s="9"/>
      <c r="E115" s="9"/>
      <c r="F115" s="18"/>
      <c r="G115" s="18"/>
      <c r="H115" s="9"/>
      <c r="I115" s="8"/>
      <c r="J115" s="20"/>
      <c r="K115" s="20"/>
      <c r="L115" s="20"/>
      <c r="M115" s="20"/>
      <c r="N115" s="20"/>
      <c r="O115" s="20"/>
      <c r="P115" s="7"/>
      <c r="Q115" s="20"/>
      <c r="R115" s="7"/>
      <c r="S115" s="20"/>
      <c r="T115" s="20"/>
      <c r="U115" s="20"/>
      <c r="V115" s="20"/>
      <c r="W115" s="20"/>
      <c r="X115" s="20"/>
      <c r="Y115" s="20"/>
      <c r="Z115" s="20"/>
      <c r="AA115" s="7"/>
      <c r="AB115" s="20"/>
      <c r="AC115" s="20"/>
      <c r="AD115" s="20"/>
      <c r="AE115" s="20"/>
      <c r="AF115" s="20"/>
      <c r="AG115" s="20"/>
      <c r="AH115" s="20"/>
      <c r="AI115" s="20"/>
      <c r="AJ115" s="20"/>
      <c r="AK115" s="20"/>
      <c r="AL115" s="20"/>
      <c r="AM115" s="20"/>
    </row>
    <row r="116" spans="1:39">
      <c r="A116" s="15"/>
      <c r="B116" s="9"/>
      <c r="C116" s="9"/>
      <c r="D116" s="9"/>
      <c r="E116" s="9"/>
      <c r="F116" s="18"/>
      <c r="G116" s="18"/>
      <c r="H116" s="9"/>
      <c r="I116" s="8"/>
      <c r="J116" s="20"/>
      <c r="K116" s="20"/>
      <c r="L116" s="20"/>
      <c r="M116" s="20"/>
      <c r="N116" s="20"/>
      <c r="O116" s="20"/>
      <c r="P116" s="7"/>
      <c r="Q116" s="20"/>
      <c r="R116" s="7"/>
      <c r="S116" s="20"/>
      <c r="T116" s="20"/>
      <c r="U116" s="20"/>
      <c r="V116" s="20"/>
      <c r="W116" s="20"/>
      <c r="X116" s="20"/>
      <c r="Y116" s="20"/>
      <c r="Z116" s="20"/>
      <c r="AA116" s="7"/>
      <c r="AB116" s="20"/>
      <c r="AC116" s="20"/>
      <c r="AD116" s="20"/>
      <c r="AE116" s="20"/>
      <c r="AF116" s="20"/>
      <c r="AG116" s="20"/>
      <c r="AH116" s="20"/>
      <c r="AI116" s="20"/>
      <c r="AJ116" s="20"/>
      <c r="AK116" s="20"/>
      <c r="AL116" s="20"/>
      <c r="AM116" s="20"/>
    </row>
    <row r="117" spans="1:39">
      <c r="A117" s="15"/>
      <c r="B117" s="9"/>
      <c r="C117" s="9"/>
      <c r="D117" s="9"/>
      <c r="E117" s="9"/>
      <c r="F117" s="18"/>
      <c r="G117" s="18"/>
      <c r="H117" s="9"/>
      <c r="I117" s="8"/>
      <c r="J117" s="20"/>
      <c r="K117" s="20"/>
      <c r="L117" s="20"/>
      <c r="M117" s="20"/>
      <c r="N117" s="20"/>
      <c r="O117" s="20"/>
      <c r="P117" s="7"/>
      <c r="Q117" s="20"/>
      <c r="R117" s="7"/>
      <c r="S117" s="20"/>
      <c r="T117" s="20"/>
      <c r="U117" s="20"/>
      <c r="V117" s="20"/>
      <c r="W117" s="20"/>
      <c r="X117" s="20"/>
      <c r="Y117" s="20"/>
      <c r="Z117" s="20"/>
      <c r="AA117" s="7"/>
      <c r="AB117" s="20"/>
      <c r="AC117" s="20"/>
      <c r="AD117" s="20"/>
      <c r="AE117" s="20"/>
      <c r="AF117" s="20"/>
      <c r="AG117" s="20"/>
      <c r="AH117" s="20"/>
      <c r="AI117" s="20"/>
      <c r="AJ117" s="20"/>
      <c r="AK117" s="20"/>
      <c r="AL117" s="20"/>
      <c r="AM117" s="20"/>
    </row>
    <row r="118" spans="1:39">
      <c r="A118" s="15"/>
      <c r="B118" s="8"/>
      <c r="C118" s="8"/>
      <c r="D118" s="8"/>
      <c r="E118" s="8"/>
      <c r="F118" s="16"/>
      <c r="G118" s="16"/>
      <c r="H118" s="8"/>
      <c r="I118" s="8"/>
      <c r="J118" s="20"/>
      <c r="K118" s="20"/>
      <c r="L118" s="20"/>
      <c r="M118" s="20"/>
      <c r="N118" s="20"/>
      <c r="O118" s="20"/>
      <c r="P118" s="7"/>
      <c r="Q118" s="20"/>
      <c r="R118" s="7"/>
      <c r="S118" s="20"/>
      <c r="T118" s="20"/>
      <c r="U118" s="20"/>
      <c r="V118" s="20"/>
      <c r="W118" s="20"/>
      <c r="X118" s="20"/>
      <c r="Y118" s="20"/>
      <c r="Z118" s="20"/>
      <c r="AA118" s="7"/>
      <c r="AB118" s="20"/>
      <c r="AC118" s="20"/>
      <c r="AD118" s="20"/>
      <c r="AE118" s="20"/>
      <c r="AF118" s="20"/>
      <c r="AG118" s="20"/>
      <c r="AH118" s="20"/>
      <c r="AI118" s="20"/>
      <c r="AJ118" s="20"/>
      <c r="AK118" s="20"/>
      <c r="AL118" s="20"/>
      <c r="AM118" s="20"/>
    </row>
    <row r="119" spans="1:39">
      <c r="A119" s="69"/>
      <c r="B119" s="10"/>
      <c r="C119" s="10"/>
      <c r="D119" s="10"/>
      <c r="E119" s="10"/>
      <c r="F119" s="19"/>
      <c r="G119" s="19"/>
      <c r="H119" s="10"/>
      <c r="I119" s="11"/>
      <c r="J119" s="20"/>
      <c r="K119" s="20"/>
      <c r="L119" s="20"/>
      <c r="M119" s="20"/>
      <c r="N119" s="20"/>
      <c r="O119" s="20"/>
      <c r="P119" s="7"/>
      <c r="Q119" s="20"/>
      <c r="R119" s="7"/>
      <c r="S119" s="20"/>
      <c r="T119" s="20"/>
      <c r="U119" s="20"/>
      <c r="V119" s="20"/>
      <c r="W119" s="20"/>
      <c r="X119" s="20"/>
      <c r="Y119" s="20"/>
      <c r="Z119" s="20"/>
      <c r="AA119" s="7"/>
      <c r="AB119" s="20"/>
      <c r="AC119" s="20"/>
      <c r="AD119" s="20"/>
      <c r="AE119" s="20"/>
      <c r="AF119" s="20"/>
      <c r="AG119" s="20"/>
      <c r="AH119" s="20"/>
      <c r="AI119" s="20"/>
      <c r="AJ119" s="20"/>
      <c r="AK119" s="20"/>
      <c r="AL119" s="20"/>
      <c r="AM119" s="20"/>
    </row>
    <row r="120" spans="1:39">
      <c r="A120" s="15"/>
      <c r="B120" s="9"/>
      <c r="C120" s="9"/>
      <c r="D120" s="9"/>
      <c r="E120" s="9"/>
      <c r="F120" s="18"/>
      <c r="G120" s="18"/>
      <c r="H120" s="9"/>
      <c r="I120" s="8"/>
      <c r="J120" s="20"/>
      <c r="K120" s="20"/>
      <c r="L120" s="20"/>
      <c r="M120" s="20"/>
      <c r="N120" s="20"/>
      <c r="O120" s="20"/>
      <c r="P120" s="7"/>
      <c r="Q120" s="20"/>
      <c r="R120" s="7"/>
      <c r="S120" s="20"/>
      <c r="T120" s="20"/>
      <c r="U120" s="20"/>
      <c r="V120" s="20"/>
      <c r="W120" s="20"/>
      <c r="X120" s="20"/>
      <c r="Y120" s="20"/>
      <c r="Z120" s="20"/>
      <c r="AA120" s="7"/>
      <c r="AB120" s="20"/>
      <c r="AC120" s="20"/>
      <c r="AD120" s="20"/>
      <c r="AE120" s="20"/>
      <c r="AF120" s="20"/>
      <c r="AG120" s="20"/>
      <c r="AH120" s="20"/>
      <c r="AI120" s="20"/>
      <c r="AJ120" s="20"/>
      <c r="AK120" s="20"/>
      <c r="AL120" s="20"/>
      <c r="AM120" s="20"/>
    </row>
    <row r="121" spans="1:39">
      <c r="A121" s="15"/>
      <c r="B121" s="9"/>
      <c r="C121" s="9"/>
      <c r="D121" s="9"/>
      <c r="E121" s="9"/>
      <c r="F121" s="18"/>
      <c r="G121" s="18"/>
      <c r="H121" s="9"/>
      <c r="I121" s="8"/>
      <c r="J121" s="20"/>
      <c r="K121" s="20"/>
      <c r="L121" s="20"/>
      <c r="M121" s="20"/>
      <c r="N121" s="20"/>
      <c r="O121" s="20"/>
      <c r="P121" s="7"/>
      <c r="Q121" s="20"/>
      <c r="R121" s="7"/>
      <c r="S121" s="20"/>
      <c r="T121" s="20"/>
      <c r="U121" s="20"/>
      <c r="V121" s="20"/>
      <c r="W121" s="20"/>
      <c r="X121" s="20"/>
      <c r="Y121" s="20"/>
      <c r="Z121" s="20"/>
      <c r="AA121" s="7"/>
      <c r="AB121" s="20"/>
      <c r="AC121" s="20"/>
      <c r="AD121" s="20"/>
      <c r="AE121" s="20"/>
      <c r="AF121" s="20"/>
      <c r="AG121" s="20"/>
      <c r="AH121" s="20"/>
      <c r="AI121" s="20"/>
      <c r="AJ121" s="20"/>
      <c r="AK121" s="20"/>
      <c r="AL121" s="20"/>
      <c r="AM121" s="20"/>
    </row>
    <row r="122" spans="1:39">
      <c r="A122" s="15"/>
      <c r="B122" s="9"/>
      <c r="C122" s="10"/>
      <c r="D122" s="10"/>
      <c r="E122" s="10"/>
      <c r="F122" s="19"/>
      <c r="G122" s="19"/>
      <c r="H122" s="10"/>
      <c r="I122" s="11"/>
      <c r="J122" s="20"/>
      <c r="K122" s="20"/>
      <c r="L122" s="20"/>
      <c r="M122" s="20"/>
      <c r="N122" s="20"/>
      <c r="O122" s="20"/>
      <c r="P122" s="7"/>
      <c r="Q122" s="20"/>
      <c r="R122" s="7"/>
      <c r="S122" s="20"/>
      <c r="T122" s="20"/>
      <c r="U122" s="20"/>
      <c r="V122" s="20"/>
      <c r="W122" s="20"/>
      <c r="X122" s="20"/>
      <c r="Y122" s="20"/>
      <c r="Z122" s="20"/>
      <c r="AA122" s="7"/>
      <c r="AB122" s="20"/>
      <c r="AC122" s="20"/>
      <c r="AD122" s="20"/>
      <c r="AE122" s="20"/>
      <c r="AF122" s="20"/>
      <c r="AG122" s="20"/>
      <c r="AH122" s="20"/>
      <c r="AI122" s="20"/>
      <c r="AJ122" s="20"/>
      <c r="AK122" s="20"/>
      <c r="AL122" s="20"/>
      <c r="AM122" s="20"/>
    </row>
    <row r="123" spans="1:39">
      <c r="A123" s="15"/>
      <c r="B123" s="9"/>
      <c r="C123" s="10"/>
      <c r="D123" s="10"/>
      <c r="E123" s="10"/>
      <c r="F123" s="19"/>
      <c r="G123" s="19"/>
      <c r="H123" s="10"/>
      <c r="I123" s="11"/>
      <c r="J123" s="20"/>
      <c r="K123" s="20"/>
      <c r="L123" s="20"/>
      <c r="M123" s="20"/>
      <c r="N123" s="20"/>
      <c r="O123" s="20"/>
      <c r="P123" s="7"/>
      <c r="Q123" s="20"/>
      <c r="R123" s="7"/>
      <c r="S123" s="20"/>
      <c r="T123" s="20"/>
      <c r="U123" s="20"/>
      <c r="V123" s="20"/>
      <c r="W123" s="20"/>
      <c r="X123" s="20"/>
      <c r="Y123" s="20"/>
      <c r="Z123" s="20"/>
      <c r="AA123" s="7"/>
      <c r="AB123" s="20"/>
      <c r="AC123" s="20"/>
      <c r="AD123" s="20"/>
      <c r="AE123" s="20"/>
      <c r="AF123" s="20"/>
      <c r="AG123" s="20"/>
      <c r="AH123" s="20"/>
      <c r="AI123" s="20"/>
      <c r="AJ123" s="20"/>
      <c r="AK123" s="20"/>
      <c r="AL123" s="20"/>
      <c r="AM123" s="20"/>
    </row>
    <row r="124" spans="1:39">
      <c r="A124" s="15"/>
      <c r="B124" s="9"/>
      <c r="C124" s="9"/>
      <c r="D124" s="9"/>
      <c r="E124" s="9"/>
      <c r="F124" s="18"/>
      <c r="G124" s="18"/>
      <c r="H124" s="9"/>
      <c r="I124" s="8"/>
      <c r="J124" s="20"/>
      <c r="K124" s="20"/>
      <c r="L124" s="20"/>
      <c r="M124" s="20"/>
      <c r="N124" s="20"/>
      <c r="O124" s="20"/>
      <c r="P124" s="7"/>
      <c r="Q124" s="20"/>
      <c r="R124" s="7"/>
      <c r="S124" s="20"/>
      <c r="T124" s="20"/>
      <c r="U124" s="20"/>
      <c r="V124" s="20"/>
      <c r="W124" s="20"/>
      <c r="X124" s="20"/>
      <c r="Y124" s="20"/>
      <c r="Z124" s="20"/>
      <c r="AA124" s="7"/>
      <c r="AB124" s="20"/>
      <c r="AC124" s="20"/>
      <c r="AD124" s="20"/>
      <c r="AE124" s="20"/>
      <c r="AF124" s="20"/>
      <c r="AG124" s="20"/>
      <c r="AH124" s="20"/>
      <c r="AI124" s="20"/>
      <c r="AJ124" s="20"/>
      <c r="AK124" s="20"/>
      <c r="AL124" s="20"/>
      <c r="AM124" s="20"/>
    </row>
    <row r="125" spans="1:39">
      <c r="A125" s="15"/>
      <c r="B125" s="9"/>
      <c r="C125" s="9"/>
      <c r="D125" s="9"/>
      <c r="E125" s="9"/>
      <c r="F125" s="18"/>
      <c r="G125" s="18"/>
      <c r="H125" s="9"/>
      <c r="I125" s="8"/>
      <c r="J125" s="20"/>
      <c r="K125" s="20"/>
      <c r="L125" s="20"/>
      <c r="M125" s="20"/>
      <c r="N125" s="20"/>
      <c r="O125" s="20"/>
      <c r="P125" s="7"/>
      <c r="Q125" s="20"/>
      <c r="R125" s="7"/>
      <c r="S125" s="20"/>
      <c r="T125" s="20"/>
      <c r="U125" s="20"/>
      <c r="V125" s="20"/>
      <c r="W125" s="20"/>
      <c r="X125" s="20"/>
      <c r="Y125" s="20"/>
      <c r="Z125" s="20"/>
      <c r="AA125" s="7"/>
      <c r="AB125" s="20"/>
      <c r="AC125" s="20"/>
      <c r="AD125" s="20"/>
      <c r="AE125" s="20"/>
      <c r="AF125" s="20"/>
      <c r="AG125" s="20"/>
      <c r="AH125" s="20"/>
      <c r="AI125" s="20"/>
      <c r="AJ125" s="20"/>
      <c r="AK125" s="20"/>
      <c r="AL125" s="20"/>
      <c r="AM125" s="20"/>
    </row>
    <row r="126" spans="1:39">
      <c r="A126" s="15"/>
      <c r="B126" s="9"/>
      <c r="C126" s="9"/>
      <c r="D126" s="9"/>
      <c r="E126" s="9"/>
      <c r="F126" s="18"/>
      <c r="G126" s="18"/>
      <c r="H126" s="9"/>
      <c r="I126" s="8"/>
      <c r="J126" s="20"/>
      <c r="K126" s="20"/>
      <c r="L126" s="20"/>
      <c r="M126" s="20"/>
      <c r="N126" s="20"/>
      <c r="O126" s="20"/>
      <c r="P126" s="7"/>
      <c r="Q126" s="20"/>
      <c r="R126" s="7"/>
      <c r="S126" s="20"/>
      <c r="T126" s="20"/>
      <c r="U126" s="20"/>
      <c r="V126" s="20"/>
      <c r="W126" s="20"/>
      <c r="X126" s="20"/>
      <c r="Y126" s="20"/>
      <c r="Z126" s="20"/>
      <c r="AA126" s="7"/>
      <c r="AB126" s="20"/>
      <c r="AC126" s="20"/>
      <c r="AD126" s="20"/>
      <c r="AE126" s="20"/>
      <c r="AF126" s="20"/>
      <c r="AG126" s="20"/>
      <c r="AH126" s="20"/>
      <c r="AI126" s="20"/>
      <c r="AJ126" s="20"/>
      <c r="AK126" s="20"/>
      <c r="AL126" s="20"/>
      <c r="AM126" s="20"/>
    </row>
    <row r="127" spans="1:39">
      <c r="A127" s="15"/>
      <c r="B127" s="8"/>
      <c r="C127" s="8"/>
      <c r="D127" s="8"/>
      <c r="E127" s="8"/>
      <c r="F127" s="16"/>
      <c r="G127" s="16"/>
      <c r="H127" s="8"/>
      <c r="I127" s="8"/>
      <c r="J127" s="20"/>
      <c r="K127" s="20"/>
      <c r="L127" s="20"/>
      <c r="M127" s="20"/>
      <c r="N127" s="20"/>
      <c r="O127" s="20"/>
      <c r="P127" s="7"/>
      <c r="Q127" s="20"/>
      <c r="R127" s="7"/>
      <c r="S127" s="20"/>
      <c r="T127" s="20"/>
      <c r="U127" s="20"/>
      <c r="V127" s="20"/>
      <c r="W127" s="20"/>
      <c r="X127" s="20"/>
      <c r="Y127" s="20"/>
      <c r="Z127" s="20"/>
      <c r="AA127" s="7"/>
      <c r="AB127" s="20"/>
      <c r="AC127" s="20"/>
      <c r="AD127" s="20"/>
      <c r="AE127" s="20"/>
      <c r="AF127" s="20"/>
      <c r="AG127" s="20"/>
      <c r="AH127" s="20"/>
      <c r="AI127" s="20"/>
      <c r="AJ127" s="20"/>
      <c r="AK127" s="20"/>
      <c r="AL127" s="20"/>
      <c r="AM127" s="20"/>
    </row>
    <row r="128" spans="1:39">
      <c r="A128" s="70"/>
      <c r="B128" s="10"/>
      <c r="C128" s="8"/>
      <c r="D128" s="8"/>
      <c r="E128" s="8"/>
      <c r="F128" s="16"/>
      <c r="G128" s="16"/>
      <c r="H128" s="8"/>
      <c r="I128" s="8"/>
      <c r="J128" s="20"/>
      <c r="K128" s="20"/>
      <c r="L128" s="20"/>
      <c r="M128" s="20"/>
      <c r="N128" s="20"/>
      <c r="O128" s="20"/>
      <c r="P128" s="7"/>
      <c r="Q128" s="20"/>
      <c r="R128" s="7"/>
      <c r="S128" s="20"/>
      <c r="T128" s="20"/>
      <c r="U128" s="20"/>
      <c r="V128" s="20"/>
      <c r="W128" s="20"/>
      <c r="X128" s="20"/>
      <c r="Y128" s="20"/>
      <c r="Z128" s="20"/>
      <c r="AA128" s="7"/>
      <c r="AB128" s="20"/>
      <c r="AC128" s="20"/>
      <c r="AD128" s="20"/>
      <c r="AE128" s="20"/>
      <c r="AF128" s="20"/>
      <c r="AG128" s="20"/>
      <c r="AH128" s="20"/>
      <c r="AI128" s="20"/>
      <c r="AJ128" s="20"/>
      <c r="AK128" s="20"/>
      <c r="AL128" s="20"/>
      <c r="AM128" s="20"/>
    </row>
    <row r="129" spans="1:39">
      <c r="A129" s="15"/>
      <c r="B129" s="9"/>
      <c r="C129" s="10"/>
      <c r="D129" s="10"/>
      <c r="E129" s="10"/>
      <c r="F129" s="19"/>
      <c r="G129" s="19"/>
      <c r="H129" s="10"/>
      <c r="I129" s="11"/>
      <c r="J129" s="20"/>
      <c r="K129" s="20"/>
      <c r="L129" s="20"/>
      <c r="M129" s="20"/>
      <c r="N129" s="20"/>
      <c r="O129" s="20"/>
      <c r="P129" s="7"/>
      <c r="Q129" s="20"/>
      <c r="R129" s="7"/>
      <c r="S129" s="20"/>
      <c r="T129" s="20"/>
      <c r="U129" s="20"/>
      <c r="V129" s="20"/>
      <c r="W129" s="20"/>
      <c r="X129" s="20"/>
      <c r="Y129" s="20"/>
      <c r="Z129" s="20"/>
      <c r="AA129" s="7"/>
      <c r="AB129" s="20"/>
      <c r="AC129" s="20"/>
      <c r="AD129" s="20"/>
      <c r="AE129" s="20"/>
      <c r="AF129" s="20"/>
      <c r="AG129" s="20"/>
      <c r="AH129" s="20"/>
      <c r="AI129" s="20"/>
      <c r="AJ129" s="20"/>
      <c r="AK129" s="20"/>
      <c r="AL129" s="20"/>
      <c r="AM129" s="20"/>
    </row>
    <row r="130" spans="1:39">
      <c r="A130" s="15"/>
      <c r="B130" s="9"/>
      <c r="C130" s="9"/>
      <c r="D130" s="9"/>
      <c r="E130" s="9"/>
      <c r="F130" s="18"/>
      <c r="G130" s="18"/>
      <c r="H130" s="9"/>
      <c r="I130" s="8"/>
      <c r="J130" s="20"/>
      <c r="K130" s="20"/>
      <c r="L130" s="20"/>
      <c r="M130" s="20"/>
      <c r="N130" s="20"/>
      <c r="O130" s="20"/>
      <c r="P130" s="7"/>
      <c r="Q130" s="20"/>
      <c r="R130" s="7"/>
      <c r="S130" s="20"/>
      <c r="T130" s="20"/>
      <c r="U130" s="20"/>
      <c r="V130" s="20"/>
      <c r="W130" s="20"/>
      <c r="X130" s="20"/>
      <c r="Y130" s="20"/>
      <c r="Z130" s="20"/>
      <c r="AA130" s="7"/>
      <c r="AB130" s="20"/>
      <c r="AC130" s="20"/>
      <c r="AD130" s="20"/>
      <c r="AE130" s="20"/>
      <c r="AF130" s="20"/>
      <c r="AG130" s="20"/>
      <c r="AH130" s="20"/>
      <c r="AI130" s="20"/>
      <c r="AJ130" s="20"/>
      <c r="AK130" s="20"/>
      <c r="AL130" s="20"/>
      <c r="AM130" s="20"/>
    </row>
    <row r="131" spans="1:39">
      <c r="A131" s="15"/>
      <c r="B131" s="9"/>
      <c r="C131" s="9"/>
      <c r="D131" s="9"/>
      <c r="E131" s="9"/>
      <c r="F131" s="18"/>
      <c r="G131" s="18"/>
      <c r="H131" s="9"/>
      <c r="I131" s="8"/>
      <c r="J131" s="20"/>
      <c r="K131" s="20"/>
      <c r="L131" s="20"/>
      <c r="M131" s="20"/>
      <c r="N131" s="20"/>
      <c r="O131" s="20"/>
      <c r="P131" s="7"/>
      <c r="Q131" s="20"/>
      <c r="R131" s="7"/>
      <c r="S131" s="20"/>
      <c r="T131" s="20"/>
      <c r="U131" s="20"/>
      <c r="V131" s="20"/>
      <c r="W131" s="20"/>
      <c r="X131" s="20"/>
      <c r="Y131" s="20"/>
      <c r="Z131" s="20"/>
      <c r="AA131" s="7"/>
      <c r="AB131" s="20"/>
      <c r="AC131" s="20"/>
      <c r="AD131" s="20"/>
      <c r="AE131" s="20"/>
      <c r="AF131" s="20"/>
      <c r="AG131" s="20"/>
      <c r="AH131" s="20"/>
      <c r="AI131" s="20"/>
      <c r="AJ131" s="20"/>
      <c r="AK131" s="20"/>
      <c r="AL131" s="20"/>
      <c r="AM131" s="20"/>
    </row>
    <row r="132" spans="1:39">
      <c r="A132" s="15"/>
      <c r="B132" s="8"/>
      <c r="C132" s="8"/>
      <c r="D132" s="8"/>
      <c r="E132" s="8"/>
      <c r="F132" s="16"/>
      <c r="G132" s="16"/>
      <c r="H132" s="8"/>
      <c r="I132" s="8"/>
      <c r="J132" s="20"/>
      <c r="K132" s="20"/>
      <c r="L132" s="20"/>
      <c r="M132" s="20"/>
      <c r="N132" s="20"/>
      <c r="O132" s="20"/>
      <c r="P132" s="7"/>
      <c r="Q132" s="20"/>
      <c r="R132" s="7"/>
      <c r="S132" s="20"/>
      <c r="T132" s="20"/>
      <c r="U132" s="20"/>
      <c r="V132" s="20"/>
      <c r="W132" s="20"/>
      <c r="X132" s="20"/>
      <c r="Y132" s="20"/>
      <c r="Z132" s="20"/>
      <c r="AA132" s="7"/>
      <c r="AB132" s="20"/>
      <c r="AC132" s="20"/>
      <c r="AD132" s="20"/>
      <c r="AE132" s="20"/>
      <c r="AF132" s="20"/>
      <c r="AG132" s="20"/>
      <c r="AH132" s="20"/>
      <c r="AI132" s="20"/>
      <c r="AJ132" s="20"/>
      <c r="AK132" s="20"/>
      <c r="AL132" s="20"/>
      <c r="AM132" s="20"/>
    </row>
    <row r="133" spans="1:39">
      <c r="A133" s="70"/>
      <c r="B133" s="10"/>
      <c r="C133" s="10"/>
      <c r="D133" s="10"/>
      <c r="E133" s="10"/>
      <c r="F133" s="19"/>
      <c r="G133" s="19"/>
      <c r="H133" s="10"/>
      <c r="I133" s="11"/>
      <c r="J133" s="20"/>
      <c r="K133" s="20"/>
      <c r="L133" s="20"/>
      <c r="M133" s="20"/>
      <c r="N133" s="20"/>
      <c r="O133" s="20"/>
      <c r="P133" s="7"/>
      <c r="Q133" s="20"/>
      <c r="R133" s="7"/>
      <c r="S133" s="20"/>
      <c r="T133" s="20"/>
      <c r="U133" s="20"/>
      <c r="V133" s="20"/>
      <c r="W133" s="20"/>
      <c r="X133" s="20"/>
      <c r="Y133" s="20"/>
      <c r="Z133" s="20"/>
      <c r="AA133" s="7"/>
      <c r="AB133" s="20"/>
      <c r="AC133" s="20"/>
      <c r="AD133" s="20"/>
      <c r="AE133" s="20"/>
      <c r="AF133" s="20"/>
      <c r="AG133" s="20"/>
      <c r="AH133" s="20"/>
      <c r="AI133" s="20"/>
      <c r="AJ133" s="20"/>
      <c r="AK133" s="20"/>
      <c r="AL133" s="20"/>
      <c r="AM133" s="20"/>
    </row>
    <row r="134" spans="1:39">
      <c r="A134" s="70"/>
      <c r="B134" s="10"/>
      <c r="C134" s="10"/>
      <c r="D134" s="10"/>
      <c r="E134" s="10"/>
      <c r="F134" s="19"/>
      <c r="G134" s="19"/>
      <c r="H134" s="10"/>
      <c r="I134" s="11"/>
      <c r="J134" s="20"/>
      <c r="K134" s="20"/>
      <c r="L134" s="20"/>
      <c r="M134" s="20"/>
      <c r="N134" s="20"/>
      <c r="O134" s="20"/>
      <c r="P134" s="7"/>
      <c r="Q134" s="20"/>
      <c r="R134" s="7"/>
      <c r="S134" s="20"/>
      <c r="T134" s="20"/>
      <c r="U134" s="20"/>
      <c r="V134" s="20"/>
      <c r="W134" s="20"/>
      <c r="X134" s="20"/>
      <c r="Y134" s="20"/>
      <c r="Z134" s="20"/>
      <c r="AA134" s="7"/>
      <c r="AB134" s="20"/>
      <c r="AC134" s="20"/>
      <c r="AD134" s="20"/>
      <c r="AE134" s="20"/>
      <c r="AF134" s="20"/>
      <c r="AG134" s="20"/>
      <c r="AH134" s="20"/>
      <c r="AI134" s="20"/>
      <c r="AJ134" s="20"/>
      <c r="AK134" s="20"/>
      <c r="AL134" s="20"/>
      <c r="AM134" s="20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H6:H7"/>
    <mergeCell ref="I6:I7"/>
    <mergeCell ref="J6:J7"/>
    <mergeCell ref="K6:K7"/>
    <mergeCell ref="AI1:AM1"/>
    <mergeCell ref="A2:B2"/>
    <mergeCell ref="C2:AM2"/>
    <mergeCell ref="A3:AM3"/>
    <mergeCell ref="A4:AM4"/>
    <mergeCell ref="X5:X7"/>
    <mergeCell ref="Y5:Y7"/>
    <mergeCell ref="Z5:Z7"/>
    <mergeCell ref="AA5:AA7"/>
    <mergeCell ref="C6:C7"/>
    <mergeCell ref="D6:D7"/>
    <mergeCell ref="E6:E7"/>
    <mergeCell ref="F6:F7"/>
    <mergeCell ref="G6:G7"/>
    <mergeCell ref="R6:R7"/>
    <mergeCell ref="S6:V6"/>
    <mergeCell ref="W6:W7"/>
    <mergeCell ref="AD6:AD7"/>
    <mergeCell ref="AG5:AG7"/>
    <mergeCell ref="AE6:AE7"/>
    <mergeCell ref="AF6:AF7"/>
    <mergeCell ref="AI6:AI7"/>
    <mergeCell ref="AB5:AF5"/>
    <mergeCell ref="AB6:AB7"/>
    <mergeCell ref="AC6:AC7"/>
    <mergeCell ref="AJ6:AJ7"/>
    <mergeCell ref="AK6:AK7"/>
    <mergeCell ref="AL6:AL7"/>
    <mergeCell ref="AM6:AM7"/>
    <mergeCell ref="AH5:AH7"/>
    <mergeCell ref="AI5:AM5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34"/>
  <sheetViews>
    <sheetView topLeftCell="A40" zoomScale="90" zoomScaleNormal="90" workbookViewId="0">
      <pane xSplit="1" topLeftCell="B1" activePane="topRight" state="frozen"/>
      <selection pane="topRight" activeCell="A4" sqref="A4:AM4"/>
    </sheetView>
  </sheetViews>
  <sheetFormatPr defaultRowHeight="12.75"/>
  <cols>
    <col min="1" max="1" width="9.28515625" style="14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4" customWidth="1"/>
    <col min="7" max="7" width="8" style="14" customWidth="1"/>
    <col min="8" max="8" width="7.140625" style="1" customWidth="1"/>
    <col min="9" max="9" width="8.42578125" style="1" customWidth="1"/>
    <col min="10" max="10" width="7.85546875" style="14" customWidth="1"/>
    <col min="11" max="12" width="8.28515625" style="14" customWidth="1"/>
    <col min="13" max="13" width="8.140625" style="14" customWidth="1"/>
    <col min="14" max="14" width="8.42578125" style="14" customWidth="1"/>
    <col min="15" max="15" width="5.85546875" style="14" customWidth="1"/>
    <col min="16" max="16" width="7.42578125" style="1" customWidth="1"/>
    <col min="17" max="17" width="6.85546875" style="14" customWidth="1"/>
    <col min="18" max="18" width="6.85546875" style="1" customWidth="1"/>
    <col min="19" max="19" width="7" style="14" customWidth="1"/>
    <col min="20" max="20" width="9.28515625" style="14" customWidth="1"/>
    <col min="21" max="21" width="7.5703125" style="14" customWidth="1"/>
    <col min="22" max="22" width="7" style="14" customWidth="1"/>
    <col min="23" max="23" width="7.85546875" style="14" customWidth="1"/>
    <col min="24" max="24" width="5.85546875" style="14" customWidth="1"/>
    <col min="25" max="25" width="6.85546875" style="14" customWidth="1"/>
    <col min="26" max="26" width="9.5703125" style="14" customWidth="1"/>
    <col min="27" max="27" width="8.140625" style="14" customWidth="1"/>
    <col min="28" max="28" width="6.140625" style="14" customWidth="1"/>
    <col min="29" max="29" width="6.85546875" style="14" customWidth="1"/>
    <col min="30" max="30" width="7.140625" style="14" customWidth="1"/>
    <col min="31" max="31" width="7.28515625" style="14" customWidth="1"/>
    <col min="32" max="32" width="8" style="14" customWidth="1"/>
    <col min="33" max="33" width="8.28515625" style="14" customWidth="1"/>
    <col min="34" max="34" width="7.28515625" style="14" customWidth="1"/>
    <col min="35" max="35" width="7.5703125" style="14" customWidth="1"/>
    <col min="36" max="37" width="6.7109375" style="14" customWidth="1"/>
    <col min="38" max="38" width="8.42578125" style="14" customWidth="1"/>
    <col min="39" max="39" width="7.28515625" style="14" customWidth="1"/>
    <col min="40" max="45" width="9.140625" style="1"/>
    <col min="46" max="46" width="16.5703125" style="1" customWidth="1"/>
    <col min="47" max="47" width="9.140625" style="1"/>
    <col min="48" max="48" width="13.140625" style="1" customWidth="1"/>
    <col min="49" max="16384" width="9.140625" style="1"/>
  </cols>
  <sheetData>
    <row r="1" spans="1:60" ht="75.75" customHeight="1">
      <c r="AI1" s="89" t="s">
        <v>111</v>
      </c>
      <c r="AJ1" s="90"/>
      <c r="AK1" s="90"/>
      <c r="AL1" s="90"/>
      <c r="AM1" s="90"/>
    </row>
    <row r="2" spans="1:60" ht="53.25" customHeight="1">
      <c r="A2" s="75" t="s">
        <v>157</v>
      </c>
      <c r="B2" s="75"/>
      <c r="C2" s="76" t="s">
        <v>0</v>
      </c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</row>
    <row r="3" spans="1:60" ht="33" customHeight="1">
      <c r="A3" s="76" t="s">
        <v>167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</row>
    <row r="4" spans="1:60" ht="23.25" customHeight="1">
      <c r="A4" s="72" t="s">
        <v>112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</row>
    <row r="5" spans="1:60" ht="67.5" customHeight="1">
      <c r="A5" s="76" t="s">
        <v>109</v>
      </c>
      <c r="B5" s="76"/>
      <c r="C5" s="72" t="s">
        <v>1</v>
      </c>
      <c r="D5" s="72"/>
      <c r="E5" s="72"/>
      <c r="F5" s="72"/>
      <c r="G5" s="72"/>
      <c r="H5" s="77" t="s">
        <v>2</v>
      </c>
      <c r="I5" s="78"/>
      <c r="J5" s="78"/>
      <c r="K5" s="78"/>
      <c r="L5" s="92"/>
      <c r="M5" s="82" t="s">
        <v>3</v>
      </c>
      <c r="N5" s="72" t="s">
        <v>4</v>
      </c>
      <c r="O5" s="72"/>
      <c r="P5" s="72"/>
      <c r="Q5" s="72"/>
      <c r="R5" s="72"/>
      <c r="S5" s="72"/>
      <c r="T5" s="72"/>
      <c r="U5" s="72"/>
      <c r="V5" s="72"/>
      <c r="W5" s="72"/>
      <c r="X5" s="82" t="s">
        <v>5</v>
      </c>
      <c r="Y5" s="82" t="s">
        <v>6</v>
      </c>
      <c r="Z5" s="82" t="s">
        <v>7</v>
      </c>
      <c r="AA5" s="82" t="s">
        <v>8</v>
      </c>
      <c r="AB5" s="83" t="s">
        <v>9</v>
      </c>
      <c r="AC5" s="83"/>
      <c r="AD5" s="83"/>
      <c r="AE5" s="83"/>
      <c r="AF5" s="83"/>
      <c r="AG5" s="82" t="s">
        <v>10</v>
      </c>
      <c r="AH5" s="82" t="s">
        <v>11</v>
      </c>
      <c r="AI5" s="83" t="s">
        <v>12</v>
      </c>
      <c r="AJ5" s="83"/>
      <c r="AK5" s="83"/>
      <c r="AL5" s="83"/>
      <c r="AM5" s="83"/>
    </row>
    <row r="6" spans="1:60" ht="21.75" customHeight="1">
      <c r="A6" s="76"/>
      <c r="B6" s="76"/>
      <c r="C6" s="71" t="s">
        <v>13</v>
      </c>
      <c r="D6" s="71" t="s">
        <v>14</v>
      </c>
      <c r="E6" s="71" t="s">
        <v>15</v>
      </c>
      <c r="F6" s="82" t="s">
        <v>16</v>
      </c>
      <c r="G6" s="82" t="s">
        <v>17</v>
      </c>
      <c r="H6" s="71" t="s">
        <v>13</v>
      </c>
      <c r="I6" s="71" t="s">
        <v>15</v>
      </c>
      <c r="J6" s="82" t="s">
        <v>16</v>
      </c>
      <c r="K6" s="82" t="s">
        <v>17</v>
      </c>
      <c r="L6" s="84" t="s">
        <v>110</v>
      </c>
      <c r="M6" s="82"/>
      <c r="N6" s="82" t="s">
        <v>18</v>
      </c>
      <c r="O6" s="82" t="s">
        <v>19</v>
      </c>
      <c r="P6" s="71" t="s">
        <v>20</v>
      </c>
      <c r="Q6" s="82" t="s">
        <v>21</v>
      </c>
      <c r="R6" s="71" t="s">
        <v>22</v>
      </c>
      <c r="S6" s="83" t="s">
        <v>23</v>
      </c>
      <c r="T6" s="83"/>
      <c r="U6" s="83"/>
      <c r="V6" s="83"/>
      <c r="W6" s="82" t="s">
        <v>24</v>
      </c>
      <c r="X6" s="82"/>
      <c r="Y6" s="82"/>
      <c r="Z6" s="82"/>
      <c r="AA6" s="82"/>
      <c r="AB6" s="82" t="s">
        <v>25</v>
      </c>
      <c r="AC6" s="82" t="s">
        <v>26</v>
      </c>
      <c r="AD6" s="82" t="s">
        <v>13</v>
      </c>
      <c r="AE6" s="82" t="s">
        <v>27</v>
      </c>
      <c r="AF6" s="82" t="s">
        <v>28</v>
      </c>
      <c r="AG6" s="82"/>
      <c r="AH6" s="82"/>
      <c r="AI6" s="82" t="s">
        <v>25</v>
      </c>
      <c r="AJ6" s="82" t="s">
        <v>26</v>
      </c>
      <c r="AK6" s="82" t="s">
        <v>13</v>
      </c>
      <c r="AL6" s="82" t="s">
        <v>29</v>
      </c>
      <c r="AM6" s="82" t="s">
        <v>30</v>
      </c>
    </row>
    <row r="7" spans="1:60" ht="152.25" customHeight="1">
      <c r="A7" s="76"/>
      <c r="B7" s="76"/>
      <c r="C7" s="71"/>
      <c r="D7" s="71"/>
      <c r="E7" s="71"/>
      <c r="F7" s="82"/>
      <c r="G7" s="82"/>
      <c r="H7" s="71"/>
      <c r="I7" s="71"/>
      <c r="J7" s="82"/>
      <c r="K7" s="82"/>
      <c r="L7" s="85"/>
      <c r="M7" s="82"/>
      <c r="N7" s="82"/>
      <c r="O7" s="82"/>
      <c r="P7" s="71"/>
      <c r="Q7" s="82"/>
      <c r="R7" s="71"/>
      <c r="S7" s="59" t="s">
        <v>31</v>
      </c>
      <c r="T7" s="59" t="s">
        <v>32</v>
      </c>
      <c r="U7" s="59" t="s">
        <v>33</v>
      </c>
      <c r="V7" s="59" t="s">
        <v>34</v>
      </c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BE7" s="14"/>
      <c r="BF7" s="14"/>
      <c r="BG7" s="14"/>
      <c r="BH7" s="14"/>
    </row>
    <row r="8" spans="1:60" ht="12.75" customHeight="1">
      <c r="A8" s="65"/>
      <c r="B8" s="2" t="s">
        <v>35</v>
      </c>
      <c r="C8" s="3">
        <v>1</v>
      </c>
      <c r="D8" s="3">
        <v>2</v>
      </c>
      <c r="E8" s="3">
        <v>3</v>
      </c>
      <c r="F8" s="17">
        <v>4</v>
      </c>
      <c r="G8" s="17">
        <v>5</v>
      </c>
      <c r="H8" s="3">
        <v>6</v>
      </c>
      <c r="I8" s="4">
        <v>7</v>
      </c>
      <c r="J8" s="17">
        <v>8</v>
      </c>
      <c r="K8" s="17">
        <v>9</v>
      </c>
      <c r="L8" s="17">
        <v>10</v>
      </c>
      <c r="M8" s="17">
        <v>11</v>
      </c>
      <c r="N8" s="17">
        <v>12</v>
      </c>
      <c r="O8" s="17">
        <v>13</v>
      </c>
      <c r="P8" s="3">
        <v>14</v>
      </c>
      <c r="Q8" s="17">
        <v>15</v>
      </c>
      <c r="R8" s="3">
        <v>16</v>
      </c>
      <c r="S8" s="17">
        <v>17</v>
      </c>
      <c r="T8" s="17">
        <v>18</v>
      </c>
      <c r="U8" s="17">
        <v>19</v>
      </c>
      <c r="V8" s="17">
        <v>20</v>
      </c>
      <c r="W8" s="17">
        <v>21</v>
      </c>
      <c r="X8" s="17">
        <v>22</v>
      </c>
      <c r="Y8" s="17">
        <v>23</v>
      </c>
      <c r="Z8" s="17">
        <v>24</v>
      </c>
      <c r="AA8" s="17">
        <v>25</v>
      </c>
      <c r="AB8" s="17">
        <v>26</v>
      </c>
      <c r="AC8" s="17">
        <v>27</v>
      </c>
      <c r="AD8" s="17">
        <v>28</v>
      </c>
      <c r="AE8" s="17">
        <v>29</v>
      </c>
      <c r="AF8" s="17">
        <v>30</v>
      </c>
      <c r="AG8" s="17">
        <v>31</v>
      </c>
      <c r="AH8" s="17">
        <v>32</v>
      </c>
      <c r="AI8" s="17">
        <v>33</v>
      </c>
      <c r="AJ8" s="17">
        <v>34</v>
      </c>
      <c r="AK8" s="17">
        <v>35</v>
      </c>
      <c r="AL8" s="17">
        <v>36</v>
      </c>
      <c r="AM8" s="17">
        <v>37</v>
      </c>
      <c r="AO8" s="96" t="s">
        <v>113</v>
      </c>
      <c r="AP8" s="96"/>
      <c r="AQ8" s="96" t="s">
        <v>114</v>
      </c>
      <c r="AR8" s="96"/>
      <c r="AS8" s="96" t="s">
        <v>115</v>
      </c>
      <c r="AT8" s="96"/>
      <c r="AU8" s="96" t="s">
        <v>116</v>
      </c>
      <c r="AV8" s="96"/>
      <c r="AW8" s="96" t="s">
        <v>117</v>
      </c>
      <c r="AX8" s="96"/>
      <c r="AY8" s="96" t="s">
        <v>118</v>
      </c>
      <c r="AZ8" s="96"/>
      <c r="BA8" s="96" t="s">
        <v>119</v>
      </c>
      <c r="BB8" s="96"/>
      <c r="BC8" s="96" t="s">
        <v>120</v>
      </c>
      <c r="BD8" s="96"/>
      <c r="BE8" s="97" t="s">
        <v>121</v>
      </c>
      <c r="BF8" s="97"/>
      <c r="BG8" s="97" t="s">
        <v>122</v>
      </c>
      <c r="BH8" s="97"/>
    </row>
    <row r="9" spans="1:60" s="5" customFormat="1" ht="69" customHeight="1">
      <c r="A9" s="66">
        <v>1</v>
      </c>
      <c r="B9" s="3" t="s">
        <v>36</v>
      </c>
      <c r="C9" s="27">
        <f>+C10+C11</f>
        <v>287</v>
      </c>
      <c r="D9" s="27">
        <f t="shared" ref="D9:AM9" si="0">+D10+D11</f>
        <v>40</v>
      </c>
      <c r="E9" s="27">
        <f t="shared" si="0"/>
        <v>246</v>
      </c>
      <c r="F9" s="27">
        <f t="shared" si="0"/>
        <v>1</v>
      </c>
      <c r="G9" s="27">
        <f t="shared" si="0"/>
        <v>0</v>
      </c>
      <c r="H9" s="27">
        <f t="shared" si="0"/>
        <v>993</v>
      </c>
      <c r="I9" s="27">
        <f t="shared" si="0"/>
        <v>862</v>
      </c>
      <c r="J9" s="27">
        <f t="shared" si="0"/>
        <v>68</v>
      </c>
      <c r="K9" s="27">
        <f t="shared" si="0"/>
        <v>27</v>
      </c>
      <c r="L9" s="27">
        <f t="shared" si="0"/>
        <v>36</v>
      </c>
      <c r="M9" s="27">
        <f t="shared" si="0"/>
        <v>3</v>
      </c>
      <c r="N9" s="27">
        <f t="shared" si="0"/>
        <v>615</v>
      </c>
      <c r="O9" s="27">
        <f t="shared" si="0"/>
        <v>462</v>
      </c>
      <c r="P9" s="27">
        <f t="shared" si="0"/>
        <v>7</v>
      </c>
      <c r="Q9" s="27">
        <f t="shared" si="0"/>
        <v>146</v>
      </c>
      <c r="R9" s="27">
        <f t="shared" si="0"/>
        <v>0</v>
      </c>
      <c r="S9" s="27">
        <f t="shared" si="0"/>
        <v>17</v>
      </c>
      <c r="T9" s="27">
        <f t="shared" si="0"/>
        <v>0</v>
      </c>
      <c r="U9" s="27">
        <f t="shared" si="0"/>
        <v>4</v>
      </c>
      <c r="V9" s="27">
        <f t="shared" si="0"/>
        <v>13</v>
      </c>
      <c r="W9" s="27">
        <f t="shared" si="0"/>
        <v>632</v>
      </c>
      <c r="X9" s="27">
        <f t="shared" si="0"/>
        <v>4</v>
      </c>
      <c r="Y9" s="27">
        <f t="shared" si="0"/>
        <v>4</v>
      </c>
      <c r="Z9" s="27">
        <f t="shared" si="0"/>
        <v>509</v>
      </c>
      <c r="AA9" s="27">
        <f t="shared" si="0"/>
        <v>42</v>
      </c>
      <c r="AB9" s="27">
        <f t="shared" si="0"/>
        <v>148</v>
      </c>
      <c r="AC9" s="27">
        <f t="shared" si="0"/>
        <v>26</v>
      </c>
      <c r="AD9" s="27">
        <f t="shared" si="0"/>
        <v>174</v>
      </c>
      <c r="AE9" s="27">
        <f t="shared" si="0"/>
        <v>21</v>
      </c>
      <c r="AF9" s="27">
        <f t="shared" si="0"/>
        <v>153</v>
      </c>
      <c r="AG9" s="27">
        <f t="shared" si="0"/>
        <v>0</v>
      </c>
      <c r="AH9" s="27">
        <f t="shared" si="0"/>
        <v>0</v>
      </c>
      <c r="AI9" s="27">
        <f t="shared" si="0"/>
        <v>24</v>
      </c>
      <c r="AJ9" s="27">
        <f t="shared" si="0"/>
        <v>4</v>
      </c>
      <c r="AK9" s="27">
        <f t="shared" si="0"/>
        <v>28</v>
      </c>
      <c r="AL9" s="27">
        <f t="shared" si="0"/>
        <v>23</v>
      </c>
      <c r="AM9" s="27">
        <f t="shared" si="0"/>
        <v>5</v>
      </c>
      <c r="AO9" s="3">
        <f>AO10+AO11</f>
        <v>287</v>
      </c>
      <c r="AP9" s="3">
        <f t="shared" ref="AP9:BH9" si="1">AP10+AP11</f>
        <v>287</v>
      </c>
      <c r="AQ9" s="3">
        <f t="shared" si="1"/>
        <v>993</v>
      </c>
      <c r="AR9" s="3">
        <f t="shared" si="1"/>
        <v>993</v>
      </c>
      <c r="AS9" s="3">
        <f t="shared" si="1"/>
        <v>1148</v>
      </c>
      <c r="AT9" s="3">
        <f t="shared" si="1"/>
        <v>1148</v>
      </c>
      <c r="AU9" s="3">
        <f t="shared" si="1"/>
        <v>615</v>
      </c>
      <c r="AV9" s="3">
        <f t="shared" si="1"/>
        <v>615</v>
      </c>
      <c r="AW9" s="3">
        <f t="shared" si="1"/>
        <v>17</v>
      </c>
      <c r="AX9" s="3">
        <f t="shared" si="1"/>
        <v>17</v>
      </c>
      <c r="AY9" s="3">
        <f t="shared" si="1"/>
        <v>632</v>
      </c>
      <c r="AZ9" s="3">
        <f t="shared" si="1"/>
        <v>632</v>
      </c>
      <c r="BA9" s="3">
        <f t="shared" si="1"/>
        <v>174</v>
      </c>
      <c r="BB9" s="3">
        <f t="shared" si="1"/>
        <v>174</v>
      </c>
      <c r="BC9" s="3">
        <f t="shared" si="1"/>
        <v>174</v>
      </c>
      <c r="BD9" s="3">
        <f t="shared" si="1"/>
        <v>174</v>
      </c>
      <c r="BE9" s="17">
        <f t="shared" si="1"/>
        <v>28</v>
      </c>
      <c r="BF9" s="17">
        <f t="shared" si="1"/>
        <v>28</v>
      </c>
      <c r="BG9" s="17">
        <f t="shared" si="1"/>
        <v>28</v>
      </c>
      <c r="BH9" s="17">
        <f t="shared" si="1"/>
        <v>28</v>
      </c>
    </row>
    <row r="10" spans="1:60" ht="69" customHeight="1">
      <c r="A10" s="67" t="s">
        <v>37</v>
      </c>
      <c r="B10" s="55" t="s">
        <v>38</v>
      </c>
      <c r="C10" s="23">
        <v>226</v>
      </c>
      <c r="D10" s="23">
        <v>34</v>
      </c>
      <c r="E10" s="29">
        <v>191</v>
      </c>
      <c r="F10" s="23">
        <v>1</v>
      </c>
      <c r="G10" s="23"/>
      <c r="H10" s="23">
        <v>854</v>
      </c>
      <c r="I10" s="23">
        <v>756</v>
      </c>
      <c r="J10" s="23">
        <v>49</v>
      </c>
      <c r="K10" s="23">
        <v>25</v>
      </c>
      <c r="L10" s="23">
        <v>24</v>
      </c>
      <c r="M10" s="23">
        <v>3</v>
      </c>
      <c r="N10" s="30">
        <v>563</v>
      </c>
      <c r="O10" s="23">
        <v>422</v>
      </c>
      <c r="P10" s="23">
        <v>7</v>
      </c>
      <c r="Q10" s="23">
        <v>134</v>
      </c>
      <c r="R10" s="23"/>
      <c r="S10" s="23">
        <v>17</v>
      </c>
      <c r="T10" s="23"/>
      <c r="U10" s="23">
        <v>4</v>
      </c>
      <c r="V10" s="23">
        <v>13</v>
      </c>
      <c r="W10" s="23">
        <v>580</v>
      </c>
      <c r="X10" s="23">
        <v>3</v>
      </c>
      <c r="Y10" s="23">
        <v>2</v>
      </c>
      <c r="Z10" s="30">
        <v>395</v>
      </c>
      <c r="AA10" s="23">
        <v>35</v>
      </c>
      <c r="AB10" s="23">
        <v>119</v>
      </c>
      <c r="AC10" s="23">
        <v>24</v>
      </c>
      <c r="AD10" s="23">
        <v>143</v>
      </c>
      <c r="AE10" s="23">
        <v>17</v>
      </c>
      <c r="AF10" s="23">
        <v>126</v>
      </c>
      <c r="AG10" s="23"/>
      <c r="AH10" s="23"/>
      <c r="AI10" s="23">
        <v>21</v>
      </c>
      <c r="AJ10" s="23">
        <v>3</v>
      </c>
      <c r="AK10" s="23">
        <v>24</v>
      </c>
      <c r="AL10" s="23">
        <v>20</v>
      </c>
      <c r="AM10" s="23">
        <v>4</v>
      </c>
      <c r="AO10" s="56">
        <f>C10</f>
        <v>226</v>
      </c>
      <c r="AP10" s="56">
        <f>D10+E10+F10+G10</f>
        <v>226</v>
      </c>
      <c r="AQ10" s="56">
        <f>H10</f>
        <v>854</v>
      </c>
      <c r="AR10" s="56">
        <f>I10+J10+K10+L10</f>
        <v>854</v>
      </c>
      <c r="AS10" s="56">
        <f>D10+E10+I10</f>
        <v>981</v>
      </c>
      <c r="AT10" s="56">
        <f>M10+W10+X10+Z10</f>
        <v>981</v>
      </c>
      <c r="AU10" s="56">
        <f>N10</f>
        <v>563</v>
      </c>
      <c r="AV10" s="56">
        <f>O10+P10+Q10+R10</f>
        <v>563</v>
      </c>
      <c r="AW10" s="56">
        <f>S10</f>
        <v>17</v>
      </c>
      <c r="AX10" s="56">
        <f>T10+U10+V10</f>
        <v>17</v>
      </c>
      <c r="AY10" s="56">
        <f>W10</f>
        <v>580</v>
      </c>
      <c r="AZ10" s="56">
        <f>N10+S10</f>
        <v>580</v>
      </c>
      <c r="BA10" s="56">
        <f>AD10</f>
        <v>143</v>
      </c>
      <c r="BB10" s="56">
        <f>AB10+AC10</f>
        <v>143</v>
      </c>
      <c r="BC10" s="56">
        <f>AD10</f>
        <v>143</v>
      </c>
      <c r="BD10" s="56">
        <f>AE10+AF10</f>
        <v>143</v>
      </c>
      <c r="BE10" s="21">
        <f>AK10</f>
        <v>24</v>
      </c>
      <c r="BF10" s="21">
        <f>AI10+AJ10</f>
        <v>24</v>
      </c>
      <c r="BG10" s="21">
        <f>AK10</f>
        <v>24</v>
      </c>
      <c r="BH10" s="21">
        <f>AL10+AM10</f>
        <v>24</v>
      </c>
    </row>
    <row r="11" spans="1:60" ht="69" customHeight="1">
      <c r="A11" s="67" t="s">
        <v>39</v>
      </c>
      <c r="B11" s="55" t="s">
        <v>40</v>
      </c>
      <c r="C11" s="23">
        <v>61</v>
      </c>
      <c r="D11" s="23">
        <v>6</v>
      </c>
      <c r="E11" s="29">
        <v>55</v>
      </c>
      <c r="F11" s="23"/>
      <c r="G11" s="23"/>
      <c r="H11" s="23">
        <v>139</v>
      </c>
      <c r="I11" s="23">
        <v>106</v>
      </c>
      <c r="J11" s="23">
        <v>19</v>
      </c>
      <c r="K11" s="23">
        <v>2</v>
      </c>
      <c r="L11" s="23">
        <v>12</v>
      </c>
      <c r="M11" s="23"/>
      <c r="N11" s="30">
        <v>52</v>
      </c>
      <c r="O11" s="23">
        <v>40</v>
      </c>
      <c r="P11" s="23"/>
      <c r="Q11" s="23">
        <v>12</v>
      </c>
      <c r="R11" s="23"/>
      <c r="S11" s="23"/>
      <c r="T11" s="23"/>
      <c r="U11" s="23"/>
      <c r="V11" s="23"/>
      <c r="W11" s="23">
        <v>52</v>
      </c>
      <c r="X11" s="23">
        <v>1</v>
      </c>
      <c r="Y11" s="23">
        <v>2</v>
      </c>
      <c r="Z11" s="30">
        <v>114</v>
      </c>
      <c r="AA11" s="23">
        <v>7</v>
      </c>
      <c r="AB11" s="23">
        <v>29</v>
      </c>
      <c r="AC11" s="23">
        <v>2</v>
      </c>
      <c r="AD11" s="23">
        <v>31</v>
      </c>
      <c r="AE11" s="23">
        <v>4</v>
      </c>
      <c r="AF11" s="23">
        <v>27</v>
      </c>
      <c r="AG11" s="23"/>
      <c r="AH11" s="23"/>
      <c r="AI11" s="23">
        <v>3</v>
      </c>
      <c r="AJ11" s="23">
        <v>1</v>
      </c>
      <c r="AK11" s="23">
        <v>4</v>
      </c>
      <c r="AL11" s="23">
        <v>3</v>
      </c>
      <c r="AM11" s="23">
        <v>1</v>
      </c>
      <c r="AO11" s="56">
        <f>C11</f>
        <v>61</v>
      </c>
      <c r="AP11" s="56">
        <f>D11+E11+F11+G11</f>
        <v>61</v>
      </c>
      <c r="AQ11" s="56">
        <f>H11</f>
        <v>139</v>
      </c>
      <c r="AR11" s="56">
        <f>I11+J11+K11+L11</f>
        <v>139</v>
      </c>
      <c r="AS11" s="56">
        <f>D11+E11+I11</f>
        <v>167</v>
      </c>
      <c r="AT11" s="56">
        <f>M11+W11+X11+Z11</f>
        <v>167</v>
      </c>
      <c r="AU11" s="56">
        <f>N11</f>
        <v>52</v>
      </c>
      <c r="AV11" s="56">
        <f>O11+P11+Q11+R11</f>
        <v>52</v>
      </c>
      <c r="AW11" s="56">
        <f>S11</f>
        <v>0</v>
      </c>
      <c r="AX11" s="56">
        <f>T11+U11+V11</f>
        <v>0</v>
      </c>
      <c r="AY11" s="56">
        <f>W11</f>
        <v>52</v>
      </c>
      <c r="AZ11" s="56">
        <f>N11+S11</f>
        <v>52</v>
      </c>
      <c r="BA11" s="56">
        <f>AD11</f>
        <v>31</v>
      </c>
      <c r="BB11" s="56">
        <f>AB11+AC11</f>
        <v>31</v>
      </c>
      <c r="BC11" s="56">
        <f>AD11</f>
        <v>31</v>
      </c>
      <c r="BD11" s="56">
        <f>AE11+AF11</f>
        <v>31</v>
      </c>
      <c r="BE11" s="21">
        <f>AK11</f>
        <v>4</v>
      </c>
      <c r="BF11" s="21">
        <f>AI11+AJ11</f>
        <v>4</v>
      </c>
      <c r="BG11" s="21">
        <f>AK11</f>
        <v>4</v>
      </c>
      <c r="BH11" s="21">
        <f>AL11+AM11</f>
        <v>4</v>
      </c>
    </row>
    <row r="12" spans="1:60" s="5" customFormat="1" ht="69" customHeight="1">
      <c r="A12" s="66">
        <v>2</v>
      </c>
      <c r="B12" s="3" t="s">
        <v>41</v>
      </c>
      <c r="C12" s="27">
        <f>C13+C14</f>
        <v>78</v>
      </c>
      <c r="D12" s="27">
        <f t="shared" ref="D12:AM12" si="2">D13+D14</f>
        <v>7</v>
      </c>
      <c r="E12" s="27">
        <f t="shared" si="2"/>
        <v>71</v>
      </c>
      <c r="F12" s="27">
        <f t="shared" si="2"/>
        <v>0</v>
      </c>
      <c r="G12" s="27">
        <f t="shared" si="2"/>
        <v>0</v>
      </c>
      <c r="H12" s="27">
        <f t="shared" si="2"/>
        <v>158</v>
      </c>
      <c r="I12" s="27">
        <f t="shared" si="2"/>
        <v>122</v>
      </c>
      <c r="J12" s="27">
        <f t="shared" si="2"/>
        <v>26</v>
      </c>
      <c r="K12" s="27">
        <f t="shared" si="2"/>
        <v>4</v>
      </c>
      <c r="L12" s="27">
        <f t="shared" si="2"/>
        <v>6</v>
      </c>
      <c r="M12" s="27">
        <f t="shared" si="2"/>
        <v>1</v>
      </c>
      <c r="N12" s="27">
        <f t="shared" si="2"/>
        <v>62</v>
      </c>
      <c r="O12" s="27">
        <f t="shared" si="2"/>
        <v>33</v>
      </c>
      <c r="P12" s="27">
        <f t="shared" si="2"/>
        <v>5</v>
      </c>
      <c r="Q12" s="27">
        <f t="shared" si="2"/>
        <v>24</v>
      </c>
      <c r="R12" s="27">
        <f t="shared" si="2"/>
        <v>0</v>
      </c>
      <c r="S12" s="27">
        <f t="shared" si="2"/>
        <v>10</v>
      </c>
      <c r="T12" s="27">
        <f t="shared" si="2"/>
        <v>0</v>
      </c>
      <c r="U12" s="27">
        <f t="shared" si="2"/>
        <v>4</v>
      </c>
      <c r="V12" s="27">
        <f t="shared" si="2"/>
        <v>6</v>
      </c>
      <c r="W12" s="27">
        <f t="shared" si="2"/>
        <v>72</v>
      </c>
      <c r="X12" s="27">
        <f t="shared" si="2"/>
        <v>7</v>
      </c>
      <c r="Y12" s="27">
        <f t="shared" si="2"/>
        <v>1</v>
      </c>
      <c r="Z12" s="27">
        <f t="shared" si="2"/>
        <v>120</v>
      </c>
      <c r="AA12" s="27">
        <f t="shared" si="2"/>
        <v>7</v>
      </c>
      <c r="AB12" s="27">
        <f t="shared" si="2"/>
        <v>38</v>
      </c>
      <c r="AC12" s="27">
        <f t="shared" si="2"/>
        <v>9</v>
      </c>
      <c r="AD12" s="27">
        <f t="shared" si="2"/>
        <v>47</v>
      </c>
      <c r="AE12" s="27">
        <f t="shared" si="2"/>
        <v>8</v>
      </c>
      <c r="AF12" s="27">
        <f t="shared" si="2"/>
        <v>39</v>
      </c>
      <c r="AG12" s="27">
        <f t="shared" si="2"/>
        <v>0</v>
      </c>
      <c r="AH12" s="27">
        <f t="shared" si="2"/>
        <v>0</v>
      </c>
      <c r="AI12" s="27">
        <f t="shared" si="2"/>
        <v>5</v>
      </c>
      <c r="AJ12" s="27">
        <f t="shared" si="2"/>
        <v>2</v>
      </c>
      <c r="AK12" s="27">
        <f t="shared" si="2"/>
        <v>7</v>
      </c>
      <c r="AL12" s="27">
        <f t="shared" si="2"/>
        <v>5</v>
      </c>
      <c r="AM12" s="27">
        <f t="shared" si="2"/>
        <v>2</v>
      </c>
      <c r="AO12" s="56">
        <f>AO13+AO14+AO15</f>
        <v>81</v>
      </c>
      <c r="AP12" s="56">
        <f t="shared" ref="AP12:BH12" si="3">AP13+AP14+AP15</f>
        <v>81</v>
      </c>
      <c r="AQ12" s="56">
        <f t="shared" si="3"/>
        <v>159</v>
      </c>
      <c r="AR12" s="56">
        <f t="shared" si="3"/>
        <v>159</v>
      </c>
      <c r="AS12" s="56">
        <f t="shared" si="3"/>
        <v>204</v>
      </c>
      <c r="AT12" s="56">
        <f t="shared" si="3"/>
        <v>204</v>
      </c>
      <c r="AU12" s="56">
        <f t="shared" si="3"/>
        <v>64</v>
      </c>
      <c r="AV12" s="56">
        <f t="shared" si="3"/>
        <v>64</v>
      </c>
      <c r="AW12" s="56">
        <f t="shared" si="3"/>
        <v>10</v>
      </c>
      <c r="AX12" s="56">
        <f t="shared" si="3"/>
        <v>10</v>
      </c>
      <c r="AY12" s="56">
        <f t="shared" si="3"/>
        <v>74</v>
      </c>
      <c r="AZ12" s="56">
        <f t="shared" si="3"/>
        <v>74</v>
      </c>
      <c r="BA12" s="56">
        <f t="shared" si="3"/>
        <v>47</v>
      </c>
      <c r="BB12" s="56">
        <f t="shared" si="3"/>
        <v>47</v>
      </c>
      <c r="BC12" s="56">
        <f t="shared" si="3"/>
        <v>47</v>
      </c>
      <c r="BD12" s="56">
        <f t="shared" si="3"/>
        <v>47</v>
      </c>
      <c r="BE12" s="21">
        <f t="shared" si="3"/>
        <v>7</v>
      </c>
      <c r="BF12" s="21">
        <f t="shared" si="3"/>
        <v>7</v>
      </c>
      <c r="BG12" s="21">
        <f t="shared" si="3"/>
        <v>7</v>
      </c>
      <c r="BH12" s="21">
        <f t="shared" si="3"/>
        <v>7</v>
      </c>
    </row>
    <row r="13" spans="1:60" ht="69" customHeight="1">
      <c r="A13" s="67" t="s">
        <v>42</v>
      </c>
      <c r="B13" s="55" t="s">
        <v>43</v>
      </c>
      <c r="C13" s="23">
        <v>45</v>
      </c>
      <c r="D13" s="23">
        <v>3</v>
      </c>
      <c r="E13" s="29">
        <v>42</v>
      </c>
      <c r="F13" s="23"/>
      <c r="G13" s="23"/>
      <c r="H13" s="23">
        <v>107</v>
      </c>
      <c r="I13" s="23">
        <v>82</v>
      </c>
      <c r="J13" s="23">
        <v>17</v>
      </c>
      <c r="K13" s="23">
        <v>4</v>
      </c>
      <c r="L13" s="23">
        <v>4</v>
      </c>
      <c r="M13" s="23">
        <v>1</v>
      </c>
      <c r="N13" s="30">
        <v>42</v>
      </c>
      <c r="O13" s="23">
        <v>21</v>
      </c>
      <c r="P13" s="23">
        <v>5</v>
      </c>
      <c r="Q13" s="23">
        <v>16</v>
      </c>
      <c r="R13" s="23"/>
      <c r="S13" s="23">
        <v>8</v>
      </c>
      <c r="T13" s="23"/>
      <c r="U13" s="23">
        <v>3</v>
      </c>
      <c r="V13" s="23">
        <v>5</v>
      </c>
      <c r="W13" s="23">
        <v>50</v>
      </c>
      <c r="X13" s="23">
        <v>5</v>
      </c>
      <c r="Y13" s="23">
        <v>1</v>
      </c>
      <c r="Z13" s="30">
        <v>71</v>
      </c>
      <c r="AA13" s="23">
        <v>4</v>
      </c>
      <c r="AB13" s="23">
        <v>24</v>
      </c>
      <c r="AC13" s="23">
        <v>8</v>
      </c>
      <c r="AD13" s="23">
        <v>32</v>
      </c>
      <c r="AE13" s="23">
        <v>7</v>
      </c>
      <c r="AF13" s="23">
        <v>25</v>
      </c>
      <c r="AG13" s="23"/>
      <c r="AH13" s="23"/>
      <c r="AI13" s="23">
        <v>3</v>
      </c>
      <c r="AJ13" s="23">
        <v>1</v>
      </c>
      <c r="AK13" s="23">
        <v>4</v>
      </c>
      <c r="AL13" s="23">
        <v>3</v>
      </c>
      <c r="AM13" s="23">
        <v>1</v>
      </c>
      <c r="AO13" s="56">
        <f>C13</f>
        <v>45</v>
      </c>
      <c r="AP13" s="56">
        <f>D13+E13+F13+G13</f>
        <v>45</v>
      </c>
      <c r="AQ13" s="56">
        <f>H13</f>
        <v>107</v>
      </c>
      <c r="AR13" s="56">
        <f>I13+J13+K13+L13</f>
        <v>107</v>
      </c>
      <c r="AS13" s="56">
        <f>D13+E13+I13</f>
        <v>127</v>
      </c>
      <c r="AT13" s="56">
        <f>M13+W13+X13+Z13</f>
        <v>127</v>
      </c>
      <c r="AU13" s="56">
        <f>N13</f>
        <v>42</v>
      </c>
      <c r="AV13" s="56">
        <f t="shared" ref="AV13:AV48" si="4">O13+P13+Q13+R13</f>
        <v>42</v>
      </c>
      <c r="AW13" s="56">
        <f t="shared" ref="AW13:AW48" si="5">S13</f>
        <v>8</v>
      </c>
      <c r="AX13" s="56">
        <f t="shared" ref="AX13:AX48" si="6">T13+U13+V13</f>
        <v>8</v>
      </c>
      <c r="AY13" s="56">
        <f t="shared" ref="AY13:AY48" si="7">W13</f>
        <v>50</v>
      </c>
      <c r="AZ13" s="56">
        <f t="shared" ref="AZ13:AZ48" si="8">N13+S13</f>
        <v>50</v>
      </c>
      <c r="BA13" s="56">
        <f t="shared" ref="BA13:BA48" si="9">AD13</f>
        <v>32</v>
      </c>
      <c r="BB13" s="56">
        <f t="shared" ref="BB13:BB48" si="10">AB13+AC13</f>
        <v>32</v>
      </c>
      <c r="BC13" s="56">
        <f t="shared" ref="BC13:BC48" si="11">AD13</f>
        <v>32</v>
      </c>
      <c r="BD13" s="56">
        <f t="shared" ref="BD13:BD48" si="12">AE13+AF13</f>
        <v>32</v>
      </c>
      <c r="BE13" s="21">
        <f t="shared" ref="BE13:BE48" si="13">AK13</f>
        <v>4</v>
      </c>
      <c r="BF13" s="21">
        <f t="shared" ref="BF13:BF48" si="14">AI13+AJ13</f>
        <v>4</v>
      </c>
      <c r="BG13" s="21">
        <f t="shared" ref="BG13:BG48" si="15">AK13</f>
        <v>4</v>
      </c>
      <c r="BH13" s="21">
        <f t="shared" ref="BH13:BH48" si="16">AL13+AM13</f>
        <v>4</v>
      </c>
    </row>
    <row r="14" spans="1:60" ht="69" customHeight="1">
      <c r="A14" s="67" t="s">
        <v>44</v>
      </c>
      <c r="B14" s="55" t="s">
        <v>45</v>
      </c>
      <c r="C14" s="23">
        <v>33</v>
      </c>
      <c r="D14" s="23">
        <v>4</v>
      </c>
      <c r="E14" s="29">
        <v>29</v>
      </c>
      <c r="F14" s="23"/>
      <c r="G14" s="23"/>
      <c r="H14" s="23">
        <v>51</v>
      </c>
      <c r="I14" s="23">
        <v>40</v>
      </c>
      <c r="J14" s="23">
        <v>9</v>
      </c>
      <c r="K14" s="23"/>
      <c r="L14" s="23">
        <v>2</v>
      </c>
      <c r="M14" s="23"/>
      <c r="N14" s="30">
        <v>20</v>
      </c>
      <c r="O14" s="23">
        <v>12</v>
      </c>
      <c r="P14" s="23"/>
      <c r="Q14" s="23">
        <v>8</v>
      </c>
      <c r="R14" s="23"/>
      <c r="S14" s="23">
        <v>2</v>
      </c>
      <c r="T14" s="23"/>
      <c r="U14" s="23">
        <v>1</v>
      </c>
      <c r="V14" s="23">
        <v>1</v>
      </c>
      <c r="W14" s="23">
        <v>22</v>
      </c>
      <c r="X14" s="23">
        <v>2</v>
      </c>
      <c r="Y14" s="23"/>
      <c r="Z14" s="30">
        <v>49</v>
      </c>
      <c r="AA14" s="23">
        <v>3</v>
      </c>
      <c r="AB14" s="23">
        <v>14</v>
      </c>
      <c r="AC14" s="23">
        <v>1</v>
      </c>
      <c r="AD14" s="23">
        <v>15</v>
      </c>
      <c r="AE14" s="23">
        <v>1</v>
      </c>
      <c r="AF14" s="23">
        <v>14</v>
      </c>
      <c r="AG14" s="23"/>
      <c r="AH14" s="23"/>
      <c r="AI14" s="23">
        <v>2</v>
      </c>
      <c r="AJ14" s="23">
        <v>1</v>
      </c>
      <c r="AK14" s="23">
        <v>3</v>
      </c>
      <c r="AL14" s="23">
        <v>2</v>
      </c>
      <c r="AM14" s="23">
        <v>1</v>
      </c>
      <c r="AO14" s="56">
        <f t="shared" ref="AO14:AO15" si="17">C14</f>
        <v>33</v>
      </c>
      <c r="AP14" s="56">
        <f t="shared" ref="AP14:AP47" si="18">D14+E14+F14+G14</f>
        <v>33</v>
      </c>
      <c r="AQ14" s="56">
        <f t="shared" ref="AQ14:AQ48" si="19">H14</f>
        <v>51</v>
      </c>
      <c r="AR14" s="56">
        <f t="shared" ref="AR14:AR46" si="20">I14+J14+K14+L14</f>
        <v>51</v>
      </c>
      <c r="AS14" s="56">
        <f>D14+E14+I14</f>
        <v>73</v>
      </c>
      <c r="AT14" s="56">
        <f>M14+W14+X14+Z14</f>
        <v>73</v>
      </c>
      <c r="AU14" s="56">
        <f>N14</f>
        <v>20</v>
      </c>
      <c r="AV14" s="56">
        <f t="shared" si="4"/>
        <v>20</v>
      </c>
      <c r="AW14" s="56">
        <f t="shared" si="5"/>
        <v>2</v>
      </c>
      <c r="AX14" s="56">
        <f t="shared" si="6"/>
        <v>2</v>
      </c>
      <c r="AY14" s="56">
        <f t="shared" si="7"/>
        <v>22</v>
      </c>
      <c r="AZ14" s="56">
        <f t="shared" si="8"/>
        <v>22</v>
      </c>
      <c r="BA14" s="56">
        <f t="shared" si="9"/>
        <v>15</v>
      </c>
      <c r="BB14" s="56">
        <f t="shared" si="10"/>
        <v>15</v>
      </c>
      <c r="BC14" s="56">
        <f t="shared" si="11"/>
        <v>15</v>
      </c>
      <c r="BD14" s="56">
        <f t="shared" si="12"/>
        <v>15</v>
      </c>
      <c r="BE14" s="21">
        <f t="shared" si="13"/>
        <v>3</v>
      </c>
      <c r="BF14" s="21">
        <f t="shared" si="14"/>
        <v>3</v>
      </c>
      <c r="BG14" s="21">
        <f t="shared" si="15"/>
        <v>3</v>
      </c>
      <c r="BH14" s="21">
        <f t="shared" si="16"/>
        <v>3</v>
      </c>
    </row>
    <row r="15" spans="1:60" s="5" customFormat="1" ht="69" customHeight="1">
      <c r="A15" s="67">
        <v>5</v>
      </c>
      <c r="B15" s="3" t="s">
        <v>46</v>
      </c>
      <c r="C15" s="23">
        <v>3</v>
      </c>
      <c r="D15" s="23"/>
      <c r="E15" s="29">
        <v>3</v>
      </c>
      <c r="F15" s="23"/>
      <c r="G15" s="23"/>
      <c r="H15" s="23">
        <v>1</v>
      </c>
      <c r="I15" s="23">
        <v>1</v>
      </c>
      <c r="J15" s="23"/>
      <c r="K15" s="23"/>
      <c r="L15" s="23"/>
      <c r="M15" s="23"/>
      <c r="N15" s="30">
        <v>2</v>
      </c>
      <c r="O15" s="23">
        <v>1</v>
      </c>
      <c r="P15" s="23"/>
      <c r="Q15" s="23">
        <v>1</v>
      </c>
      <c r="R15" s="23"/>
      <c r="S15" s="23"/>
      <c r="T15" s="23"/>
      <c r="U15" s="23"/>
      <c r="V15" s="23"/>
      <c r="W15" s="23">
        <v>2</v>
      </c>
      <c r="X15" s="23">
        <v>1</v>
      </c>
      <c r="Y15" s="23">
        <v>1</v>
      </c>
      <c r="Z15" s="30">
        <v>1</v>
      </c>
      <c r="AA15" s="23">
        <v>1</v>
      </c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O15" s="56">
        <f t="shared" si="17"/>
        <v>3</v>
      </c>
      <c r="AP15" s="56">
        <f t="shared" si="18"/>
        <v>3</v>
      </c>
      <c r="AQ15" s="56">
        <f t="shared" si="19"/>
        <v>1</v>
      </c>
      <c r="AR15" s="56">
        <f t="shared" si="20"/>
        <v>1</v>
      </c>
      <c r="AS15" s="56">
        <f>D15+E15+I15</f>
        <v>4</v>
      </c>
      <c r="AT15" s="56">
        <f>M15+W15+X15+Z15</f>
        <v>4</v>
      </c>
      <c r="AU15" s="56">
        <f>N15</f>
        <v>2</v>
      </c>
      <c r="AV15" s="56">
        <f t="shared" si="4"/>
        <v>2</v>
      </c>
      <c r="AW15" s="56">
        <f t="shared" si="5"/>
        <v>0</v>
      </c>
      <c r="AX15" s="56">
        <f t="shared" si="6"/>
        <v>0</v>
      </c>
      <c r="AY15" s="56">
        <f t="shared" si="7"/>
        <v>2</v>
      </c>
      <c r="AZ15" s="56">
        <f t="shared" si="8"/>
        <v>2</v>
      </c>
      <c r="BA15" s="56">
        <f t="shared" si="9"/>
        <v>0</v>
      </c>
      <c r="BB15" s="56">
        <f t="shared" si="10"/>
        <v>0</v>
      </c>
      <c r="BC15" s="56">
        <f t="shared" si="11"/>
        <v>0</v>
      </c>
      <c r="BD15" s="56">
        <f t="shared" si="12"/>
        <v>0</v>
      </c>
      <c r="BE15" s="21">
        <f t="shared" si="13"/>
        <v>0</v>
      </c>
      <c r="BF15" s="21">
        <f t="shared" si="14"/>
        <v>0</v>
      </c>
      <c r="BG15" s="21">
        <f t="shared" si="15"/>
        <v>0</v>
      </c>
      <c r="BH15" s="21">
        <f t="shared" si="16"/>
        <v>0</v>
      </c>
    </row>
    <row r="16" spans="1:60" s="5" customFormat="1" ht="69" customHeight="1">
      <c r="A16" s="67">
        <v>6</v>
      </c>
      <c r="B16" s="3" t="s">
        <v>47</v>
      </c>
      <c r="C16" s="27">
        <f>C17+C18+C19+C20+C21+C22+C23</f>
        <v>3</v>
      </c>
      <c r="D16" s="27">
        <f t="shared" ref="D16:AM16" si="21">D17+D18+D19+D20+D21+D22+D23</f>
        <v>0</v>
      </c>
      <c r="E16" s="27">
        <f t="shared" si="21"/>
        <v>3</v>
      </c>
      <c r="F16" s="27">
        <f t="shared" si="21"/>
        <v>0</v>
      </c>
      <c r="G16" s="27">
        <f t="shared" si="21"/>
        <v>0</v>
      </c>
      <c r="H16" s="27">
        <f t="shared" si="21"/>
        <v>3</v>
      </c>
      <c r="I16" s="27">
        <f t="shared" si="21"/>
        <v>1</v>
      </c>
      <c r="J16" s="27">
        <f t="shared" si="21"/>
        <v>1</v>
      </c>
      <c r="K16" s="27">
        <f t="shared" si="21"/>
        <v>0</v>
      </c>
      <c r="L16" s="27">
        <f t="shared" si="21"/>
        <v>1</v>
      </c>
      <c r="M16" s="27">
        <f t="shared" si="21"/>
        <v>0</v>
      </c>
      <c r="N16" s="27">
        <f t="shared" si="21"/>
        <v>1</v>
      </c>
      <c r="O16" s="27">
        <f t="shared" si="21"/>
        <v>0</v>
      </c>
      <c r="P16" s="27">
        <f t="shared" si="21"/>
        <v>0</v>
      </c>
      <c r="Q16" s="27">
        <f t="shared" si="21"/>
        <v>0</v>
      </c>
      <c r="R16" s="27">
        <f t="shared" si="21"/>
        <v>1</v>
      </c>
      <c r="S16" s="27">
        <f t="shared" si="21"/>
        <v>0</v>
      </c>
      <c r="T16" s="27">
        <f t="shared" si="21"/>
        <v>0</v>
      </c>
      <c r="U16" s="27">
        <f t="shared" si="21"/>
        <v>0</v>
      </c>
      <c r="V16" s="27">
        <f t="shared" si="21"/>
        <v>0</v>
      </c>
      <c r="W16" s="27">
        <f t="shared" si="21"/>
        <v>1</v>
      </c>
      <c r="X16" s="27">
        <f t="shared" si="21"/>
        <v>0</v>
      </c>
      <c r="Y16" s="27">
        <f t="shared" si="21"/>
        <v>0</v>
      </c>
      <c r="Z16" s="27">
        <f t="shared" si="21"/>
        <v>3</v>
      </c>
      <c r="AA16" s="27">
        <f t="shared" si="21"/>
        <v>0</v>
      </c>
      <c r="AB16" s="27">
        <f t="shared" si="21"/>
        <v>0</v>
      </c>
      <c r="AC16" s="27">
        <f t="shared" si="21"/>
        <v>2</v>
      </c>
      <c r="AD16" s="27">
        <f t="shared" si="21"/>
        <v>2</v>
      </c>
      <c r="AE16" s="27">
        <f t="shared" si="21"/>
        <v>1</v>
      </c>
      <c r="AF16" s="27">
        <f t="shared" si="21"/>
        <v>1</v>
      </c>
      <c r="AG16" s="27">
        <f t="shared" si="21"/>
        <v>0</v>
      </c>
      <c r="AH16" s="27">
        <f t="shared" si="21"/>
        <v>0</v>
      </c>
      <c r="AI16" s="27">
        <f t="shared" si="21"/>
        <v>0</v>
      </c>
      <c r="AJ16" s="27">
        <f t="shared" si="21"/>
        <v>0</v>
      </c>
      <c r="AK16" s="27">
        <f t="shared" si="21"/>
        <v>0</v>
      </c>
      <c r="AL16" s="27">
        <f t="shared" si="21"/>
        <v>0</v>
      </c>
      <c r="AM16" s="27">
        <f t="shared" si="21"/>
        <v>0</v>
      </c>
      <c r="AO16" s="56">
        <f>AO17+AO18+AO19+AO20+AO21+AO22+AO23</f>
        <v>3</v>
      </c>
      <c r="AP16" s="56">
        <f t="shared" ref="AP16:BH16" si="22">AP17+AP18+AP19+AP20+AP21+AP22+AP23</f>
        <v>3</v>
      </c>
      <c r="AQ16" s="56">
        <f t="shared" si="22"/>
        <v>3</v>
      </c>
      <c r="AR16" s="56">
        <f t="shared" si="22"/>
        <v>3</v>
      </c>
      <c r="AS16" s="56">
        <f t="shared" si="22"/>
        <v>4</v>
      </c>
      <c r="AT16" s="56">
        <f t="shared" si="22"/>
        <v>4</v>
      </c>
      <c r="AU16" s="56">
        <f t="shared" si="22"/>
        <v>1</v>
      </c>
      <c r="AV16" s="56">
        <f t="shared" si="22"/>
        <v>1</v>
      </c>
      <c r="AW16" s="56">
        <f t="shared" si="22"/>
        <v>0</v>
      </c>
      <c r="AX16" s="56">
        <f t="shared" si="22"/>
        <v>0</v>
      </c>
      <c r="AY16" s="56">
        <f t="shared" si="22"/>
        <v>1</v>
      </c>
      <c r="AZ16" s="56">
        <f t="shared" si="22"/>
        <v>1</v>
      </c>
      <c r="BA16" s="56">
        <f t="shared" si="22"/>
        <v>2</v>
      </c>
      <c r="BB16" s="56">
        <f t="shared" si="22"/>
        <v>2</v>
      </c>
      <c r="BC16" s="56">
        <f t="shared" si="22"/>
        <v>2</v>
      </c>
      <c r="BD16" s="56">
        <f t="shared" si="22"/>
        <v>2</v>
      </c>
      <c r="BE16" s="21">
        <f t="shared" si="22"/>
        <v>0</v>
      </c>
      <c r="BF16" s="21">
        <f t="shared" si="22"/>
        <v>0</v>
      </c>
      <c r="BG16" s="21">
        <f t="shared" si="22"/>
        <v>0</v>
      </c>
      <c r="BH16" s="21">
        <f t="shared" si="22"/>
        <v>0</v>
      </c>
    </row>
    <row r="17" spans="1:60" ht="69" customHeight="1">
      <c r="A17" s="67" t="s">
        <v>48</v>
      </c>
      <c r="B17" s="55" t="s">
        <v>49</v>
      </c>
      <c r="C17" s="23"/>
      <c r="D17" s="23"/>
      <c r="E17" s="29">
        <v>0</v>
      </c>
      <c r="F17" s="23"/>
      <c r="G17" s="23"/>
      <c r="H17" s="23"/>
      <c r="I17" s="23">
        <v>0</v>
      </c>
      <c r="J17" s="23"/>
      <c r="K17" s="23"/>
      <c r="L17" s="23"/>
      <c r="M17" s="23"/>
      <c r="N17" s="30"/>
      <c r="O17" s="23"/>
      <c r="P17" s="23"/>
      <c r="Q17" s="23"/>
      <c r="R17" s="23"/>
      <c r="S17" s="23"/>
      <c r="T17" s="23"/>
      <c r="U17" s="23"/>
      <c r="V17" s="23"/>
      <c r="W17" s="23">
        <v>0</v>
      </c>
      <c r="X17" s="23"/>
      <c r="Y17" s="23"/>
      <c r="Z17" s="30">
        <v>0</v>
      </c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O17" s="56">
        <f>C17</f>
        <v>0</v>
      </c>
      <c r="AP17" s="56">
        <f t="shared" si="18"/>
        <v>0</v>
      </c>
      <c r="AQ17" s="56">
        <f t="shared" si="19"/>
        <v>0</v>
      </c>
      <c r="AR17" s="56">
        <f t="shared" si="20"/>
        <v>0</v>
      </c>
      <c r="AS17" s="56">
        <f t="shared" ref="AS17:AS23" si="23">D17+E17+I17</f>
        <v>0</v>
      </c>
      <c r="AT17" s="56">
        <f t="shared" ref="AT17:AT23" si="24">M17+W17+X17+Z17</f>
        <v>0</v>
      </c>
      <c r="AU17" s="56">
        <f t="shared" ref="AU17:AU48" si="25">N17</f>
        <v>0</v>
      </c>
      <c r="AV17" s="56">
        <f t="shared" si="4"/>
        <v>0</v>
      </c>
      <c r="AW17" s="56">
        <f t="shared" si="5"/>
        <v>0</v>
      </c>
      <c r="AX17" s="56">
        <f t="shared" si="6"/>
        <v>0</v>
      </c>
      <c r="AY17" s="56">
        <f t="shared" si="7"/>
        <v>0</v>
      </c>
      <c r="AZ17" s="56">
        <f t="shared" si="8"/>
        <v>0</v>
      </c>
      <c r="BA17" s="56">
        <f t="shared" si="9"/>
        <v>0</v>
      </c>
      <c r="BB17" s="56">
        <f t="shared" si="10"/>
        <v>0</v>
      </c>
      <c r="BC17" s="56">
        <f t="shared" si="11"/>
        <v>0</v>
      </c>
      <c r="BD17" s="56">
        <f t="shared" si="12"/>
        <v>0</v>
      </c>
      <c r="BE17" s="21">
        <f t="shared" si="13"/>
        <v>0</v>
      </c>
      <c r="BF17" s="21">
        <f t="shared" si="14"/>
        <v>0</v>
      </c>
      <c r="BG17" s="21">
        <f t="shared" si="15"/>
        <v>0</v>
      </c>
      <c r="BH17" s="21">
        <f t="shared" si="16"/>
        <v>0</v>
      </c>
    </row>
    <row r="18" spans="1:60" ht="69" customHeight="1">
      <c r="A18" s="67" t="s">
        <v>50</v>
      </c>
      <c r="B18" s="55" t="s">
        <v>51</v>
      </c>
      <c r="C18" s="23"/>
      <c r="D18" s="23"/>
      <c r="E18" s="29">
        <v>0</v>
      </c>
      <c r="F18" s="23"/>
      <c r="G18" s="23"/>
      <c r="H18" s="23"/>
      <c r="I18" s="23">
        <v>0</v>
      </c>
      <c r="J18" s="23"/>
      <c r="K18" s="23"/>
      <c r="L18" s="23"/>
      <c r="M18" s="23"/>
      <c r="N18" s="30"/>
      <c r="O18" s="23"/>
      <c r="P18" s="23"/>
      <c r="Q18" s="23"/>
      <c r="R18" s="23"/>
      <c r="S18" s="23"/>
      <c r="T18" s="23"/>
      <c r="U18" s="23"/>
      <c r="V18" s="23"/>
      <c r="W18" s="23">
        <v>0</v>
      </c>
      <c r="X18" s="23"/>
      <c r="Y18" s="23"/>
      <c r="Z18" s="30">
        <v>0</v>
      </c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O18" s="56">
        <f t="shared" ref="AO18:AO23" si="26">C18</f>
        <v>0</v>
      </c>
      <c r="AP18" s="56">
        <f t="shared" si="18"/>
        <v>0</v>
      </c>
      <c r="AQ18" s="56">
        <f t="shared" si="19"/>
        <v>0</v>
      </c>
      <c r="AR18" s="56">
        <f t="shared" si="20"/>
        <v>0</v>
      </c>
      <c r="AS18" s="56">
        <f t="shared" si="23"/>
        <v>0</v>
      </c>
      <c r="AT18" s="56">
        <f t="shared" si="24"/>
        <v>0</v>
      </c>
      <c r="AU18" s="56">
        <f t="shared" si="25"/>
        <v>0</v>
      </c>
      <c r="AV18" s="56">
        <f t="shared" si="4"/>
        <v>0</v>
      </c>
      <c r="AW18" s="56">
        <f t="shared" si="5"/>
        <v>0</v>
      </c>
      <c r="AX18" s="56">
        <f t="shared" si="6"/>
        <v>0</v>
      </c>
      <c r="AY18" s="56">
        <f t="shared" si="7"/>
        <v>0</v>
      </c>
      <c r="AZ18" s="56">
        <f t="shared" si="8"/>
        <v>0</v>
      </c>
      <c r="BA18" s="56">
        <f t="shared" si="9"/>
        <v>0</v>
      </c>
      <c r="BB18" s="56">
        <f t="shared" si="10"/>
        <v>0</v>
      </c>
      <c r="BC18" s="56">
        <f t="shared" si="11"/>
        <v>0</v>
      </c>
      <c r="BD18" s="56">
        <f t="shared" si="12"/>
        <v>0</v>
      </c>
      <c r="BE18" s="21">
        <f t="shared" si="13"/>
        <v>0</v>
      </c>
      <c r="BF18" s="21">
        <f t="shared" si="14"/>
        <v>0</v>
      </c>
      <c r="BG18" s="21">
        <f t="shared" si="15"/>
        <v>0</v>
      </c>
      <c r="BH18" s="21">
        <f t="shared" si="16"/>
        <v>0</v>
      </c>
    </row>
    <row r="19" spans="1:60" ht="69" customHeight="1">
      <c r="A19" s="67" t="s">
        <v>52</v>
      </c>
      <c r="B19" s="55" t="s">
        <v>53</v>
      </c>
      <c r="C19" s="23">
        <v>3</v>
      </c>
      <c r="D19" s="23"/>
      <c r="E19" s="29">
        <v>3</v>
      </c>
      <c r="F19" s="23"/>
      <c r="G19" s="23"/>
      <c r="H19" s="23">
        <v>1</v>
      </c>
      <c r="I19" s="23">
        <v>0</v>
      </c>
      <c r="J19" s="23"/>
      <c r="K19" s="23"/>
      <c r="L19" s="23">
        <v>1</v>
      </c>
      <c r="M19" s="23"/>
      <c r="N19" s="30">
        <v>1</v>
      </c>
      <c r="O19" s="23"/>
      <c r="P19" s="23"/>
      <c r="Q19" s="23"/>
      <c r="R19" s="23">
        <v>1</v>
      </c>
      <c r="S19" s="23"/>
      <c r="T19" s="23"/>
      <c r="U19" s="23"/>
      <c r="V19" s="23"/>
      <c r="W19" s="23">
        <v>1</v>
      </c>
      <c r="X19" s="23"/>
      <c r="Y19" s="23"/>
      <c r="Z19" s="30">
        <v>2</v>
      </c>
      <c r="AA19" s="23"/>
      <c r="AB19" s="23"/>
      <c r="AC19" s="23">
        <v>1</v>
      </c>
      <c r="AD19" s="23">
        <v>1</v>
      </c>
      <c r="AE19" s="23">
        <v>1</v>
      </c>
      <c r="AF19" s="23"/>
      <c r="AG19" s="23"/>
      <c r="AH19" s="23"/>
      <c r="AI19" s="23"/>
      <c r="AJ19" s="23"/>
      <c r="AK19" s="23"/>
      <c r="AL19" s="23"/>
      <c r="AM19" s="23"/>
      <c r="AO19" s="56">
        <f t="shared" si="26"/>
        <v>3</v>
      </c>
      <c r="AP19" s="56">
        <f t="shared" si="18"/>
        <v>3</v>
      </c>
      <c r="AQ19" s="56">
        <f t="shared" si="19"/>
        <v>1</v>
      </c>
      <c r="AR19" s="56">
        <f t="shared" si="20"/>
        <v>1</v>
      </c>
      <c r="AS19" s="56">
        <f t="shared" si="23"/>
        <v>3</v>
      </c>
      <c r="AT19" s="56">
        <f t="shared" si="24"/>
        <v>3</v>
      </c>
      <c r="AU19" s="56">
        <f t="shared" si="25"/>
        <v>1</v>
      </c>
      <c r="AV19" s="56">
        <f t="shared" si="4"/>
        <v>1</v>
      </c>
      <c r="AW19" s="56">
        <f t="shared" si="5"/>
        <v>0</v>
      </c>
      <c r="AX19" s="56">
        <f t="shared" si="6"/>
        <v>0</v>
      </c>
      <c r="AY19" s="56">
        <f t="shared" si="7"/>
        <v>1</v>
      </c>
      <c r="AZ19" s="56">
        <f t="shared" si="8"/>
        <v>1</v>
      </c>
      <c r="BA19" s="56">
        <f t="shared" si="9"/>
        <v>1</v>
      </c>
      <c r="BB19" s="56">
        <f t="shared" si="10"/>
        <v>1</v>
      </c>
      <c r="BC19" s="56">
        <f t="shared" si="11"/>
        <v>1</v>
      </c>
      <c r="BD19" s="56">
        <f t="shared" si="12"/>
        <v>1</v>
      </c>
      <c r="BE19" s="21">
        <f t="shared" si="13"/>
        <v>0</v>
      </c>
      <c r="BF19" s="21">
        <f t="shared" si="14"/>
        <v>0</v>
      </c>
      <c r="BG19" s="21">
        <f t="shared" si="15"/>
        <v>0</v>
      </c>
      <c r="BH19" s="21">
        <f t="shared" si="16"/>
        <v>0</v>
      </c>
    </row>
    <row r="20" spans="1:60" ht="69" customHeight="1">
      <c r="A20" s="67" t="s">
        <v>54</v>
      </c>
      <c r="B20" s="55" t="s">
        <v>55</v>
      </c>
      <c r="C20" s="23"/>
      <c r="D20" s="23"/>
      <c r="E20" s="29">
        <v>0</v>
      </c>
      <c r="F20" s="23"/>
      <c r="G20" s="23"/>
      <c r="H20" s="23"/>
      <c r="I20" s="23">
        <v>0</v>
      </c>
      <c r="J20" s="23"/>
      <c r="K20" s="23"/>
      <c r="L20" s="23"/>
      <c r="M20" s="23"/>
      <c r="N20" s="30"/>
      <c r="O20" s="23"/>
      <c r="P20" s="23"/>
      <c r="Q20" s="23"/>
      <c r="R20" s="23"/>
      <c r="S20" s="23"/>
      <c r="T20" s="23"/>
      <c r="U20" s="23"/>
      <c r="V20" s="23"/>
      <c r="W20" s="23">
        <v>0</v>
      </c>
      <c r="X20" s="23"/>
      <c r="Y20" s="23"/>
      <c r="Z20" s="30">
        <v>0</v>
      </c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O20" s="56">
        <f t="shared" si="26"/>
        <v>0</v>
      </c>
      <c r="AP20" s="56">
        <f t="shared" si="18"/>
        <v>0</v>
      </c>
      <c r="AQ20" s="56">
        <f t="shared" si="19"/>
        <v>0</v>
      </c>
      <c r="AR20" s="56">
        <f t="shared" si="20"/>
        <v>0</v>
      </c>
      <c r="AS20" s="56">
        <f t="shared" si="23"/>
        <v>0</v>
      </c>
      <c r="AT20" s="56">
        <f t="shared" si="24"/>
        <v>0</v>
      </c>
      <c r="AU20" s="56">
        <f t="shared" si="25"/>
        <v>0</v>
      </c>
      <c r="AV20" s="56">
        <f t="shared" si="4"/>
        <v>0</v>
      </c>
      <c r="AW20" s="56">
        <f t="shared" si="5"/>
        <v>0</v>
      </c>
      <c r="AX20" s="56">
        <f t="shared" si="6"/>
        <v>0</v>
      </c>
      <c r="AY20" s="56">
        <f t="shared" si="7"/>
        <v>0</v>
      </c>
      <c r="AZ20" s="56">
        <f t="shared" si="8"/>
        <v>0</v>
      </c>
      <c r="BA20" s="56">
        <f t="shared" si="9"/>
        <v>0</v>
      </c>
      <c r="BB20" s="56">
        <f t="shared" si="10"/>
        <v>0</v>
      </c>
      <c r="BC20" s="56">
        <f t="shared" si="11"/>
        <v>0</v>
      </c>
      <c r="BD20" s="56">
        <f t="shared" si="12"/>
        <v>0</v>
      </c>
      <c r="BE20" s="21">
        <f t="shared" si="13"/>
        <v>0</v>
      </c>
      <c r="BF20" s="21">
        <f t="shared" si="14"/>
        <v>0</v>
      </c>
      <c r="BG20" s="21">
        <f t="shared" si="15"/>
        <v>0</v>
      </c>
      <c r="BH20" s="21">
        <f t="shared" si="16"/>
        <v>0</v>
      </c>
    </row>
    <row r="21" spans="1:60" ht="69" customHeight="1">
      <c r="A21" s="67" t="s">
        <v>56</v>
      </c>
      <c r="B21" s="55" t="s">
        <v>57</v>
      </c>
      <c r="C21" s="23"/>
      <c r="D21" s="23"/>
      <c r="E21" s="29">
        <v>0</v>
      </c>
      <c r="F21" s="23"/>
      <c r="G21" s="23"/>
      <c r="H21" s="23"/>
      <c r="I21" s="23">
        <v>0</v>
      </c>
      <c r="J21" s="23"/>
      <c r="K21" s="23"/>
      <c r="L21" s="23"/>
      <c r="M21" s="23"/>
      <c r="N21" s="30"/>
      <c r="O21" s="23"/>
      <c r="P21" s="23"/>
      <c r="Q21" s="23"/>
      <c r="R21" s="23"/>
      <c r="S21" s="23"/>
      <c r="T21" s="23"/>
      <c r="U21" s="23"/>
      <c r="V21" s="23"/>
      <c r="W21" s="23">
        <v>0</v>
      </c>
      <c r="X21" s="23"/>
      <c r="Y21" s="23"/>
      <c r="Z21" s="30">
        <v>0</v>
      </c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O21" s="56">
        <f t="shared" si="26"/>
        <v>0</v>
      </c>
      <c r="AP21" s="56">
        <f t="shared" si="18"/>
        <v>0</v>
      </c>
      <c r="AQ21" s="56">
        <f t="shared" si="19"/>
        <v>0</v>
      </c>
      <c r="AR21" s="56">
        <f t="shared" si="20"/>
        <v>0</v>
      </c>
      <c r="AS21" s="56">
        <f t="shared" si="23"/>
        <v>0</v>
      </c>
      <c r="AT21" s="56">
        <f t="shared" si="24"/>
        <v>0</v>
      </c>
      <c r="AU21" s="56">
        <f t="shared" si="25"/>
        <v>0</v>
      </c>
      <c r="AV21" s="56">
        <f t="shared" si="4"/>
        <v>0</v>
      </c>
      <c r="AW21" s="56">
        <f t="shared" si="5"/>
        <v>0</v>
      </c>
      <c r="AX21" s="56">
        <f t="shared" si="6"/>
        <v>0</v>
      </c>
      <c r="AY21" s="56">
        <f t="shared" si="7"/>
        <v>0</v>
      </c>
      <c r="AZ21" s="56">
        <f t="shared" si="8"/>
        <v>0</v>
      </c>
      <c r="BA21" s="56">
        <f t="shared" si="9"/>
        <v>0</v>
      </c>
      <c r="BB21" s="56">
        <f t="shared" si="10"/>
        <v>0</v>
      </c>
      <c r="BC21" s="56">
        <f t="shared" si="11"/>
        <v>0</v>
      </c>
      <c r="BD21" s="56">
        <f t="shared" si="12"/>
        <v>0</v>
      </c>
      <c r="BE21" s="21">
        <f t="shared" si="13"/>
        <v>0</v>
      </c>
      <c r="BF21" s="21">
        <f t="shared" si="14"/>
        <v>0</v>
      </c>
      <c r="BG21" s="21">
        <f t="shared" si="15"/>
        <v>0</v>
      </c>
      <c r="BH21" s="21">
        <f t="shared" si="16"/>
        <v>0</v>
      </c>
    </row>
    <row r="22" spans="1:60" ht="69" customHeight="1">
      <c r="A22" s="67" t="s">
        <v>58</v>
      </c>
      <c r="B22" s="55" t="s">
        <v>59</v>
      </c>
      <c r="C22" s="23"/>
      <c r="D22" s="23"/>
      <c r="E22" s="29">
        <v>0</v>
      </c>
      <c r="F22" s="23"/>
      <c r="G22" s="23"/>
      <c r="H22" s="23">
        <v>2</v>
      </c>
      <c r="I22" s="23">
        <v>1</v>
      </c>
      <c r="J22" s="23">
        <v>1</v>
      </c>
      <c r="K22" s="23"/>
      <c r="L22" s="23"/>
      <c r="M22" s="23"/>
      <c r="N22" s="30"/>
      <c r="O22" s="23"/>
      <c r="P22" s="23"/>
      <c r="Q22" s="23"/>
      <c r="R22" s="23"/>
      <c r="S22" s="23"/>
      <c r="T22" s="23"/>
      <c r="U22" s="23"/>
      <c r="V22" s="23"/>
      <c r="W22" s="23">
        <v>0</v>
      </c>
      <c r="X22" s="23"/>
      <c r="Y22" s="23"/>
      <c r="Z22" s="30">
        <v>1</v>
      </c>
      <c r="AA22" s="23"/>
      <c r="AB22" s="23"/>
      <c r="AC22" s="23">
        <v>1</v>
      </c>
      <c r="AD22" s="23">
        <v>1</v>
      </c>
      <c r="AE22" s="23"/>
      <c r="AF22" s="23">
        <v>1</v>
      </c>
      <c r="AG22" s="23"/>
      <c r="AH22" s="23"/>
      <c r="AI22" s="23"/>
      <c r="AJ22" s="23"/>
      <c r="AK22" s="23"/>
      <c r="AL22" s="23"/>
      <c r="AM22" s="23"/>
      <c r="AO22" s="56">
        <f t="shared" si="26"/>
        <v>0</v>
      </c>
      <c r="AP22" s="56">
        <f t="shared" si="18"/>
        <v>0</v>
      </c>
      <c r="AQ22" s="56">
        <f t="shared" si="19"/>
        <v>2</v>
      </c>
      <c r="AR22" s="56">
        <f t="shared" si="20"/>
        <v>2</v>
      </c>
      <c r="AS22" s="56">
        <f t="shared" si="23"/>
        <v>1</v>
      </c>
      <c r="AT22" s="56">
        <f t="shared" si="24"/>
        <v>1</v>
      </c>
      <c r="AU22" s="56">
        <f t="shared" si="25"/>
        <v>0</v>
      </c>
      <c r="AV22" s="56">
        <f t="shared" si="4"/>
        <v>0</v>
      </c>
      <c r="AW22" s="56">
        <f t="shared" si="5"/>
        <v>0</v>
      </c>
      <c r="AX22" s="56">
        <f t="shared" si="6"/>
        <v>0</v>
      </c>
      <c r="AY22" s="56">
        <f t="shared" si="7"/>
        <v>0</v>
      </c>
      <c r="AZ22" s="56">
        <f t="shared" si="8"/>
        <v>0</v>
      </c>
      <c r="BA22" s="56">
        <f t="shared" si="9"/>
        <v>1</v>
      </c>
      <c r="BB22" s="56">
        <f t="shared" si="10"/>
        <v>1</v>
      </c>
      <c r="BC22" s="56">
        <f t="shared" si="11"/>
        <v>1</v>
      </c>
      <c r="BD22" s="56">
        <f t="shared" si="12"/>
        <v>1</v>
      </c>
      <c r="BE22" s="21">
        <f t="shared" si="13"/>
        <v>0</v>
      </c>
      <c r="BF22" s="21">
        <f t="shared" si="14"/>
        <v>0</v>
      </c>
      <c r="BG22" s="21">
        <f t="shared" si="15"/>
        <v>0</v>
      </c>
      <c r="BH22" s="21">
        <f t="shared" si="16"/>
        <v>0</v>
      </c>
    </row>
    <row r="23" spans="1:60" ht="69" customHeight="1">
      <c r="A23" s="67" t="s">
        <v>60</v>
      </c>
      <c r="B23" s="55" t="s">
        <v>61</v>
      </c>
      <c r="C23" s="23"/>
      <c r="D23" s="23"/>
      <c r="E23" s="29">
        <v>0</v>
      </c>
      <c r="F23" s="23"/>
      <c r="G23" s="23"/>
      <c r="H23" s="23"/>
      <c r="I23" s="23">
        <v>0</v>
      </c>
      <c r="J23" s="23"/>
      <c r="K23" s="23"/>
      <c r="L23" s="23"/>
      <c r="M23" s="23"/>
      <c r="N23" s="30"/>
      <c r="O23" s="23"/>
      <c r="P23" s="23"/>
      <c r="Q23" s="23"/>
      <c r="R23" s="23"/>
      <c r="S23" s="23"/>
      <c r="T23" s="23"/>
      <c r="U23" s="23"/>
      <c r="V23" s="23"/>
      <c r="W23" s="23">
        <v>0</v>
      </c>
      <c r="X23" s="23"/>
      <c r="Y23" s="23"/>
      <c r="Z23" s="30">
        <v>0</v>
      </c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O23" s="56">
        <f t="shared" si="26"/>
        <v>0</v>
      </c>
      <c r="AP23" s="56">
        <f t="shared" si="18"/>
        <v>0</v>
      </c>
      <c r="AQ23" s="56">
        <f t="shared" si="19"/>
        <v>0</v>
      </c>
      <c r="AR23" s="56">
        <f t="shared" si="20"/>
        <v>0</v>
      </c>
      <c r="AS23" s="56">
        <f t="shared" si="23"/>
        <v>0</v>
      </c>
      <c r="AT23" s="56">
        <f t="shared" si="24"/>
        <v>0</v>
      </c>
      <c r="AU23" s="56">
        <f t="shared" si="25"/>
        <v>0</v>
      </c>
      <c r="AV23" s="56">
        <f t="shared" si="4"/>
        <v>0</v>
      </c>
      <c r="AW23" s="56">
        <f t="shared" si="5"/>
        <v>0</v>
      </c>
      <c r="AX23" s="56">
        <f t="shared" si="6"/>
        <v>0</v>
      </c>
      <c r="AY23" s="56">
        <f t="shared" si="7"/>
        <v>0</v>
      </c>
      <c r="AZ23" s="56">
        <f t="shared" si="8"/>
        <v>0</v>
      </c>
      <c r="BA23" s="56">
        <f t="shared" si="9"/>
        <v>0</v>
      </c>
      <c r="BB23" s="56">
        <f t="shared" si="10"/>
        <v>0</v>
      </c>
      <c r="BC23" s="56">
        <f t="shared" si="11"/>
        <v>0</v>
      </c>
      <c r="BD23" s="56">
        <f t="shared" si="12"/>
        <v>0</v>
      </c>
      <c r="BE23" s="21">
        <f t="shared" si="13"/>
        <v>0</v>
      </c>
      <c r="BF23" s="21">
        <f t="shared" si="14"/>
        <v>0</v>
      </c>
      <c r="BG23" s="21">
        <f t="shared" si="15"/>
        <v>0</v>
      </c>
      <c r="BH23" s="21">
        <f t="shared" si="16"/>
        <v>0</v>
      </c>
    </row>
    <row r="24" spans="1:60" s="5" customFormat="1" ht="69" customHeight="1">
      <c r="A24" s="67">
        <v>7</v>
      </c>
      <c r="B24" s="3" t="s">
        <v>62</v>
      </c>
      <c r="C24" s="27">
        <f>+C25+C26+C27+C28+C29</f>
        <v>0</v>
      </c>
      <c r="D24" s="27">
        <f t="shared" ref="D24:AM24" si="27">+D25+D26+D27+D28+D29</f>
        <v>0</v>
      </c>
      <c r="E24" s="27">
        <f t="shared" si="27"/>
        <v>0</v>
      </c>
      <c r="F24" s="27">
        <f t="shared" si="27"/>
        <v>0</v>
      </c>
      <c r="G24" s="27">
        <f t="shared" si="27"/>
        <v>0</v>
      </c>
      <c r="H24" s="27">
        <f t="shared" si="27"/>
        <v>0</v>
      </c>
      <c r="I24" s="27">
        <f t="shared" si="27"/>
        <v>0</v>
      </c>
      <c r="J24" s="27">
        <f t="shared" si="27"/>
        <v>0</v>
      </c>
      <c r="K24" s="27">
        <f t="shared" si="27"/>
        <v>0</v>
      </c>
      <c r="L24" s="27">
        <f t="shared" si="27"/>
        <v>0</v>
      </c>
      <c r="M24" s="27">
        <f t="shared" si="27"/>
        <v>0</v>
      </c>
      <c r="N24" s="27">
        <f t="shared" si="27"/>
        <v>0</v>
      </c>
      <c r="O24" s="27">
        <f t="shared" si="27"/>
        <v>0</v>
      </c>
      <c r="P24" s="27">
        <f t="shared" si="27"/>
        <v>0</v>
      </c>
      <c r="Q24" s="27">
        <f t="shared" si="27"/>
        <v>0</v>
      </c>
      <c r="R24" s="27">
        <f t="shared" si="27"/>
        <v>0</v>
      </c>
      <c r="S24" s="27">
        <f t="shared" si="27"/>
        <v>0</v>
      </c>
      <c r="T24" s="27">
        <f t="shared" si="27"/>
        <v>0</v>
      </c>
      <c r="U24" s="27">
        <f t="shared" si="27"/>
        <v>0</v>
      </c>
      <c r="V24" s="27">
        <f t="shared" si="27"/>
        <v>0</v>
      </c>
      <c r="W24" s="27">
        <f t="shared" si="27"/>
        <v>0</v>
      </c>
      <c r="X24" s="27">
        <f t="shared" si="27"/>
        <v>0</v>
      </c>
      <c r="Y24" s="27">
        <f t="shared" si="27"/>
        <v>0</v>
      </c>
      <c r="Z24" s="27">
        <f t="shared" si="27"/>
        <v>0</v>
      </c>
      <c r="AA24" s="27">
        <f t="shared" si="27"/>
        <v>0</v>
      </c>
      <c r="AB24" s="27">
        <f t="shared" si="27"/>
        <v>0</v>
      </c>
      <c r="AC24" s="27">
        <f t="shared" si="27"/>
        <v>0</v>
      </c>
      <c r="AD24" s="27">
        <f t="shared" si="27"/>
        <v>0</v>
      </c>
      <c r="AE24" s="27">
        <f t="shared" si="27"/>
        <v>0</v>
      </c>
      <c r="AF24" s="27">
        <f t="shared" si="27"/>
        <v>0</v>
      </c>
      <c r="AG24" s="27">
        <f t="shared" si="27"/>
        <v>0</v>
      </c>
      <c r="AH24" s="27">
        <f t="shared" si="27"/>
        <v>0</v>
      </c>
      <c r="AI24" s="27">
        <f t="shared" si="27"/>
        <v>0</v>
      </c>
      <c r="AJ24" s="27">
        <f t="shared" si="27"/>
        <v>0</v>
      </c>
      <c r="AK24" s="27">
        <f t="shared" si="27"/>
        <v>0</v>
      </c>
      <c r="AL24" s="27">
        <f t="shared" si="27"/>
        <v>0</v>
      </c>
      <c r="AM24" s="27">
        <f t="shared" si="27"/>
        <v>0</v>
      </c>
      <c r="AO24" s="56">
        <f>AO25+AO26+AO27+AO28+AO29</f>
        <v>0</v>
      </c>
      <c r="AP24" s="56">
        <f t="shared" ref="AP24:BH24" si="28">AP25+AP26+AP27+AP28+AP29</f>
        <v>0</v>
      </c>
      <c r="AQ24" s="56">
        <f t="shared" si="28"/>
        <v>0</v>
      </c>
      <c r="AR24" s="56">
        <f t="shared" si="28"/>
        <v>0</v>
      </c>
      <c r="AS24" s="56">
        <f t="shared" si="28"/>
        <v>0</v>
      </c>
      <c r="AT24" s="56">
        <f t="shared" si="28"/>
        <v>0</v>
      </c>
      <c r="AU24" s="56">
        <f t="shared" si="28"/>
        <v>0</v>
      </c>
      <c r="AV24" s="56">
        <f t="shared" si="28"/>
        <v>0</v>
      </c>
      <c r="AW24" s="56">
        <f t="shared" si="28"/>
        <v>0</v>
      </c>
      <c r="AX24" s="56">
        <f t="shared" si="28"/>
        <v>0</v>
      </c>
      <c r="AY24" s="56">
        <f t="shared" si="28"/>
        <v>0</v>
      </c>
      <c r="AZ24" s="56">
        <f t="shared" si="28"/>
        <v>0</v>
      </c>
      <c r="BA24" s="56">
        <f t="shared" si="28"/>
        <v>0</v>
      </c>
      <c r="BB24" s="56">
        <f t="shared" si="28"/>
        <v>0</v>
      </c>
      <c r="BC24" s="56">
        <f t="shared" si="28"/>
        <v>0</v>
      </c>
      <c r="BD24" s="56">
        <f t="shared" si="28"/>
        <v>0</v>
      </c>
      <c r="BE24" s="21">
        <f t="shared" si="28"/>
        <v>0</v>
      </c>
      <c r="BF24" s="21">
        <f t="shared" si="28"/>
        <v>0</v>
      </c>
      <c r="BG24" s="21">
        <f t="shared" si="28"/>
        <v>0</v>
      </c>
      <c r="BH24" s="21">
        <f t="shared" si="28"/>
        <v>0</v>
      </c>
    </row>
    <row r="25" spans="1:60" ht="69" customHeight="1">
      <c r="A25" s="68" t="s">
        <v>63</v>
      </c>
      <c r="B25" s="55" t="s">
        <v>64</v>
      </c>
      <c r="C25" s="23"/>
      <c r="D25" s="23"/>
      <c r="E25" s="29">
        <v>0</v>
      </c>
      <c r="F25" s="23"/>
      <c r="G25" s="23"/>
      <c r="H25" s="23"/>
      <c r="I25" s="23">
        <v>0</v>
      </c>
      <c r="J25" s="23"/>
      <c r="K25" s="23"/>
      <c r="L25" s="23"/>
      <c r="M25" s="23"/>
      <c r="N25" s="30"/>
      <c r="O25" s="23"/>
      <c r="P25" s="23"/>
      <c r="Q25" s="23"/>
      <c r="R25" s="23"/>
      <c r="S25" s="23"/>
      <c r="T25" s="23"/>
      <c r="U25" s="23"/>
      <c r="V25" s="23"/>
      <c r="W25" s="23">
        <v>0</v>
      </c>
      <c r="X25" s="23"/>
      <c r="Y25" s="23"/>
      <c r="Z25" s="30">
        <v>0</v>
      </c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O25" s="56">
        <f>C25</f>
        <v>0</v>
      </c>
      <c r="AP25" s="56">
        <f t="shared" si="18"/>
        <v>0</v>
      </c>
      <c r="AQ25" s="56">
        <f t="shared" si="19"/>
        <v>0</v>
      </c>
      <c r="AR25" s="56">
        <f t="shared" si="20"/>
        <v>0</v>
      </c>
      <c r="AS25" s="56">
        <f t="shared" ref="AS25:AS48" si="29">D25+E25+I25</f>
        <v>0</v>
      </c>
      <c r="AT25" s="56">
        <f t="shared" ref="AT25:AT48" si="30">M25+W25+X25+Z25</f>
        <v>0</v>
      </c>
      <c r="AU25" s="56">
        <f t="shared" si="25"/>
        <v>0</v>
      </c>
      <c r="AV25" s="56">
        <f t="shared" si="4"/>
        <v>0</v>
      </c>
      <c r="AW25" s="56">
        <f t="shared" si="5"/>
        <v>0</v>
      </c>
      <c r="AX25" s="56">
        <f t="shared" si="6"/>
        <v>0</v>
      </c>
      <c r="AY25" s="56">
        <f t="shared" si="7"/>
        <v>0</v>
      </c>
      <c r="AZ25" s="56">
        <f t="shared" si="8"/>
        <v>0</v>
      </c>
      <c r="BA25" s="56">
        <f t="shared" si="9"/>
        <v>0</v>
      </c>
      <c r="BB25" s="56">
        <f t="shared" ref="BB25:BB37" si="31">AB25+AC25</f>
        <v>0</v>
      </c>
      <c r="BC25" s="56">
        <f t="shared" si="11"/>
        <v>0</v>
      </c>
      <c r="BD25" s="56">
        <f t="shared" si="12"/>
        <v>0</v>
      </c>
      <c r="BE25" s="21">
        <f t="shared" si="13"/>
        <v>0</v>
      </c>
      <c r="BF25" s="21">
        <f t="shared" si="14"/>
        <v>0</v>
      </c>
      <c r="BG25" s="21">
        <f t="shared" si="15"/>
        <v>0</v>
      </c>
      <c r="BH25" s="21">
        <f t="shared" si="16"/>
        <v>0</v>
      </c>
    </row>
    <row r="26" spans="1:60" ht="69" customHeight="1">
      <c r="A26" s="68" t="s">
        <v>65</v>
      </c>
      <c r="B26" s="55" t="s">
        <v>66</v>
      </c>
      <c r="C26" s="23"/>
      <c r="D26" s="23"/>
      <c r="E26" s="29">
        <v>0</v>
      </c>
      <c r="F26" s="23"/>
      <c r="G26" s="23"/>
      <c r="H26" s="23"/>
      <c r="I26" s="23">
        <v>0</v>
      </c>
      <c r="J26" s="23"/>
      <c r="K26" s="23"/>
      <c r="L26" s="23"/>
      <c r="M26" s="23"/>
      <c r="N26" s="30"/>
      <c r="O26" s="23"/>
      <c r="P26" s="23"/>
      <c r="Q26" s="23"/>
      <c r="R26" s="23"/>
      <c r="S26" s="23"/>
      <c r="T26" s="23"/>
      <c r="U26" s="23"/>
      <c r="V26" s="23"/>
      <c r="W26" s="23">
        <v>0</v>
      </c>
      <c r="X26" s="23"/>
      <c r="Y26" s="23"/>
      <c r="Z26" s="30">
        <v>0</v>
      </c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O26" s="56">
        <f t="shared" ref="AO26:AO47" si="32">C26</f>
        <v>0</v>
      </c>
      <c r="AP26" s="56">
        <f t="shared" si="18"/>
        <v>0</v>
      </c>
      <c r="AQ26" s="56">
        <f t="shared" si="19"/>
        <v>0</v>
      </c>
      <c r="AR26" s="56">
        <f t="shared" si="20"/>
        <v>0</v>
      </c>
      <c r="AS26" s="56">
        <f t="shared" si="29"/>
        <v>0</v>
      </c>
      <c r="AT26" s="56">
        <f t="shared" si="30"/>
        <v>0</v>
      </c>
      <c r="AU26" s="56">
        <f t="shared" si="25"/>
        <v>0</v>
      </c>
      <c r="AV26" s="56">
        <f t="shared" si="4"/>
        <v>0</v>
      </c>
      <c r="AW26" s="56">
        <f t="shared" si="5"/>
        <v>0</v>
      </c>
      <c r="AX26" s="56">
        <f t="shared" si="6"/>
        <v>0</v>
      </c>
      <c r="AY26" s="56">
        <f t="shared" si="7"/>
        <v>0</v>
      </c>
      <c r="AZ26" s="56">
        <f t="shared" si="8"/>
        <v>0</v>
      </c>
      <c r="BA26" s="56">
        <f t="shared" si="9"/>
        <v>0</v>
      </c>
      <c r="BB26" s="56">
        <f t="shared" si="31"/>
        <v>0</v>
      </c>
      <c r="BC26" s="56">
        <f t="shared" si="11"/>
        <v>0</v>
      </c>
      <c r="BD26" s="56">
        <f t="shared" si="12"/>
        <v>0</v>
      </c>
      <c r="BE26" s="21">
        <f t="shared" si="13"/>
        <v>0</v>
      </c>
      <c r="BF26" s="21">
        <f t="shared" si="14"/>
        <v>0</v>
      </c>
      <c r="BG26" s="21">
        <f t="shared" si="15"/>
        <v>0</v>
      </c>
      <c r="BH26" s="21">
        <f t="shared" si="16"/>
        <v>0</v>
      </c>
    </row>
    <row r="27" spans="1:60" ht="69" customHeight="1">
      <c r="A27" s="68" t="s">
        <v>67</v>
      </c>
      <c r="B27" s="55" t="s">
        <v>68</v>
      </c>
      <c r="C27" s="23"/>
      <c r="D27" s="23"/>
      <c r="E27" s="29">
        <v>0</v>
      </c>
      <c r="F27" s="23"/>
      <c r="G27" s="23"/>
      <c r="H27" s="23"/>
      <c r="I27" s="23">
        <v>0</v>
      </c>
      <c r="J27" s="23"/>
      <c r="K27" s="23"/>
      <c r="L27" s="23"/>
      <c r="M27" s="23"/>
      <c r="N27" s="30"/>
      <c r="O27" s="23"/>
      <c r="P27" s="23"/>
      <c r="Q27" s="23"/>
      <c r="R27" s="23"/>
      <c r="S27" s="23"/>
      <c r="T27" s="23"/>
      <c r="U27" s="23"/>
      <c r="V27" s="23"/>
      <c r="W27" s="23">
        <v>0</v>
      </c>
      <c r="X27" s="23"/>
      <c r="Y27" s="23"/>
      <c r="Z27" s="30">
        <v>0</v>
      </c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O27" s="56">
        <f t="shared" si="32"/>
        <v>0</v>
      </c>
      <c r="AP27" s="56">
        <f t="shared" si="18"/>
        <v>0</v>
      </c>
      <c r="AQ27" s="56">
        <f t="shared" si="19"/>
        <v>0</v>
      </c>
      <c r="AR27" s="56">
        <f t="shared" si="20"/>
        <v>0</v>
      </c>
      <c r="AS27" s="56">
        <f t="shared" si="29"/>
        <v>0</v>
      </c>
      <c r="AT27" s="56">
        <f t="shared" si="30"/>
        <v>0</v>
      </c>
      <c r="AU27" s="56">
        <f t="shared" si="25"/>
        <v>0</v>
      </c>
      <c r="AV27" s="56">
        <f t="shared" si="4"/>
        <v>0</v>
      </c>
      <c r="AW27" s="56">
        <f t="shared" si="5"/>
        <v>0</v>
      </c>
      <c r="AX27" s="56">
        <f t="shared" si="6"/>
        <v>0</v>
      </c>
      <c r="AY27" s="56">
        <f t="shared" si="7"/>
        <v>0</v>
      </c>
      <c r="AZ27" s="56">
        <f t="shared" si="8"/>
        <v>0</v>
      </c>
      <c r="BA27" s="56">
        <f t="shared" si="9"/>
        <v>0</v>
      </c>
      <c r="BB27" s="56">
        <f t="shared" si="31"/>
        <v>0</v>
      </c>
      <c r="BC27" s="56">
        <f t="shared" si="11"/>
        <v>0</v>
      </c>
      <c r="BD27" s="56">
        <f t="shared" si="12"/>
        <v>0</v>
      </c>
      <c r="BE27" s="21">
        <f t="shared" si="13"/>
        <v>0</v>
      </c>
      <c r="BF27" s="21">
        <f t="shared" si="14"/>
        <v>0</v>
      </c>
      <c r="BG27" s="21">
        <f t="shared" si="15"/>
        <v>0</v>
      </c>
      <c r="BH27" s="21">
        <f t="shared" si="16"/>
        <v>0</v>
      </c>
    </row>
    <row r="28" spans="1:60" ht="69" customHeight="1">
      <c r="A28" s="68" t="s">
        <v>69</v>
      </c>
      <c r="B28" s="55" t="s">
        <v>70</v>
      </c>
      <c r="C28" s="23"/>
      <c r="D28" s="23"/>
      <c r="E28" s="29">
        <v>0</v>
      </c>
      <c r="F28" s="23"/>
      <c r="G28" s="23"/>
      <c r="H28" s="23"/>
      <c r="I28" s="23">
        <v>0</v>
      </c>
      <c r="J28" s="23"/>
      <c r="K28" s="23"/>
      <c r="L28" s="23"/>
      <c r="M28" s="23"/>
      <c r="N28" s="30"/>
      <c r="O28" s="23"/>
      <c r="P28" s="23"/>
      <c r="Q28" s="23"/>
      <c r="R28" s="23"/>
      <c r="S28" s="23"/>
      <c r="T28" s="23"/>
      <c r="U28" s="23"/>
      <c r="V28" s="23"/>
      <c r="W28" s="23">
        <v>0</v>
      </c>
      <c r="X28" s="23"/>
      <c r="Y28" s="23"/>
      <c r="Z28" s="30">
        <v>0</v>
      </c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O28" s="56">
        <f t="shared" si="32"/>
        <v>0</v>
      </c>
      <c r="AP28" s="56">
        <f t="shared" si="18"/>
        <v>0</v>
      </c>
      <c r="AQ28" s="56">
        <f t="shared" si="19"/>
        <v>0</v>
      </c>
      <c r="AR28" s="56">
        <f t="shared" si="20"/>
        <v>0</v>
      </c>
      <c r="AS28" s="56">
        <f t="shared" si="29"/>
        <v>0</v>
      </c>
      <c r="AT28" s="56">
        <f t="shared" si="30"/>
        <v>0</v>
      </c>
      <c r="AU28" s="56">
        <f t="shared" si="25"/>
        <v>0</v>
      </c>
      <c r="AV28" s="56">
        <f t="shared" si="4"/>
        <v>0</v>
      </c>
      <c r="AW28" s="56">
        <f t="shared" si="5"/>
        <v>0</v>
      </c>
      <c r="AX28" s="56">
        <f t="shared" si="6"/>
        <v>0</v>
      </c>
      <c r="AY28" s="56">
        <f t="shared" si="7"/>
        <v>0</v>
      </c>
      <c r="AZ28" s="56">
        <f t="shared" si="8"/>
        <v>0</v>
      </c>
      <c r="BA28" s="56">
        <f t="shared" si="9"/>
        <v>0</v>
      </c>
      <c r="BB28" s="56">
        <f t="shared" si="31"/>
        <v>0</v>
      </c>
      <c r="BC28" s="56">
        <f t="shared" si="11"/>
        <v>0</v>
      </c>
      <c r="BD28" s="56">
        <f t="shared" si="12"/>
        <v>0</v>
      </c>
      <c r="BE28" s="21">
        <f t="shared" si="13"/>
        <v>0</v>
      </c>
      <c r="BF28" s="21">
        <f t="shared" si="14"/>
        <v>0</v>
      </c>
      <c r="BG28" s="21">
        <f t="shared" si="15"/>
        <v>0</v>
      </c>
      <c r="BH28" s="21">
        <f t="shared" si="16"/>
        <v>0</v>
      </c>
    </row>
    <row r="29" spans="1:60" ht="69" customHeight="1">
      <c r="A29" s="68" t="s">
        <v>71</v>
      </c>
      <c r="B29" s="55" t="s">
        <v>72</v>
      </c>
      <c r="C29" s="23"/>
      <c r="D29" s="23"/>
      <c r="E29" s="29">
        <v>0</v>
      </c>
      <c r="F29" s="23"/>
      <c r="G29" s="23"/>
      <c r="H29" s="23"/>
      <c r="I29" s="23">
        <v>0</v>
      </c>
      <c r="J29" s="23"/>
      <c r="K29" s="23"/>
      <c r="L29" s="23"/>
      <c r="M29" s="23"/>
      <c r="N29" s="30"/>
      <c r="O29" s="23"/>
      <c r="P29" s="23"/>
      <c r="Q29" s="23"/>
      <c r="R29" s="23"/>
      <c r="S29" s="23"/>
      <c r="T29" s="23"/>
      <c r="U29" s="23"/>
      <c r="V29" s="23"/>
      <c r="W29" s="23">
        <v>0</v>
      </c>
      <c r="X29" s="23"/>
      <c r="Y29" s="23"/>
      <c r="Z29" s="30">
        <v>0</v>
      </c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O29" s="56">
        <f t="shared" si="32"/>
        <v>0</v>
      </c>
      <c r="AP29" s="56">
        <f t="shared" si="18"/>
        <v>0</v>
      </c>
      <c r="AQ29" s="56">
        <f t="shared" si="19"/>
        <v>0</v>
      </c>
      <c r="AR29" s="56">
        <f t="shared" si="20"/>
        <v>0</v>
      </c>
      <c r="AS29" s="56">
        <f t="shared" si="29"/>
        <v>0</v>
      </c>
      <c r="AT29" s="56">
        <f t="shared" si="30"/>
        <v>0</v>
      </c>
      <c r="AU29" s="56">
        <f t="shared" si="25"/>
        <v>0</v>
      </c>
      <c r="AV29" s="56">
        <f t="shared" si="4"/>
        <v>0</v>
      </c>
      <c r="AW29" s="56">
        <f t="shared" si="5"/>
        <v>0</v>
      </c>
      <c r="AX29" s="56">
        <f t="shared" si="6"/>
        <v>0</v>
      </c>
      <c r="AY29" s="56">
        <f t="shared" si="7"/>
        <v>0</v>
      </c>
      <c r="AZ29" s="56">
        <f t="shared" si="8"/>
        <v>0</v>
      </c>
      <c r="BA29" s="56">
        <f t="shared" si="9"/>
        <v>0</v>
      </c>
      <c r="BB29" s="56">
        <f t="shared" si="31"/>
        <v>0</v>
      </c>
      <c r="BC29" s="56">
        <f t="shared" si="11"/>
        <v>0</v>
      </c>
      <c r="BD29" s="56">
        <f t="shared" si="12"/>
        <v>0</v>
      </c>
      <c r="BE29" s="21">
        <f t="shared" si="13"/>
        <v>0</v>
      </c>
      <c r="BF29" s="21">
        <f t="shared" si="14"/>
        <v>0</v>
      </c>
      <c r="BG29" s="21">
        <f t="shared" si="15"/>
        <v>0</v>
      </c>
      <c r="BH29" s="21">
        <f t="shared" si="16"/>
        <v>0</v>
      </c>
    </row>
    <row r="30" spans="1:60" s="5" customFormat="1" ht="69" customHeight="1">
      <c r="A30" s="68" t="s">
        <v>73</v>
      </c>
      <c r="B30" s="3" t="s">
        <v>74</v>
      </c>
      <c r="C30" s="23"/>
      <c r="D30" s="23"/>
      <c r="E30" s="29">
        <v>0</v>
      </c>
      <c r="F30" s="23"/>
      <c r="G30" s="23"/>
      <c r="H30" s="23"/>
      <c r="I30" s="23">
        <v>0</v>
      </c>
      <c r="J30" s="23"/>
      <c r="K30" s="23"/>
      <c r="L30" s="23"/>
      <c r="M30" s="23"/>
      <c r="N30" s="30"/>
      <c r="O30" s="23"/>
      <c r="P30" s="23"/>
      <c r="Q30" s="23"/>
      <c r="R30" s="23"/>
      <c r="S30" s="23"/>
      <c r="T30" s="23"/>
      <c r="U30" s="23"/>
      <c r="V30" s="23"/>
      <c r="W30" s="23">
        <v>0</v>
      </c>
      <c r="X30" s="23"/>
      <c r="Y30" s="23"/>
      <c r="Z30" s="30">
        <v>0</v>
      </c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O30" s="56">
        <f t="shared" si="32"/>
        <v>0</v>
      </c>
      <c r="AP30" s="56">
        <f t="shared" si="18"/>
        <v>0</v>
      </c>
      <c r="AQ30" s="56">
        <f t="shared" si="19"/>
        <v>0</v>
      </c>
      <c r="AR30" s="56">
        <f t="shared" si="20"/>
        <v>0</v>
      </c>
      <c r="AS30" s="56">
        <f t="shared" si="29"/>
        <v>0</v>
      </c>
      <c r="AT30" s="56">
        <f t="shared" si="30"/>
        <v>0</v>
      </c>
      <c r="AU30" s="56">
        <f t="shared" si="25"/>
        <v>0</v>
      </c>
      <c r="AV30" s="56">
        <f t="shared" si="4"/>
        <v>0</v>
      </c>
      <c r="AW30" s="56">
        <f t="shared" si="5"/>
        <v>0</v>
      </c>
      <c r="AX30" s="56">
        <f t="shared" si="6"/>
        <v>0</v>
      </c>
      <c r="AY30" s="56">
        <f t="shared" si="7"/>
        <v>0</v>
      </c>
      <c r="AZ30" s="56">
        <f t="shared" si="8"/>
        <v>0</v>
      </c>
      <c r="BA30" s="56">
        <f t="shared" si="9"/>
        <v>0</v>
      </c>
      <c r="BB30" s="56">
        <f t="shared" si="31"/>
        <v>0</v>
      </c>
      <c r="BC30" s="56">
        <f t="shared" si="11"/>
        <v>0</v>
      </c>
      <c r="BD30" s="56">
        <f t="shared" si="12"/>
        <v>0</v>
      </c>
      <c r="BE30" s="21">
        <f t="shared" si="13"/>
        <v>0</v>
      </c>
      <c r="BF30" s="21">
        <f t="shared" si="14"/>
        <v>0</v>
      </c>
      <c r="BG30" s="21">
        <f t="shared" si="15"/>
        <v>0</v>
      </c>
      <c r="BH30" s="21">
        <f t="shared" si="16"/>
        <v>0</v>
      </c>
    </row>
    <row r="31" spans="1:60" s="5" customFormat="1" ht="69" customHeight="1">
      <c r="A31" s="68" t="s">
        <v>75</v>
      </c>
      <c r="B31" s="3" t="s">
        <v>76</v>
      </c>
      <c r="C31" s="23"/>
      <c r="D31" s="23"/>
      <c r="E31" s="29">
        <v>0</v>
      </c>
      <c r="F31" s="23"/>
      <c r="G31" s="23"/>
      <c r="H31" s="23"/>
      <c r="I31" s="23">
        <v>0</v>
      </c>
      <c r="J31" s="23"/>
      <c r="K31" s="23"/>
      <c r="L31" s="23"/>
      <c r="M31" s="23"/>
      <c r="N31" s="30"/>
      <c r="O31" s="23"/>
      <c r="P31" s="23"/>
      <c r="Q31" s="23"/>
      <c r="R31" s="23"/>
      <c r="S31" s="23"/>
      <c r="T31" s="23"/>
      <c r="U31" s="23"/>
      <c r="V31" s="23"/>
      <c r="W31" s="23">
        <v>0</v>
      </c>
      <c r="X31" s="23"/>
      <c r="Y31" s="23"/>
      <c r="Z31" s="30">
        <v>0</v>
      </c>
      <c r="AA31" s="23"/>
      <c r="AB31" s="23"/>
      <c r="AC31" s="23"/>
      <c r="AD31" s="23"/>
      <c r="AE31" s="23"/>
      <c r="AF31" s="23"/>
      <c r="AG31" s="23"/>
      <c r="AH31" s="23"/>
      <c r="AI31" s="23">
        <v>1</v>
      </c>
      <c r="AJ31" s="23"/>
      <c r="AK31" s="23">
        <v>1</v>
      </c>
      <c r="AL31" s="23">
        <v>1</v>
      </c>
      <c r="AM31" s="23"/>
      <c r="AO31" s="56">
        <f t="shared" si="32"/>
        <v>0</v>
      </c>
      <c r="AP31" s="56">
        <f t="shared" si="18"/>
        <v>0</v>
      </c>
      <c r="AQ31" s="56">
        <f t="shared" si="19"/>
        <v>0</v>
      </c>
      <c r="AR31" s="56">
        <f t="shared" si="20"/>
        <v>0</v>
      </c>
      <c r="AS31" s="56">
        <f t="shared" si="29"/>
        <v>0</v>
      </c>
      <c r="AT31" s="56">
        <f t="shared" si="30"/>
        <v>0</v>
      </c>
      <c r="AU31" s="56">
        <f t="shared" si="25"/>
        <v>0</v>
      </c>
      <c r="AV31" s="56">
        <f t="shared" si="4"/>
        <v>0</v>
      </c>
      <c r="AW31" s="56">
        <f t="shared" si="5"/>
        <v>0</v>
      </c>
      <c r="AX31" s="56">
        <f t="shared" si="6"/>
        <v>0</v>
      </c>
      <c r="AY31" s="56">
        <f t="shared" si="7"/>
        <v>0</v>
      </c>
      <c r="AZ31" s="56">
        <f t="shared" si="8"/>
        <v>0</v>
      </c>
      <c r="BA31" s="56">
        <f t="shared" si="9"/>
        <v>0</v>
      </c>
      <c r="BB31" s="56">
        <f t="shared" si="31"/>
        <v>0</v>
      </c>
      <c r="BC31" s="56">
        <f t="shared" si="11"/>
        <v>0</v>
      </c>
      <c r="BD31" s="56">
        <f t="shared" si="12"/>
        <v>0</v>
      </c>
      <c r="BE31" s="21">
        <f t="shared" si="13"/>
        <v>1</v>
      </c>
      <c r="BF31" s="21">
        <f t="shared" si="14"/>
        <v>1</v>
      </c>
      <c r="BG31" s="21">
        <f t="shared" si="15"/>
        <v>1</v>
      </c>
      <c r="BH31" s="21">
        <f t="shared" si="16"/>
        <v>1</v>
      </c>
    </row>
    <row r="32" spans="1:60" s="5" customFormat="1" ht="69" customHeight="1">
      <c r="A32" s="68" t="s">
        <v>77</v>
      </c>
      <c r="B32" s="3" t="s">
        <v>78</v>
      </c>
      <c r="C32" s="23"/>
      <c r="D32" s="23"/>
      <c r="E32" s="29">
        <v>0</v>
      </c>
      <c r="F32" s="23"/>
      <c r="G32" s="23"/>
      <c r="H32" s="23"/>
      <c r="I32" s="23">
        <v>0</v>
      </c>
      <c r="J32" s="23"/>
      <c r="K32" s="23"/>
      <c r="L32" s="23"/>
      <c r="M32" s="23"/>
      <c r="N32" s="30"/>
      <c r="O32" s="23"/>
      <c r="P32" s="23"/>
      <c r="Q32" s="23"/>
      <c r="R32" s="23"/>
      <c r="S32" s="23"/>
      <c r="T32" s="23"/>
      <c r="U32" s="23"/>
      <c r="V32" s="23"/>
      <c r="W32" s="23">
        <v>0</v>
      </c>
      <c r="X32" s="23"/>
      <c r="Y32" s="23"/>
      <c r="Z32" s="30">
        <v>0</v>
      </c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O32" s="56">
        <f t="shared" si="32"/>
        <v>0</v>
      </c>
      <c r="AP32" s="56">
        <f t="shared" si="18"/>
        <v>0</v>
      </c>
      <c r="AQ32" s="56">
        <f t="shared" si="19"/>
        <v>0</v>
      </c>
      <c r="AR32" s="56">
        <f t="shared" si="20"/>
        <v>0</v>
      </c>
      <c r="AS32" s="56">
        <f t="shared" si="29"/>
        <v>0</v>
      </c>
      <c r="AT32" s="56">
        <f t="shared" si="30"/>
        <v>0</v>
      </c>
      <c r="AU32" s="56">
        <f t="shared" si="25"/>
        <v>0</v>
      </c>
      <c r="AV32" s="56">
        <f t="shared" si="4"/>
        <v>0</v>
      </c>
      <c r="AW32" s="56">
        <f t="shared" si="5"/>
        <v>0</v>
      </c>
      <c r="AX32" s="56">
        <f t="shared" si="6"/>
        <v>0</v>
      </c>
      <c r="AY32" s="56">
        <f t="shared" si="7"/>
        <v>0</v>
      </c>
      <c r="AZ32" s="56">
        <f t="shared" si="8"/>
        <v>0</v>
      </c>
      <c r="BA32" s="56">
        <f t="shared" si="9"/>
        <v>0</v>
      </c>
      <c r="BB32" s="56">
        <f t="shared" si="31"/>
        <v>0</v>
      </c>
      <c r="BC32" s="56">
        <f t="shared" si="11"/>
        <v>0</v>
      </c>
      <c r="BD32" s="56">
        <f t="shared" si="12"/>
        <v>0</v>
      </c>
      <c r="BE32" s="21">
        <f t="shared" si="13"/>
        <v>0</v>
      </c>
      <c r="BF32" s="21">
        <f t="shared" si="14"/>
        <v>0</v>
      </c>
      <c r="BG32" s="21">
        <f t="shared" si="15"/>
        <v>0</v>
      </c>
      <c r="BH32" s="21">
        <f t="shared" si="16"/>
        <v>0</v>
      </c>
    </row>
    <row r="33" spans="1:60" s="5" customFormat="1" ht="69" customHeight="1">
      <c r="A33" s="68" t="s">
        <v>79</v>
      </c>
      <c r="B33" s="3" t="s">
        <v>80</v>
      </c>
      <c r="C33" s="23"/>
      <c r="D33" s="23"/>
      <c r="E33" s="29">
        <v>0</v>
      </c>
      <c r="F33" s="23"/>
      <c r="G33" s="23"/>
      <c r="H33" s="23">
        <v>0</v>
      </c>
      <c r="I33" s="23">
        <v>0</v>
      </c>
      <c r="J33" s="23"/>
      <c r="K33" s="23"/>
      <c r="L33" s="23"/>
      <c r="M33" s="23"/>
      <c r="N33" s="30"/>
      <c r="O33" s="23"/>
      <c r="P33" s="23"/>
      <c r="Q33" s="23"/>
      <c r="R33" s="23"/>
      <c r="S33" s="23"/>
      <c r="T33" s="23"/>
      <c r="U33" s="23"/>
      <c r="V33" s="23"/>
      <c r="W33" s="23">
        <v>0</v>
      </c>
      <c r="X33" s="23"/>
      <c r="Y33" s="23"/>
      <c r="Z33" s="30">
        <v>0</v>
      </c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O33" s="56">
        <f t="shared" si="32"/>
        <v>0</v>
      </c>
      <c r="AP33" s="56">
        <f t="shared" si="18"/>
        <v>0</v>
      </c>
      <c r="AQ33" s="56">
        <f t="shared" si="19"/>
        <v>0</v>
      </c>
      <c r="AR33" s="56">
        <f t="shared" si="20"/>
        <v>0</v>
      </c>
      <c r="AS33" s="56">
        <f t="shared" si="29"/>
        <v>0</v>
      </c>
      <c r="AT33" s="56">
        <f t="shared" si="30"/>
        <v>0</v>
      </c>
      <c r="AU33" s="56">
        <f t="shared" si="25"/>
        <v>0</v>
      </c>
      <c r="AV33" s="56">
        <f t="shared" si="4"/>
        <v>0</v>
      </c>
      <c r="AW33" s="56">
        <f t="shared" si="5"/>
        <v>0</v>
      </c>
      <c r="AX33" s="56">
        <f t="shared" si="6"/>
        <v>0</v>
      </c>
      <c r="AY33" s="56">
        <f t="shared" si="7"/>
        <v>0</v>
      </c>
      <c r="AZ33" s="56">
        <f t="shared" si="8"/>
        <v>0</v>
      </c>
      <c r="BA33" s="56">
        <f t="shared" si="9"/>
        <v>0</v>
      </c>
      <c r="BB33" s="56">
        <f t="shared" si="31"/>
        <v>0</v>
      </c>
      <c r="BC33" s="56">
        <f t="shared" si="11"/>
        <v>0</v>
      </c>
      <c r="BD33" s="56">
        <f t="shared" si="12"/>
        <v>0</v>
      </c>
      <c r="BE33" s="21">
        <f t="shared" si="13"/>
        <v>0</v>
      </c>
      <c r="BF33" s="21">
        <f t="shared" si="14"/>
        <v>0</v>
      </c>
      <c r="BG33" s="21">
        <f t="shared" si="15"/>
        <v>0</v>
      </c>
      <c r="BH33" s="21">
        <f t="shared" si="16"/>
        <v>0</v>
      </c>
    </row>
    <row r="34" spans="1:60" s="5" customFormat="1" ht="69" customHeight="1">
      <c r="A34" s="68" t="s">
        <v>81</v>
      </c>
      <c r="B34" s="3" t="s">
        <v>82</v>
      </c>
      <c r="C34" s="23"/>
      <c r="D34" s="23"/>
      <c r="E34" s="29">
        <v>0</v>
      </c>
      <c r="F34" s="23"/>
      <c r="G34" s="23"/>
      <c r="H34" s="23">
        <v>1</v>
      </c>
      <c r="I34" s="23">
        <v>1</v>
      </c>
      <c r="J34" s="23"/>
      <c r="K34" s="23"/>
      <c r="L34" s="23"/>
      <c r="M34" s="23"/>
      <c r="N34" s="30">
        <v>1</v>
      </c>
      <c r="O34" s="23">
        <v>1</v>
      </c>
      <c r="P34" s="23"/>
      <c r="Q34" s="23"/>
      <c r="R34" s="23"/>
      <c r="S34" s="23"/>
      <c r="T34" s="23"/>
      <c r="U34" s="23"/>
      <c r="V34" s="23"/>
      <c r="W34" s="23">
        <v>1</v>
      </c>
      <c r="X34" s="23"/>
      <c r="Y34" s="23"/>
      <c r="Z34" s="30">
        <v>0</v>
      </c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O34" s="56">
        <f t="shared" si="32"/>
        <v>0</v>
      </c>
      <c r="AP34" s="56">
        <f t="shared" si="18"/>
        <v>0</v>
      </c>
      <c r="AQ34" s="56">
        <f t="shared" si="19"/>
        <v>1</v>
      </c>
      <c r="AR34" s="56">
        <f t="shared" si="20"/>
        <v>1</v>
      </c>
      <c r="AS34" s="56">
        <f t="shared" si="29"/>
        <v>1</v>
      </c>
      <c r="AT34" s="56">
        <f t="shared" si="30"/>
        <v>1</v>
      </c>
      <c r="AU34" s="56">
        <f t="shared" si="25"/>
        <v>1</v>
      </c>
      <c r="AV34" s="56">
        <f t="shared" si="4"/>
        <v>1</v>
      </c>
      <c r="AW34" s="56">
        <f t="shared" si="5"/>
        <v>0</v>
      </c>
      <c r="AX34" s="56">
        <f t="shared" si="6"/>
        <v>0</v>
      </c>
      <c r="AY34" s="56">
        <f t="shared" si="7"/>
        <v>1</v>
      </c>
      <c r="AZ34" s="56">
        <f t="shared" si="8"/>
        <v>1</v>
      </c>
      <c r="BA34" s="56">
        <f t="shared" si="9"/>
        <v>0</v>
      </c>
      <c r="BB34" s="56">
        <f t="shared" si="31"/>
        <v>0</v>
      </c>
      <c r="BC34" s="56">
        <f t="shared" si="11"/>
        <v>0</v>
      </c>
      <c r="BD34" s="56">
        <f t="shared" si="12"/>
        <v>0</v>
      </c>
      <c r="BE34" s="21">
        <f t="shared" si="13"/>
        <v>0</v>
      </c>
      <c r="BF34" s="21">
        <f t="shared" si="14"/>
        <v>0</v>
      </c>
      <c r="BG34" s="21">
        <f t="shared" si="15"/>
        <v>0</v>
      </c>
      <c r="BH34" s="21">
        <f t="shared" si="16"/>
        <v>0</v>
      </c>
    </row>
    <row r="35" spans="1:60" s="5" customFormat="1" ht="69" customHeight="1">
      <c r="A35" s="68" t="s">
        <v>83</v>
      </c>
      <c r="B35" s="3" t="s">
        <v>104</v>
      </c>
      <c r="C35" s="23"/>
      <c r="D35" s="23"/>
      <c r="E35" s="29">
        <v>0</v>
      </c>
      <c r="F35" s="23"/>
      <c r="G35" s="23"/>
      <c r="H35" s="23">
        <v>1</v>
      </c>
      <c r="I35" s="23">
        <v>1</v>
      </c>
      <c r="J35" s="23"/>
      <c r="K35" s="23"/>
      <c r="L35" s="23"/>
      <c r="M35" s="23"/>
      <c r="N35" s="30">
        <v>1</v>
      </c>
      <c r="O35" s="23"/>
      <c r="P35" s="23"/>
      <c r="Q35" s="23">
        <v>1</v>
      </c>
      <c r="R35" s="23"/>
      <c r="S35" s="23"/>
      <c r="T35" s="23"/>
      <c r="U35" s="23"/>
      <c r="V35" s="23"/>
      <c r="W35" s="23">
        <v>1</v>
      </c>
      <c r="X35" s="23"/>
      <c r="Y35" s="23"/>
      <c r="Z35" s="30">
        <v>0</v>
      </c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O35" s="56">
        <f t="shared" si="32"/>
        <v>0</v>
      </c>
      <c r="AP35" s="56">
        <f t="shared" si="18"/>
        <v>0</v>
      </c>
      <c r="AQ35" s="56">
        <f t="shared" si="19"/>
        <v>1</v>
      </c>
      <c r="AR35" s="56">
        <f t="shared" si="20"/>
        <v>1</v>
      </c>
      <c r="AS35" s="56">
        <f t="shared" si="29"/>
        <v>1</v>
      </c>
      <c r="AT35" s="56">
        <f t="shared" si="30"/>
        <v>1</v>
      </c>
      <c r="AU35" s="56">
        <f t="shared" si="25"/>
        <v>1</v>
      </c>
      <c r="AV35" s="56">
        <f t="shared" si="4"/>
        <v>1</v>
      </c>
      <c r="AW35" s="56">
        <f t="shared" si="5"/>
        <v>0</v>
      </c>
      <c r="AX35" s="56">
        <f t="shared" si="6"/>
        <v>0</v>
      </c>
      <c r="AY35" s="56">
        <f t="shared" si="7"/>
        <v>1</v>
      </c>
      <c r="AZ35" s="56">
        <f t="shared" si="8"/>
        <v>1</v>
      </c>
      <c r="BA35" s="56">
        <f t="shared" si="9"/>
        <v>0</v>
      </c>
      <c r="BB35" s="56">
        <f t="shared" si="31"/>
        <v>0</v>
      </c>
      <c r="BC35" s="56">
        <f t="shared" si="11"/>
        <v>0</v>
      </c>
      <c r="BD35" s="56">
        <f t="shared" si="12"/>
        <v>0</v>
      </c>
      <c r="BE35" s="21">
        <f t="shared" si="13"/>
        <v>0</v>
      </c>
      <c r="BF35" s="21">
        <f t="shared" si="14"/>
        <v>0</v>
      </c>
      <c r="BG35" s="21">
        <f t="shared" si="15"/>
        <v>0</v>
      </c>
      <c r="BH35" s="21">
        <f t="shared" si="16"/>
        <v>0</v>
      </c>
    </row>
    <row r="36" spans="1:60" s="5" customFormat="1" ht="69" customHeight="1">
      <c r="A36" s="68" t="s">
        <v>108</v>
      </c>
      <c r="B36" s="3" t="s">
        <v>105</v>
      </c>
      <c r="C36" s="23"/>
      <c r="D36" s="23"/>
      <c r="E36" s="29">
        <v>0</v>
      </c>
      <c r="F36" s="23"/>
      <c r="G36" s="23"/>
      <c r="H36" s="23"/>
      <c r="I36" s="23">
        <v>0</v>
      </c>
      <c r="J36" s="23"/>
      <c r="K36" s="23"/>
      <c r="L36" s="23"/>
      <c r="M36" s="23"/>
      <c r="N36" s="30"/>
      <c r="O36" s="23"/>
      <c r="P36" s="23"/>
      <c r="Q36" s="23"/>
      <c r="R36" s="23"/>
      <c r="S36" s="23"/>
      <c r="T36" s="23"/>
      <c r="U36" s="23"/>
      <c r="V36" s="23"/>
      <c r="W36" s="23">
        <v>0</v>
      </c>
      <c r="X36" s="23"/>
      <c r="Y36" s="23"/>
      <c r="Z36" s="30">
        <v>0</v>
      </c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O36" s="56">
        <f t="shared" si="32"/>
        <v>0</v>
      </c>
      <c r="AP36" s="56">
        <f t="shared" si="18"/>
        <v>0</v>
      </c>
      <c r="AQ36" s="56">
        <f t="shared" si="19"/>
        <v>0</v>
      </c>
      <c r="AR36" s="56">
        <f t="shared" si="20"/>
        <v>0</v>
      </c>
      <c r="AS36" s="56">
        <f t="shared" si="29"/>
        <v>0</v>
      </c>
      <c r="AT36" s="56">
        <f t="shared" si="30"/>
        <v>0</v>
      </c>
      <c r="AU36" s="56">
        <f t="shared" si="25"/>
        <v>0</v>
      </c>
      <c r="AV36" s="56">
        <f t="shared" si="4"/>
        <v>0</v>
      </c>
      <c r="AW36" s="56">
        <f t="shared" si="5"/>
        <v>0</v>
      </c>
      <c r="AX36" s="56">
        <f t="shared" si="6"/>
        <v>0</v>
      </c>
      <c r="AY36" s="56">
        <f t="shared" si="7"/>
        <v>0</v>
      </c>
      <c r="AZ36" s="56">
        <f t="shared" si="8"/>
        <v>0</v>
      </c>
      <c r="BA36" s="56">
        <f t="shared" si="9"/>
        <v>0</v>
      </c>
      <c r="BB36" s="56">
        <f t="shared" si="31"/>
        <v>0</v>
      </c>
      <c r="BC36" s="56">
        <f t="shared" si="11"/>
        <v>0</v>
      </c>
      <c r="BD36" s="56">
        <f t="shared" si="12"/>
        <v>0</v>
      </c>
      <c r="BE36" s="21">
        <f t="shared" si="13"/>
        <v>0</v>
      </c>
      <c r="BF36" s="21">
        <f t="shared" si="14"/>
        <v>0</v>
      </c>
      <c r="BG36" s="21">
        <f t="shared" si="15"/>
        <v>0</v>
      </c>
      <c r="BH36" s="21">
        <f t="shared" si="16"/>
        <v>0</v>
      </c>
    </row>
    <row r="37" spans="1:60" ht="69" customHeight="1">
      <c r="A37" s="68" t="s">
        <v>84</v>
      </c>
      <c r="B37" s="3" t="s">
        <v>85</v>
      </c>
      <c r="C37" s="23"/>
      <c r="D37" s="23"/>
      <c r="E37" s="29">
        <v>0</v>
      </c>
      <c r="F37" s="23"/>
      <c r="G37" s="23"/>
      <c r="H37" s="23"/>
      <c r="I37" s="23">
        <v>0</v>
      </c>
      <c r="J37" s="23"/>
      <c r="K37" s="23"/>
      <c r="L37" s="23"/>
      <c r="M37" s="23"/>
      <c r="N37" s="30"/>
      <c r="O37" s="23"/>
      <c r="P37" s="23"/>
      <c r="Q37" s="23"/>
      <c r="R37" s="23"/>
      <c r="S37" s="23"/>
      <c r="T37" s="23"/>
      <c r="U37" s="23"/>
      <c r="V37" s="23"/>
      <c r="W37" s="23">
        <v>0</v>
      </c>
      <c r="X37" s="23"/>
      <c r="Y37" s="23"/>
      <c r="Z37" s="30">
        <v>0</v>
      </c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O37" s="56">
        <f t="shared" si="32"/>
        <v>0</v>
      </c>
      <c r="AP37" s="56">
        <f t="shared" si="18"/>
        <v>0</v>
      </c>
      <c r="AQ37" s="56">
        <f t="shared" si="19"/>
        <v>0</v>
      </c>
      <c r="AR37" s="56">
        <f t="shared" si="20"/>
        <v>0</v>
      </c>
      <c r="AS37" s="56">
        <f t="shared" si="29"/>
        <v>0</v>
      </c>
      <c r="AT37" s="56">
        <f t="shared" si="30"/>
        <v>0</v>
      </c>
      <c r="AU37" s="56">
        <f t="shared" si="25"/>
        <v>0</v>
      </c>
      <c r="AV37" s="56">
        <f t="shared" si="4"/>
        <v>0</v>
      </c>
      <c r="AW37" s="56">
        <f t="shared" si="5"/>
        <v>0</v>
      </c>
      <c r="AX37" s="56">
        <f t="shared" si="6"/>
        <v>0</v>
      </c>
      <c r="AY37" s="56">
        <f t="shared" si="7"/>
        <v>0</v>
      </c>
      <c r="AZ37" s="56">
        <f t="shared" si="8"/>
        <v>0</v>
      </c>
      <c r="BA37" s="56">
        <f t="shared" si="9"/>
        <v>0</v>
      </c>
      <c r="BB37" s="56">
        <f t="shared" si="31"/>
        <v>0</v>
      </c>
      <c r="BC37" s="56">
        <f t="shared" si="11"/>
        <v>0</v>
      </c>
      <c r="BD37" s="56">
        <f t="shared" si="12"/>
        <v>0</v>
      </c>
      <c r="BE37" s="21">
        <f t="shared" si="13"/>
        <v>0</v>
      </c>
      <c r="BF37" s="21">
        <f t="shared" si="14"/>
        <v>0</v>
      </c>
      <c r="BG37" s="21">
        <f t="shared" si="15"/>
        <v>0</v>
      </c>
      <c r="BH37" s="21">
        <f t="shared" si="16"/>
        <v>0</v>
      </c>
    </row>
    <row r="38" spans="1:60" ht="69" customHeight="1">
      <c r="A38" s="68" t="s">
        <v>86</v>
      </c>
      <c r="B38" s="3" t="s">
        <v>87</v>
      </c>
      <c r="C38" s="23"/>
      <c r="D38" s="23"/>
      <c r="E38" s="29">
        <v>0</v>
      </c>
      <c r="F38" s="23"/>
      <c r="G38" s="23"/>
      <c r="H38" s="23"/>
      <c r="I38" s="23">
        <v>0</v>
      </c>
      <c r="J38" s="23"/>
      <c r="K38" s="23"/>
      <c r="L38" s="23"/>
      <c r="M38" s="23"/>
      <c r="N38" s="30"/>
      <c r="O38" s="23"/>
      <c r="P38" s="23"/>
      <c r="Q38" s="23"/>
      <c r="R38" s="23"/>
      <c r="S38" s="23"/>
      <c r="T38" s="23"/>
      <c r="U38" s="23"/>
      <c r="V38" s="23"/>
      <c r="W38" s="23">
        <v>0</v>
      </c>
      <c r="X38" s="23"/>
      <c r="Y38" s="23"/>
      <c r="Z38" s="30">
        <v>0</v>
      </c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O38" s="56">
        <f t="shared" si="32"/>
        <v>0</v>
      </c>
      <c r="AP38" s="56">
        <f t="shared" si="18"/>
        <v>0</v>
      </c>
      <c r="AQ38" s="56">
        <f t="shared" si="19"/>
        <v>0</v>
      </c>
      <c r="AR38" s="56">
        <f t="shared" si="20"/>
        <v>0</v>
      </c>
      <c r="AS38" s="56">
        <f t="shared" si="29"/>
        <v>0</v>
      </c>
      <c r="AT38" s="56">
        <f t="shared" si="30"/>
        <v>0</v>
      </c>
      <c r="AU38" s="56">
        <f t="shared" si="25"/>
        <v>0</v>
      </c>
      <c r="AV38" s="56">
        <f t="shared" si="4"/>
        <v>0</v>
      </c>
      <c r="AW38" s="56">
        <f t="shared" si="5"/>
        <v>0</v>
      </c>
      <c r="AX38" s="56">
        <f t="shared" si="6"/>
        <v>0</v>
      </c>
      <c r="AY38" s="56">
        <f t="shared" si="7"/>
        <v>0</v>
      </c>
      <c r="AZ38" s="56">
        <f t="shared" si="8"/>
        <v>0</v>
      </c>
      <c r="BA38" s="56">
        <f t="shared" si="9"/>
        <v>0</v>
      </c>
      <c r="BB38" s="56">
        <f t="shared" si="10"/>
        <v>0</v>
      </c>
      <c r="BC38" s="56">
        <f t="shared" si="11"/>
        <v>0</v>
      </c>
      <c r="BD38" s="56">
        <f t="shared" si="12"/>
        <v>0</v>
      </c>
      <c r="BE38" s="21">
        <f t="shared" si="13"/>
        <v>0</v>
      </c>
      <c r="BF38" s="21">
        <f t="shared" si="14"/>
        <v>0</v>
      </c>
      <c r="BG38" s="21">
        <f t="shared" si="15"/>
        <v>0</v>
      </c>
      <c r="BH38" s="21">
        <f t="shared" si="16"/>
        <v>0</v>
      </c>
    </row>
    <row r="39" spans="1:60" ht="69" customHeight="1">
      <c r="A39" s="68" t="s">
        <v>88</v>
      </c>
      <c r="B39" s="3" t="s">
        <v>89</v>
      </c>
      <c r="C39" s="23">
        <v>5</v>
      </c>
      <c r="D39" s="23">
        <v>5</v>
      </c>
      <c r="E39" s="29">
        <v>0</v>
      </c>
      <c r="F39" s="23"/>
      <c r="G39" s="23"/>
      <c r="H39" s="23">
        <v>15</v>
      </c>
      <c r="I39" s="23">
        <v>14</v>
      </c>
      <c r="J39" s="23">
        <v>1</v>
      </c>
      <c r="K39" s="23"/>
      <c r="L39" s="23"/>
      <c r="M39" s="23"/>
      <c r="N39" s="30">
        <v>8</v>
      </c>
      <c r="O39" s="23">
        <v>4</v>
      </c>
      <c r="P39" s="23"/>
      <c r="Q39" s="23">
        <v>4</v>
      </c>
      <c r="R39" s="23"/>
      <c r="S39" s="23"/>
      <c r="T39" s="23"/>
      <c r="U39" s="23"/>
      <c r="V39" s="23"/>
      <c r="W39" s="23">
        <v>8</v>
      </c>
      <c r="X39" s="23"/>
      <c r="Y39" s="23"/>
      <c r="Z39" s="30">
        <v>11</v>
      </c>
      <c r="AA39" s="23">
        <v>5</v>
      </c>
      <c r="AB39" s="23">
        <v>1</v>
      </c>
      <c r="AC39" s="23"/>
      <c r="AD39" s="23">
        <v>1</v>
      </c>
      <c r="AE39" s="23"/>
      <c r="AF39" s="23">
        <v>1</v>
      </c>
      <c r="AG39" s="23"/>
      <c r="AH39" s="23"/>
      <c r="AI39" s="23"/>
      <c r="AJ39" s="23"/>
      <c r="AK39" s="23"/>
      <c r="AL39" s="23"/>
      <c r="AM39" s="23"/>
      <c r="AO39" s="56">
        <f t="shared" si="32"/>
        <v>5</v>
      </c>
      <c r="AP39" s="56">
        <f t="shared" si="18"/>
        <v>5</v>
      </c>
      <c r="AQ39" s="56">
        <f t="shared" si="19"/>
        <v>15</v>
      </c>
      <c r="AR39" s="56">
        <f t="shared" si="20"/>
        <v>15</v>
      </c>
      <c r="AS39" s="56">
        <f t="shared" si="29"/>
        <v>19</v>
      </c>
      <c r="AT39" s="56">
        <f t="shared" si="30"/>
        <v>19</v>
      </c>
      <c r="AU39" s="56">
        <f t="shared" si="25"/>
        <v>8</v>
      </c>
      <c r="AV39" s="56">
        <f t="shared" si="4"/>
        <v>8</v>
      </c>
      <c r="AW39" s="56">
        <f t="shared" si="5"/>
        <v>0</v>
      </c>
      <c r="AX39" s="56">
        <f t="shared" si="6"/>
        <v>0</v>
      </c>
      <c r="AY39" s="56">
        <f t="shared" si="7"/>
        <v>8</v>
      </c>
      <c r="AZ39" s="56">
        <f t="shared" si="8"/>
        <v>8</v>
      </c>
      <c r="BA39" s="56">
        <f t="shared" si="9"/>
        <v>1</v>
      </c>
      <c r="BB39" s="56">
        <f t="shared" si="10"/>
        <v>1</v>
      </c>
      <c r="BC39" s="56">
        <f t="shared" si="11"/>
        <v>1</v>
      </c>
      <c r="BD39" s="56">
        <f t="shared" si="12"/>
        <v>1</v>
      </c>
      <c r="BE39" s="21">
        <f t="shared" si="13"/>
        <v>0</v>
      </c>
      <c r="BF39" s="21">
        <f t="shared" si="14"/>
        <v>0</v>
      </c>
      <c r="BG39" s="21">
        <f t="shared" si="15"/>
        <v>0</v>
      </c>
      <c r="BH39" s="21">
        <f t="shared" si="16"/>
        <v>0</v>
      </c>
    </row>
    <row r="40" spans="1:60" ht="99" customHeight="1">
      <c r="A40" s="68" t="s">
        <v>106</v>
      </c>
      <c r="B40" s="3" t="s">
        <v>107</v>
      </c>
      <c r="C40" s="23"/>
      <c r="D40" s="23"/>
      <c r="E40" s="29">
        <v>0</v>
      </c>
      <c r="F40" s="23"/>
      <c r="G40" s="23"/>
      <c r="H40" s="23"/>
      <c r="I40" s="23">
        <v>0</v>
      </c>
      <c r="J40" s="23"/>
      <c r="K40" s="23"/>
      <c r="L40" s="23"/>
      <c r="M40" s="23"/>
      <c r="N40" s="30"/>
      <c r="O40" s="23"/>
      <c r="P40" s="23"/>
      <c r="Q40" s="23"/>
      <c r="R40" s="23"/>
      <c r="S40" s="23"/>
      <c r="T40" s="23"/>
      <c r="U40" s="23"/>
      <c r="V40" s="23"/>
      <c r="W40" s="23">
        <v>0</v>
      </c>
      <c r="X40" s="23"/>
      <c r="Y40" s="23"/>
      <c r="Z40" s="30">
        <v>0</v>
      </c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O40" s="56">
        <f t="shared" si="32"/>
        <v>0</v>
      </c>
      <c r="AP40" s="56">
        <f t="shared" si="18"/>
        <v>0</v>
      </c>
      <c r="AQ40" s="56">
        <f t="shared" si="19"/>
        <v>0</v>
      </c>
      <c r="AR40" s="56">
        <f t="shared" si="20"/>
        <v>0</v>
      </c>
      <c r="AS40" s="56">
        <f t="shared" si="29"/>
        <v>0</v>
      </c>
      <c r="AT40" s="56">
        <f t="shared" si="30"/>
        <v>0</v>
      </c>
      <c r="AU40" s="56">
        <f t="shared" si="25"/>
        <v>0</v>
      </c>
      <c r="AV40" s="56">
        <f t="shared" si="4"/>
        <v>0</v>
      </c>
      <c r="AW40" s="56">
        <f t="shared" si="5"/>
        <v>0</v>
      </c>
      <c r="AX40" s="56">
        <f t="shared" si="6"/>
        <v>0</v>
      </c>
      <c r="AY40" s="56">
        <f t="shared" si="7"/>
        <v>0</v>
      </c>
      <c r="AZ40" s="56">
        <f t="shared" si="8"/>
        <v>0</v>
      </c>
      <c r="BA40" s="56">
        <f t="shared" si="9"/>
        <v>0</v>
      </c>
      <c r="BB40" s="56">
        <f t="shared" si="10"/>
        <v>0</v>
      </c>
      <c r="BC40" s="56">
        <f t="shared" si="11"/>
        <v>0</v>
      </c>
      <c r="BD40" s="56">
        <f t="shared" si="12"/>
        <v>0</v>
      </c>
      <c r="BE40" s="21">
        <f t="shared" si="13"/>
        <v>0</v>
      </c>
      <c r="BF40" s="21">
        <f t="shared" si="14"/>
        <v>0</v>
      </c>
      <c r="BG40" s="21">
        <f t="shared" si="15"/>
        <v>0</v>
      </c>
      <c r="BH40" s="21">
        <f t="shared" si="16"/>
        <v>0</v>
      </c>
    </row>
    <row r="41" spans="1:60" ht="69" customHeight="1">
      <c r="A41" s="68" t="s">
        <v>90</v>
      </c>
      <c r="B41" s="57" t="s">
        <v>91</v>
      </c>
      <c r="C41" s="23">
        <v>1</v>
      </c>
      <c r="D41" s="23"/>
      <c r="E41" s="29">
        <v>1</v>
      </c>
      <c r="F41" s="23"/>
      <c r="G41" s="23"/>
      <c r="H41" s="23"/>
      <c r="I41" s="23">
        <v>0</v>
      </c>
      <c r="J41" s="23"/>
      <c r="K41" s="23"/>
      <c r="L41" s="23"/>
      <c r="M41" s="23"/>
      <c r="N41" s="30">
        <v>1</v>
      </c>
      <c r="O41" s="23"/>
      <c r="P41" s="23"/>
      <c r="Q41" s="23">
        <v>1</v>
      </c>
      <c r="R41" s="23"/>
      <c r="S41" s="23"/>
      <c r="T41" s="23"/>
      <c r="U41" s="23"/>
      <c r="V41" s="23"/>
      <c r="W41" s="23">
        <v>1</v>
      </c>
      <c r="X41" s="23"/>
      <c r="Y41" s="23"/>
      <c r="Z41" s="30">
        <v>0</v>
      </c>
      <c r="AA41" s="23"/>
      <c r="AB41" s="23">
        <v>1</v>
      </c>
      <c r="AC41" s="23"/>
      <c r="AD41" s="23">
        <v>1</v>
      </c>
      <c r="AE41" s="23"/>
      <c r="AF41" s="23">
        <v>1</v>
      </c>
      <c r="AG41" s="23"/>
      <c r="AH41" s="23"/>
      <c r="AI41" s="23"/>
      <c r="AJ41" s="23"/>
      <c r="AK41" s="23"/>
      <c r="AL41" s="23"/>
      <c r="AM41" s="23"/>
      <c r="AO41" s="56">
        <f t="shared" si="32"/>
        <v>1</v>
      </c>
      <c r="AP41" s="56">
        <f t="shared" si="18"/>
        <v>1</v>
      </c>
      <c r="AQ41" s="56">
        <f t="shared" si="19"/>
        <v>0</v>
      </c>
      <c r="AR41" s="56">
        <f t="shared" si="20"/>
        <v>0</v>
      </c>
      <c r="AS41" s="56">
        <f t="shared" si="29"/>
        <v>1</v>
      </c>
      <c r="AT41" s="56">
        <f t="shared" si="30"/>
        <v>1</v>
      </c>
      <c r="AU41" s="56">
        <f t="shared" si="25"/>
        <v>1</v>
      </c>
      <c r="AV41" s="56">
        <f t="shared" si="4"/>
        <v>1</v>
      </c>
      <c r="AW41" s="56">
        <f t="shared" si="5"/>
        <v>0</v>
      </c>
      <c r="AX41" s="56">
        <f t="shared" si="6"/>
        <v>0</v>
      </c>
      <c r="AY41" s="56">
        <f t="shared" si="7"/>
        <v>1</v>
      </c>
      <c r="AZ41" s="56">
        <f t="shared" si="8"/>
        <v>1</v>
      </c>
      <c r="BA41" s="56">
        <f t="shared" si="9"/>
        <v>1</v>
      </c>
      <c r="BB41" s="56">
        <f t="shared" si="10"/>
        <v>1</v>
      </c>
      <c r="BC41" s="56">
        <f t="shared" si="11"/>
        <v>1</v>
      </c>
      <c r="BD41" s="56">
        <f t="shared" si="12"/>
        <v>1</v>
      </c>
      <c r="BE41" s="21">
        <f t="shared" si="13"/>
        <v>0</v>
      </c>
      <c r="BF41" s="21">
        <f t="shared" si="14"/>
        <v>0</v>
      </c>
      <c r="BG41" s="21">
        <f t="shared" si="15"/>
        <v>0</v>
      </c>
      <c r="BH41" s="21">
        <f t="shared" si="16"/>
        <v>0</v>
      </c>
    </row>
    <row r="42" spans="1:60" ht="69" customHeight="1">
      <c r="A42" s="68" t="s">
        <v>92</v>
      </c>
      <c r="B42" s="57" t="s">
        <v>93</v>
      </c>
      <c r="C42" s="23"/>
      <c r="D42" s="23"/>
      <c r="E42" s="29">
        <v>0</v>
      </c>
      <c r="F42" s="23"/>
      <c r="G42" s="23"/>
      <c r="H42" s="23"/>
      <c r="I42" s="23">
        <v>0</v>
      </c>
      <c r="J42" s="23"/>
      <c r="K42" s="23"/>
      <c r="L42" s="23"/>
      <c r="M42" s="23"/>
      <c r="N42" s="30"/>
      <c r="O42" s="23"/>
      <c r="P42" s="23"/>
      <c r="Q42" s="23"/>
      <c r="R42" s="23"/>
      <c r="S42" s="23"/>
      <c r="T42" s="23"/>
      <c r="U42" s="23"/>
      <c r="V42" s="23"/>
      <c r="W42" s="23">
        <v>0</v>
      </c>
      <c r="X42" s="23"/>
      <c r="Y42" s="23"/>
      <c r="Z42" s="30">
        <v>0</v>
      </c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O42" s="56">
        <f t="shared" si="32"/>
        <v>0</v>
      </c>
      <c r="AP42" s="56">
        <f t="shared" si="18"/>
        <v>0</v>
      </c>
      <c r="AQ42" s="56">
        <f t="shared" si="19"/>
        <v>0</v>
      </c>
      <c r="AR42" s="56">
        <f t="shared" si="20"/>
        <v>0</v>
      </c>
      <c r="AS42" s="56">
        <f t="shared" si="29"/>
        <v>0</v>
      </c>
      <c r="AT42" s="56">
        <f t="shared" si="30"/>
        <v>0</v>
      </c>
      <c r="AU42" s="56">
        <f t="shared" si="25"/>
        <v>0</v>
      </c>
      <c r="AV42" s="56">
        <f t="shared" si="4"/>
        <v>0</v>
      </c>
      <c r="AW42" s="56">
        <f t="shared" si="5"/>
        <v>0</v>
      </c>
      <c r="AX42" s="56">
        <f t="shared" si="6"/>
        <v>0</v>
      </c>
      <c r="AY42" s="56">
        <f t="shared" si="7"/>
        <v>0</v>
      </c>
      <c r="AZ42" s="56">
        <f t="shared" si="8"/>
        <v>0</v>
      </c>
      <c r="BA42" s="56">
        <f t="shared" si="9"/>
        <v>0</v>
      </c>
      <c r="BB42" s="56">
        <f t="shared" si="10"/>
        <v>0</v>
      </c>
      <c r="BC42" s="56">
        <f t="shared" si="11"/>
        <v>0</v>
      </c>
      <c r="BD42" s="56">
        <f t="shared" si="12"/>
        <v>0</v>
      </c>
      <c r="BE42" s="21">
        <f t="shared" si="13"/>
        <v>0</v>
      </c>
      <c r="BF42" s="21">
        <f t="shared" si="14"/>
        <v>0</v>
      </c>
      <c r="BG42" s="21">
        <f t="shared" si="15"/>
        <v>0</v>
      </c>
      <c r="BH42" s="21">
        <f t="shared" si="16"/>
        <v>0</v>
      </c>
    </row>
    <row r="43" spans="1:60" ht="69" customHeight="1">
      <c r="A43" s="68" t="s">
        <v>94</v>
      </c>
      <c r="B43" s="57" t="s">
        <v>95</v>
      </c>
      <c r="C43" s="23"/>
      <c r="D43" s="23"/>
      <c r="E43" s="29">
        <v>0</v>
      </c>
      <c r="F43" s="23"/>
      <c r="G43" s="23"/>
      <c r="H43" s="23"/>
      <c r="I43" s="23">
        <v>0</v>
      </c>
      <c r="J43" s="23"/>
      <c r="K43" s="23"/>
      <c r="L43" s="23"/>
      <c r="M43" s="23"/>
      <c r="N43" s="30"/>
      <c r="O43" s="23"/>
      <c r="P43" s="23"/>
      <c r="Q43" s="23"/>
      <c r="R43" s="23"/>
      <c r="S43" s="23"/>
      <c r="T43" s="23"/>
      <c r="U43" s="23"/>
      <c r="V43" s="23"/>
      <c r="W43" s="23">
        <v>0</v>
      </c>
      <c r="X43" s="23"/>
      <c r="Y43" s="23"/>
      <c r="Z43" s="30">
        <v>0</v>
      </c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O43" s="56">
        <f t="shared" si="32"/>
        <v>0</v>
      </c>
      <c r="AP43" s="56">
        <f t="shared" si="18"/>
        <v>0</v>
      </c>
      <c r="AQ43" s="56">
        <f t="shared" si="19"/>
        <v>0</v>
      </c>
      <c r="AR43" s="56">
        <f t="shared" si="20"/>
        <v>0</v>
      </c>
      <c r="AS43" s="56">
        <f t="shared" si="29"/>
        <v>0</v>
      </c>
      <c r="AT43" s="56">
        <f t="shared" si="30"/>
        <v>0</v>
      </c>
      <c r="AU43" s="56">
        <f t="shared" si="25"/>
        <v>0</v>
      </c>
      <c r="AV43" s="56">
        <f t="shared" si="4"/>
        <v>0</v>
      </c>
      <c r="AW43" s="56">
        <f t="shared" si="5"/>
        <v>0</v>
      </c>
      <c r="AX43" s="56">
        <f t="shared" si="6"/>
        <v>0</v>
      </c>
      <c r="AY43" s="56">
        <f t="shared" si="7"/>
        <v>0</v>
      </c>
      <c r="AZ43" s="56">
        <f t="shared" si="8"/>
        <v>0</v>
      </c>
      <c r="BA43" s="56">
        <f t="shared" si="9"/>
        <v>0</v>
      </c>
      <c r="BB43" s="56">
        <f t="shared" si="10"/>
        <v>0</v>
      </c>
      <c r="BC43" s="56">
        <f t="shared" si="11"/>
        <v>0</v>
      </c>
      <c r="BD43" s="56">
        <f t="shared" si="12"/>
        <v>0</v>
      </c>
      <c r="BE43" s="21">
        <f t="shared" si="13"/>
        <v>0</v>
      </c>
      <c r="BF43" s="21">
        <f t="shared" si="14"/>
        <v>0</v>
      </c>
      <c r="BG43" s="21">
        <f t="shared" si="15"/>
        <v>0</v>
      </c>
      <c r="BH43" s="21">
        <f t="shared" si="16"/>
        <v>0</v>
      </c>
    </row>
    <row r="44" spans="1:60" ht="69" customHeight="1">
      <c r="A44" s="68" t="s">
        <v>96</v>
      </c>
      <c r="B44" s="57" t="s">
        <v>97</v>
      </c>
      <c r="C44" s="23"/>
      <c r="D44" s="23"/>
      <c r="E44" s="29">
        <v>0</v>
      </c>
      <c r="F44" s="23"/>
      <c r="G44" s="23"/>
      <c r="H44" s="23"/>
      <c r="I44" s="23">
        <v>0</v>
      </c>
      <c r="J44" s="23"/>
      <c r="K44" s="23"/>
      <c r="L44" s="23"/>
      <c r="M44" s="23"/>
      <c r="N44" s="30"/>
      <c r="O44" s="23"/>
      <c r="P44" s="23"/>
      <c r="Q44" s="23"/>
      <c r="R44" s="23"/>
      <c r="S44" s="23"/>
      <c r="T44" s="23"/>
      <c r="U44" s="23"/>
      <c r="V44" s="23"/>
      <c r="W44" s="23">
        <v>0</v>
      </c>
      <c r="X44" s="23"/>
      <c r="Y44" s="23"/>
      <c r="Z44" s="30">
        <v>0</v>
      </c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O44" s="56">
        <f t="shared" si="32"/>
        <v>0</v>
      </c>
      <c r="AP44" s="56">
        <f t="shared" si="18"/>
        <v>0</v>
      </c>
      <c r="AQ44" s="56">
        <f t="shared" si="19"/>
        <v>0</v>
      </c>
      <c r="AR44" s="56">
        <f t="shared" si="20"/>
        <v>0</v>
      </c>
      <c r="AS44" s="56">
        <f t="shared" si="29"/>
        <v>0</v>
      </c>
      <c r="AT44" s="56">
        <f t="shared" si="30"/>
        <v>0</v>
      </c>
      <c r="AU44" s="56">
        <f t="shared" si="25"/>
        <v>0</v>
      </c>
      <c r="AV44" s="56">
        <f t="shared" si="4"/>
        <v>0</v>
      </c>
      <c r="AW44" s="56">
        <f t="shared" si="5"/>
        <v>0</v>
      </c>
      <c r="AX44" s="56">
        <f t="shared" si="6"/>
        <v>0</v>
      </c>
      <c r="AY44" s="56">
        <f t="shared" si="7"/>
        <v>0</v>
      </c>
      <c r="AZ44" s="56">
        <f t="shared" si="8"/>
        <v>0</v>
      </c>
      <c r="BA44" s="56">
        <f t="shared" si="9"/>
        <v>0</v>
      </c>
      <c r="BB44" s="56">
        <f t="shared" si="10"/>
        <v>0</v>
      </c>
      <c r="BC44" s="56">
        <f t="shared" si="11"/>
        <v>0</v>
      </c>
      <c r="BD44" s="56">
        <f t="shared" si="12"/>
        <v>0</v>
      </c>
      <c r="BE44" s="21">
        <f t="shared" si="13"/>
        <v>0</v>
      </c>
      <c r="BF44" s="21">
        <f t="shared" si="14"/>
        <v>0</v>
      </c>
      <c r="BG44" s="21">
        <f t="shared" si="15"/>
        <v>0</v>
      </c>
      <c r="BH44" s="21">
        <f t="shared" si="16"/>
        <v>0</v>
      </c>
    </row>
    <row r="45" spans="1:60" ht="69" customHeight="1">
      <c r="A45" s="68" t="s">
        <v>98</v>
      </c>
      <c r="B45" s="3" t="s">
        <v>99</v>
      </c>
      <c r="C45" s="23"/>
      <c r="D45" s="23"/>
      <c r="E45" s="29">
        <v>0</v>
      </c>
      <c r="F45" s="23"/>
      <c r="G45" s="23"/>
      <c r="H45" s="23">
        <v>3</v>
      </c>
      <c r="I45" s="23">
        <v>3</v>
      </c>
      <c r="J45" s="23"/>
      <c r="K45" s="23"/>
      <c r="L45" s="23"/>
      <c r="M45" s="23"/>
      <c r="N45" s="30">
        <v>3</v>
      </c>
      <c r="O45" s="23">
        <v>1</v>
      </c>
      <c r="P45" s="23"/>
      <c r="Q45" s="23">
        <v>2</v>
      </c>
      <c r="R45" s="23"/>
      <c r="S45" s="23"/>
      <c r="T45" s="23"/>
      <c r="U45" s="23"/>
      <c r="V45" s="23"/>
      <c r="W45" s="23">
        <v>3</v>
      </c>
      <c r="X45" s="23"/>
      <c r="Y45" s="23"/>
      <c r="Z45" s="30">
        <v>0</v>
      </c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O45" s="56">
        <f t="shared" si="32"/>
        <v>0</v>
      </c>
      <c r="AP45" s="56">
        <f t="shared" si="18"/>
        <v>0</v>
      </c>
      <c r="AQ45" s="56">
        <f t="shared" si="19"/>
        <v>3</v>
      </c>
      <c r="AR45" s="56">
        <f t="shared" si="20"/>
        <v>3</v>
      </c>
      <c r="AS45" s="56">
        <f t="shared" si="29"/>
        <v>3</v>
      </c>
      <c r="AT45" s="56">
        <f t="shared" si="30"/>
        <v>3</v>
      </c>
      <c r="AU45" s="56">
        <f t="shared" si="25"/>
        <v>3</v>
      </c>
      <c r="AV45" s="56">
        <f t="shared" si="4"/>
        <v>3</v>
      </c>
      <c r="AW45" s="56">
        <f t="shared" si="5"/>
        <v>0</v>
      </c>
      <c r="AX45" s="56">
        <f t="shared" si="6"/>
        <v>0</v>
      </c>
      <c r="AY45" s="56">
        <f t="shared" si="7"/>
        <v>3</v>
      </c>
      <c r="AZ45" s="56">
        <f t="shared" si="8"/>
        <v>3</v>
      </c>
      <c r="BA45" s="56">
        <f t="shared" si="9"/>
        <v>0</v>
      </c>
      <c r="BB45" s="56">
        <f t="shared" si="10"/>
        <v>0</v>
      </c>
      <c r="BC45" s="56">
        <f t="shared" si="11"/>
        <v>0</v>
      </c>
      <c r="BD45" s="56">
        <f t="shared" si="12"/>
        <v>0</v>
      </c>
      <c r="BE45" s="21">
        <f t="shared" si="13"/>
        <v>0</v>
      </c>
      <c r="BF45" s="21">
        <f t="shared" si="14"/>
        <v>0</v>
      </c>
      <c r="BG45" s="21">
        <f t="shared" si="15"/>
        <v>0</v>
      </c>
      <c r="BH45" s="21">
        <f t="shared" si="16"/>
        <v>0</v>
      </c>
    </row>
    <row r="46" spans="1:60" ht="69" customHeight="1">
      <c r="A46" s="68" t="s">
        <v>100</v>
      </c>
      <c r="B46" s="57" t="s">
        <v>101</v>
      </c>
      <c r="C46" s="23"/>
      <c r="D46" s="23"/>
      <c r="E46" s="29">
        <v>0</v>
      </c>
      <c r="F46" s="23"/>
      <c r="G46" s="23"/>
      <c r="H46" s="23"/>
      <c r="I46" s="23">
        <v>0</v>
      </c>
      <c r="J46" s="23"/>
      <c r="K46" s="23"/>
      <c r="L46" s="23"/>
      <c r="M46" s="23"/>
      <c r="N46" s="30"/>
      <c r="O46" s="23"/>
      <c r="P46" s="23"/>
      <c r="Q46" s="23"/>
      <c r="R46" s="23"/>
      <c r="S46" s="23"/>
      <c r="T46" s="23"/>
      <c r="U46" s="23"/>
      <c r="V46" s="23"/>
      <c r="W46" s="23">
        <v>0</v>
      </c>
      <c r="X46" s="23"/>
      <c r="Y46" s="23"/>
      <c r="Z46" s="30">
        <v>0</v>
      </c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O46" s="56">
        <f t="shared" si="32"/>
        <v>0</v>
      </c>
      <c r="AP46" s="56">
        <f t="shared" si="18"/>
        <v>0</v>
      </c>
      <c r="AQ46" s="56">
        <f t="shared" si="19"/>
        <v>0</v>
      </c>
      <c r="AR46" s="56">
        <f t="shared" si="20"/>
        <v>0</v>
      </c>
      <c r="AS46" s="56">
        <f t="shared" si="29"/>
        <v>0</v>
      </c>
      <c r="AT46" s="56">
        <f t="shared" si="30"/>
        <v>0</v>
      </c>
      <c r="AU46" s="56">
        <f t="shared" si="25"/>
        <v>0</v>
      </c>
      <c r="AV46" s="56">
        <f t="shared" si="4"/>
        <v>0</v>
      </c>
      <c r="AW46" s="56">
        <f t="shared" si="5"/>
        <v>0</v>
      </c>
      <c r="AX46" s="56">
        <f t="shared" si="6"/>
        <v>0</v>
      </c>
      <c r="AY46" s="56">
        <f t="shared" si="7"/>
        <v>0</v>
      </c>
      <c r="AZ46" s="56">
        <f t="shared" si="8"/>
        <v>0</v>
      </c>
      <c r="BA46" s="56">
        <f t="shared" si="9"/>
        <v>0</v>
      </c>
      <c r="BB46" s="56">
        <f t="shared" si="10"/>
        <v>0</v>
      </c>
      <c r="BC46" s="56">
        <f t="shared" si="11"/>
        <v>0</v>
      </c>
      <c r="BD46" s="56">
        <f t="shared" si="12"/>
        <v>0</v>
      </c>
      <c r="BE46" s="21">
        <f t="shared" si="13"/>
        <v>0</v>
      </c>
      <c r="BF46" s="21">
        <f t="shared" si="14"/>
        <v>0</v>
      </c>
      <c r="BG46" s="21">
        <f t="shared" si="15"/>
        <v>0</v>
      </c>
      <c r="BH46" s="21">
        <f t="shared" si="16"/>
        <v>0</v>
      </c>
    </row>
    <row r="47" spans="1:60" s="5" customFormat="1" ht="69" customHeight="1">
      <c r="A47" s="68" t="s">
        <v>102</v>
      </c>
      <c r="B47" s="3" t="s">
        <v>72</v>
      </c>
      <c r="C47" s="23">
        <v>3</v>
      </c>
      <c r="D47" s="23"/>
      <c r="E47" s="29">
        <v>3</v>
      </c>
      <c r="F47" s="23"/>
      <c r="G47" s="23"/>
      <c r="H47" s="23">
        <v>13</v>
      </c>
      <c r="I47" s="23">
        <v>13</v>
      </c>
      <c r="J47" s="23"/>
      <c r="K47" s="23"/>
      <c r="L47" s="23"/>
      <c r="M47" s="23"/>
      <c r="N47" s="30">
        <v>10</v>
      </c>
      <c r="O47" s="23">
        <v>7</v>
      </c>
      <c r="P47" s="23"/>
      <c r="Q47" s="23">
        <v>3</v>
      </c>
      <c r="R47" s="23"/>
      <c r="S47" s="23">
        <v>1</v>
      </c>
      <c r="T47" s="23"/>
      <c r="U47" s="23"/>
      <c r="V47" s="23">
        <v>1</v>
      </c>
      <c r="W47" s="23">
        <v>11</v>
      </c>
      <c r="X47" s="23"/>
      <c r="Y47" s="23">
        <v>2</v>
      </c>
      <c r="Z47" s="30">
        <v>5</v>
      </c>
      <c r="AA47" s="23">
        <v>2</v>
      </c>
      <c r="AB47" s="23">
        <v>1</v>
      </c>
      <c r="AC47" s="23">
        <v>1</v>
      </c>
      <c r="AD47" s="23">
        <v>2</v>
      </c>
      <c r="AE47" s="23"/>
      <c r="AF47" s="23">
        <v>2</v>
      </c>
      <c r="AG47" s="23"/>
      <c r="AH47" s="23"/>
      <c r="AI47" s="23"/>
      <c r="AJ47" s="23"/>
      <c r="AK47" s="23"/>
      <c r="AL47" s="23"/>
      <c r="AM47" s="23"/>
      <c r="AO47" s="56">
        <f t="shared" si="32"/>
        <v>3</v>
      </c>
      <c r="AP47" s="56">
        <f t="shared" si="18"/>
        <v>3</v>
      </c>
      <c r="AQ47" s="56">
        <f t="shared" si="19"/>
        <v>13</v>
      </c>
      <c r="AR47" s="56">
        <f>I47+J47+K47+L47</f>
        <v>13</v>
      </c>
      <c r="AS47" s="56">
        <f t="shared" si="29"/>
        <v>16</v>
      </c>
      <c r="AT47" s="56">
        <f t="shared" si="30"/>
        <v>16</v>
      </c>
      <c r="AU47" s="56">
        <f t="shared" si="25"/>
        <v>10</v>
      </c>
      <c r="AV47" s="56">
        <f t="shared" si="4"/>
        <v>10</v>
      </c>
      <c r="AW47" s="56">
        <f t="shared" si="5"/>
        <v>1</v>
      </c>
      <c r="AX47" s="56">
        <f t="shared" si="6"/>
        <v>1</v>
      </c>
      <c r="AY47" s="56">
        <f t="shared" si="7"/>
        <v>11</v>
      </c>
      <c r="AZ47" s="56">
        <f t="shared" si="8"/>
        <v>11</v>
      </c>
      <c r="BA47" s="56">
        <f t="shared" si="9"/>
        <v>2</v>
      </c>
      <c r="BB47" s="56">
        <f t="shared" si="10"/>
        <v>2</v>
      </c>
      <c r="BC47" s="56">
        <f t="shared" si="11"/>
        <v>2</v>
      </c>
      <c r="BD47" s="56">
        <f t="shared" si="12"/>
        <v>2</v>
      </c>
      <c r="BE47" s="21">
        <f t="shared" si="13"/>
        <v>0</v>
      </c>
      <c r="BF47" s="21">
        <f t="shared" si="14"/>
        <v>0</v>
      </c>
      <c r="BG47" s="21">
        <f t="shared" si="15"/>
        <v>0</v>
      </c>
      <c r="BH47" s="21">
        <f t="shared" si="16"/>
        <v>0</v>
      </c>
    </row>
    <row r="48" spans="1:60" s="5" customFormat="1" ht="69" customHeight="1">
      <c r="A48" s="68"/>
      <c r="B48" s="3" t="s">
        <v>13</v>
      </c>
      <c r="C48" s="28">
        <f>+C9+C12+C15+C16+C24+C30+C31+C32+C33+C34+C35+C36+C37+C38+C39+C40+C41+C42+C43+C44+C45+C46+C47</f>
        <v>380</v>
      </c>
      <c r="D48" s="28">
        <f t="shared" ref="D48:AM48" si="33">+D9+D12+D15+D16+D24+D30+D31+D32+D33+D34+D35+D36+D37+D38+D39+D40+D41+D42+D43+D44+D45+D46+D47</f>
        <v>52</v>
      </c>
      <c r="E48" s="28">
        <f t="shared" si="33"/>
        <v>327</v>
      </c>
      <c r="F48" s="28">
        <f t="shared" si="33"/>
        <v>1</v>
      </c>
      <c r="G48" s="28">
        <f t="shared" si="33"/>
        <v>0</v>
      </c>
      <c r="H48" s="28">
        <f t="shared" si="33"/>
        <v>1188</v>
      </c>
      <c r="I48" s="28">
        <f t="shared" si="33"/>
        <v>1018</v>
      </c>
      <c r="J48" s="28">
        <f t="shared" si="33"/>
        <v>96</v>
      </c>
      <c r="K48" s="28">
        <f t="shared" si="33"/>
        <v>31</v>
      </c>
      <c r="L48" s="28">
        <f t="shared" si="33"/>
        <v>43</v>
      </c>
      <c r="M48" s="28">
        <f t="shared" si="33"/>
        <v>4</v>
      </c>
      <c r="N48" s="28">
        <f t="shared" si="33"/>
        <v>704</v>
      </c>
      <c r="O48" s="28">
        <f t="shared" si="33"/>
        <v>509</v>
      </c>
      <c r="P48" s="28">
        <f t="shared" si="33"/>
        <v>12</v>
      </c>
      <c r="Q48" s="28">
        <f t="shared" si="33"/>
        <v>182</v>
      </c>
      <c r="R48" s="28">
        <f t="shared" si="33"/>
        <v>1</v>
      </c>
      <c r="S48" s="28">
        <f t="shared" si="33"/>
        <v>28</v>
      </c>
      <c r="T48" s="28">
        <f t="shared" si="33"/>
        <v>0</v>
      </c>
      <c r="U48" s="28">
        <f t="shared" si="33"/>
        <v>8</v>
      </c>
      <c r="V48" s="28">
        <f t="shared" si="33"/>
        <v>20</v>
      </c>
      <c r="W48" s="28">
        <f t="shared" si="33"/>
        <v>732</v>
      </c>
      <c r="X48" s="28">
        <f t="shared" si="33"/>
        <v>12</v>
      </c>
      <c r="Y48" s="28">
        <f t="shared" si="33"/>
        <v>8</v>
      </c>
      <c r="Z48" s="28">
        <f t="shared" si="33"/>
        <v>649</v>
      </c>
      <c r="AA48" s="28">
        <f t="shared" si="33"/>
        <v>57</v>
      </c>
      <c r="AB48" s="28">
        <f t="shared" si="33"/>
        <v>189</v>
      </c>
      <c r="AC48" s="28">
        <f t="shared" si="33"/>
        <v>38</v>
      </c>
      <c r="AD48" s="28">
        <f t="shared" si="33"/>
        <v>227</v>
      </c>
      <c r="AE48" s="28">
        <f t="shared" si="33"/>
        <v>30</v>
      </c>
      <c r="AF48" s="28">
        <f t="shared" si="33"/>
        <v>197</v>
      </c>
      <c r="AG48" s="28">
        <f t="shared" si="33"/>
        <v>0</v>
      </c>
      <c r="AH48" s="28">
        <f t="shared" si="33"/>
        <v>0</v>
      </c>
      <c r="AI48" s="28">
        <f t="shared" si="33"/>
        <v>30</v>
      </c>
      <c r="AJ48" s="28">
        <f t="shared" si="33"/>
        <v>6</v>
      </c>
      <c r="AK48" s="28">
        <f t="shared" si="33"/>
        <v>36</v>
      </c>
      <c r="AL48" s="28">
        <f t="shared" si="33"/>
        <v>29</v>
      </c>
      <c r="AM48" s="28">
        <f t="shared" si="33"/>
        <v>7</v>
      </c>
      <c r="AO48" s="56">
        <f>C48</f>
        <v>380</v>
      </c>
      <c r="AP48" s="56">
        <f>D48+E48+F48+G48</f>
        <v>380</v>
      </c>
      <c r="AQ48" s="56">
        <f t="shared" si="19"/>
        <v>1188</v>
      </c>
      <c r="AR48" s="56">
        <f>I48+J48+K48+L48</f>
        <v>1188</v>
      </c>
      <c r="AS48" s="56">
        <f t="shared" si="29"/>
        <v>1397</v>
      </c>
      <c r="AT48" s="56">
        <f t="shared" si="30"/>
        <v>1397</v>
      </c>
      <c r="AU48" s="56">
        <f t="shared" si="25"/>
        <v>704</v>
      </c>
      <c r="AV48" s="56">
        <f t="shared" si="4"/>
        <v>704</v>
      </c>
      <c r="AW48" s="56">
        <f t="shared" si="5"/>
        <v>28</v>
      </c>
      <c r="AX48" s="56">
        <f t="shared" si="6"/>
        <v>28</v>
      </c>
      <c r="AY48" s="56">
        <f t="shared" si="7"/>
        <v>732</v>
      </c>
      <c r="AZ48" s="56">
        <f t="shared" si="8"/>
        <v>732</v>
      </c>
      <c r="BA48" s="56">
        <f t="shared" si="9"/>
        <v>227</v>
      </c>
      <c r="BB48" s="56">
        <f t="shared" si="10"/>
        <v>227</v>
      </c>
      <c r="BC48" s="56">
        <f t="shared" si="11"/>
        <v>227</v>
      </c>
      <c r="BD48" s="56">
        <f t="shared" si="12"/>
        <v>227</v>
      </c>
      <c r="BE48" s="21">
        <f t="shared" si="13"/>
        <v>36</v>
      </c>
      <c r="BF48" s="21">
        <f t="shared" si="14"/>
        <v>36</v>
      </c>
      <c r="BG48" s="21">
        <f t="shared" si="15"/>
        <v>36</v>
      </c>
      <c r="BH48" s="21">
        <f t="shared" si="16"/>
        <v>36</v>
      </c>
    </row>
    <row r="49" spans="1:60" ht="16.5" customHeight="1">
      <c r="A49" s="15"/>
      <c r="B49" s="6"/>
      <c r="C49" s="6" t="s">
        <v>123</v>
      </c>
      <c r="D49" s="6" t="s">
        <v>124</v>
      </c>
      <c r="E49" s="6" t="s">
        <v>125</v>
      </c>
      <c r="F49" s="15" t="s">
        <v>126</v>
      </c>
      <c r="G49" s="15" t="s">
        <v>127</v>
      </c>
      <c r="H49" s="6" t="s">
        <v>128</v>
      </c>
      <c r="I49" s="12">
        <v>7</v>
      </c>
      <c r="J49" s="15" t="s">
        <v>102</v>
      </c>
      <c r="K49" s="15" t="s">
        <v>73</v>
      </c>
      <c r="L49" s="15" t="s">
        <v>75</v>
      </c>
      <c r="M49" s="15" t="s">
        <v>77</v>
      </c>
      <c r="N49" s="15" t="s">
        <v>79</v>
      </c>
      <c r="O49" s="15" t="s">
        <v>81</v>
      </c>
      <c r="P49" s="6" t="s">
        <v>83</v>
      </c>
      <c r="Q49" s="15" t="s">
        <v>130</v>
      </c>
      <c r="R49" s="6" t="s">
        <v>108</v>
      </c>
      <c r="S49" s="15" t="s">
        <v>131</v>
      </c>
      <c r="T49" s="15" t="s">
        <v>132</v>
      </c>
      <c r="U49" s="15" t="s">
        <v>133</v>
      </c>
      <c r="V49" s="15" t="s">
        <v>134</v>
      </c>
      <c r="W49" s="15" t="s">
        <v>135</v>
      </c>
      <c r="X49" s="15" t="s">
        <v>136</v>
      </c>
      <c r="Y49" s="15" t="s">
        <v>137</v>
      </c>
      <c r="Z49" s="15" t="s">
        <v>138</v>
      </c>
      <c r="AA49" s="15" t="s">
        <v>139</v>
      </c>
      <c r="AB49" s="15" t="s">
        <v>140</v>
      </c>
      <c r="AC49" s="15" t="s">
        <v>141</v>
      </c>
      <c r="AD49" s="15" t="s">
        <v>142</v>
      </c>
      <c r="AE49" s="15" t="s">
        <v>143</v>
      </c>
      <c r="AF49" s="15" t="s">
        <v>144</v>
      </c>
      <c r="AG49" s="15" t="s">
        <v>145</v>
      </c>
      <c r="AH49" s="15" t="s">
        <v>146</v>
      </c>
      <c r="AI49" s="15" t="s">
        <v>147</v>
      </c>
      <c r="AJ49" s="15" t="s">
        <v>148</v>
      </c>
      <c r="AK49" s="15" t="s">
        <v>149</v>
      </c>
      <c r="AL49" s="15" t="s">
        <v>150</v>
      </c>
      <c r="AM49" s="15" t="s">
        <v>151</v>
      </c>
      <c r="BE49" s="14"/>
      <c r="BF49" s="14"/>
      <c r="BG49" s="14"/>
      <c r="BH49" s="14"/>
    </row>
    <row r="50" spans="1:60" ht="69" customHeight="1">
      <c r="A50" s="15"/>
      <c r="B50" s="6"/>
      <c r="C50" s="6"/>
      <c r="D50" s="6"/>
      <c r="E50" s="6"/>
      <c r="F50" s="15"/>
      <c r="G50" s="15"/>
      <c r="H50" s="6"/>
      <c r="I50" s="6"/>
      <c r="J50" s="20"/>
      <c r="K50" s="20"/>
      <c r="L50" s="20"/>
      <c r="M50" s="20"/>
      <c r="N50" s="20"/>
      <c r="O50" s="20"/>
      <c r="P50" s="7"/>
      <c r="Q50" s="20"/>
      <c r="R50" s="7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</row>
    <row r="51" spans="1:60" ht="69" customHeight="1">
      <c r="A51" s="15"/>
      <c r="B51" s="6"/>
      <c r="C51" s="6"/>
      <c r="D51" s="6"/>
      <c r="E51" s="6"/>
      <c r="F51" s="15"/>
      <c r="G51" s="15"/>
      <c r="H51" s="6"/>
      <c r="I51" s="6"/>
      <c r="J51" s="20"/>
      <c r="K51" s="20"/>
      <c r="L51" s="20"/>
      <c r="M51" s="20"/>
      <c r="N51" s="20"/>
      <c r="O51" s="20"/>
      <c r="P51" s="7"/>
      <c r="Q51" s="20"/>
      <c r="R51" s="7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</row>
    <row r="52" spans="1:60" ht="69" customHeight="1">
      <c r="A52" s="15"/>
      <c r="B52" s="6"/>
      <c r="C52" s="6"/>
      <c r="D52" s="6"/>
      <c r="E52" s="6"/>
      <c r="F52" s="15"/>
      <c r="G52" s="15"/>
      <c r="H52" s="6"/>
      <c r="I52" s="6"/>
      <c r="J52" s="20"/>
      <c r="K52" s="20"/>
      <c r="L52" s="20"/>
      <c r="M52" s="20"/>
      <c r="N52" s="20"/>
      <c r="O52" s="20"/>
      <c r="P52" s="7"/>
      <c r="Q52" s="20"/>
      <c r="R52" s="7" t="s">
        <v>103</v>
      </c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</row>
    <row r="53" spans="1:60" ht="69" customHeight="1">
      <c r="A53" s="15"/>
      <c r="B53" s="6"/>
      <c r="C53" s="6"/>
      <c r="D53" s="6"/>
      <c r="E53" s="6"/>
      <c r="F53" s="15"/>
      <c r="G53" s="15"/>
      <c r="H53" s="6"/>
      <c r="I53" s="6"/>
      <c r="J53" s="20"/>
      <c r="K53" s="20"/>
      <c r="L53" s="20"/>
      <c r="M53" s="20"/>
      <c r="N53" s="20"/>
      <c r="O53" s="20"/>
      <c r="P53" s="7"/>
      <c r="Q53" s="20"/>
      <c r="R53" s="7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</row>
    <row r="54" spans="1:60">
      <c r="A54" s="15"/>
      <c r="B54" s="6"/>
      <c r="C54" s="6"/>
      <c r="D54" s="6"/>
      <c r="E54" s="6"/>
      <c r="F54" s="15"/>
      <c r="G54" s="15"/>
      <c r="H54" s="6"/>
      <c r="I54" s="6"/>
      <c r="J54" s="20"/>
      <c r="K54" s="20"/>
      <c r="L54" s="20"/>
      <c r="M54" s="20"/>
      <c r="N54" s="20"/>
      <c r="O54" s="20"/>
      <c r="P54" s="7"/>
      <c r="Q54" s="20"/>
      <c r="R54" s="7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</row>
    <row r="55" spans="1:60">
      <c r="A55" s="15"/>
      <c r="B55" s="6"/>
      <c r="C55" s="6"/>
      <c r="D55" s="6"/>
      <c r="E55" s="6"/>
      <c r="F55" s="15"/>
      <c r="G55" s="15"/>
      <c r="H55" s="6"/>
      <c r="I55" s="6"/>
      <c r="J55" s="20"/>
      <c r="K55" s="20"/>
      <c r="L55" s="20"/>
      <c r="M55" s="20"/>
      <c r="N55" s="20"/>
      <c r="O55" s="20"/>
      <c r="P55" s="7"/>
      <c r="Q55" s="20"/>
      <c r="R55" s="7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</row>
    <row r="56" spans="1:60">
      <c r="A56" s="15"/>
      <c r="B56" s="6"/>
      <c r="C56" s="6"/>
      <c r="D56" s="6"/>
      <c r="E56" s="6"/>
      <c r="F56" s="15"/>
      <c r="G56" s="15"/>
      <c r="H56" s="6"/>
      <c r="I56" s="6"/>
      <c r="J56" s="20"/>
      <c r="K56" s="20"/>
      <c r="L56" s="20"/>
      <c r="M56" s="20"/>
      <c r="N56" s="20"/>
      <c r="O56" s="20"/>
      <c r="P56" s="7"/>
      <c r="Q56" s="20"/>
      <c r="R56" s="7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</row>
    <row r="57" spans="1:60">
      <c r="A57" s="15"/>
      <c r="B57" s="6"/>
      <c r="C57" s="6"/>
      <c r="D57" s="6"/>
      <c r="E57" s="6"/>
      <c r="F57" s="15"/>
      <c r="G57" s="15"/>
      <c r="H57" s="6"/>
      <c r="I57" s="6"/>
      <c r="J57" s="20"/>
      <c r="K57" s="20"/>
      <c r="L57" s="20"/>
      <c r="M57" s="20"/>
      <c r="N57" s="20"/>
      <c r="O57" s="20"/>
      <c r="P57" s="7"/>
      <c r="Q57" s="20"/>
      <c r="R57" s="7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</row>
    <row r="58" spans="1:60">
      <c r="A58" s="15"/>
      <c r="B58" s="6"/>
      <c r="C58" s="6"/>
      <c r="D58" s="6"/>
      <c r="E58" s="6"/>
      <c r="F58" s="15"/>
      <c r="G58" s="15"/>
      <c r="H58" s="6"/>
      <c r="I58" s="6"/>
      <c r="J58" s="20"/>
      <c r="K58" s="20"/>
      <c r="L58" s="20"/>
      <c r="M58" s="20"/>
      <c r="N58" s="20"/>
      <c r="O58" s="20"/>
      <c r="P58" s="7"/>
      <c r="Q58" s="20"/>
      <c r="R58" s="7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</row>
    <row r="59" spans="1:60">
      <c r="A59" s="15"/>
      <c r="B59" s="6"/>
      <c r="C59" s="6"/>
      <c r="D59" s="6"/>
      <c r="E59" s="6"/>
      <c r="F59" s="15"/>
      <c r="G59" s="15"/>
      <c r="H59" s="6"/>
      <c r="I59" s="6"/>
      <c r="J59" s="20"/>
      <c r="K59" s="20"/>
      <c r="L59" s="20"/>
      <c r="M59" s="20"/>
      <c r="N59" s="20"/>
      <c r="O59" s="20"/>
      <c r="P59" s="7"/>
      <c r="Q59" s="20"/>
      <c r="R59" s="7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</row>
    <row r="60" spans="1:60">
      <c r="A60" s="15"/>
      <c r="B60" s="6"/>
      <c r="C60" s="6"/>
      <c r="D60" s="6"/>
      <c r="E60" s="6"/>
      <c r="F60" s="15"/>
      <c r="G60" s="15"/>
      <c r="H60" s="6"/>
      <c r="I60" s="6"/>
      <c r="J60" s="20"/>
      <c r="K60" s="20"/>
      <c r="L60" s="20"/>
      <c r="M60" s="20"/>
      <c r="N60" s="20"/>
      <c r="O60" s="20"/>
      <c r="P60" s="7"/>
      <c r="Q60" s="20"/>
      <c r="R60" s="7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</row>
    <row r="61" spans="1:60">
      <c r="A61" s="15"/>
      <c r="B61" s="6"/>
      <c r="C61" s="6"/>
      <c r="D61" s="6"/>
      <c r="E61" s="6"/>
      <c r="F61" s="15"/>
      <c r="G61" s="15"/>
      <c r="H61" s="6"/>
      <c r="I61" s="6"/>
      <c r="J61" s="20"/>
      <c r="K61" s="20"/>
      <c r="L61" s="20"/>
      <c r="M61" s="20"/>
      <c r="N61" s="20"/>
      <c r="O61" s="20"/>
      <c r="P61" s="7"/>
      <c r="Q61" s="20"/>
      <c r="R61" s="7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</row>
    <row r="62" spans="1:60">
      <c r="A62" s="15"/>
      <c r="B62" s="6"/>
      <c r="C62" s="6"/>
      <c r="D62" s="6"/>
      <c r="E62" s="6"/>
      <c r="F62" s="15"/>
      <c r="G62" s="15"/>
      <c r="H62" s="6"/>
      <c r="I62" s="6"/>
      <c r="J62" s="20"/>
      <c r="K62" s="20"/>
      <c r="L62" s="20"/>
      <c r="M62" s="20"/>
      <c r="N62" s="20"/>
      <c r="O62" s="20"/>
      <c r="P62" s="7"/>
      <c r="Q62" s="20"/>
      <c r="R62" s="7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</row>
    <row r="63" spans="1:60">
      <c r="A63" s="15"/>
      <c r="B63" s="6"/>
      <c r="C63" s="6"/>
      <c r="D63" s="6"/>
      <c r="E63" s="6"/>
      <c r="F63" s="15"/>
      <c r="G63" s="15"/>
      <c r="H63" s="6"/>
      <c r="I63" s="6"/>
      <c r="J63" s="20"/>
      <c r="K63" s="20"/>
      <c r="L63" s="20"/>
      <c r="M63" s="20"/>
      <c r="N63" s="20"/>
      <c r="O63" s="20"/>
      <c r="P63" s="7"/>
      <c r="Q63" s="20"/>
      <c r="R63" s="7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</row>
    <row r="64" spans="1:60">
      <c r="A64" s="15"/>
      <c r="B64" s="6"/>
      <c r="C64" s="6"/>
      <c r="D64" s="6"/>
      <c r="E64" s="6"/>
      <c r="F64" s="15"/>
      <c r="G64" s="15"/>
      <c r="H64" s="6"/>
      <c r="I64" s="6"/>
      <c r="J64" s="20"/>
      <c r="K64" s="20"/>
      <c r="L64" s="20"/>
      <c r="M64" s="20"/>
      <c r="N64" s="20"/>
      <c r="O64" s="20"/>
      <c r="P64" s="7"/>
      <c r="Q64" s="20"/>
      <c r="R64" s="7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</row>
    <row r="65" spans="1:39">
      <c r="A65" s="15"/>
      <c r="B65" s="6"/>
      <c r="C65" s="6"/>
      <c r="D65" s="6"/>
      <c r="E65" s="6"/>
      <c r="F65" s="15"/>
      <c r="G65" s="15"/>
      <c r="H65" s="6"/>
      <c r="I65" s="6"/>
      <c r="J65" s="20"/>
      <c r="K65" s="20"/>
      <c r="L65" s="20"/>
      <c r="M65" s="20"/>
      <c r="N65" s="20"/>
      <c r="O65" s="20"/>
      <c r="P65" s="7"/>
      <c r="Q65" s="20"/>
      <c r="R65" s="7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</row>
    <row r="66" spans="1:39">
      <c r="A66" s="15"/>
      <c r="B66" s="6"/>
      <c r="C66" s="6"/>
      <c r="D66" s="6"/>
      <c r="E66" s="6"/>
      <c r="F66" s="15"/>
      <c r="G66" s="15"/>
      <c r="H66" s="6"/>
      <c r="I66" s="6"/>
      <c r="J66" s="20"/>
      <c r="K66" s="20"/>
      <c r="L66" s="20"/>
      <c r="M66" s="20"/>
      <c r="N66" s="20"/>
      <c r="O66" s="20"/>
      <c r="P66" s="7"/>
      <c r="Q66" s="20"/>
      <c r="R66" s="7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</row>
    <row r="67" spans="1:39">
      <c r="A67" s="15"/>
      <c r="B67" s="6"/>
      <c r="C67" s="6"/>
      <c r="D67" s="6"/>
      <c r="E67" s="6"/>
      <c r="F67" s="15"/>
      <c r="G67" s="15"/>
      <c r="H67" s="6"/>
      <c r="I67" s="6"/>
      <c r="J67" s="20"/>
      <c r="K67" s="20"/>
      <c r="L67" s="20"/>
      <c r="M67" s="20"/>
      <c r="N67" s="20"/>
      <c r="O67" s="20"/>
      <c r="P67" s="7"/>
      <c r="Q67" s="20"/>
      <c r="R67" s="7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</row>
    <row r="68" spans="1:39">
      <c r="A68" s="15"/>
      <c r="B68" s="6"/>
      <c r="C68" s="6"/>
      <c r="D68" s="6"/>
      <c r="E68" s="6"/>
      <c r="F68" s="15"/>
      <c r="G68" s="15"/>
      <c r="H68" s="6"/>
      <c r="I68" s="6"/>
      <c r="J68" s="20"/>
      <c r="K68" s="20"/>
      <c r="L68" s="20"/>
      <c r="M68" s="20"/>
      <c r="N68" s="20"/>
      <c r="O68" s="20"/>
      <c r="P68" s="7"/>
      <c r="Q68" s="20"/>
      <c r="R68" s="7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</row>
    <row r="69" spans="1:39">
      <c r="A69" s="15"/>
      <c r="B69" s="6"/>
      <c r="C69" s="6"/>
      <c r="D69" s="6"/>
      <c r="E69" s="6"/>
      <c r="F69" s="15"/>
      <c r="G69" s="15"/>
      <c r="H69" s="6"/>
      <c r="I69" s="6"/>
      <c r="J69" s="20"/>
      <c r="K69" s="20"/>
      <c r="L69" s="20"/>
      <c r="M69" s="20"/>
      <c r="N69" s="20"/>
      <c r="O69" s="20"/>
      <c r="P69" s="7"/>
      <c r="Q69" s="20"/>
      <c r="R69" s="7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</row>
    <row r="70" spans="1:39">
      <c r="A70" s="15"/>
      <c r="B70" s="6"/>
      <c r="C70" s="6"/>
      <c r="D70" s="6"/>
      <c r="E70" s="6"/>
      <c r="F70" s="15"/>
      <c r="G70" s="15"/>
      <c r="H70" s="6"/>
      <c r="I70" s="6"/>
      <c r="J70" s="20"/>
      <c r="K70" s="20"/>
      <c r="L70" s="20"/>
      <c r="M70" s="20"/>
      <c r="N70" s="20"/>
      <c r="O70" s="20"/>
      <c r="P70" s="7"/>
      <c r="Q70" s="20"/>
      <c r="R70" s="7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</row>
    <row r="71" spans="1:39">
      <c r="A71" s="15"/>
      <c r="B71" s="6"/>
      <c r="C71" s="6"/>
      <c r="D71" s="6"/>
      <c r="E71" s="6"/>
      <c r="F71" s="15"/>
      <c r="G71" s="15"/>
      <c r="H71" s="6"/>
      <c r="I71" s="6"/>
      <c r="J71" s="20"/>
      <c r="K71" s="20"/>
      <c r="L71" s="20"/>
      <c r="M71" s="20"/>
      <c r="N71" s="20"/>
      <c r="O71" s="20"/>
      <c r="P71" s="7"/>
      <c r="Q71" s="20"/>
      <c r="R71" s="7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</row>
    <row r="72" spans="1:39">
      <c r="A72" s="15"/>
      <c r="B72" s="6"/>
      <c r="C72" s="6"/>
      <c r="D72" s="6"/>
      <c r="E72" s="6"/>
      <c r="F72" s="15"/>
      <c r="G72" s="15"/>
      <c r="H72" s="6"/>
      <c r="I72" s="6"/>
      <c r="J72" s="20"/>
      <c r="K72" s="20"/>
      <c r="L72" s="20"/>
      <c r="M72" s="20"/>
      <c r="N72" s="20"/>
      <c r="O72" s="20"/>
      <c r="P72" s="7"/>
      <c r="Q72" s="20"/>
      <c r="R72" s="7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</row>
    <row r="73" spans="1:39">
      <c r="A73" s="15"/>
      <c r="B73" s="6"/>
      <c r="C73" s="6"/>
      <c r="D73" s="6"/>
      <c r="E73" s="6"/>
      <c r="F73" s="15"/>
      <c r="G73" s="15"/>
      <c r="H73" s="6"/>
      <c r="I73" s="6"/>
      <c r="J73" s="20"/>
      <c r="K73" s="20"/>
      <c r="L73" s="20"/>
      <c r="M73" s="20"/>
      <c r="N73" s="20"/>
      <c r="O73" s="20"/>
      <c r="P73" s="7"/>
      <c r="Q73" s="20"/>
      <c r="R73" s="7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</row>
    <row r="74" spans="1:39">
      <c r="A74" s="15"/>
      <c r="B74" s="6"/>
      <c r="C74" s="6"/>
      <c r="D74" s="6"/>
      <c r="E74" s="6"/>
      <c r="F74" s="15"/>
      <c r="G74" s="15"/>
      <c r="H74" s="6"/>
      <c r="I74" s="6"/>
      <c r="J74" s="20"/>
      <c r="K74" s="20"/>
      <c r="L74" s="20"/>
      <c r="M74" s="20"/>
      <c r="N74" s="20"/>
      <c r="O74" s="20"/>
      <c r="P74" s="7"/>
      <c r="Q74" s="20"/>
      <c r="R74" s="7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</row>
    <row r="75" spans="1:39">
      <c r="A75" s="15"/>
      <c r="B75" s="6"/>
      <c r="C75" s="6"/>
      <c r="D75" s="6"/>
      <c r="E75" s="6"/>
      <c r="F75" s="15"/>
      <c r="G75" s="15"/>
      <c r="H75" s="6"/>
      <c r="I75" s="6"/>
      <c r="J75" s="20"/>
      <c r="K75" s="20"/>
      <c r="L75" s="20"/>
      <c r="M75" s="20"/>
      <c r="N75" s="20"/>
      <c r="O75" s="20"/>
      <c r="P75" s="7"/>
      <c r="Q75" s="20"/>
      <c r="R75" s="7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</row>
    <row r="76" spans="1:39">
      <c r="A76" s="15"/>
      <c r="B76" s="6"/>
      <c r="C76" s="6"/>
      <c r="D76" s="6"/>
      <c r="E76" s="6"/>
      <c r="F76" s="15"/>
      <c r="G76" s="15"/>
      <c r="H76" s="6"/>
      <c r="I76" s="6"/>
      <c r="J76" s="20"/>
      <c r="K76" s="20"/>
      <c r="L76" s="20"/>
      <c r="M76" s="20"/>
      <c r="N76" s="20"/>
      <c r="O76" s="20"/>
      <c r="P76" s="7"/>
      <c r="Q76" s="20"/>
      <c r="R76" s="7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</row>
    <row r="77" spans="1:39">
      <c r="A77" s="15"/>
      <c r="B77" s="6"/>
      <c r="C77" s="6"/>
      <c r="D77" s="6"/>
      <c r="E77" s="6"/>
      <c r="F77" s="15"/>
      <c r="G77" s="15"/>
      <c r="H77" s="6"/>
      <c r="I77" s="6"/>
      <c r="J77" s="20"/>
      <c r="K77" s="20"/>
      <c r="L77" s="20"/>
      <c r="M77" s="20"/>
      <c r="N77" s="20"/>
      <c r="O77" s="20"/>
      <c r="P77" s="7"/>
      <c r="Q77" s="20"/>
      <c r="R77" s="7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</row>
    <row r="78" spans="1:39">
      <c r="A78" s="15"/>
      <c r="B78" s="6"/>
      <c r="C78" s="6"/>
      <c r="D78" s="6"/>
      <c r="E78" s="6"/>
      <c r="F78" s="15"/>
      <c r="G78" s="15"/>
      <c r="H78" s="6"/>
      <c r="I78" s="6"/>
      <c r="J78" s="20"/>
      <c r="K78" s="20"/>
      <c r="L78" s="20"/>
      <c r="M78" s="20"/>
      <c r="N78" s="20"/>
      <c r="O78" s="20"/>
      <c r="P78" s="7"/>
      <c r="Q78" s="20"/>
      <c r="R78" s="7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</row>
    <row r="79" spans="1:39">
      <c r="A79" s="15"/>
      <c r="B79" s="6"/>
      <c r="C79" s="6"/>
      <c r="D79" s="6"/>
      <c r="E79" s="6"/>
      <c r="F79" s="15"/>
      <c r="G79" s="15"/>
      <c r="H79" s="6"/>
      <c r="I79" s="6"/>
      <c r="J79" s="20"/>
      <c r="K79" s="20"/>
      <c r="L79" s="20"/>
      <c r="M79" s="20"/>
      <c r="N79" s="20"/>
      <c r="O79" s="20"/>
      <c r="P79" s="7"/>
      <c r="Q79" s="20"/>
      <c r="R79" s="7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</row>
    <row r="80" spans="1:39">
      <c r="A80" s="15"/>
      <c r="B80" s="6"/>
      <c r="C80" s="6"/>
      <c r="D80" s="6"/>
      <c r="E80" s="6"/>
      <c r="F80" s="15"/>
      <c r="G80" s="15"/>
      <c r="H80" s="6"/>
      <c r="I80" s="6"/>
      <c r="J80" s="20"/>
      <c r="K80" s="20"/>
      <c r="L80" s="20"/>
      <c r="M80" s="20"/>
      <c r="N80" s="20"/>
      <c r="O80" s="20"/>
      <c r="P80" s="7"/>
      <c r="Q80" s="20"/>
      <c r="R80" s="7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</row>
    <row r="81" spans="1:39">
      <c r="A81" s="15"/>
      <c r="B81" s="6"/>
      <c r="C81" s="6"/>
      <c r="D81" s="6"/>
      <c r="E81" s="6"/>
      <c r="F81" s="15"/>
      <c r="G81" s="15"/>
      <c r="H81" s="6"/>
      <c r="I81" s="6"/>
      <c r="J81" s="20"/>
      <c r="K81" s="20"/>
      <c r="L81" s="20"/>
      <c r="M81" s="20"/>
      <c r="N81" s="20"/>
      <c r="O81" s="20"/>
      <c r="P81" s="7"/>
      <c r="Q81" s="20"/>
      <c r="R81" s="7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</row>
    <row r="82" spans="1:39">
      <c r="A82" s="15"/>
      <c r="B82" s="6"/>
      <c r="C82" s="6"/>
      <c r="D82" s="6"/>
      <c r="E82" s="6"/>
      <c r="F82" s="15"/>
      <c r="G82" s="15"/>
      <c r="H82" s="6"/>
      <c r="I82" s="6"/>
      <c r="J82" s="20"/>
      <c r="K82" s="20"/>
      <c r="L82" s="20"/>
      <c r="M82" s="20"/>
      <c r="N82" s="20"/>
      <c r="O82" s="20"/>
      <c r="P82" s="7"/>
      <c r="Q82" s="20"/>
      <c r="R82" s="7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</row>
    <row r="83" spans="1:39">
      <c r="A83" s="15"/>
      <c r="B83" s="6"/>
      <c r="C83" s="6"/>
      <c r="D83" s="6"/>
      <c r="E83" s="6"/>
      <c r="F83" s="15"/>
      <c r="G83" s="15"/>
      <c r="H83" s="6"/>
      <c r="I83" s="6"/>
      <c r="J83" s="20"/>
      <c r="K83" s="20"/>
      <c r="L83" s="20"/>
      <c r="M83" s="20"/>
      <c r="N83" s="20"/>
      <c r="O83" s="20"/>
      <c r="P83" s="7"/>
      <c r="Q83" s="20"/>
      <c r="R83" s="7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</row>
    <row r="84" spans="1:39">
      <c r="A84" s="15"/>
      <c r="B84" s="6"/>
      <c r="C84" s="6"/>
      <c r="D84" s="6"/>
      <c r="E84" s="6"/>
      <c r="F84" s="15"/>
      <c r="G84" s="15"/>
      <c r="H84" s="6"/>
      <c r="I84" s="6"/>
      <c r="J84" s="20"/>
      <c r="K84" s="20"/>
      <c r="L84" s="20"/>
      <c r="M84" s="20"/>
      <c r="N84" s="20"/>
      <c r="O84" s="20"/>
      <c r="P84" s="7"/>
      <c r="Q84" s="20"/>
      <c r="R84" s="7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</row>
    <row r="85" spans="1:39">
      <c r="A85" s="15"/>
      <c r="B85" s="6"/>
      <c r="C85" s="6"/>
      <c r="D85" s="6"/>
      <c r="E85" s="6"/>
      <c r="F85" s="15"/>
      <c r="G85" s="15"/>
      <c r="H85" s="6"/>
      <c r="I85" s="6"/>
      <c r="J85" s="20"/>
      <c r="K85" s="20"/>
      <c r="L85" s="20"/>
      <c r="M85" s="20"/>
      <c r="N85" s="20"/>
      <c r="O85" s="20"/>
      <c r="P85" s="7"/>
      <c r="Q85" s="20"/>
      <c r="R85" s="7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</row>
    <row r="86" spans="1:39">
      <c r="A86" s="15"/>
      <c r="B86" s="6"/>
      <c r="C86" s="6"/>
      <c r="D86" s="6"/>
      <c r="E86" s="6"/>
      <c r="F86" s="15"/>
      <c r="G86" s="15"/>
      <c r="H86" s="6"/>
      <c r="I86" s="6"/>
      <c r="J86" s="20"/>
      <c r="K86" s="20"/>
      <c r="L86" s="20"/>
      <c r="M86" s="20"/>
      <c r="N86" s="20"/>
      <c r="O86" s="20"/>
      <c r="P86" s="7"/>
      <c r="Q86" s="20"/>
      <c r="R86" s="7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</row>
    <row r="87" spans="1:39">
      <c r="A87" s="15"/>
      <c r="B87" s="6"/>
      <c r="C87" s="6"/>
      <c r="D87" s="6"/>
      <c r="E87" s="6"/>
      <c r="F87" s="15"/>
      <c r="G87" s="15"/>
      <c r="H87" s="6"/>
      <c r="I87" s="6"/>
      <c r="J87" s="20"/>
      <c r="K87" s="20"/>
      <c r="L87" s="20"/>
      <c r="M87" s="20"/>
      <c r="N87" s="20"/>
      <c r="O87" s="20"/>
      <c r="P87" s="7"/>
      <c r="Q87" s="20"/>
      <c r="R87" s="7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</row>
    <row r="88" spans="1:39">
      <c r="A88" s="15"/>
      <c r="B88" s="6"/>
      <c r="C88" s="6"/>
      <c r="D88" s="6"/>
      <c r="E88" s="6"/>
      <c r="F88" s="15"/>
      <c r="G88" s="15"/>
      <c r="H88" s="6"/>
      <c r="I88" s="6"/>
      <c r="J88" s="20"/>
      <c r="K88" s="20"/>
      <c r="L88" s="20"/>
      <c r="M88" s="20"/>
      <c r="N88" s="20"/>
      <c r="O88" s="20"/>
      <c r="P88" s="7"/>
      <c r="Q88" s="20"/>
      <c r="R88" s="7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</row>
    <row r="89" spans="1:39">
      <c r="A89" s="15"/>
      <c r="B89" s="6"/>
      <c r="C89" s="6"/>
      <c r="D89" s="6"/>
      <c r="E89" s="6"/>
      <c r="F89" s="15"/>
      <c r="G89" s="15"/>
      <c r="H89" s="6"/>
      <c r="I89" s="6"/>
      <c r="J89" s="20"/>
      <c r="K89" s="20"/>
      <c r="L89" s="20"/>
      <c r="M89" s="20"/>
      <c r="N89" s="20"/>
      <c r="O89" s="20"/>
      <c r="P89" s="7"/>
      <c r="Q89" s="20"/>
      <c r="R89" s="7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  <c r="AM89" s="20"/>
    </row>
    <row r="90" spans="1:39">
      <c r="A90" s="15"/>
      <c r="B90" s="6"/>
      <c r="C90" s="6"/>
      <c r="D90" s="6"/>
      <c r="E90" s="6"/>
      <c r="F90" s="15"/>
      <c r="G90" s="15"/>
      <c r="H90" s="6"/>
      <c r="I90" s="6"/>
      <c r="J90" s="20"/>
      <c r="K90" s="20"/>
      <c r="L90" s="20"/>
      <c r="M90" s="20"/>
      <c r="N90" s="20"/>
      <c r="O90" s="20"/>
      <c r="P90" s="7"/>
      <c r="Q90" s="20"/>
      <c r="R90" s="7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</row>
    <row r="91" spans="1:39">
      <c r="A91" s="15"/>
      <c r="B91" s="6"/>
      <c r="C91" s="6"/>
      <c r="D91" s="6"/>
      <c r="E91" s="6"/>
      <c r="F91" s="15"/>
      <c r="G91" s="15"/>
      <c r="H91" s="6"/>
      <c r="I91" s="6"/>
      <c r="J91" s="20"/>
      <c r="K91" s="20"/>
      <c r="L91" s="20"/>
      <c r="M91" s="20"/>
      <c r="N91" s="20"/>
      <c r="O91" s="20"/>
      <c r="P91" s="7"/>
      <c r="Q91" s="20"/>
      <c r="R91" s="7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20"/>
      <c r="AJ91" s="20"/>
      <c r="AK91" s="20"/>
      <c r="AL91" s="20"/>
      <c r="AM91" s="20"/>
    </row>
    <row r="92" spans="1:39">
      <c r="A92" s="15"/>
      <c r="B92" s="6"/>
      <c r="C92" s="6"/>
      <c r="D92" s="6"/>
      <c r="E92" s="6"/>
      <c r="F92" s="15"/>
      <c r="G92" s="15"/>
      <c r="H92" s="6"/>
      <c r="I92" s="6"/>
      <c r="J92" s="20"/>
      <c r="K92" s="20"/>
      <c r="L92" s="20"/>
      <c r="M92" s="20"/>
      <c r="N92" s="20"/>
      <c r="O92" s="20"/>
      <c r="P92" s="7"/>
      <c r="Q92" s="20"/>
      <c r="R92" s="7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  <c r="AM92" s="20"/>
    </row>
    <row r="93" spans="1:39">
      <c r="A93" s="15"/>
      <c r="B93" s="6"/>
      <c r="C93" s="6"/>
      <c r="D93" s="6"/>
      <c r="E93" s="6"/>
      <c r="F93" s="15"/>
      <c r="G93" s="15"/>
      <c r="H93" s="6"/>
      <c r="I93" s="6"/>
      <c r="J93" s="20"/>
      <c r="K93" s="20"/>
      <c r="L93" s="20"/>
      <c r="M93" s="20"/>
      <c r="N93" s="20"/>
      <c r="O93" s="20"/>
      <c r="P93" s="7"/>
      <c r="Q93" s="20"/>
      <c r="R93" s="7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0"/>
      <c r="AK93" s="20"/>
      <c r="AL93" s="20"/>
      <c r="AM93" s="20"/>
    </row>
    <row r="94" spans="1:39">
      <c r="A94" s="15"/>
      <c r="B94" s="6"/>
      <c r="C94" s="6"/>
      <c r="D94" s="6"/>
      <c r="E94" s="6"/>
      <c r="F94" s="15"/>
      <c r="G94" s="15"/>
      <c r="H94" s="6"/>
      <c r="I94" s="6"/>
      <c r="J94" s="20"/>
      <c r="K94" s="20"/>
      <c r="L94" s="20"/>
      <c r="M94" s="20"/>
      <c r="N94" s="20"/>
      <c r="O94" s="20"/>
      <c r="P94" s="7"/>
      <c r="Q94" s="20"/>
      <c r="R94" s="7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</row>
    <row r="95" spans="1:39">
      <c r="A95" s="15"/>
      <c r="B95" s="6"/>
      <c r="C95" s="6"/>
      <c r="D95" s="6"/>
      <c r="E95" s="6"/>
      <c r="F95" s="15"/>
      <c r="G95" s="15"/>
      <c r="H95" s="6"/>
      <c r="I95" s="6"/>
      <c r="J95" s="20"/>
      <c r="K95" s="20"/>
      <c r="L95" s="20"/>
      <c r="M95" s="20"/>
      <c r="N95" s="20"/>
      <c r="O95" s="20"/>
      <c r="P95" s="7"/>
      <c r="Q95" s="20"/>
      <c r="R95" s="7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</row>
    <row r="96" spans="1:39">
      <c r="A96" s="15"/>
      <c r="B96" s="6"/>
      <c r="C96" s="6"/>
      <c r="D96" s="6"/>
      <c r="E96" s="6"/>
      <c r="F96" s="15"/>
      <c r="G96" s="15"/>
      <c r="H96" s="6"/>
      <c r="I96" s="6"/>
      <c r="J96" s="20"/>
      <c r="K96" s="20"/>
      <c r="L96" s="20"/>
      <c r="M96" s="20"/>
      <c r="N96" s="20"/>
      <c r="O96" s="20"/>
      <c r="P96" s="7"/>
      <c r="Q96" s="20"/>
      <c r="R96" s="7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</row>
    <row r="97" spans="1:39">
      <c r="A97" s="15"/>
      <c r="B97" s="8"/>
      <c r="C97" s="8"/>
      <c r="D97" s="8"/>
      <c r="E97" s="8"/>
      <c r="F97" s="16"/>
      <c r="G97" s="16"/>
      <c r="H97" s="8"/>
      <c r="I97" s="8"/>
      <c r="J97" s="20"/>
      <c r="K97" s="20"/>
      <c r="L97" s="20"/>
      <c r="M97" s="20"/>
      <c r="N97" s="20"/>
      <c r="O97" s="20"/>
      <c r="P97" s="7"/>
      <c r="Q97" s="20"/>
      <c r="R97" s="7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</row>
    <row r="98" spans="1:39">
      <c r="A98" s="15"/>
      <c r="B98" s="8"/>
      <c r="C98" s="8"/>
      <c r="D98" s="8"/>
      <c r="E98" s="8"/>
      <c r="F98" s="16"/>
      <c r="G98" s="16"/>
      <c r="H98" s="8"/>
      <c r="I98" s="8"/>
      <c r="J98" s="20"/>
      <c r="K98" s="20"/>
      <c r="L98" s="20"/>
      <c r="M98" s="20"/>
      <c r="N98" s="20"/>
      <c r="O98" s="20"/>
      <c r="P98" s="7"/>
      <c r="Q98" s="20"/>
      <c r="R98" s="7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0"/>
      <c r="AK98" s="20"/>
      <c r="AL98" s="20"/>
      <c r="AM98" s="20"/>
    </row>
    <row r="99" spans="1:39">
      <c r="A99" s="15"/>
      <c r="B99" s="8"/>
      <c r="C99" s="8"/>
      <c r="D99" s="8"/>
      <c r="E99" s="8"/>
      <c r="F99" s="16"/>
      <c r="G99" s="16"/>
      <c r="H99" s="8"/>
      <c r="I99" s="8"/>
      <c r="J99" s="20"/>
      <c r="K99" s="20"/>
      <c r="L99" s="20"/>
      <c r="M99" s="20"/>
      <c r="N99" s="20"/>
      <c r="O99" s="20"/>
      <c r="P99" s="7"/>
      <c r="Q99" s="20"/>
      <c r="R99" s="7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20"/>
      <c r="AI99" s="20"/>
      <c r="AJ99" s="20"/>
      <c r="AK99" s="20"/>
      <c r="AL99" s="20"/>
      <c r="AM99" s="20"/>
    </row>
    <row r="100" spans="1:39">
      <c r="A100" s="15"/>
      <c r="B100" s="8"/>
      <c r="C100" s="8"/>
      <c r="D100" s="8"/>
      <c r="E100" s="8"/>
      <c r="F100" s="16"/>
      <c r="G100" s="16"/>
      <c r="H100" s="8"/>
      <c r="I100" s="8"/>
      <c r="J100" s="20"/>
      <c r="K100" s="20"/>
      <c r="L100" s="20"/>
      <c r="M100" s="20"/>
      <c r="N100" s="20"/>
      <c r="O100" s="20"/>
      <c r="P100" s="7"/>
      <c r="Q100" s="20"/>
      <c r="R100" s="7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20"/>
      <c r="AH100" s="20"/>
      <c r="AI100" s="20"/>
      <c r="AJ100" s="20"/>
      <c r="AK100" s="20"/>
      <c r="AL100" s="20"/>
      <c r="AM100" s="20"/>
    </row>
    <row r="101" spans="1:39">
      <c r="A101" s="15"/>
      <c r="B101" s="8"/>
      <c r="C101" s="8"/>
      <c r="D101" s="8"/>
      <c r="E101" s="8"/>
      <c r="F101" s="16"/>
      <c r="G101" s="16"/>
      <c r="H101" s="8"/>
      <c r="I101" s="8"/>
      <c r="J101" s="20"/>
      <c r="K101" s="20"/>
      <c r="L101" s="20"/>
      <c r="M101" s="20"/>
      <c r="N101" s="20"/>
      <c r="O101" s="20"/>
      <c r="P101" s="7"/>
      <c r="Q101" s="20"/>
      <c r="R101" s="7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20"/>
      <c r="AJ101" s="20"/>
      <c r="AK101" s="20"/>
      <c r="AL101" s="20"/>
      <c r="AM101" s="20"/>
    </row>
    <row r="102" spans="1:39">
      <c r="A102" s="15"/>
      <c r="B102" s="8"/>
      <c r="C102" s="8"/>
      <c r="D102" s="8"/>
      <c r="E102" s="8"/>
      <c r="F102" s="16"/>
      <c r="G102" s="16"/>
      <c r="H102" s="8"/>
      <c r="I102" s="8"/>
      <c r="J102" s="20"/>
      <c r="K102" s="20"/>
      <c r="L102" s="20"/>
      <c r="M102" s="20"/>
      <c r="N102" s="20"/>
      <c r="O102" s="20"/>
      <c r="P102" s="7"/>
      <c r="Q102" s="20"/>
      <c r="R102" s="7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20"/>
      <c r="AH102" s="20"/>
      <c r="AI102" s="20"/>
      <c r="AJ102" s="20"/>
      <c r="AK102" s="20"/>
      <c r="AL102" s="20"/>
      <c r="AM102" s="20"/>
    </row>
    <row r="103" spans="1:39">
      <c r="A103" s="15"/>
      <c r="B103" s="8"/>
      <c r="C103" s="8"/>
      <c r="D103" s="8"/>
      <c r="E103" s="8"/>
      <c r="F103" s="16"/>
      <c r="G103" s="16"/>
      <c r="H103" s="8"/>
      <c r="I103" s="8"/>
      <c r="J103" s="20"/>
      <c r="K103" s="20"/>
      <c r="L103" s="20"/>
      <c r="M103" s="20"/>
      <c r="N103" s="20"/>
      <c r="O103" s="20"/>
      <c r="P103" s="7"/>
      <c r="Q103" s="20"/>
      <c r="R103" s="7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</row>
    <row r="104" spans="1:39">
      <c r="A104" s="15"/>
      <c r="B104" s="8"/>
      <c r="C104" s="8"/>
      <c r="D104" s="8"/>
      <c r="E104" s="8"/>
      <c r="F104" s="16"/>
      <c r="G104" s="16"/>
      <c r="H104" s="8"/>
      <c r="I104" s="8"/>
      <c r="J104" s="20"/>
      <c r="K104" s="20"/>
      <c r="L104" s="20"/>
      <c r="M104" s="20"/>
      <c r="N104" s="20"/>
      <c r="O104" s="20"/>
      <c r="P104" s="7"/>
      <c r="Q104" s="20"/>
      <c r="R104" s="7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  <c r="AH104" s="20"/>
      <c r="AI104" s="20"/>
      <c r="AJ104" s="20"/>
      <c r="AK104" s="20"/>
      <c r="AL104" s="20"/>
      <c r="AM104" s="20"/>
    </row>
    <row r="105" spans="1:39">
      <c r="A105" s="15"/>
      <c r="B105" s="9"/>
      <c r="C105" s="9"/>
      <c r="D105" s="9"/>
      <c r="E105" s="9"/>
      <c r="F105" s="18"/>
      <c r="G105" s="18"/>
      <c r="H105" s="9"/>
      <c r="I105" s="8"/>
      <c r="J105" s="20"/>
      <c r="K105" s="20"/>
      <c r="L105" s="20"/>
      <c r="M105" s="20"/>
      <c r="N105" s="20"/>
      <c r="O105" s="20"/>
      <c r="P105" s="7"/>
      <c r="Q105" s="20"/>
      <c r="R105" s="7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</row>
    <row r="106" spans="1:39">
      <c r="A106" s="15"/>
      <c r="B106" s="9"/>
      <c r="C106" s="9"/>
      <c r="D106" s="9"/>
      <c r="E106" s="9"/>
      <c r="F106" s="18"/>
      <c r="G106" s="18"/>
      <c r="H106" s="9"/>
      <c r="I106" s="8"/>
      <c r="J106" s="20"/>
      <c r="K106" s="20"/>
      <c r="L106" s="20"/>
      <c r="M106" s="20"/>
      <c r="N106" s="20"/>
      <c r="O106" s="20"/>
      <c r="P106" s="7"/>
      <c r="Q106" s="20"/>
      <c r="R106" s="7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20"/>
      <c r="AI106" s="20"/>
      <c r="AJ106" s="20"/>
      <c r="AK106" s="20"/>
      <c r="AL106" s="20"/>
      <c r="AM106" s="20"/>
    </row>
    <row r="107" spans="1:39">
      <c r="A107" s="15"/>
      <c r="B107" s="8"/>
      <c r="C107" s="8"/>
      <c r="D107" s="8"/>
      <c r="E107" s="8"/>
      <c r="F107" s="16"/>
      <c r="G107" s="16"/>
      <c r="H107" s="8"/>
      <c r="I107" s="8"/>
      <c r="J107" s="20"/>
      <c r="K107" s="20"/>
      <c r="L107" s="20"/>
      <c r="M107" s="20"/>
      <c r="N107" s="20"/>
      <c r="O107" s="20"/>
      <c r="P107" s="7"/>
      <c r="Q107" s="20"/>
      <c r="R107" s="7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20"/>
      <c r="AH107" s="20"/>
      <c r="AI107" s="20"/>
      <c r="AJ107" s="20"/>
      <c r="AK107" s="20"/>
      <c r="AL107" s="20"/>
      <c r="AM107" s="20"/>
    </row>
    <row r="108" spans="1:39">
      <c r="A108" s="69"/>
      <c r="B108" s="10"/>
      <c r="C108" s="10"/>
      <c r="D108" s="10"/>
      <c r="E108" s="10"/>
      <c r="F108" s="19"/>
      <c r="G108" s="19"/>
      <c r="H108" s="10"/>
      <c r="I108" s="11"/>
      <c r="J108" s="20"/>
      <c r="K108" s="20"/>
      <c r="L108" s="20"/>
      <c r="M108" s="20"/>
      <c r="N108" s="20"/>
      <c r="O108" s="20"/>
      <c r="P108" s="7"/>
      <c r="Q108" s="20"/>
      <c r="R108" s="7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20"/>
      <c r="AH108" s="20"/>
      <c r="AI108" s="20"/>
      <c r="AJ108" s="20"/>
      <c r="AK108" s="20"/>
      <c r="AL108" s="20"/>
      <c r="AM108" s="20"/>
    </row>
    <row r="109" spans="1:39">
      <c r="A109" s="15"/>
      <c r="B109" s="9"/>
      <c r="C109" s="9"/>
      <c r="D109" s="9"/>
      <c r="E109" s="9"/>
      <c r="F109" s="18"/>
      <c r="G109" s="18"/>
      <c r="H109" s="9"/>
      <c r="I109" s="8"/>
      <c r="J109" s="20"/>
      <c r="K109" s="20"/>
      <c r="L109" s="20"/>
      <c r="M109" s="20"/>
      <c r="N109" s="20"/>
      <c r="O109" s="20"/>
      <c r="P109" s="7"/>
      <c r="Q109" s="20"/>
      <c r="R109" s="7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20"/>
      <c r="AJ109" s="20"/>
      <c r="AK109" s="20"/>
      <c r="AL109" s="20"/>
      <c r="AM109" s="20"/>
    </row>
    <row r="110" spans="1:39">
      <c r="A110" s="15"/>
      <c r="B110" s="9"/>
      <c r="C110" s="9"/>
      <c r="D110" s="9"/>
      <c r="E110" s="9"/>
      <c r="F110" s="18"/>
      <c r="G110" s="18"/>
      <c r="H110" s="9"/>
      <c r="I110" s="8"/>
      <c r="J110" s="20"/>
      <c r="K110" s="20"/>
      <c r="L110" s="20"/>
      <c r="M110" s="20"/>
      <c r="N110" s="20"/>
      <c r="O110" s="20"/>
      <c r="P110" s="7"/>
      <c r="Q110" s="20"/>
      <c r="R110" s="7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20"/>
      <c r="AJ110" s="20"/>
      <c r="AK110" s="20"/>
      <c r="AL110" s="20"/>
      <c r="AM110" s="20"/>
    </row>
    <row r="111" spans="1:39">
      <c r="A111" s="15"/>
      <c r="B111" s="8"/>
      <c r="C111" s="8"/>
      <c r="D111" s="8"/>
      <c r="E111" s="8"/>
      <c r="F111" s="16"/>
      <c r="G111" s="16"/>
      <c r="H111" s="8"/>
      <c r="I111" s="8"/>
      <c r="J111" s="20"/>
      <c r="K111" s="20"/>
      <c r="L111" s="20"/>
      <c r="M111" s="20"/>
      <c r="N111" s="20"/>
      <c r="O111" s="20"/>
      <c r="P111" s="7"/>
      <c r="Q111" s="20"/>
      <c r="R111" s="7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</row>
    <row r="112" spans="1:39">
      <c r="A112" s="69"/>
      <c r="B112" s="10"/>
      <c r="C112" s="10"/>
      <c r="D112" s="10"/>
      <c r="E112" s="10"/>
      <c r="F112" s="19"/>
      <c r="G112" s="19"/>
      <c r="H112" s="10"/>
      <c r="I112" s="11"/>
      <c r="J112" s="20"/>
      <c r="K112" s="20"/>
      <c r="L112" s="20"/>
      <c r="M112" s="20"/>
      <c r="N112" s="20"/>
      <c r="O112" s="20"/>
      <c r="P112" s="7"/>
      <c r="Q112" s="20"/>
      <c r="R112" s="7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20"/>
      <c r="AJ112" s="20"/>
      <c r="AK112" s="20"/>
      <c r="AL112" s="20"/>
      <c r="AM112" s="20"/>
    </row>
    <row r="113" spans="1:39">
      <c r="A113" s="15"/>
      <c r="B113" s="9"/>
      <c r="C113" s="9"/>
      <c r="D113" s="9"/>
      <c r="E113" s="9"/>
      <c r="F113" s="18"/>
      <c r="G113" s="18"/>
      <c r="H113" s="9"/>
      <c r="I113" s="8"/>
      <c r="J113" s="20"/>
      <c r="K113" s="20"/>
      <c r="L113" s="20"/>
      <c r="M113" s="20"/>
      <c r="N113" s="20"/>
      <c r="O113" s="20"/>
      <c r="P113" s="7"/>
      <c r="Q113" s="20"/>
      <c r="R113" s="7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G113" s="20"/>
      <c r="AH113" s="20"/>
      <c r="AI113" s="20"/>
      <c r="AJ113" s="20"/>
      <c r="AK113" s="20"/>
      <c r="AL113" s="20"/>
      <c r="AM113" s="20"/>
    </row>
    <row r="114" spans="1:39">
      <c r="A114" s="15"/>
      <c r="B114" s="9"/>
      <c r="C114" s="9"/>
      <c r="D114" s="9"/>
      <c r="E114" s="9"/>
      <c r="F114" s="18"/>
      <c r="G114" s="18"/>
      <c r="H114" s="9"/>
      <c r="I114" s="8"/>
      <c r="J114" s="20"/>
      <c r="K114" s="20"/>
      <c r="L114" s="20"/>
      <c r="M114" s="20"/>
      <c r="N114" s="20"/>
      <c r="O114" s="20"/>
      <c r="P114" s="7"/>
      <c r="Q114" s="20"/>
      <c r="R114" s="7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  <c r="AG114" s="20"/>
      <c r="AH114" s="20"/>
      <c r="AI114" s="20"/>
      <c r="AJ114" s="20"/>
      <c r="AK114" s="20"/>
      <c r="AL114" s="20"/>
      <c r="AM114" s="20"/>
    </row>
    <row r="115" spans="1:39">
      <c r="A115" s="15"/>
      <c r="B115" s="9"/>
      <c r="C115" s="9"/>
      <c r="D115" s="9"/>
      <c r="E115" s="9"/>
      <c r="F115" s="18"/>
      <c r="G115" s="18"/>
      <c r="H115" s="9"/>
      <c r="I115" s="8"/>
      <c r="J115" s="20"/>
      <c r="K115" s="20"/>
      <c r="L115" s="20"/>
      <c r="M115" s="20"/>
      <c r="N115" s="20"/>
      <c r="O115" s="20"/>
      <c r="P115" s="7"/>
      <c r="Q115" s="20"/>
      <c r="R115" s="7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20"/>
      <c r="AH115" s="20"/>
      <c r="AI115" s="20"/>
      <c r="AJ115" s="20"/>
      <c r="AK115" s="20"/>
      <c r="AL115" s="20"/>
      <c r="AM115" s="20"/>
    </row>
    <row r="116" spans="1:39">
      <c r="A116" s="15"/>
      <c r="B116" s="9"/>
      <c r="C116" s="9"/>
      <c r="D116" s="9"/>
      <c r="E116" s="9"/>
      <c r="F116" s="18"/>
      <c r="G116" s="18"/>
      <c r="H116" s="9"/>
      <c r="I116" s="8"/>
      <c r="J116" s="20"/>
      <c r="K116" s="20"/>
      <c r="L116" s="20"/>
      <c r="M116" s="20"/>
      <c r="N116" s="20"/>
      <c r="O116" s="20"/>
      <c r="P116" s="7"/>
      <c r="Q116" s="20"/>
      <c r="R116" s="7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G116" s="20"/>
      <c r="AH116" s="20"/>
      <c r="AI116" s="20"/>
      <c r="AJ116" s="20"/>
      <c r="AK116" s="20"/>
      <c r="AL116" s="20"/>
      <c r="AM116" s="20"/>
    </row>
    <row r="117" spans="1:39">
      <c r="A117" s="15"/>
      <c r="B117" s="9"/>
      <c r="C117" s="9"/>
      <c r="D117" s="9"/>
      <c r="E117" s="9"/>
      <c r="F117" s="18"/>
      <c r="G117" s="18"/>
      <c r="H117" s="9"/>
      <c r="I117" s="8"/>
      <c r="J117" s="20"/>
      <c r="K117" s="20"/>
      <c r="L117" s="20"/>
      <c r="M117" s="20"/>
      <c r="N117" s="20"/>
      <c r="O117" s="20"/>
      <c r="P117" s="7"/>
      <c r="Q117" s="20"/>
      <c r="R117" s="7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G117" s="20"/>
      <c r="AH117" s="20"/>
      <c r="AI117" s="20"/>
      <c r="AJ117" s="20"/>
      <c r="AK117" s="20"/>
      <c r="AL117" s="20"/>
      <c r="AM117" s="20"/>
    </row>
    <row r="118" spans="1:39">
      <c r="A118" s="15"/>
      <c r="B118" s="8"/>
      <c r="C118" s="8"/>
      <c r="D118" s="8"/>
      <c r="E118" s="8"/>
      <c r="F118" s="16"/>
      <c r="G118" s="16"/>
      <c r="H118" s="8"/>
      <c r="I118" s="8"/>
      <c r="J118" s="20"/>
      <c r="K118" s="20"/>
      <c r="L118" s="20"/>
      <c r="M118" s="20"/>
      <c r="N118" s="20"/>
      <c r="O118" s="20"/>
      <c r="P118" s="7"/>
      <c r="Q118" s="20"/>
      <c r="R118" s="7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  <c r="AG118" s="20"/>
      <c r="AH118" s="20"/>
      <c r="AI118" s="20"/>
      <c r="AJ118" s="20"/>
      <c r="AK118" s="20"/>
      <c r="AL118" s="20"/>
      <c r="AM118" s="20"/>
    </row>
    <row r="119" spans="1:39">
      <c r="A119" s="69"/>
      <c r="B119" s="10"/>
      <c r="C119" s="10"/>
      <c r="D119" s="10"/>
      <c r="E119" s="10"/>
      <c r="F119" s="19"/>
      <c r="G119" s="19"/>
      <c r="H119" s="10"/>
      <c r="I119" s="11"/>
      <c r="J119" s="20"/>
      <c r="K119" s="20"/>
      <c r="L119" s="20"/>
      <c r="M119" s="20"/>
      <c r="N119" s="20"/>
      <c r="O119" s="20"/>
      <c r="P119" s="7"/>
      <c r="Q119" s="20"/>
      <c r="R119" s="7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  <c r="AG119" s="20"/>
      <c r="AH119" s="20"/>
      <c r="AI119" s="20"/>
      <c r="AJ119" s="20"/>
      <c r="AK119" s="20"/>
      <c r="AL119" s="20"/>
      <c r="AM119" s="20"/>
    </row>
    <row r="120" spans="1:39">
      <c r="A120" s="15"/>
      <c r="B120" s="9"/>
      <c r="C120" s="9"/>
      <c r="D120" s="9"/>
      <c r="E120" s="9"/>
      <c r="F120" s="18"/>
      <c r="G120" s="18"/>
      <c r="H120" s="9"/>
      <c r="I120" s="8"/>
      <c r="J120" s="20"/>
      <c r="K120" s="20"/>
      <c r="L120" s="20"/>
      <c r="M120" s="20"/>
      <c r="N120" s="20"/>
      <c r="O120" s="20"/>
      <c r="P120" s="7"/>
      <c r="Q120" s="20"/>
      <c r="R120" s="7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  <c r="AF120" s="20"/>
      <c r="AG120" s="20"/>
      <c r="AH120" s="20"/>
      <c r="AI120" s="20"/>
      <c r="AJ120" s="20"/>
      <c r="AK120" s="20"/>
      <c r="AL120" s="20"/>
      <c r="AM120" s="20"/>
    </row>
    <row r="121" spans="1:39">
      <c r="A121" s="15"/>
      <c r="B121" s="9"/>
      <c r="C121" s="9"/>
      <c r="D121" s="9"/>
      <c r="E121" s="9"/>
      <c r="F121" s="18"/>
      <c r="G121" s="18"/>
      <c r="H121" s="9"/>
      <c r="I121" s="8"/>
      <c r="J121" s="20"/>
      <c r="K121" s="20"/>
      <c r="L121" s="20"/>
      <c r="M121" s="20"/>
      <c r="N121" s="20"/>
      <c r="O121" s="20"/>
      <c r="P121" s="7"/>
      <c r="Q121" s="20"/>
      <c r="R121" s="7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  <c r="AG121" s="20"/>
      <c r="AH121" s="20"/>
      <c r="AI121" s="20"/>
      <c r="AJ121" s="20"/>
      <c r="AK121" s="20"/>
      <c r="AL121" s="20"/>
      <c r="AM121" s="20"/>
    </row>
    <row r="122" spans="1:39">
      <c r="A122" s="15"/>
      <c r="B122" s="9"/>
      <c r="C122" s="10"/>
      <c r="D122" s="10"/>
      <c r="E122" s="10"/>
      <c r="F122" s="19"/>
      <c r="G122" s="19"/>
      <c r="H122" s="10"/>
      <c r="I122" s="11"/>
      <c r="J122" s="20"/>
      <c r="K122" s="20"/>
      <c r="L122" s="20"/>
      <c r="M122" s="20"/>
      <c r="N122" s="20"/>
      <c r="O122" s="20"/>
      <c r="P122" s="7"/>
      <c r="Q122" s="20"/>
      <c r="R122" s="7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  <c r="AG122" s="20"/>
      <c r="AH122" s="20"/>
      <c r="AI122" s="20"/>
      <c r="AJ122" s="20"/>
      <c r="AK122" s="20"/>
      <c r="AL122" s="20"/>
      <c r="AM122" s="20"/>
    </row>
    <row r="123" spans="1:39">
      <c r="A123" s="15"/>
      <c r="B123" s="9"/>
      <c r="C123" s="10"/>
      <c r="D123" s="10"/>
      <c r="E123" s="10"/>
      <c r="F123" s="19"/>
      <c r="G123" s="19"/>
      <c r="H123" s="10"/>
      <c r="I123" s="11"/>
      <c r="J123" s="20"/>
      <c r="K123" s="20"/>
      <c r="L123" s="20"/>
      <c r="M123" s="20"/>
      <c r="N123" s="20"/>
      <c r="O123" s="20"/>
      <c r="P123" s="7"/>
      <c r="Q123" s="20"/>
      <c r="R123" s="7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  <c r="AG123" s="20"/>
      <c r="AH123" s="20"/>
      <c r="AI123" s="20"/>
      <c r="AJ123" s="20"/>
      <c r="AK123" s="20"/>
      <c r="AL123" s="20"/>
      <c r="AM123" s="20"/>
    </row>
    <row r="124" spans="1:39">
      <c r="A124" s="15"/>
      <c r="B124" s="9"/>
      <c r="C124" s="9"/>
      <c r="D124" s="9"/>
      <c r="E124" s="9"/>
      <c r="F124" s="18"/>
      <c r="G124" s="18"/>
      <c r="H124" s="9"/>
      <c r="I124" s="8"/>
      <c r="J124" s="20"/>
      <c r="K124" s="20"/>
      <c r="L124" s="20"/>
      <c r="M124" s="20"/>
      <c r="N124" s="20"/>
      <c r="O124" s="20"/>
      <c r="P124" s="7"/>
      <c r="Q124" s="20"/>
      <c r="R124" s="7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G124" s="20"/>
      <c r="AH124" s="20"/>
      <c r="AI124" s="20"/>
      <c r="AJ124" s="20"/>
      <c r="AK124" s="20"/>
      <c r="AL124" s="20"/>
      <c r="AM124" s="20"/>
    </row>
    <row r="125" spans="1:39">
      <c r="A125" s="15"/>
      <c r="B125" s="9"/>
      <c r="C125" s="9"/>
      <c r="D125" s="9"/>
      <c r="E125" s="9"/>
      <c r="F125" s="18"/>
      <c r="G125" s="18"/>
      <c r="H125" s="9"/>
      <c r="I125" s="8"/>
      <c r="J125" s="20"/>
      <c r="K125" s="20"/>
      <c r="L125" s="20"/>
      <c r="M125" s="20"/>
      <c r="N125" s="20"/>
      <c r="O125" s="20"/>
      <c r="P125" s="7"/>
      <c r="Q125" s="20"/>
      <c r="R125" s="7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  <c r="AG125" s="20"/>
      <c r="AH125" s="20"/>
      <c r="AI125" s="20"/>
      <c r="AJ125" s="20"/>
      <c r="AK125" s="20"/>
      <c r="AL125" s="20"/>
      <c r="AM125" s="20"/>
    </row>
    <row r="126" spans="1:39">
      <c r="A126" s="15"/>
      <c r="B126" s="9"/>
      <c r="C126" s="9"/>
      <c r="D126" s="9"/>
      <c r="E126" s="9"/>
      <c r="F126" s="18"/>
      <c r="G126" s="18"/>
      <c r="H126" s="9"/>
      <c r="I126" s="8"/>
      <c r="J126" s="20"/>
      <c r="K126" s="20"/>
      <c r="L126" s="20"/>
      <c r="M126" s="20"/>
      <c r="N126" s="20"/>
      <c r="O126" s="20"/>
      <c r="P126" s="7"/>
      <c r="Q126" s="20"/>
      <c r="R126" s="7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  <c r="AG126" s="20"/>
      <c r="AH126" s="20"/>
      <c r="AI126" s="20"/>
      <c r="AJ126" s="20"/>
      <c r="AK126" s="20"/>
      <c r="AL126" s="20"/>
      <c r="AM126" s="20"/>
    </row>
    <row r="127" spans="1:39">
      <c r="A127" s="15"/>
      <c r="B127" s="8"/>
      <c r="C127" s="8"/>
      <c r="D127" s="8"/>
      <c r="E127" s="8"/>
      <c r="F127" s="16"/>
      <c r="G127" s="16"/>
      <c r="H127" s="8"/>
      <c r="I127" s="8"/>
      <c r="J127" s="20"/>
      <c r="K127" s="20"/>
      <c r="L127" s="20"/>
      <c r="M127" s="20"/>
      <c r="N127" s="20"/>
      <c r="O127" s="20"/>
      <c r="P127" s="7"/>
      <c r="Q127" s="20"/>
      <c r="R127" s="7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20"/>
      <c r="AH127" s="20"/>
      <c r="AI127" s="20"/>
      <c r="AJ127" s="20"/>
      <c r="AK127" s="20"/>
      <c r="AL127" s="20"/>
      <c r="AM127" s="20"/>
    </row>
    <row r="128" spans="1:39">
      <c r="A128" s="70"/>
      <c r="B128" s="10"/>
      <c r="C128" s="8"/>
      <c r="D128" s="8"/>
      <c r="E128" s="8"/>
      <c r="F128" s="16"/>
      <c r="G128" s="16"/>
      <c r="H128" s="8"/>
      <c r="I128" s="8"/>
      <c r="J128" s="20"/>
      <c r="K128" s="20"/>
      <c r="L128" s="20"/>
      <c r="M128" s="20"/>
      <c r="N128" s="20"/>
      <c r="O128" s="20"/>
      <c r="P128" s="7"/>
      <c r="Q128" s="20"/>
      <c r="R128" s="7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G128" s="20"/>
      <c r="AH128" s="20"/>
      <c r="AI128" s="20"/>
      <c r="AJ128" s="20"/>
      <c r="AK128" s="20"/>
      <c r="AL128" s="20"/>
      <c r="AM128" s="20"/>
    </row>
    <row r="129" spans="1:39">
      <c r="A129" s="15"/>
      <c r="B129" s="9"/>
      <c r="C129" s="10"/>
      <c r="D129" s="10"/>
      <c r="E129" s="10"/>
      <c r="F129" s="19"/>
      <c r="G129" s="19"/>
      <c r="H129" s="10"/>
      <c r="I129" s="11"/>
      <c r="J129" s="20"/>
      <c r="K129" s="20"/>
      <c r="L129" s="20"/>
      <c r="M129" s="20"/>
      <c r="N129" s="20"/>
      <c r="O129" s="20"/>
      <c r="P129" s="7"/>
      <c r="Q129" s="20"/>
      <c r="R129" s="7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  <c r="AG129" s="20"/>
      <c r="AH129" s="20"/>
      <c r="AI129" s="20"/>
      <c r="AJ129" s="20"/>
      <c r="AK129" s="20"/>
      <c r="AL129" s="20"/>
      <c r="AM129" s="20"/>
    </row>
    <row r="130" spans="1:39">
      <c r="A130" s="15"/>
      <c r="B130" s="9"/>
      <c r="C130" s="9"/>
      <c r="D130" s="9"/>
      <c r="E130" s="9"/>
      <c r="F130" s="18"/>
      <c r="G130" s="18"/>
      <c r="H130" s="9"/>
      <c r="I130" s="8"/>
      <c r="J130" s="20"/>
      <c r="K130" s="20"/>
      <c r="L130" s="20"/>
      <c r="M130" s="20"/>
      <c r="N130" s="20"/>
      <c r="O130" s="20"/>
      <c r="P130" s="7"/>
      <c r="Q130" s="20"/>
      <c r="R130" s="7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  <c r="AG130" s="20"/>
      <c r="AH130" s="20"/>
      <c r="AI130" s="20"/>
      <c r="AJ130" s="20"/>
      <c r="AK130" s="20"/>
      <c r="AL130" s="20"/>
      <c r="AM130" s="20"/>
    </row>
    <row r="131" spans="1:39">
      <c r="A131" s="15"/>
      <c r="B131" s="9"/>
      <c r="C131" s="9"/>
      <c r="D131" s="9"/>
      <c r="E131" s="9"/>
      <c r="F131" s="18"/>
      <c r="G131" s="18"/>
      <c r="H131" s="9"/>
      <c r="I131" s="8"/>
      <c r="J131" s="20"/>
      <c r="K131" s="20"/>
      <c r="L131" s="20"/>
      <c r="M131" s="20"/>
      <c r="N131" s="20"/>
      <c r="O131" s="20"/>
      <c r="P131" s="7"/>
      <c r="Q131" s="20"/>
      <c r="R131" s="7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  <c r="AF131" s="20"/>
      <c r="AG131" s="20"/>
      <c r="AH131" s="20"/>
      <c r="AI131" s="20"/>
      <c r="AJ131" s="20"/>
      <c r="AK131" s="20"/>
      <c r="AL131" s="20"/>
      <c r="AM131" s="20"/>
    </row>
    <row r="132" spans="1:39">
      <c r="A132" s="15"/>
      <c r="B132" s="8"/>
      <c r="C132" s="8"/>
      <c r="D132" s="8"/>
      <c r="E132" s="8"/>
      <c r="F132" s="16"/>
      <c r="G132" s="16"/>
      <c r="H132" s="8"/>
      <c r="I132" s="8"/>
      <c r="J132" s="20"/>
      <c r="K132" s="20"/>
      <c r="L132" s="20"/>
      <c r="M132" s="20"/>
      <c r="N132" s="20"/>
      <c r="O132" s="20"/>
      <c r="P132" s="7"/>
      <c r="Q132" s="20"/>
      <c r="R132" s="7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  <c r="AG132" s="20"/>
      <c r="AH132" s="20"/>
      <c r="AI132" s="20"/>
      <c r="AJ132" s="20"/>
      <c r="AK132" s="20"/>
      <c r="AL132" s="20"/>
      <c r="AM132" s="20"/>
    </row>
    <row r="133" spans="1:39">
      <c r="A133" s="70"/>
      <c r="B133" s="10"/>
      <c r="C133" s="10"/>
      <c r="D133" s="10"/>
      <c r="E133" s="10"/>
      <c r="F133" s="19"/>
      <c r="G133" s="19"/>
      <c r="H133" s="10"/>
      <c r="I133" s="11"/>
      <c r="J133" s="20"/>
      <c r="K133" s="20"/>
      <c r="L133" s="20"/>
      <c r="M133" s="20"/>
      <c r="N133" s="20"/>
      <c r="O133" s="20"/>
      <c r="P133" s="7"/>
      <c r="Q133" s="20"/>
      <c r="R133" s="7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  <c r="AG133" s="20"/>
      <c r="AH133" s="20"/>
      <c r="AI133" s="20"/>
      <c r="AJ133" s="20"/>
      <c r="AK133" s="20"/>
      <c r="AL133" s="20"/>
      <c r="AM133" s="20"/>
    </row>
    <row r="134" spans="1:39">
      <c r="A134" s="70"/>
      <c r="B134" s="10"/>
      <c r="C134" s="10"/>
      <c r="D134" s="10"/>
      <c r="E134" s="10"/>
      <c r="F134" s="19"/>
      <c r="G134" s="19"/>
      <c r="H134" s="10"/>
      <c r="I134" s="11"/>
      <c r="J134" s="20"/>
      <c r="K134" s="20"/>
      <c r="L134" s="20"/>
      <c r="M134" s="20"/>
      <c r="N134" s="20"/>
      <c r="O134" s="20"/>
      <c r="P134" s="7"/>
      <c r="Q134" s="20"/>
      <c r="R134" s="7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  <c r="AG134" s="20"/>
      <c r="AH134" s="20"/>
      <c r="AI134" s="20"/>
      <c r="AJ134" s="20"/>
      <c r="AK134" s="20"/>
      <c r="AL134" s="20"/>
      <c r="AM134" s="20"/>
    </row>
  </sheetData>
  <sheetProtection sheet="1" objects="1" scenarios="1"/>
  <mergeCells count="55">
    <mergeCell ref="A5:B7"/>
    <mergeCell ref="C5:G5"/>
    <mergeCell ref="H5:L5"/>
    <mergeCell ref="M5:M7"/>
    <mergeCell ref="Q6:Q7"/>
    <mergeCell ref="L6:L7"/>
    <mergeCell ref="N6:N7"/>
    <mergeCell ref="O6:O7"/>
    <mergeCell ref="P6:P7"/>
    <mergeCell ref="AI1:AM1"/>
    <mergeCell ref="A2:B2"/>
    <mergeCell ref="C2:AM2"/>
    <mergeCell ref="A3:AM3"/>
    <mergeCell ref="A4:AM4"/>
    <mergeCell ref="AI5:AM5"/>
    <mergeCell ref="C6:C7"/>
    <mergeCell ref="D6:D7"/>
    <mergeCell ref="E6:E7"/>
    <mergeCell ref="F6:F7"/>
    <mergeCell ref="G6:G7"/>
    <mergeCell ref="H6:H7"/>
    <mergeCell ref="I6:I7"/>
    <mergeCell ref="J6:J7"/>
    <mergeCell ref="X5:X7"/>
    <mergeCell ref="Y5:Y7"/>
    <mergeCell ref="Z5:Z7"/>
    <mergeCell ref="AA5:AA7"/>
    <mergeCell ref="AB5:AF5"/>
    <mergeCell ref="K6:K7"/>
    <mergeCell ref="N5:W5"/>
    <mergeCell ref="AO8:AP8"/>
    <mergeCell ref="R6:R7"/>
    <mergeCell ref="S6:V6"/>
    <mergeCell ref="W6:W7"/>
    <mergeCell ref="AB6:AB7"/>
    <mergeCell ref="AC6:AC7"/>
    <mergeCell ref="AD6:AD7"/>
    <mergeCell ref="AG5:AG7"/>
    <mergeCell ref="AE6:AE7"/>
    <mergeCell ref="AF6:AF7"/>
    <mergeCell ref="AI6:AI7"/>
    <mergeCell ref="AJ6:AJ7"/>
    <mergeCell ref="AK6:AK7"/>
    <mergeCell ref="AL6:AL7"/>
    <mergeCell ref="AM6:AM7"/>
    <mergeCell ref="AH5:AH7"/>
    <mergeCell ref="BC8:BD8"/>
    <mergeCell ref="BE8:BF8"/>
    <mergeCell ref="BG8:BH8"/>
    <mergeCell ref="AQ8:AR8"/>
    <mergeCell ref="AS8:AT8"/>
    <mergeCell ref="AU8:AV8"/>
    <mergeCell ref="AW8:AX8"/>
    <mergeCell ref="AY8:AZ8"/>
    <mergeCell ref="BA8:BB8"/>
  </mergeCells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4"/>
  <sheetViews>
    <sheetView topLeftCell="A4" zoomScale="90" zoomScaleNormal="90" workbookViewId="0">
      <pane xSplit="1" topLeftCell="C1" activePane="topRight" state="frozen"/>
      <selection pane="topRight" activeCell="K11" sqref="K11"/>
    </sheetView>
  </sheetViews>
  <sheetFormatPr defaultRowHeight="12.75"/>
  <cols>
    <col min="1" max="1" width="9.28515625" style="14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4" customWidth="1"/>
    <col min="7" max="7" width="8" style="14" customWidth="1"/>
    <col min="8" max="8" width="7.140625" style="1" customWidth="1"/>
    <col min="9" max="9" width="8.42578125" style="1" customWidth="1"/>
    <col min="10" max="10" width="7.85546875" style="14" customWidth="1"/>
    <col min="11" max="12" width="8.28515625" style="14" customWidth="1"/>
    <col min="13" max="13" width="8.140625" style="14" customWidth="1"/>
    <col min="14" max="14" width="8.42578125" style="14" customWidth="1"/>
    <col min="15" max="15" width="5.85546875" style="14" customWidth="1"/>
    <col min="16" max="16" width="7.42578125" style="1" customWidth="1"/>
    <col min="17" max="17" width="6.85546875" style="14" customWidth="1"/>
    <col min="18" max="18" width="6.85546875" style="1" customWidth="1"/>
    <col min="19" max="19" width="7" style="14" customWidth="1"/>
    <col min="20" max="20" width="9.28515625" style="14" customWidth="1"/>
    <col min="21" max="21" width="7.5703125" style="14" customWidth="1"/>
    <col min="22" max="22" width="7" style="14" customWidth="1"/>
    <col min="23" max="23" width="7.85546875" style="14" customWidth="1"/>
    <col min="24" max="24" width="5.85546875" style="14" customWidth="1"/>
    <col min="25" max="25" width="6.85546875" style="14" customWidth="1"/>
    <col min="26" max="26" width="9.5703125" style="14" customWidth="1"/>
    <col min="27" max="27" width="8.5703125" style="14" customWidth="1"/>
    <col min="28" max="28" width="6.140625" style="14" customWidth="1"/>
    <col min="29" max="29" width="6.85546875" style="14" customWidth="1"/>
    <col min="30" max="30" width="7.140625" style="14" customWidth="1"/>
    <col min="31" max="31" width="7.28515625" style="14" customWidth="1"/>
    <col min="32" max="32" width="8" style="14" customWidth="1"/>
    <col min="33" max="33" width="8.28515625" style="14" customWidth="1"/>
    <col min="34" max="34" width="7.28515625" style="14" customWidth="1"/>
    <col min="35" max="35" width="7.5703125" style="14" customWidth="1"/>
    <col min="36" max="37" width="6.7109375" style="14" customWidth="1"/>
    <col min="38" max="38" width="8.42578125" style="14" customWidth="1"/>
    <col min="39" max="39" width="7.28515625" style="14" customWidth="1"/>
    <col min="40" max="16384" width="9.140625" style="1"/>
  </cols>
  <sheetData>
    <row r="1" spans="1:39" ht="75.75" customHeight="1">
      <c r="A1" s="98"/>
      <c r="B1" s="99"/>
      <c r="C1" s="99"/>
      <c r="D1" s="99"/>
      <c r="E1" s="99"/>
      <c r="F1" s="98"/>
      <c r="G1" s="98"/>
      <c r="H1" s="99"/>
      <c r="I1" s="99"/>
      <c r="J1" s="98"/>
      <c r="K1" s="98"/>
      <c r="L1" s="98"/>
      <c r="M1" s="98"/>
      <c r="N1" s="98"/>
      <c r="O1" s="98"/>
      <c r="P1" s="99"/>
      <c r="Q1" s="98"/>
      <c r="R1" s="99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101" t="s">
        <v>111</v>
      </c>
      <c r="AJ1" s="102"/>
      <c r="AK1" s="102"/>
      <c r="AL1" s="102"/>
      <c r="AM1" s="102"/>
    </row>
    <row r="2" spans="1:39" ht="53.25" customHeight="1">
      <c r="A2" s="103" t="s">
        <v>157</v>
      </c>
      <c r="B2" s="103"/>
      <c r="C2" s="104" t="s">
        <v>0</v>
      </c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4"/>
      <c r="AF2" s="104"/>
      <c r="AG2" s="104"/>
      <c r="AH2" s="104"/>
      <c r="AI2" s="104"/>
      <c r="AJ2" s="104"/>
      <c r="AK2" s="104"/>
      <c r="AL2" s="104"/>
      <c r="AM2" s="104"/>
    </row>
    <row r="3" spans="1:39" ht="33" customHeight="1">
      <c r="A3" s="104" t="s">
        <v>168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L3" s="104"/>
      <c r="AM3" s="104"/>
    </row>
    <row r="4" spans="1:39" ht="23.25" customHeight="1">
      <c r="A4" s="105" t="s">
        <v>112</v>
      </c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5"/>
      <c r="AG4" s="105"/>
      <c r="AH4" s="105"/>
      <c r="AI4" s="105"/>
      <c r="AJ4" s="105"/>
      <c r="AK4" s="105"/>
      <c r="AL4" s="105"/>
      <c r="AM4" s="105"/>
    </row>
    <row r="5" spans="1:39" ht="67.5" customHeight="1">
      <c r="A5" s="104" t="s">
        <v>109</v>
      </c>
      <c r="B5" s="104"/>
      <c r="C5" s="105" t="s">
        <v>1</v>
      </c>
      <c r="D5" s="105"/>
      <c r="E5" s="105"/>
      <c r="F5" s="105"/>
      <c r="G5" s="105"/>
      <c r="H5" s="106" t="s">
        <v>2</v>
      </c>
      <c r="I5" s="107"/>
      <c r="J5" s="107"/>
      <c r="K5" s="107"/>
      <c r="L5" s="108"/>
      <c r="M5" s="109" t="s">
        <v>3</v>
      </c>
      <c r="N5" s="105" t="s">
        <v>4</v>
      </c>
      <c r="O5" s="105"/>
      <c r="P5" s="105"/>
      <c r="Q5" s="105"/>
      <c r="R5" s="105"/>
      <c r="S5" s="105"/>
      <c r="T5" s="105"/>
      <c r="U5" s="105"/>
      <c r="V5" s="105"/>
      <c r="W5" s="105"/>
      <c r="X5" s="109" t="s">
        <v>5</v>
      </c>
      <c r="Y5" s="109" t="s">
        <v>6</v>
      </c>
      <c r="Z5" s="109" t="s">
        <v>7</v>
      </c>
      <c r="AA5" s="109" t="s">
        <v>8</v>
      </c>
      <c r="AB5" s="110" t="s">
        <v>9</v>
      </c>
      <c r="AC5" s="110"/>
      <c r="AD5" s="110"/>
      <c r="AE5" s="110"/>
      <c r="AF5" s="110"/>
      <c r="AG5" s="109" t="s">
        <v>10</v>
      </c>
      <c r="AH5" s="109" t="s">
        <v>11</v>
      </c>
      <c r="AI5" s="110" t="s">
        <v>12</v>
      </c>
      <c r="AJ5" s="110"/>
      <c r="AK5" s="110"/>
      <c r="AL5" s="110"/>
      <c r="AM5" s="110"/>
    </row>
    <row r="6" spans="1:39" ht="21.75" customHeight="1">
      <c r="A6" s="104"/>
      <c r="B6" s="104"/>
      <c r="C6" s="111" t="s">
        <v>13</v>
      </c>
      <c r="D6" s="111" t="s">
        <v>14</v>
      </c>
      <c r="E6" s="111" t="s">
        <v>15</v>
      </c>
      <c r="F6" s="109" t="s">
        <v>16</v>
      </c>
      <c r="G6" s="109" t="s">
        <v>17</v>
      </c>
      <c r="H6" s="111" t="s">
        <v>13</v>
      </c>
      <c r="I6" s="111" t="s">
        <v>15</v>
      </c>
      <c r="J6" s="109" t="s">
        <v>16</v>
      </c>
      <c r="K6" s="109" t="s">
        <v>17</v>
      </c>
      <c r="L6" s="112" t="s">
        <v>110</v>
      </c>
      <c r="M6" s="109"/>
      <c r="N6" s="109" t="s">
        <v>18</v>
      </c>
      <c r="O6" s="109" t="s">
        <v>19</v>
      </c>
      <c r="P6" s="111" t="s">
        <v>20</v>
      </c>
      <c r="Q6" s="109" t="s">
        <v>21</v>
      </c>
      <c r="R6" s="111" t="s">
        <v>22</v>
      </c>
      <c r="S6" s="110" t="s">
        <v>23</v>
      </c>
      <c r="T6" s="110"/>
      <c r="U6" s="110"/>
      <c r="V6" s="110"/>
      <c r="W6" s="109" t="s">
        <v>24</v>
      </c>
      <c r="X6" s="109"/>
      <c r="Y6" s="109"/>
      <c r="Z6" s="109"/>
      <c r="AA6" s="109"/>
      <c r="AB6" s="109" t="s">
        <v>25</v>
      </c>
      <c r="AC6" s="109" t="s">
        <v>26</v>
      </c>
      <c r="AD6" s="109" t="s">
        <v>13</v>
      </c>
      <c r="AE6" s="109" t="s">
        <v>27</v>
      </c>
      <c r="AF6" s="109" t="s">
        <v>28</v>
      </c>
      <c r="AG6" s="109"/>
      <c r="AH6" s="109"/>
      <c r="AI6" s="109" t="s">
        <v>25</v>
      </c>
      <c r="AJ6" s="109" t="s">
        <v>26</v>
      </c>
      <c r="AK6" s="109" t="s">
        <v>13</v>
      </c>
      <c r="AL6" s="109" t="s">
        <v>29</v>
      </c>
      <c r="AM6" s="109" t="s">
        <v>30</v>
      </c>
    </row>
    <row r="7" spans="1:39" ht="152.25" customHeight="1">
      <c r="A7" s="104"/>
      <c r="B7" s="104"/>
      <c r="C7" s="111"/>
      <c r="D7" s="111"/>
      <c r="E7" s="111"/>
      <c r="F7" s="109"/>
      <c r="G7" s="109"/>
      <c r="H7" s="111"/>
      <c r="I7" s="111"/>
      <c r="J7" s="109"/>
      <c r="K7" s="109"/>
      <c r="L7" s="113"/>
      <c r="M7" s="109"/>
      <c r="N7" s="109"/>
      <c r="O7" s="109"/>
      <c r="P7" s="111"/>
      <c r="Q7" s="109"/>
      <c r="R7" s="111"/>
      <c r="S7" s="114" t="s">
        <v>31</v>
      </c>
      <c r="T7" s="114" t="s">
        <v>32</v>
      </c>
      <c r="U7" s="114" t="s">
        <v>33</v>
      </c>
      <c r="V7" s="114" t="s">
        <v>34</v>
      </c>
      <c r="W7" s="109"/>
      <c r="X7" s="109"/>
      <c r="Y7" s="109"/>
      <c r="Z7" s="109"/>
      <c r="AA7" s="109"/>
      <c r="AB7" s="109"/>
      <c r="AC7" s="109"/>
      <c r="AD7" s="109"/>
      <c r="AE7" s="109"/>
      <c r="AF7" s="109"/>
      <c r="AG7" s="109"/>
      <c r="AH7" s="109"/>
      <c r="AI7" s="109"/>
      <c r="AJ7" s="109"/>
      <c r="AK7" s="109"/>
      <c r="AL7" s="109"/>
      <c r="AM7" s="109"/>
    </row>
    <row r="8" spans="1:39" ht="12.75" customHeight="1">
      <c r="A8" s="115"/>
      <c r="B8" s="116" t="s">
        <v>35</v>
      </c>
      <c r="C8" s="117">
        <v>1</v>
      </c>
      <c r="D8" s="117">
        <v>2</v>
      </c>
      <c r="E8" s="117">
        <v>3</v>
      </c>
      <c r="F8" s="118">
        <v>4</v>
      </c>
      <c r="G8" s="118">
        <v>5</v>
      </c>
      <c r="H8" s="117">
        <v>6</v>
      </c>
      <c r="I8" s="119">
        <v>7</v>
      </c>
      <c r="J8" s="118">
        <v>8</v>
      </c>
      <c r="K8" s="118">
        <v>9</v>
      </c>
      <c r="L8" s="118">
        <v>10</v>
      </c>
      <c r="M8" s="118">
        <v>11</v>
      </c>
      <c r="N8" s="118">
        <v>12</v>
      </c>
      <c r="O8" s="118">
        <v>13</v>
      </c>
      <c r="P8" s="117">
        <v>14</v>
      </c>
      <c r="Q8" s="118">
        <v>15</v>
      </c>
      <c r="R8" s="117">
        <v>16</v>
      </c>
      <c r="S8" s="118">
        <v>17</v>
      </c>
      <c r="T8" s="118">
        <v>18</v>
      </c>
      <c r="U8" s="118">
        <v>19</v>
      </c>
      <c r="V8" s="118">
        <v>20</v>
      </c>
      <c r="W8" s="118">
        <v>21</v>
      </c>
      <c r="X8" s="118">
        <v>22</v>
      </c>
      <c r="Y8" s="118">
        <v>23</v>
      </c>
      <c r="Z8" s="118">
        <v>24</v>
      </c>
      <c r="AA8" s="118">
        <v>25</v>
      </c>
      <c r="AB8" s="118">
        <v>26</v>
      </c>
      <c r="AC8" s="118">
        <v>27</v>
      </c>
      <c r="AD8" s="118">
        <v>28</v>
      </c>
      <c r="AE8" s="118">
        <v>29</v>
      </c>
      <c r="AF8" s="118">
        <v>30</v>
      </c>
      <c r="AG8" s="118">
        <v>31</v>
      </c>
      <c r="AH8" s="118">
        <v>32</v>
      </c>
      <c r="AI8" s="118">
        <v>33</v>
      </c>
      <c r="AJ8" s="118">
        <v>34</v>
      </c>
      <c r="AK8" s="118">
        <v>35</v>
      </c>
      <c r="AL8" s="118">
        <v>36</v>
      </c>
      <c r="AM8" s="118">
        <v>37</v>
      </c>
    </row>
    <row r="9" spans="1:39" s="5" customFormat="1" ht="69" customHeight="1">
      <c r="A9" s="120">
        <v>1</v>
      </c>
      <c r="B9" s="117" t="s">
        <v>36</v>
      </c>
      <c r="C9" s="121">
        <f>+C10+C11</f>
        <v>515</v>
      </c>
      <c r="D9" s="121">
        <f t="shared" ref="D9:AM9" si="0">+D10+D11</f>
        <v>25</v>
      </c>
      <c r="E9" s="121">
        <f t="shared" si="0"/>
        <v>484</v>
      </c>
      <c r="F9" s="121">
        <f t="shared" si="0"/>
        <v>2</v>
      </c>
      <c r="G9" s="121">
        <f t="shared" si="0"/>
        <v>4</v>
      </c>
      <c r="H9" s="121">
        <f t="shared" si="0"/>
        <v>1137</v>
      </c>
      <c r="I9" s="121">
        <f t="shared" si="0"/>
        <v>978</v>
      </c>
      <c r="J9" s="121">
        <f t="shared" si="0"/>
        <v>90</v>
      </c>
      <c r="K9" s="121">
        <f t="shared" si="0"/>
        <v>68</v>
      </c>
      <c r="L9" s="121">
        <f t="shared" si="0"/>
        <v>1</v>
      </c>
      <c r="M9" s="121">
        <f t="shared" si="0"/>
        <v>2</v>
      </c>
      <c r="N9" s="121">
        <f t="shared" si="0"/>
        <v>767</v>
      </c>
      <c r="O9" s="121">
        <f t="shared" si="0"/>
        <v>615</v>
      </c>
      <c r="P9" s="121">
        <f t="shared" si="0"/>
        <v>8</v>
      </c>
      <c r="Q9" s="121">
        <f t="shared" si="0"/>
        <v>144</v>
      </c>
      <c r="R9" s="121">
        <f t="shared" si="0"/>
        <v>0</v>
      </c>
      <c r="S9" s="121">
        <f t="shared" si="0"/>
        <v>41</v>
      </c>
      <c r="T9" s="121">
        <f t="shared" si="0"/>
        <v>0</v>
      </c>
      <c r="U9" s="121">
        <f t="shared" si="0"/>
        <v>10</v>
      </c>
      <c r="V9" s="121">
        <f t="shared" si="0"/>
        <v>31</v>
      </c>
      <c r="W9" s="121">
        <f t="shared" si="0"/>
        <v>808</v>
      </c>
      <c r="X9" s="121">
        <f t="shared" si="0"/>
        <v>1</v>
      </c>
      <c r="Y9" s="121">
        <f t="shared" si="0"/>
        <v>7</v>
      </c>
      <c r="Z9" s="121">
        <f t="shared" si="0"/>
        <v>676</v>
      </c>
      <c r="AA9" s="121">
        <f t="shared" si="0"/>
        <v>28</v>
      </c>
      <c r="AB9" s="121">
        <f t="shared" si="0"/>
        <v>280</v>
      </c>
      <c r="AC9" s="121">
        <f t="shared" si="0"/>
        <v>46</v>
      </c>
      <c r="AD9" s="121">
        <f t="shared" si="0"/>
        <v>326</v>
      </c>
      <c r="AE9" s="121">
        <f t="shared" si="0"/>
        <v>21</v>
      </c>
      <c r="AF9" s="121">
        <f t="shared" si="0"/>
        <v>305</v>
      </c>
      <c r="AG9" s="121">
        <f t="shared" si="0"/>
        <v>0</v>
      </c>
      <c r="AH9" s="121">
        <f t="shared" si="0"/>
        <v>0</v>
      </c>
      <c r="AI9" s="121">
        <f t="shared" si="0"/>
        <v>45</v>
      </c>
      <c r="AJ9" s="121">
        <f t="shared" si="0"/>
        <v>17</v>
      </c>
      <c r="AK9" s="121">
        <f t="shared" si="0"/>
        <v>62</v>
      </c>
      <c r="AL9" s="121">
        <f t="shared" si="0"/>
        <v>45</v>
      </c>
      <c r="AM9" s="121">
        <f t="shared" si="0"/>
        <v>17</v>
      </c>
    </row>
    <row r="10" spans="1:39" ht="69" customHeight="1">
      <c r="A10" s="122" t="s">
        <v>37</v>
      </c>
      <c r="B10" s="123" t="s">
        <v>38</v>
      </c>
      <c r="C10" s="124">
        <v>449</v>
      </c>
      <c r="D10" s="124">
        <v>19</v>
      </c>
      <c r="E10" s="125">
        <v>425</v>
      </c>
      <c r="F10" s="124">
        <v>1</v>
      </c>
      <c r="G10" s="124">
        <v>4</v>
      </c>
      <c r="H10" s="124">
        <v>982</v>
      </c>
      <c r="I10" s="124">
        <v>848</v>
      </c>
      <c r="J10" s="124">
        <v>77</v>
      </c>
      <c r="K10" s="124">
        <v>56</v>
      </c>
      <c r="L10" s="124">
        <v>1</v>
      </c>
      <c r="M10" s="124">
        <v>2</v>
      </c>
      <c r="N10" s="127">
        <v>687</v>
      </c>
      <c r="O10" s="124">
        <v>543</v>
      </c>
      <c r="P10" s="124">
        <v>7</v>
      </c>
      <c r="Q10" s="124">
        <v>137</v>
      </c>
      <c r="R10" s="124"/>
      <c r="S10" s="124">
        <v>30</v>
      </c>
      <c r="T10" s="124"/>
      <c r="U10" s="124">
        <v>7</v>
      </c>
      <c r="V10" s="124">
        <v>23</v>
      </c>
      <c r="W10" s="124">
        <v>717</v>
      </c>
      <c r="X10" s="124">
        <v>1</v>
      </c>
      <c r="Y10" s="124">
        <v>6</v>
      </c>
      <c r="Z10" s="127">
        <v>572</v>
      </c>
      <c r="AA10" s="124">
        <v>23</v>
      </c>
      <c r="AB10" s="124">
        <v>214</v>
      </c>
      <c r="AC10" s="124">
        <v>37</v>
      </c>
      <c r="AD10" s="124">
        <v>251</v>
      </c>
      <c r="AE10" s="124">
        <v>18</v>
      </c>
      <c r="AF10" s="124">
        <v>233</v>
      </c>
      <c r="AG10" s="124"/>
      <c r="AH10" s="124"/>
      <c r="AI10" s="124">
        <v>38</v>
      </c>
      <c r="AJ10" s="124">
        <v>12</v>
      </c>
      <c r="AK10" s="124">
        <v>50</v>
      </c>
      <c r="AL10" s="124">
        <v>37</v>
      </c>
      <c r="AM10" s="124">
        <v>13</v>
      </c>
    </row>
    <row r="11" spans="1:39" ht="69" customHeight="1">
      <c r="A11" s="122" t="s">
        <v>39</v>
      </c>
      <c r="B11" s="123" t="s">
        <v>40</v>
      </c>
      <c r="C11" s="124">
        <v>66</v>
      </c>
      <c r="D11" s="124">
        <v>6</v>
      </c>
      <c r="E11" s="125">
        <v>59</v>
      </c>
      <c r="F11" s="124">
        <v>1</v>
      </c>
      <c r="G11" s="124"/>
      <c r="H11" s="124">
        <v>155</v>
      </c>
      <c r="I11" s="124">
        <v>130</v>
      </c>
      <c r="J11" s="124">
        <v>13</v>
      </c>
      <c r="K11" s="124">
        <v>12</v>
      </c>
      <c r="L11" s="124"/>
      <c r="M11" s="124"/>
      <c r="N11" s="127">
        <v>80</v>
      </c>
      <c r="O11" s="124">
        <v>72</v>
      </c>
      <c r="P11" s="124">
        <v>1</v>
      </c>
      <c r="Q11" s="124">
        <v>7</v>
      </c>
      <c r="R11" s="124"/>
      <c r="S11" s="124">
        <v>11</v>
      </c>
      <c r="T11" s="124"/>
      <c r="U11" s="124">
        <v>3</v>
      </c>
      <c r="V11" s="124">
        <v>8</v>
      </c>
      <c r="W11" s="124">
        <v>91</v>
      </c>
      <c r="X11" s="124"/>
      <c r="Y11" s="124">
        <v>1</v>
      </c>
      <c r="Z11" s="127">
        <v>104</v>
      </c>
      <c r="AA11" s="124">
        <v>5</v>
      </c>
      <c r="AB11" s="124">
        <v>66</v>
      </c>
      <c r="AC11" s="124">
        <v>9</v>
      </c>
      <c r="AD11" s="124">
        <v>75</v>
      </c>
      <c r="AE11" s="124">
        <v>3</v>
      </c>
      <c r="AF11" s="124">
        <v>72</v>
      </c>
      <c r="AG11" s="124"/>
      <c r="AH11" s="124"/>
      <c r="AI11" s="124">
        <v>7</v>
      </c>
      <c r="AJ11" s="124">
        <v>5</v>
      </c>
      <c r="AK11" s="124">
        <v>12</v>
      </c>
      <c r="AL11" s="124">
        <v>8</v>
      </c>
      <c r="AM11" s="124">
        <v>4</v>
      </c>
    </row>
    <row r="12" spans="1:39" s="63" customFormat="1" ht="69" customHeight="1">
      <c r="A12" s="120">
        <v>2</v>
      </c>
      <c r="B12" s="117" t="s">
        <v>41</v>
      </c>
      <c r="C12" s="121">
        <f>C13+C14</f>
        <v>187</v>
      </c>
      <c r="D12" s="121">
        <f t="shared" ref="D12:AM12" si="1">D13+D14</f>
        <v>16</v>
      </c>
      <c r="E12" s="121">
        <f t="shared" si="1"/>
        <v>169</v>
      </c>
      <c r="F12" s="121">
        <f t="shared" si="1"/>
        <v>0</v>
      </c>
      <c r="G12" s="121">
        <f t="shared" si="1"/>
        <v>2</v>
      </c>
      <c r="H12" s="121">
        <f t="shared" si="1"/>
        <v>164</v>
      </c>
      <c r="I12" s="121">
        <f t="shared" si="1"/>
        <v>125</v>
      </c>
      <c r="J12" s="121">
        <f t="shared" si="1"/>
        <v>18</v>
      </c>
      <c r="K12" s="121">
        <f t="shared" si="1"/>
        <v>21</v>
      </c>
      <c r="L12" s="121">
        <f t="shared" si="1"/>
        <v>0</v>
      </c>
      <c r="M12" s="121">
        <f t="shared" si="1"/>
        <v>0</v>
      </c>
      <c r="N12" s="121">
        <f t="shared" si="1"/>
        <v>96</v>
      </c>
      <c r="O12" s="121">
        <f t="shared" si="1"/>
        <v>59</v>
      </c>
      <c r="P12" s="121">
        <f t="shared" si="1"/>
        <v>9</v>
      </c>
      <c r="Q12" s="121">
        <f t="shared" si="1"/>
        <v>27</v>
      </c>
      <c r="R12" s="121">
        <f t="shared" si="1"/>
        <v>1</v>
      </c>
      <c r="S12" s="121">
        <f t="shared" si="1"/>
        <v>14</v>
      </c>
      <c r="T12" s="121">
        <f t="shared" si="1"/>
        <v>0</v>
      </c>
      <c r="U12" s="121">
        <f t="shared" si="1"/>
        <v>8</v>
      </c>
      <c r="V12" s="121">
        <f t="shared" si="1"/>
        <v>6</v>
      </c>
      <c r="W12" s="121">
        <f t="shared" si="1"/>
        <v>110</v>
      </c>
      <c r="X12" s="121">
        <f t="shared" si="1"/>
        <v>0</v>
      </c>
      <c r="Y12" s="121">
        <f t="shared" si="1"/>
        <v>5</v>
      </c>
      <c r="Z12" s="121">
        <f t="shared" si="1"/>
        <v>200</v>
      </c>
      <c r="AA12" s="121">
        <f t="shared" si="1"/>
        <v>18</v>
      </c>
      <c r="AB12" s="121">
        <f t="shared" si="1"/>
        <v>74</v>
      </c>
      <c r="AC12" s="121">
        <f t="shared" si="1"/>
        <v>16</v>
      </c>
      <c r="AD12" s="121">
        <f t="shared" si="1"/>
        <v>90</v>
      </c>
      <c r="AE12" s="121">
        <f t="shared" si="1"/>
        <v>15</v>
      </c>
      <c r="AF12" s="121">
        <f t="shared" si="1"/>
        <v>75</v>
      </c>
      <c r="AG12" s="121">
        <f t="shared" si="1"/>
        <v>0</v>
      </c>
      <c r="AH12" s="121">
        <f t="shared" si="1"/>
        <v>0</v>
      </c>
      <c r="AI12" s="121">
        <f t="shared" si="1"/>
        <v>13</v>
      </c>
      <c r="AJ12" s="121">
        <f t="shared" si="1"/>
        <v>5</v>
      </c>
      <c r="AK12" s="121">
        <f t="shared" si="1"/>
        <v>18</v>
      </c>
      <c r="AL12" s="121">
        <f t="shared" si="1"/>
        <v>13</v>
      </c>
      <c r="AM12" s="121">
        <f t="shared" si="1"/>
        <v>5</v>
      </c>
    </row>
    <row r="13" spans="1:39" ht="69" customHeight="1">
      <c r="A13" s="122" t="s">
        <v>42</v>
      </c>
      <c r="B13" s="123" t="s">
        <v>43</v>
      </c>
      <c r="C13" s="124">
        <v>142</v>
      </c>
      <c r="D13" s="124">
        <v>12</v>
      </c>
      <c r="E13" s="125">
        <v>128</v>
      </c>
      <c r="F13" s="124"/>
      <c r="G13" s="124">
        <v>2</v>
      </c>
      <c r="H13" s="124">
        <v>105</v>
      </c>
      <c r="I13" s="124">
        <v>78</v>
      </c>
      <c r="J13" s="124">
        <v>12</v>
      </c>
      <c r="K13" s="124">
        <v>15</v>
      </c>
      <c r="L13" s="124"/>
      <c r="M13" s="124"/>
      <c r="N13" s="127">
        <v>63</v>
      </c>
      <c r="O13" s="124">
        <v>37</v>
      </c>
      <c r="P13" s="124">
        <v>4</v>
      </c>
      <c r="Q13" s="124">
        <v>21</v>
      </c>
      <c r="R13" s="124">
        <v>1</v>
      </c>
      <c r="S13" s="124">
        <v>9</v>
      </c>
      <c r="T13" s="124"/>
      <c r="U13" s="124">
        <v>6</v>
      </c>
      <c r="V13" s="124">
        <v>3</v>
      </c>
      <c r="W13" s="124">
        <v>72</v>
      </c>
      <c r="X13" s="124"/>
      <c r="Y13" s="124">
        <v>5</v>
      </c>
      <c r="Z13" s="127">
        <v>146</v>
      </c>
      <c r="AA13" s="124">
        <v>16</v>
      </c>
      <c r="AB13" s="124">
        <v>39</v>
      </c>
      <c r="AC13" s="124">
        <v>11</v>
      </c>
      <c r="AD13" s="124">
        <v>50</v>
      </c>
      <c r="AE13" s="124">
        <v>6</v>
      </c>
      <c r="AF13" s="124">
        <v>44</v>
      </c>
      <c r="AG13" s="124"/>
      <c r="AH13" s="124"/>
      <c r="AI13" s="124">
        <v>11</v>
      </c>
      <c r="AJ13" s="124">
        <v>4</v>
      </c>
      <c r="AK13" s="124">
        <v>15</v>
      </c>
      <c r="AL13" s="124">
        <v>11</v>
      </c>
      <c r="AM13" s="124">
        <v>4</v>
      </c>
    </row>
    <row r="14" spans="1:39" ht="69" customHeight="1">
      <c r="A14" s="122" t="s">
        <v>44</v>
      </c>
      <c r="B14" s="123" t="s">
        <v>45</v>
      </c>
      <c r="C14" s="124">
        <v>45</v>
      </c>
      <c r="D14" s="124">
        <v>4</v>
      </c>
      <c r="E14" s="125">
        <v>41</v>
      </c>
      <c r="F14" s="124"/>
      <c r="G14" s="124"/>
      <c r="H14" s="124">
        <v>59</v>
      </c>
      <c r="I14" s="124">
        <v>47</v>
      </c>
      <c r="J14" s="124">
        <v>6</v>
      </c>
      <c r="K14" s="124">
        <v>6</v>
      </c>
      <c r="L14" s="124"/>
      <c r="M14" s="124"/>
      <c r="N14" s="127">
        <v>33</v>
      </c>
      <c r="O14" s="124">
        <v>22</v>
      </c>
      <c r="P14" s="124">
        <v>5</v>
      </c>
      <c r="Q14" s="124">
        <v>6</v>
      </c>
      <c r="R14" s="124"/>
      <c r="S14" s="124">
        <v>5</v>
      </c>
      <c r="T14" s="124"/>
      <c r="U14" s="124">
        <v>2</v>
      </c>
      <c r="V14" s="124">
        <v>3</v>
      </c>
      <c r="W14" s="124">
        <v>38</v>
      </c>
      <c r="X14" s="124"/>
      <c r="Y14" s="124"/>
      <c r="Z14" s="127">
        <v>54</v>
      </c>
      <c r="AA14" s="124">
        <v>2</v>
      </c>
      <c r="AB14" s="124">
        <v>35</v>
      </c>
      <c r="AC14" s="124">
        <v>5</v>
      </c>
      <c r="AD14" s="124">
        <v>40</v>
      </c>
      <c r="AE14" s="124">
        <v>9</v>
      </c>
      <c r="AF14" s="124">
        <v>31</v>
      </c>
      <c r="AG14" s="124"/>
      <c r="AH14" s="124"/>
      <c r="AI14" s="124">
        <v>2</v>
      </c>
      <c r="AJ14" s="124">
        <v>1</v>
      </c>
      <c r="AK14" s="124">
        <v>3</v>
      </c>
      <c r="AL14" s="124">
        <v>2</v>
      </c>
      <c r="AM14" s="124">
        <v>1</v>
      </c>
    </row>
    <row r="15" spans="1:39" s="5" customFormat="1" ht="69" customHeight="1">
      <c r="A15" s="122">
        <v>5</v>
      </c>
      <c r="B15" s="117" t="s">
        <v>46</v>
      </c>
      <c r="C15" s="124">
        <v>7</v>
      </c>
      <c r="D15" s="124"/>
      <c r="E15" s="125">
        <v>6</v>
      </c>
      <c r="F15" s="124"/>
      <c r="G15" s="124">
        <v>1</v>
      </c>
      <c r="H15" s="124">
        <v>2</v>
      </c>
      <c r="I15" s="124">
        <v>2</v>
      </c>
      <c r="J15" s="124"/>
      <c r="K15" s="124"/>
      <c r="L15" s="124"/>
      <c r="M15" s="124"/>
      <c r="N15" s="127">
        <v>2</v>
      </c>
      <c r="O15" s="124"/>
      <c r="P15" s="124"/>
      <c r="Q15" s="124">
        <v>2</v>
      </c>
      <c r="R15" s="124"/>
      <c r="S15" s="124"/>
      <c r="T15" s="124"/>
      <c r="U15" s="124"/>
      <c r="V15" s="124"/>
      <c r="W15" s="124">
        <v>2</v>
      </c>
      <c r="X15" s="124">
        <v>1</v>
      </c>
      <c r="Y15" s="124">
        <v>1</v>
      </c>
      <c r="Z15" s="127">
        <v>5</v>
      </c>
      <c r="AA15" s="124">
        <v>1</v>
      </c>
      <c r="AB15" s="124">
        <v>1</v>
      </c>
      <c r="AC15" s="124"/>
      <c r="AD15" s="124">
        <v>1</v>
      </c>
      <c r="AE15" s="124"/>
      <c r="AF15" s="124">
        <v>1</v>
      </c>
      <c r="AG15" s="124"/>
      <c r="AH15" s="124"/>
      <c r="AI15" s="124"/>
      <c r="AJ15" s="124"/>
      <c r="AK15" s="124"/>
      <c r="AL15" s="124"/>
      <c r="AM15" s="124"/>
    </row>
    <row r="16" spans="1:39" s="63" customFormat="1" ht="69" customHeight="1">
      <c r="A16" s="122">
        <v>6</v>
      </c>
      <c r="B16" s="117" t="s">
        <v>47</v>
      </c>
      <c r="C16" s="121">
        <f>C17+C18+C19+C20+C21+C22+C23</f>
        <v>4</v>
      </c>
      <c r="D16" s="121">
        <f t="shared" ref="D16:AM16" si="2">D17+D18+D19+D20+D21+D22+D23</f>
        <v>0</v>
      </c>
      <c r="E16" s="121">
        <f t="shared" si="2"/>
        <v>4</v>
      </c>
      <c r="F16" s="121">
        <f t="shared" si="2"/>
        <v>0</v>
      </c>
      <c r="G16" s="121">
        <f t="shared" si="2"/>
        <v>0</v>
      </c>
      <c r="H16" s="121">
        <f t="shared" si="2"/>
        <v>2</v>
      </c>
      <c r="I16" s="121">
        <f t="shared" si="2"/>
        <v>1</v>
      </c>
      <c r="J16" s="121">
        <f t="shared" si="2"/>
        <v>1</v>
      </c>
      <c r="K16" s="121">
        <f t="shared" si="2"/>
        <v>0</v>
      </c>
      <c r="L16" s="121">
        <f t="shared" si="2"/>
        <v>0</v>
      </c>
      <c r="M16" s="121">
        <f t="shared" si="2"/>
        <v>1</v>
      </c>
      <c r="N16" s="121">
        <f t="shared" si="2"/>
        <v>0</v>
      </c>
      <c r="O16" s="121">
        <f t="shared" si="2"/>
        <v>0</v>
      </c>
      <c r="P16" s="121">
        <f t="shared" si="2"/>
        <v>0</v>
      </c>
      <c r="Q16" s="121">
        <f t="shared" si="2"/>
        <v>0</v>
      </c>
      <c r="R16" s="121">
        <f t="shared" si="2"/>
        <v>0</v>
      </c>
      <c r="S16" s="121">
        <f t="shared" si="2"/>
        <v>0</v>
      </c>
      <c r="T16" s="121">
        <f t="shared" si="2"/>
        <v>0</v>
      </c>
      <c r="U16" s="121">
        <f t="shared" si="2"/>
        <v>0</v>
      </c>
      <c r="V16" s="121">
        <f t="shared" si="2"/>
        <v>0</v>
      </c>
      <c r="W16" s="121">
        <f t="shared" si="2"/>
        <v>0</v>
      </c>
      <c r="X16" s="121">
        <f t="shared" si="2"/>
        <v>0</v>
      </c>
      <c r="Y16" s="121">
        <f t="shared" si="2"/>
        <v>0</v>
      </c>
      <c r="Z16" s="121">
        <f t="shared" si="2"/>
        <v>4</v>
      </c>
      <c r="AA16" s="121">
        <f t="shared" si="2"/>
        <v>0</v>
      </c>
      <c r="AB16" s="121">
        <f t="shared" si="2"/>
        <v>1</v>
      </c>
      <c r="AC16" s="121">
        <f t="shared" si="2"/>
        <v>0</v>
      </c>
      <c r="AD16" s="121">
        <f t="shared" si="2"/>
        <v>1</v>
      </c>
      <c r="AE16" s="121">
        <f t="shared" si="2"/>
        <v>1</v>
      </c>
      <c r="AF16" s="121">
        <f t="shared" si="2"/>
        <v>0</v>
      </c>
      <c r="AG16" s="121">
        <f t="shared" si="2"/>
        <v>0</v>
      </c>
      <c r="AH16" s="121">
        <f t="shared" si="2"/>
        <v>0</v>
      </c>
      <c r="AI16" s="121">
        <f t="shared" si="2"/>
        <v>0</v>
      </c>
      <c r="AJ16" s="121">
        <f t="shared" si="2"/>
        <v>0</v>
      </c>
      <c r="AK16" s="121">
        <f t="shared" si="2"/>
        <v>0</v>
      </c>
      <c r="AL16" s="121">
        <f t="shared" si="2"/>
        <v>0</v>
      </c>
      <c r="AM16" s="121">
        <f t="shared" si="2"/>
        <v>0</v>
      </c>
    </row>
    <row r="17" spans="1:39" ht="69" customHeight="1">
      <c r="A17" s="122" t="s">
        <v>48</v>
      </c>
      <c r="B17" s="123" t="s">
        <v>49</v>
      </c>
      <c r="C17" s="124"/>
      <c r="D17" s="124"/>
      <c r="E17" s="125">
        <v>0</v>
      </c>
      <c r="F17" s="124"/>
      <c r="G17" s="124"/>
      <c r="H17" s="124"/>
      <c r="I17" s="124">
        <v>0</v>
      </c>
      <c r="J17" s="124"/>
      <c r="K17" s="124"/>
      <c r="L17" s="124"/>
      <c r="M17" s="124"/>
      <c r="N17" s="127"/>
      <c r="O17" s="124"/>
      <c r="P17" s="124"/>
      <c r="Q17" s="124"/>
      <c r="R17" s="124"/>
      <c r="S17" s="124"/>
      <c r="T17" s="124"/>
      <c r="U17" s="124"/>
      <c r="V17" s="124"/>
      <c r="W17" s="124">
        <v>0</v>
      </c>
      <c r="X17" s="124"/>
      <c r="Y17" s="124"/>
      <c r="Z17" s="127">
        <v>0</v>
      </c>
      <c r="AA17" s="124"/>
      <c r="AB17" s="124"/>
      <c r="AC17" s="124"/>
      <c r="AD17" s="124"/>
      <c r="AE17" s="124"/>
      <c r="AF17" s="124"/>
      <c r="AG17" s="124"/>
      <c r="AH17" s="124"/>
      <c r="AI17" s="124"/>
      <c r="AJ17" s="124"/>
      <c r="AK17" s="124"/>
      <c r="AL17" s="124"/>
      <c r="AM17" s="124"/>
    </row>
    <row r="18" spans="1:39" ht="69" customHeight="1">
      <c r="A18" s="122" t="s">
        <v>50</v>
      </c>
      <c r="B18" s="123" t="s">
        <v>51</v>
      </c>
      <c r="C18" s="124"/>
      <c r="D18" s="124"/>
      <c r="E18" s="125">
        <v>0</v>
      </c>
      <c r="F18" s="124"/>
      <c r="G18" s="124"/>
      <c r="H18" s="124"/>
      <c r="I18" s="124">
        <v>0</v>
      </c>
      <c r="J18" s="124"/>
      <c r="K18" s="124"/>
      <c r="L18" s="124"/>
      <c r="M18" s="124"/>
      <c r="N18" s="127"/>
      <c r="O18" s="124"/>
      <c r="P18" s="124"/>
      <c r="Q18" s="124"/>
      <c r="R18" s="124"/>
      <c r="S18" s="124"/>
      <c r="T18" s="124"/>
      <c r="U18" s="124"/>
      <c r="V18" s="124"/>
      <c r="W18" s="124">
        <v>0</v>
      </c>
      <c r="X18" s="124"/>
      <c r="Y18" s="124"/>
      <c r="Z18" s="127">
        <v>0</v>
      </c>
      <c r="AA18" s="124"/>
      <c r="AB18" s="124"/>
      <c r="AC18" s="124"/>
      <c r="AD18" s="124"/>
      <c r="AE18" s="124"/>
      <c r="AF18" s="124"/>
      <c r="AG18" s="124"/>
      <c r="AH18" s="124"/>
      <c r="AI18" s="124"/>
      <c r="AJ18" s="124"/>
      <c r="AK18" s="124"/>
      <c r="AL18" s="124"/>
      <c r="AM18" s="124"/>
    </row>
    <row r="19" spans="1:39" ht="69" customHeight="1">
      <c r="A19" s="122" t="s">
        <v>52</v>
      </c>
      <c r="B19" s="123" t="s">
        <v>53</v>
      </c>
      <c r="C19" s="124">
        <v>3</v>
      </c>
      <c r="D19" s="124"/>
      <c r="E19" s="125">
        <v>3</v>
      </c>
      <c r="F19" s="124"/>
      <c r="G19" s="124"/>
      <c r="H19" s="124"/>
      <c r="I19" s="124">
        <v>0</v>
      </c>
      <c r="J19" s="124"/>
      <c r="K19" s="124"/>
      <c r="L19" s="124"/>
      <c r="M19" s="124"/>
      <c r="N19" s="127"/>
      <c r="O19" s="124"/>
      <c r="P19" s="124"/>
      <c r="Q19" s="124"/>
      <c r="R19" s="124"/>
      <c r="S19" s="124"/>
      <c r="T19" s="124"/>
      <c r="U19" s="124"/>
      <c r="V19" s="124"/>
      <c r="W19" s="124">
        <v>0</v>
      </c>
      <c r="X19" s="124"/>
      <c r="Y19" s="124"/>
      <c r="Z19" s="127">
        <v>3</v>
      </c>
      <c r="AA19" s="124"/>
      <c r="AB19" s="124"/>
      <c r="AC19" s="124"/>
      <c r="AD19" s="124"/>
      <c r="AE19" s="124"/>
      <c r="AF19" s="124"/>
      <c r="AG19" s="124"/>
      <c r="AH19" s="124"/>
      <c r="AI19" s="124"/>
      <c r="AJ19" s="124"/>
      <c r="AK19" s="124"/>
      <c r="AL19" s="124"/>
      <c r="AM19" s="124"/>
    </row>
    <row r="20" spans="1:39" ht="69" customHeight="1">
      <c r="A20" s="122" t="s">
        <v>54</v>
      </c>
      <c r="B20" s="123" t="s">
        <v>55</v>
      </c>
      <c r="C20" s="124"/>
      <c r="D20" s="124"/>
      <c r="E20" s="125">
        <v>0</v>
      </c>
      <c r="F20" s="124"/>
      <c r="G20" s="124"/>
      <c r="H20" s="124"/>
      <c r="I20" s="124">
        <v>0</v>
      </c>
      <c r="J20" s="124"/>
      <c r="K20" s="124"/>
      <c r="L20" s="124"/>
      <c r="M20" s="124"/>
      <c r="N20" s="127"/>
      <c r="O20" s="124"/>
      <c r="P20" s="124"/>
      <c r="Q20" s="124"/>
      <c r="R20" s="124"/>
      <c r="S20" s="124"/>
      <c r="T20" s="124"/>
      <c r="U20" s="124"/>
      <c r="V20" s="124"/>
      <c r="W20" s="124">
        <v>0</v>
      </c>
      <c r="X20" s="124"/>
      <c r="Y20" s="124"/>
      <c r="Z20" s="127">
        <v>0</v>
      </c>
      <c r="AA20" s="124"/>
      <c r="AB20" s="124"/>
      <c r="AC20" s="124"/>
      <c r="AD20" s="124"/>
      <c r="AE20" s="124"/>
      <c r="AF20" s="124"/>
      <c r="AG20" s="124"/>
      <c r="AH20" s="124"/>
      <c r="AI20" s="124"/>
      <c r="AJ20" s="124"/>
      <c r="AK20" s="124"/>
      <c r="AL20" s="124"/>
      <c r="AM20" s="124"/>
    </row>
    <row r="21" spans="1:39" ht="69" customHeight="1">
      <c r="A21" s="122" t="s">
        <v>56</v>
      </c>
      <c r="B21" s="123" t="s">
        <v>57</v>
      </c>
      <c r="C21" s="124">
        <v>1</v>
      </c>
      <c r="D21" s="124"/>
      <c r="E21" s="125">
        <v>1</v>
      </c>
      <c r="F21" s="124"/>
      <c r="G21" s="124"/>
      <c r="H21" s="124"/>
      <c r="I21" s="124">
        <v>0</v>
      </c>
      <c r="J21" s="124"/>
      <c r="K21" s="124"/>
      <c r="L21" s="124"/>
      <c r="M21" s="124"/>
      <c r="N21" s="127"/>
      <c r="O21" s="124"/>
      <c r="P21" s="124"/>
      <c r="Q21" s="124"/>
      <c r="R21" s="124"/>
      <c r="S21" s="124"/>
      <c r="T21" s="124"/>
      <c r="U21" s="124"/>
      <c r="V21" s="124"/>
      <c r="W21" s="124">
        <v>0</v>
      </c>
      <c r="X21" s="124"/>
      <c r="Y21" s="124"/>
      <c r="Z21" s="127">
        <v>1</v>
      </c>
      <c r="AA21" s="124"/>
      <c r="AB21" s="124"/>
      <c r="AC21" s="124"/>
      <c r="AD21" s="124"/>
      <c r="AE21" s="124"/>
      <c r="AF21" s="124"/>
      <c r="AG21" s="124"/>
      <c r="AH21" s="124"/>
      <c r="AI21" s="124"/>
      <c r="AJ21" s="124"/>
      <c r="AK21" s="124"/>
      <c r="AL21" s="124"/>
      <c r="AM21" s="124"/>
    </row>
    <row r="22" spans="1:39" ht="69" customHeight="1">
      <c r="A22" s="122" t="s">
        <v>58</v>
      </c>
      <c r="B22" s="123" t="s">
        <v>59</v>
      </c>
      <c r="C22" s="124"/>
      <c r="D22" s="124"/>
      <c r="E22" s="125">
        <v>0</v>
      </c>
      <c r="F22" s="124"/>
      <c r="G22" s="124"/>
      <c r="H22" s="124">
        <v>2</v>
      </c>
      <c r="I22" s="124">
        <v>1</v>
      </c>
      <c r="J22" s="124">
        <v>1</v>
      </c>
      <c r="K22" s="124"/>
      <c r="L22" s="124"/>
      <c r="M22" s="124">
        <v>1</v>
      </c>
      <c r="N22" s="127"/>
      <c r="O22" s="124"/>
      <c r="P22" s="124"/>
      <c r="Q22" s="124"/>
      <c r="R22" s="124"/>
      <c r="S22" s="124"/>
      <c r="T22" s="124"/>
      <c r="U22" s="124"/>
      <c r="V22" s="124"/>
      <c r="W22" s="124">
        <v>0</v>
      </c>
      <c r="X22" s="124"/>
      <c r="Y22" s="124"/>
      <c r="Z22" s="127">
        <v>0</v>
      </c>
      <c r="AA22" s="124"/>
      <c r="AB22" s="124">
        <v>1</v>
      </c>
      <c r="AC22" s="124"/>
      <c r="AD22" s="124">
        <v>1</v>
      </c>
      <c r="AE22" s="124">
        <v>1</v>
      </c>
      <c r="AF22" s="124"/>
      <c r="AG22" s="124"/>
      <c r="AH22" s="124"/>
      <c r="AI22" s="124"/>
      <c r="AJ22" s="124"/>
      <c r="AK22" s="124"/>
      <c r="AL22" s="124"/>
      <c r="AM22" s="124"/>
    </row>
    <row r="23" spans="1:39" ht="69" customHeight="1">
      <c r="A23" s="122" t="s">
        <v>60</v>
      </c>
      <c r="B23" s="123" t="s">
        <v>61</v>
      </c>
      <c r="C23" s="124"/>
      <c r="D23" s="124"/>
      <c r="E23" s="125">
        <v>0</v>
      </c>
      <c r="F23" s="124"/>
      <c r="G23" s="124"/>
      <c r="H23" s="124"/>
      <c r="I23" s="124">
        <v>0</v>
      </c>
      <c r="J23" s="124"/>
      <c r="K23" s="124"/>
      <c r="L23" s="124"/>
      <c r="M23" s="124"/>
      <c r="N23" s="127"/>
      <c r="O23" s="124"/>
      <c r="P23" s="124"/>
      <c r="Q23" s="124"/>
      <c r="R23" s="124"/>
      <c r="S23" s="124"/>
      <c r="T23" s="124"/>
      <c r="U23" s="124"/>
      <c r="V23" s="124"/>
      <c r="W23" s="124">
        <v>0</v>
      </c>
      <c r="X23" s="124"/>
      <c r="Y23" s="124"/>
      <c r="Z23" s="127">
        <v>0</v>
      </c>
      <c r="AA23" s="124"/>
      <c r="AB23" s="124"/>
      <c r="AC23" s="124"/>
      <c r="AD23" s="124"/>
      <c r="AE23" s="124"/>
      <c r="AF23" s="124"/>
      <c r="AG23" s="124"/>
      <c r="AH23" s="124"/>
      <c r="AI23" s="124"/>
      <c r="AJ23" s="124"/>
      <c r="AK23" s="124"/>
      <c r="AL23" s="124"/>
      <c r="AM23" s="124"/>
    </row>
    <row r="24" spans="1:39" s="63" customFormat="1" ht="69" customHeight="1">
      <c r="A24" s="122">
        <v>7</v>
      </c>
      <c r="B24" s="117" t="s">
        <v>62</v>
      </c>
      <c r="C24" s="121">
        <f>+C25+C26+C27+C28+C29</f>
        <v>0</v>
      </c>
      <c r="D24" s="121">
        <f t="shared" ref="D24:AM24" si="3">+D25+D26+D27+D28+D29</f>
        <v>0</v>
      </c>
      <c r="E24" s="121">
        <f t="shared" si="3"/>
        <v>0</v>
      </c>
      <c r="F24" s="121">
        <f t="shared" si="3"/>
        <v>0</v>
      </c>
      <c r="G24" s="121">
        <f t="shared" si="3"/>
        <v>0</v>
      </c>
      <c r="H24" s="121">
        <f t="shared" si="3"/>
        <v>0</v>
      </c>
      <c r="I24" s="121">
        <f t="shared" si="3"/>
        <v>0</v>
      </c>
      <c r="J24" s="121">
        <f t="shared" si="3"/>
        <v>0</v>
      </c>
      <c r="K24" s="121">
        <f t="shared" si="3"/>
        <v>0</v>
      </c>
      <c r="L24" s="121">
        <f t="shared" si="3"/>
        <v>0</v>
      </c>
      <c r="M24" s="121">
        <f t="shared" si="3"/>
        <v>0</v>
      </c>
      <c r="N24" s="121">
        <f t="shared" si="3"/>
        <v>0</v>
      </c>
      <c r="O24" s="121">
        <f t="shared" si="3"/>
        <v>0</v>
      </c>
      <c r="P24" s="121">
        <f t="shared" si="3"/>
        <v>0</v>
      </c>
      <c r="Q24" s="121">
        <f t="shared" si="3"/>
        <v>0</v>
      </c>
      <c r="R24" s="121">
        <f t="shared" si="3"/>
        <v>0</v>
      </c>
      <c r="S24" s="121">
        <f t="shared" si="3"/>
        <v>0</v>
      </c>
      <c r="T24" s="121">
        <f t="shared" si="3"/>
        <v>0</v>
      </c>
      <c r="U24" s="121">
        <f t="shared" si="3"/>
        <v>0</v>
      </c>
      <c r="V24" s="121">
        <f t="shared" si="3"/>
        <v>0</v>
      </c>
      <c r="W24" s="121">
        <f t="shared" si="3"/>
        <v>0</v>
      </c>
      <c r="X24" s="121">
        <f t="shared" si="3"/>
        <v>0</v>
      </c>
      <c r="Y24" s="121">
        <f t="shared" si="3"/>
        <v>0</v>
      </c>
      <c r="Z24" s="121">
        <f t="shared" si="3"/>
        <v>0</v>
      </c>
      <c r="AA24" s="121">
        <f t="shared" si="3"/>
        <v>0</v>
      </c>
      <c r="AB24" s="121">
        <f t="shared" si="3"/>
        <v>0</v>
      </c>
      <c r="AC24" s="121">
        <f t="shared" si="3"/>
        <v>0</v>
      </c>
      <c r="AD24" s="121">
        <f t="shared" si="3"/>
        <v>0</v>
      </c>
      <c r="AE24" s="121">
        <f t="shared" si="3"/>
        <v>0</v>
      </c>
      <c r="AF24" s="121">
        <f t="shared" si="3"/>
        <v>0</v>
      </c>
      <c r="AG24" s="121">
        <f t="shared" si="3"/>
        <v>0</v>
      </c>
      <c r="AH24" s="121">
        <f t="shared" si="3"/>
        <v>0</v>
      </c>
      <c r="AI24" s="121">
        <f t="shared" si="3"/>
        <v>0</v>
      </c>
      <c r="AJ24" s="121">
        <f t="shared" si="3"/>
        <v>0</v>
      </c>
      <c r="AK24" s="121">
        <f t="shared" si="3"/>
        <v>0</v>
      </c>
      <c r="AL24" s="121">
        <f t="shared" si="3"/>
        <v>0</v>
      </c>
      <c r="AM24" s="121">
        <f t="shared" si="3"/>
        <v>0</v>
      </c>
    </row>
    <row r="25" spans="1:39" ht="69" customHeight="1">
      <c r="A25" s="128" t="s">
        <v>63</v>
      </c>
      <c r="B25" s="123" t="s">
        <v>64</v>
      </c>
      <c r="C25" s="124"/>
      <c r="D25" s="124"/>
      <c r="E25" s="125">
        <v>0</v>
      </c>
      <c r="F25" s="124"/>
      <c r="G25" s="124"/>
      <c r="H25" s="124"/>
      <c r="I25" s="124">
        <v>0</v>
      </c>
      <c r="J25" s="124"/>
      <c r="K25" s="124"/>
      <c r="L25" s="124"/>
      <c r="M25" s="124"/>
      <c r="N25" s="127"/>
      <c r="O25" s="124"/>
      <c r="P25" s="124"/>
      <c r="Q25" s="124"/>
      <c r="R25" s="124"/>
      <c r="S25" s="124"/>
      <c r="T25" s="124"/>
      <c r="U25" s="124"/>
      <c r="V25" s="124"/>
      <c r="W25" s="124">
        <v>0</v>
      </c>
      <c r="X25" s="124"/>
      <c r="Y25" s="124"/>
      <c r="Z25" s="127">
        <v>0</v>
      </c>
      <c r="AA25" s="124"/>
      <c r="AB25" s="124"/>
      <c r="AC25" s="124"/>
      <c r="AD25" s="124"/>
      <c r="AE25" s="124"/>
      <c r="AF25" s="124"/>
      <c r="AG25" s="124"/>
      <c r="AH25" s="124"/>
      <c r="AI25" s="124"/>
      <c r="AJ25" s="124"/>
      <c r="AK25" s="124"/>
      <c r="AL25" s="124"/>
      <c r="AM25" s="124"/>
    </row>
    <row r="26" spans="1:39" ht="69" customHeight="1">
      <c r="A26" s="128" t="s">
        <v>65</v>
      </c>
      <c r="B26" s="123" t="s">
        <v>66</v>
      </c>
      <c r="C26" s="124"/>
      <c r="D26" s="124"/>
      <c r="E26" s="125">
        <v>0</v>
      </c>
      <c r="F26" s="124"/>
      <c r="G26" s="124"/>
      <c r="H26" s="124"/>
      <c r="I26" s="124">
        <v>0</v>
      </c>
      <c r="J26" s="124"/>
      <c r="K26" s="124"/>
      <c r="L26" s="124"/>
      <c r="M26" s="124"/>
      <c r="N26" s="127"/>
      <c r="O26" s="124"/>
      <c r="P26" s="124"/>
      <c r="Q26" s="124"/>
      <c r="R26" s="124"/>
      <c r="S26" s="124"/>
      <c r="T26" s="124"/>
      <c r="U26" s="124"/>
      <c r="V26" s="124"/>
      <c r="W26" s="124">
        <v>0</v>
      </c>
      <c r="X26" s="124"/>
      <c r="Y26" s="124"/>
      <c r="Z26" s="127">
        <v>0</v>
      </c>
      <c r="AA26" s="124"/>
      <c r="AB26" s="124"/>
      <c r="AC26" s="124"/>
      <c r="AD26" s="124"/>
      <c r="AE26" s="124"/>
      <c r="AF26" s="124"/>
      <c r="AG26" s="124"/>
      <c r="AH26" s="124"/>
      <c r="AI26" s="124"/>
      <c r="AJ26" s="124"/>
      <c r="AK26" s="124"/>
      <c r="AL26" s="124"/>
      <c r="AM26" s="124"/>
    </row>
    <row r="27" spans="1:39" ht="69" customHeight="1">
      <c r="A27" s="128" t="s">
        <v>67</v>
      </c>
      <c r="B27" s="123" t="s">
        <v>68</v>
      </c>
      <c r="C27" s="124"/>
      <c r="D27" s="124"/>
      <c r="E27" s="125">
        <v>0</v>
      </c>
      <c r="F27" s="124"/>
      <c r="G27" s="124"/>
      <c r="H27" s="124"/>
      <c r="I27" s="124">
        <v>0</v>
      </c>
      <c r="J27" s="124"/>
      <c r="K27" s="124"/>
      <c r="L27" s="124"/>
      <c r="M27" s="124"/>
      <c r="N27" s="127"/>
      <c r="O27" s="124"/>
      <c r="P27" s="124"/>
      <c r="Q27" s="124"/>
      <c r="R27" s="124"/>
      <c r="S27" s="124"/>
      <c r="T27" s="124"/>
      <c r="U27" s="124"/>
      <c r="V27" s="124"/>
      <c r="W27" s="124">
        <v>0</v>
      </c>
      <c r="X27" s="124"/>
      <c r="Y27" s="124"/>
      <c r="Z27" s="127">
        <v>0</v>
      </c>
      <c r="AA27" s="124"/>
      <c r="AB27" s="124"/>
      <c r="AC27" s="124"/>
      <c r="AD27" s="124"/>
      <c r="AE27" s="124"/>
      <c r="AF27" s="124"/>
      <c r="AG27" s="124"/>
      <c r="AH27" s="124"/>
      <c r="AI27" s="124"/>
      <c r="AJ27" s="124"/>
      <c r="AK27" s="124"/>
      <c r="AL27" s="124"/>
      <c r="AM27" s="124"/>
    </row>
    <row r="28" spans="1:39" ht="69" customHeight="1">
      <c r="A28" s="128" t="s">
        <v>69</v>
      </c>
      <c r="B28" s="123" t="s">
        <v>70</v>
      </c>
      <c r="C28" s="124"/>
      <c r="D28" s="124"/>
      <c r="E28" s="125">
        <v>0</v>
      </c>
      <c r="F28" s="124"/>
      <c r="G28" s="124"/>
      <c r="H28" s="124"/>
      <c r="I28" s="124">
        <v>0</v>
      </c>
      <c r="J28" s="124"/>
      <c r="K28" s="124"/>
      <c r="L28" s="124"/>
      <c r="M28" s="124"/>
      <c r="N28" s="127"/>
      <c r="O28" s="124"/>
      <c r="P28" s="124"/>
      <c r="Q28" s="124"/>
      <c r="R28" s="124"/>
      <c r="S28" s="124"/>
      <c r="T28" s="124"/>
      <c r="U28" s="124"/>
      <c r="V28" s="124"/>
      <c r="W28" s="124">
        <v>0</v>
      </c>
      <c r="X28" s="124"/>
      <c r="Y28" s="124"/>
      <c r="Z28" s="127">
        <v>0</v>
      </c>
      <c r="AA28" s="124"/>
      <c r="AB28" s="124"/>
      <c r="AC28" s="124"/>
      <c r="AD28" s="124"/>
      <c r="AE28" s="124"/>
      <c r="AF28" s="124"/>
      <c r="AG28" s="124"/>
      <c r="AH28" s="124"/>
      <c r="AI28" s="124"/>
      <c r="AJ28" s="124"/>
      <c r="AK28" s="124"/>
      <c r="AL28" s="124"/>
      <c r="AM28" s="124"/>
    </row>
    <row r="29" spans="1:39" ht="69" customHeight="1">
      <c r="A29" s="128" t="s">
        <v>71</v>
      </c>
      <c r="B29" s="123" t="s">
        <v>72</v>
      </c>
      <c r="C29" s="124"/>
      <c r="D29" s="124"/>
      <c r="E29" s="125">
        <v>0</v>
      </c>
      <c r="F29" s="124"/>
      <c r="G29" s="124"/>
      <c r="H29" s="124"/>
      <c r="I29" s="124">
        <v>0</v>
      </c>
      <c r="J29" s="124"/>
      <c r="K29" s="124"/>
      <c r="L29" s="124"/>
      <c r="M29" s="124"/>
      <c r="N29" s="127"/>
      <c r="O29" s="124"/>
      <c r="P29" s="124"/>
      <c r="Q29" s="124"/>
      <c r="R29" s="124"/>
      <c r="S29" s="124"/>
      <c r="T29" s="124"/>
      <c r="U29" s="124"/>
      <c r="V29" s="124"/>
      <c r="W29" s="124">
        <v>0</v>
      </c>
      <c r="X29" s="124"/>
      <c r="Y29" s="124"/>
      <c r="Z29" s="127">
        <v>0</v>
      </c>
      <c r="AA29" s="124"/>
      <c r="AB29" s="124"/>
      <c r="AC29" s="124"/>
      <c r="AD29" s="124"/>
      <c r="AE29" s="124"/>
      <c r="AF29" s="124"/>
      <c r="AG29" s="124"/>
      <c r="AH29" s="124"/>
      <c r="AI29" s="124"/>
      <c r="AJ29" s="124"/>
      <c r="AK29" s="124"/>
      <c r="AL29" s="124"/>
      <c r="AM29" s="124"/>
    </row>
    <row r="30" spans="1:39" s="5" customFormat="1" ht="69" customHeight="1">
      <c r="A30" s="128" t="s">
        <v>73</v>
      </c>
      <c r="B30" s="117" t="s">
        <v>74</v>
      </c>
      <c r="C30" s="124"/>
      <c r="D30" s="124"/>
      <c r="E30" s="125">
        <v>0</v>
      </c>
      <c r="F30" s="124"/>
      <c r="G30" s="124"/>
      <c r="H30" s="124">
        <v>1</v>
      </c>
      <c r="I30" s="124">
        <v>0</v>
      </c>
      <c r="J30" s="124">
        <v>1</v>
      </c>
      <c r="K30" s="124"/>
      <c r="L30" s="124"/>
      <c r="M30" s="124"/>
      <c r="N30" s="127"/>
      <c r="O30" s="124"/>
      <c r="P30" s="124"/>
      <c r="Q30" s="124"/>
      <c r="R30" s="124"/>
      <c r="S30" s="124"/>
      <c r="T30" s="124"/>
      <c r="U30" s="124"/>
      <c r="V30" s="124"/>
      <c r="W30" s="124">
        <v>0</v>
      </c>
      <c r="X30" s="124"/>
      <c r="Y30" s="124"/>
      <c r="Z30" s="127">
        <v>0</v>
      </c>
      <c r="AA30" s="124"/>
      <c r="AB30" s="124"/>
      <c r="AC30" s="124"/>
      <c r="AD30" s="124"/>
      <c r="AE30" s="124"/>
      <c r="AF30" s="124"/>
      <c r="AG30" s="124"/>
      <c r="AH30" s="124"/>
      <c r="AI30" s="124"/>
      <c r="AJ30" s="124"/>
      <c r="AK30" s="124"/>
      <c r="AL30" s="124"/>
      <c r="AM30" s="124"/>
    </row>
    <row r="31" spans="1:39" s="5" customFormat="1" ht="69" customHeight="1">
      <c r="A31" s="128" t="s">
        <v>75</v>
      </c>
      <c r="B31" s="117" t="s">
        <v>76</v>
      </c>
      <c r="C31" s="124">
        <v>7</v>
      </c>
      <c r="D31" s="124">
        <v>1</v>
      </c>
      <c r="E31" s="125">
        <v>6</v>
      </c>
      <c r="F31" s="124"/>
      <c r="G31" s="124"/>
      <c r="H31" s="124">
        <v>2</v>
      </c>
      <c r="I31" s="124">
        <v>2</v>
      </c>
      <c r="J31" s="124"/>
      <c r="K31" s="124"/>
      <c r="L31" s="124"/>
      <c r="M31" s="124"/>
      <c r="N31" s="127">
        <v>5</v>
      </c>
      <c r="O31" s="124">
        <v>1</v>
      </c>
      <c r="P31" s="124"/>
      <c r="Q31" s="124">
        <v>4</v>
      </c>
      <c r="R31" s="124"/>
      <c r="S31" s="124"/>
      <c r="T31" s="124"/>
      <c r="U31" s="124"/>
      <c r="V31" s="124"/>
      <c r="W31" s="124">
        <v>5</v>
      </c>
      <c r="X31" s="124">
        <v>2</v>
      </c>
      <c r="Y31" s="124"/>
      <c r="Z31" s="127">
        <v>2</v>
      </c>
      <c r="AA31" s="124">
        <v>1</v>
      </c>
      <c r="AB31" s="124">
        <v>6</v>
      </c>
      <c r="AC31" s="124"/>
      <c r="AD31" s="124">
        <v>6</v>
      </c>
      <c r="AE31" s="124">
        <v>1</v>
      </c>
      <c r="AF31" s="124">
        <v>5</v>
      </c>
      <c r="AG31" s="124"/>
      <c r="AH31" s="124"/>
      <c r="AI31" s="124"/>
      <c r="AJ31" s="124"/>
      <c r="AK31" s="124"/>
      <c r="AL31" s="124"/>
      <c r="AM31" s="124"/>
    </row>
    <row r="32" spans="1:39" s="5" customFormat="1" ht="69" customHeight="1">
      <c r="A32" s="128" t="s">
        <v>77</v>
      </c>
      <c r="B32" s="117" t="s">
        <v>78</v>
      </c>
      <c r="C32" s="124"/>
      <c r="D32" s="124"/>
      <c r="E32" s="125">
        <v>0</v>
      </c>
      <c r="F32" s="124"/>
      <c r="G32" s="124"/>
      <c r="H32" s="124"/>
      <c r="I32" s="124">
        <v>0</v>
      </c>
      <c r="J32" s="124"/>
      <c r="K32" s="124"/>
      <c r="L32" s="124"/>
      <c r="M32" s="124"/>
      <c r="N32" s="127"/>
      <c r="O32" s="124"/>
      <c r="P32" s="124"/>
      <c r="Q32" s="124"/>
      <c r="R32" s="124"/>
      <c r="S32" s="124"/>
      <c r="T32" s="124"/>
      <c r="U32" s="124"/>
      <c r="V32" s="124"/>
      <c r="W32" s="124">
        <v>0</v>
      </c>
      <c r="X32" s="124"/>
      <c r="Y32" s="124"/>
      <c r="Z32" s="127">
        <v>0</v>
      </c>
      <c r="AA32" s="124"/>
      <c r="AB32" s="124"/>
      <c r="AC32" s="124"/>
      <c r="AD32" s="124"/>
      <c r="AE32" s="124"/>
      <c r="AF32" s="124"/>
      <c r="AG32" s="124"/>
      <c r="AH32" s="124"/>
      <c r="AI32" s="124"/>
      <c r="AJ32" s="124"/>
      <c r="AK32" s="124"/>
      <c r="AL32" s="124"/>
      <c r="AM32" s="124"/>
    </row>
    <row r="33" spans="1:39" s="5" customFormat="1" ht="69" customHeight="1">
      <c r="A33" s="128" t="s">
        <v>79</v>
      </c>
      <c r="B33" s="117" t="s">
        <v>80</v>
      </c>
      <c r="C33" s="124"/>
      <c r="D33" s="124"/>
      <c r="E33" s="125">
        <v>0</v>
      </c>
      <c r="F33" s="124"/>
      <c r="G33" s="124"/>
      <c r="H33" s="124"/>
      <c r="I33" s="124">
        <v>0</v>
      </c>
      <c r="J33" s="124"/>
      <c r="K33" s="124"/>
      <c r="L33" s="124"/>
      <c r="M33" s="124"/>
      <c r="N33" s="127"/>
      <c r="O33" s="124"/>
      <c r="P33" s="124"/>
      <c r="Q33" s="124"/>
      <c r="R33" s="124"/>
      <c r="S33" s="124"/>
      <c r="T33" s="124"/>
      <c r="U33" s="124"/>
      <c r="V33" s="124"/>
      <c r="W33" s="124">
        <v>0</v>
      </c>
      <c r="X33" s="124"/>
      <c r="Y33" s="124"/>
      <c r="Z33" s="127">
        <v>0</v>
      </c>
      <c r="AA33" s="124"/>
      <c r="AB33" s="124"/>
      <c r="AC33" s="124"/>
      <c r="AD33" s="124"/>
      <c r="AE33" s="124"/>
      <c r="AF33" s="124"/>
      <c r="AG33" s="124"/>
      <c r="AH33" s="124"/>
      <c r="AI33" s="124"/>
      <c r="AJ33" s="124"/>
      <c r="AK33" s="124"/>
      <c r="AL33" s="124"/>
      <c r="AM33" s="124"/>
    </row>
    <row r="34" spans="1:39" s="5" customFormat="1" ht="69" customHeight="1">
      <c r="A34" s="128" t="s">
        <v>81</v>
      </c>
      <c r="B34" s="117" t="s">
        <v>82</v>
      </c>
      <c r="C34" s="124"/>
      <c r="D34" s="124"/>
      <c r="E34" s="125">
        <v>0</v>
      </c>
      <c r="F34" s="124"/>
      <c r="G34" s="124"/>
      <c r="H34" s="124">
        <v>1</v>
      </c>
      <c r="I34" s="124">
        <v>1</v>
      </c>
      <c r="J34" s="124"/>
      <c r="K34" s="124"/>
      <c r="L34" s="124"/>
      <c r="M34" s="124"/>
      <c r="N34" s="127"/>
      <c r="O34" s="124"/>
      <c r="P34" s="124"/>
      <c r="Q34" s="124"/>
      <c r="R34" s="124"/>
      <c r="S34" s="124"/>
      <c r="T34" s="124"/>
      <c r="U34" s="124"/>
      <c r="V34" s="124"/>
      <c r="W34" s="124">
        <v>0</v>
      </c>
      <c r="X34" s="124"/>
      <c r="Y34" s="124"/>
      <c r="Z34" s="127">
        <v>1</v>
      </c>
      <c r="AA34" s="124"/>
      <c r="AB34" s="124"/>
      <c r="AC34" s="124"/>
      <c r="AD34" s="124"/>
      <c r="AE34" s="124"/>
      <c r="AF34" s="124"/>
      <c r="AG34" s="124"/>
      <c r="AH34" s="124"/>
      <c r="AI34" s="124"/>
      <c r="AJ34" s="124"/>
      <c r="AK34" s="124"/>
      <c r="AL34" s="124"/>
      <c r="AM34" s="124"/>
    </row>
    <row r="35" spans="1:39" s="5" customFormat="1" ht="69" customHeight="1">
      <c r="A35" s="128" t="s">
        <v>83</v>
      </c>
      <c r="B35" s="117" t="s">
        <v>104</v>
      </c>
      <c r="C35" s="124"/>
      <c r="D35" s="124"/>
      <c r="E35" s="125">
        <v>0</v>
      </c>
      <c r="F35" s="124"/>
      <c r="G35" s="124"/>
      <c r="H35" s="124">
        <v>2</v>
      </c>
      <c r="I35" s="124">
        <v>2</v>
      </c>
      <c r="J35" s="124"/>
      <c r="K35" s="124"/>
      <c r="L35" s="124"/>
      <c r="M35" s="124"/>
      <c r="N35" s="127">
        <v>2</v>
      </c>
      <c r="O35" s="124">
        <v>1</v>
      </c>
      <c r="P35" s="124">
        <v>1</v>
      </c>
      <c r="Q35" s="124"/>
      <c r="R35" s="124"/>
      <c r="S35" s="124"/>
      <c r="T35" s="124"/>
      <c r="U35" s="124"/>
      <c r="V35" s="124"/>
      <c r="W35" s="124">
        <v>2</v>
      </c>
      <c r="X35" s="124"/>
      <c r="Y35" s="124"/>
      <c r="Z35" s="127">
        <v>0</v>
      </c>
      <c r="AA35" s="124"/>
      <c r="AB35" s="124">
        <v>1</v>
      </c>
      <c r="AC35" s="124"/>
      <c r="AD35" s="124">
        <v>1</v>
      </c>
      <c r="AE35" s="124"/>
      <c r="AF35" s="124">
        <v>1</v>
      </c>
      <c r="AG35" s="124"/>
      <c r="AH35" s="124"/>
      <c r="AI35" s="124">
        <v>1</v>
      </c>
      <c r="AJ35" s="124"/>
      <c r="AK35" s="124">
        <v>1</v>
      </c>
      <c r="AL35" s="124"/>
      <c r="AM35" s="124">
        <v>1</v>
      </c>
    </row>
    <row r="36" spans="1:39" s="5" customFormat="1" ht="69" customHeight="1">
      <c r="A36" s="128" t="s">
        <v>108</v>
      </c>
      <c r="B36" s="117" t="s">
        <v>105</v>
      </c>
      <c r="C36" s="124"/>
      <c r="D36" s="124"/>
      <c r="E36" s="125">
        <v>0</v>
      </c>
      <c r="F36" s="124"/>
      <c r="G36" s="124"/>
      <c r="H36" s="124"/>
      <c r="I36" s="124">
        <v>0</v>
      </c>
      <c r="J36" s="124"/>
      <c r="K36" s="124"/>
      <c r="L36" s="124"/>
      <c r="M36" s="124"/>
      <c r="N36" s="127"/>
      <c r="O36" s="124"/>
      <c r="P36" s="124"/>
      <c r="Q36" s="124"/>
      <c r="R36" s="124"/>
      <c r="S36" s="124"/>
      <c r="T36" s="124"/>
      <c r="U36" s="124"/>
      <c r="V36" s="124"/>
      <c r="W36" s="124">
        <v>0</v>
      </c>
      <c r="X36" s="124"/>
      <c r="Y36" s="124"/>
      <c r="Z36" s="127">
        <v>0</v>
      </c>
      <c r="AA36" s="124"/>
      <c r="AB36" s="124"/>
      <c r="AC36" s="124"/>
      <c r="AD36" s="124"/>
      <c r="AE36" s="124"/>
      <c r="AF36" s="124"/>
      <c r="AG36" s="124"/>
      <c r="AH36" s="124"/>
      <c r="AI36" s="124"/>
      <c r="AJ36" s="124"/>
      <c r="AK36" s="124"/>
      <c r="AL36" s="124"/>
      <c r="AM36" s="124"/>
    </row>
    <row r="37" spans="1:39" ht="69" customHeight="1">
      <c r="A37" s="128" t="s">
        <v>84</v>
      </c>
      <c r="B37" s="117" t="s">
        <v>85</v>
      </c>
      <c r="C37" s="124"/>
      <c r="D37" s="124"/>
      <c r="E37" s="125">
        <v>0</v>
      </c>
      <c r="F37" s="124"/>
      <c r="G37" s="124"/>
      <c r="H37" s="124"/>
      <c r="I37" s="124">
        <v>0</v>
      </c>
      <c r="J37" s="124"/>
      <c r="K37" s="124"/>
      <c r="L37" s="124"/>
      <c r="M37" s="124"/>
      <c r="N37" s="127"/>
      <c r="O37" s="124"/>
      <c r="P37" s="124"/>
      <c r="Q37" s="124"/>
      <c r="R37" s="124"/>
      <c r="S37" s="124"/>
      <c r="T37" s="124"/>
      <c r="U37" s="124"/>
      <c r="V37" s="124"/>
      <c r="W37" s="124">
        <v>0</v>
      </c>
      <c r="X37" s="124"/>
      <c r="Y37" s="124"/>
      <c r="Z37" s="127">
        <v>0</v>
      </c>
      <c r="AA37" s="124"/>
      <c r="AB37" s="124"/>
      <c r="AC37" s="124"/>
      <c r="AD37" s="124"/>
      <c r="AE37" s="124"/>
      <c r="AF37" s="124"/>
      <c r="AG37" s="124"/>
      <c r="AH37" s="124"/>
      <c r="AI37" s="124"/>
      <c r="AJ37" s="124"/>
      <c r="AK37" s="124"/>
      <c r="AL37" s="124"/>
      <c r="AM37" s="124"/>
    </row>
    <row r="38" spans="1:39" ht="69" customHeight="1">
      <c r="A38" s="128" t="s">
        <v>86</v>
      </c>
      <c r="B38" s="117" t="s">
        <v>87</v>
      </c>
      <c r="C38" s="124"/>
      <c r="D38" s="124"/>
      <c r="E38" s="125">
        <v>0</v>
      </c>
      <c r="F38" s="124"/>
      <c r="G38" s="124"/>
      <c r="H38" s="124"/>
      <c r="I38" s="124">
        <v>0</v>
      </c>
      <c r="J38" s="124"/>
      <c r="K38" s="124"/>
      <c r="L38" s="124"/>
      <c r="M38" s="124"/>
      <c r="N38" s="127"/>
      <c r="O38" s="124"/>
      <c r="P38" s="124"/>
      <c r="Q38" s="124"/>
      <c r="R38" s="124"/>
      <c r="S38" s="124"/>
      <c r="T38" s="124"/>
      <c r="U38" s="124"/>
      <c r="V38" s="124"/>
      <c r="W38" s="124">
        <v>0</v>
      </c>
      <c r="X38" s="124"/>
      <c r="Y38" s="124"/>
      <c r="Z38" s="127">
        <v>0</v>
      </c>
      <c r="AA38" s="124"/>
      <c r="AB38" s="124"/>
      <c r="AC38" s="124"/>
      <c r="AD38" s="124"/>
      <c r="AE38" s="124"/>
      <c r="AF38" s="124"/>
      <c r="AG38" s="124"/>
      <c r="AH38" s="124"/>
      <c r="AI38" s="124"/>
      <c r="AJ38" s="124"/>
      <c r="AK38" s="124"/>
      <c r="AL38" s="124"/>
      <c r="AM38" s="124"/>
    </row>
    <row r="39" spans="1:39" ht="69" customHeight="1">
      <c r="A39" s="128" t="s">
        <v>88</v>
      </c>
      <c r="B39" s="117" t="s">
        <v>89</v>
      </c>
      <c r="C39" s="124">
        <v>31</v>
      </c>
      <c r="D39" s="124">
        <v>2</v>
      </c>
      <c r="E39" s="125">
        <v>29</v>
      </c>
      <c r="F39" s="124"/>
      <c r="G39" s="124"/>
      <c r="H39" s="124">
        <v>10</v>
      </c>
      <c r="I39" s="124">
        <v>9</v>
      </c>
      <c r="J39" s="124">
        <v>1</v>
      </c>
      <c r="K39" s="124"/>
      <c r="L39" s="124"/>
      <c r="M39" s="124"/>
      <c r="N39" s="127">
        <v>28</v>
      </c>
      <c r="O39" s="124">
        <v>8</v>
      </c>
      <c r="P39" s="124"/>
      <c r="Q39" s="124">
        <v>20</v>
      </c>
      <c r="R39" s="124"/>
      <c r="S39" s="124"/>
      <c r="T39" s="124"/>
      <c r="U39" s="124"/>
      <c r="V39" s="124"/>
      <c r="W39" s="124">
        <v>28</v>
      </c>
      <c r="X39" s="124"/>
      <c r="Y39" s="124"/>
      <c r="Z39" s="127">
        <v>12</v>
      </c>
      <c r="AA39" s="124">
        <v>2</v>
      </c>
      <c r="AB39" s="124">
        <v>6</v>
      </c>
      <c r="AC39" s="124"/>
      <c r="AD39" s="124">
        <v>6</v>
      </c>
      <c r="AE39" s="124"/>
      <c r="AF39" s="124">
        <v>6</v>
      </c>
      <c r="AG39" s="124"/>
      <c r="AH39" s="124"/>
      <c r="AI39" s="124"/>
      <c r="AJ39" s="124"/>
      <c r="AK39" s="124"/>
      <c r="AL39" s="124"/>
      <c r="AM39" s="124"/>
    </row>
    <row r="40" spans="1:39" ht="99" customHeight="1">
      <c r="A40" s="128" t="s">
        <v>106</v>
      </c>
      <c r="B40" s="117" t="s">
        <v>107</v>
      </c>
      <c r="C40" s="124"/>
      <c r="D40" s="124"/>
      <c r="E40" s="125">
        <v>0</v>
      </c>
      <c r="F40" s="124"/>
      <c r="G40" s="124"/>
      <c r="H40" s="124"/>
      <c r="I40" s="124">
        <v>0</v>
      </c>
      <c r="J40" s="124"/>
      <c r="K40" s="124"/>
      <c r="L40" s="124"/>
      <c r="M40" s="124"/>
      <c r="N40" s="127"/>
      <c r="O40" s="124"/>
      <c r="P40" s="124"/>
      <c r="Q40" s="124"/>
      <c r="R40" s="124"/>
      <c r="S40" s="124"/>
      <c r="T40" s="124"/>
      <c r="U40" s="124"/>
      <c r="V40" s="124"/>
      <c r="W40" s="124">
        <v>0</v>
      </c>
      <c r="X40" s="124"/>
      <c r="Y40" s="124"/>
      <c r="Z40" s="127">
        <v>0</v>
      </c>
      <c r="AA40" s="124"/>
      <c r="AB40" s="124"/>
      <c r="AC40" s="124"/>
      <c r="AD40" s="124"/>
      <c r="AE40" s="124"/>
      <c r="AF40" s="124"/>
      <c r="AG40" s="124"/>
      <c r="AH40" s="124"/>
      <c r="AI40" s="124"/>
      <c r="AJ40" s="124"/>
      <c r="AK40" s="124"/>
      <c r="AL40" s="124"/>
      <c r="AM40" s="124"/>
    </row>
    <row r="41" spans="1:39" ht="69" customHeight="1">
      <c r="A41" s="128" t="s">
        <v>90</v>
      </c>
      <c r="B41" s="129" t="s">
        <v>91</v>
      </c>
      <c r="C41" s="124">
        <v>4</v>
      </c>
      <c r="D41" s="124"/>
      <c r="E41" s="125">
        <v>4</v>
      </c>
      <c r="F41" s="124"/>
      <c r="G41" s="124"/>
      <c r="H41" s="124">
        <v>2</v>
      </c>
      <c r="I41" s="124">
        <v>2</v>
      </c>
      <c r="J41" s="124"/>
      <c r="K41" s="124"/>
      <c r="L41" s="124"/>
      <c r="M41" s="124"/>
      <c r="N41" s="127">
        <v>2</v>
      </c>
      <c r="O41" s="124">
        <v>2</v>
      </c>
      <c r="P41" s="124"/>
      <c r="Q41" s="124"/>
      <c r="R41" s="124"/>
      <c r="S41" s="124"/>
      <c r="T41" s="124"/>
      <c r="U41" s="124"/>
      <c r="V41" s="124"/>
      <c r="W41" s="124">
        <v>2</v>
      </c>
      <c r="X41" s="124"/>
      <c r="Y41" s="124"/>
      <c r="Z41" s="127">
        <v>4</v>
      </c>
      <c r="AA41" s="124"/>
      <c r="AB41" s="124"/>
      <c r="AC41" s="124"/>
      <c r="AD41" s="124"/>
      <c r="AE41" s="124"/>
      <c r="AF41" s="124"/>
      <c r="AG41" s="124"/>
      <c r="AH41" s="124"/>
      <c r="AI41" s="124">
        <v>1</v>
      </c>
      <c r="AJ41" s="124"/>
      <c r="AK41" s="124">
        <v>1</v>
      </c>
      <c r="AL41" s="124">
        <v>1</v>
      </c>
      <c r="AM41" s="124"/>
    </row>
    <row r="42" spans="1:39" ht="69" customHeight="1">
      <c r="A42" s="128" t="s">
        <v>92</v>
      </c>
      <c r="B42" s="129" t="s">
        <v>93</v>
      </c>
      <c r="C42" s="124"/>
      <c r="D42" s="124"/>
      <c r="E42" s="125">
        <v>0</v>
      </c>
      <c r="F42" s="124"/>
      <c r="G42" s="124"/>
      <c r="H42" s="124"/>
      <c r="I42" s="124">
        <v>0</v>
      </c>
      <c r="J42" s="124"/>
      <c r="K42" s="124"/>
      <c r="L42" s="124"/>
      <c r="M42" s="124"/>
      <c r="N42" s="127"/>
      <c r="O42" s="124"/>
      <c r="P42" s="124"/>
      <c r="Q42" s="124"/>
      <c r="R42" s="124"/>
      <c r="S42" s="124"/>
      <c r="T42" s="124"/>
      <c r="U42" s="124"/>
      <c r="V42" s="124"/>
      <c r="W42" s="124">
        <v>0</v>
      </c>
      <c r="X42" s="124"/>
      <c r="Y42" s="124"/>
      <c r="Z42" s="127">
        <v>0</v>
      </c>
      <c r="AA42" s="124"/>
      <c r="AB42" s="124"/>
      <c r="AC42" s="124"/>
      <c r="AD42" s="124"/>
      <c r="AE42" s="124"/>
      <c r="AF42" s="124"/>
      <c r="AG42" s="124"/>
      <c r="AH42" s="124"/>
      <c r="AI42" s="124"/>
      <c r="AJ42" s="124"/>
      <c r="AK42" s="124"/>
      <c r="AL42" s="124"/>
      <c r="AM42" s="124"/>
    </row>
    <row r="43" spans="1:39" ht="69" customHeight="1">
      <c r="A43" s="128" t="s">
        <v>94</v>
      </c>
      <c r="B43" s="129" t="s">
        <v>95</v>
      </c>
      <c r="C43" s="124"/>
      <c r="D43" s="124"/>
      <c r="E43" s="125">
        <v>0</v>
      </c>
      <c r="F43" s="124"/>
      <c r="G43" s="124"/>
      <c r="H43" s="124"/>
      <c r="I43" s="124">
        <v>0</v>
      </c>
      <c r="J43" s="124"/>
      <c r="K43" s="124"/>
      <c r="L43" s="124"/>
      <c r="M43" s="124"/>
      <c r="N43" s="127"/>
      <c r="O43" s="124"/>
      <c r="P43" s="124"/>
      <c r="Q43" s="124"/>
      <c r="R43" s="124"/>
      <c r="S43" s="124"/>
      <c r="T43" s="124"/>
      <c r="U43" s="124"/>
      <c r="V43" s="124"/>
      <c r="W43" s="124">
        <v>0</v>
      </c>
      <c r="X43" s="124"/>
      <c r="Y43" s="124"/>
      <c r="Z43" s="127">
        <v>0</v>
      </c>
      <c r="AA43" s="124"/>
      <c r="AB43" s="124"/>
      <c r="AC43" s="124"/>
      <c r="AD43" s="124"/>
      <c r="AE43" s="124"/>
      <c r="AF43" s="124"/>
      <c r="AG43" s="124"/>
      <c r="AH43" s="124"/>
      <c r="AI43" s="124"/>
      <c r="AJ43" s="124"/>
      <c r="AK43" s="124"/>
      <c r="AL43" s="124"/>
      <c r="AM43" s="124"/>
    </row>
    <row r="44" spans="1:39" ht="69" customHeight="1">
      <c r="A44" s="128" t="s">
        <v>96</v>
      </c>
      <c r="B44" s="129" t="s">
        <v>97</v>
      </c>
      <c r="C44" s="124"/>
      <c r="D44" s="124"/>
      <c r="E44" s="125">
        <v>0</v>
      </c>
      <c r="F44" s="124"/>
      <c r="G44" s="124"/>
      <c r="H44" s="124">
        <v>1</v>
      </c>
      <c r="I44" s="124">
        <v>0</v>
      </c>
      <c r="J44" s="124"/>
      <c r="K44" s="124">
        <v>1</v>
      </c>
      <c r="L44" s="124"/>
      <c r="M44" s="124"/>
      <c r="N44" s="127"/>
      <c r="O44" s="124"/>
      <c r="P44" s="124"/>
      <c r="Q44" s="124"/>
      <c r="R44" s="124"/>
      <c r="S44" s="124"/>
      <c r="T44" s="124"/>
      <c r="U44" s="124"/>
      <c r="V44" s="124"/>
      <c r="W44" s="124">
        <v>0</v>
      </c>
      <c r="X44" s="124"/>
      <c r="Y44" s="124"/>
      <c r="Z44" s="127">
        <v>0</v>
      </c>
      <c r="AA44" s="124"/>
      <c r="AB44" s="124"/>
      <c r="AC44" s="124">
        <v>1</v>
      </c>
      <c r="AD44" s="124">
        <v>1</v>
      </c>
      <c r="AE44" s="124"/>
      <c r="AF44" s="124">
        <v>1</v>
      </c>
      <c r="AG44" s="124"/>
      <c r="AH44" s="124"/>
      <c r="AI44" s="124"/>
      <c r="AJ44" s="124"/>
      <c r="AK44" s="124"/>
      <c r="AL44" s="124"/>
      <c r="AM44" s="124"/>
    </row>
    <row r="45" spans="1:39" ht="69" customHeight="1">
      <c r="A45" s="128" t="s">
        <v>98</v>
      </c>
      <c r="B45" s="117" t="s">
        <v>99</v>
      </c>
      <c r="C45" s="124">
        <v>1</v>
      </c>
      <c r="D45" s="124"/>
      <c r="E45" s="125">
        <v>1</v>
      </c>
      <c r="F45" s="124"/>
      <c r="G45" s="124"/>
      <c r="H45" s="124">
        <v>4</v>
      </c>
      <c r="I45" s="124">
        <v>4</v>
      </c>
      <c r="J45" s="124"/>
      <c r="K45" s="124"/>
      <c r="L45" s="124"/>
      <c r="M45" s="124"/>
      <c r="N45" s="127">
        <v>1</v>
      </c>
      <c r="O45" s="124">
        <v>1</v>
      </c>
      <c r="P45" s="124"/>
      <c r="Q45" s="124"/>
      <c r="R45" s="124"/>
      <c r="S45" s="124"/>
      <c r="T45" s="124"/>
      <c r="U45" s="124"/>
      <c r="V45" s="124"/>
      <c r="W45" s="124">
        <v>1</v>
      </c>
      <c r="X45" s="124"/>
      <c r="Y45" s="124"/>
      <c r="Z45" s="127">
        <v>4</v>
      </c>
      <c r="AA45" s="124"/>
      <c r="AB45" s="124"/>
      <c r="AC45" s="124"/>
      <c r="AD45" s="124"/>
      <c r="AE45" s="124"/>
      <c r="AF45" s="124"/>
      <c r="AG45" s="124"/>
      <c r="AH45" s="124"/>
      <c r="AI45" s="124"/>
      <c r="AJ45" s="124"/>
      <c r="AK45" s="124"/>
      <c r="AL45" s="124"/>
      <c r="AM45" s="124"/>
    </row>
    <row r="46" spans="1:39" ht="69" customHeight="1">
      <c r="A46" s="128" t="s">
        <v>100</v>
      </c>
      <c r="B46" s="129" t="s">
        <v>101</v>
      </c>
      <c r="C46" s="124"/>
      <c r="D46" s="124"/>
      <c r="E46" s="125">
        <v>0</v>
      </c>
      <c r="F46" s="124"/>
      <c r="G46" s="124"/>
      <c r="H46" s="124"/>
      <c r="I46" s="124">
        <v>0</v>
      </c>
      <c r="J46" s="124"/>
      <c r="K46" s="124"/>
      <c r="L46" s="124"/>
      <c r="M46" s="124"/>
      <c r="N46" s="127"/>
      <c r="O46" s="124"/>
      <c r="P46" s="124"/>
      <c r="Q46" s="124"/>
      <c r="R46" s="124"/>
      <c r="S46" s="124"/>
      <c r="T46" s="124"/>
      <c r="U46" s="124"/>
      <c r="V46" s="124"/>
      <c r="W46" s="124">
        <v>0</v>
      </c>
      <c r="X46" s="124"/>
      <c r="Y46" s="124"/>
      <c r="Z46" s="127">
        <v>0</v>
      </c>
      <c r="AA46" s="124"/>
      <c r="AB46" s="124"/>
      <c r="AC46" s="124"/>
      <c r="AD46" s="124"/>
      <c r="AE46" s="124"/>
      <c r="AF46" s="124"/>
      <c r="AG46" s="124"/>
      <c r="AH46" s="124"/>
      <c r="AI46" s="124"/>
      <c r="AJ46" s="124"/>
      <c r="AK46" s="124"/>
      <c r="AL46" s="124"/>
      <c r="AM46" s="124"/>
    </row>
    <row r="47" spans="1:39" s="5" customFormat="1" ht="69" customHeight="1">
      <c r="A47" s="128" t="s">
        <v>102</v>
      </c>
      <c r="B47" s="117" t="s">
        <v>72</v>
      </c>
      <c r="C47" s="124">
        <v>2</v>
      </c>
      <c r="D47" s="124"/>
      <c r="E47" s="125">
        <v>2</v>
      </c>
      <c r="F47" s="124"/>
      <c r="G47" s="124"/>
      <c r="H47" s="124">
        <v>13</v>
      </c>
      <c r="I47" s="124">
        <v>13</v>
      </c>
      <c r="J47" s="124"/>
      <c r="K47" s="124"/>
      <c r="L47" s="124"/>
      <c r="M47" s="124"/>
      <c r="N47" s="127">
        <v>7</v>
      </c>
      <c r="O47" s="124">
        <v>7</v>
      </c>
      <c r="P47" s="124"/>
      <c r="Q47" s="124"/>
      <c r="R47" s="124"/>
      <c r="S47" s="124">
        <v>1</v>
      </c>
      <c r="T47" s="124"/>
      <c r="U47" s="124"/>
      <c r="V47" s="124">
        <v>1</v>
      </c>
      <c r="W47" s="124">
        <v>8</v>
      </c>
      <c r="X47" s="124"/>
      <c r="Y47" s="124"/>
      <c r="Z47" s="127">
        <v>7</v>
      </c>
      <c r="AA47" s="124"/>
      <c r="AB47" s="124">
        <v>1</v>
      </c>
      <c r="AC47" s="124"/>
      <c r="AD47" s="124">
        <v>1</v>
      </c>
      <c r="AE47" s="124"/>
      <c r="AF47" s="124">
        <v>1</v>
      </c>
      <c r="AG47" s="124"/>
      <c r="AH47" s="124"/>
      <c r="AI47" s="124"/>
      <c r="AJ47" s="124"/>
      <c r="AK47" s="124"/>
      <c r="AL47" s="124"/>
      <c r="AM47" s="124"/>
    </row>
    <row r="48" spans="1:39" s="63" customFormat="1" ht="69" customHeight="1">
      <c r="A48" s="128"/>
      <c r="B48" s="117" t="s">
        <v>13</v>
      </c>
      <c r="C48" s="130">
        <f>+C9+C12+C15+C16+C24+C30+C31+C32+C33+C34+C35+C36+C37+C38+C39+C40+C41+C42+C43+C44+C45+C46+C47</f>
        <v>758</v>
      </c>
      <c r="D48" s="130">
        <f t="shared" ref="D48:AM48" si="4">+D9+D12+D15+D16+D24+D30+D31+D32+D33+D34+D35+D36+D37+D38+D39+D40+D41+D42+D43+D44+D45+D46+D47</f>
        <v>44</v>
      </c>
      <c r="E48" s="130">
        <f t="shared" si="4"/>
        <v>705</v>
      </c>
      <c r="F48" s="130">
        <f t="shared" si="4"/>
        <v>2</v>
      </c>
      <c r="G48" s="130">
        <f t="shared" si="4"/>
        <v>7</v>
      </c>
      <c r="H48" s="130">
        <f t="shared" si="4"/>
        <v>1341</v>
      </c>
      <c r="I48" s="130">
        <f t="shared" si="4"/>
        <v>1139</v>
      </c>
      <c r="J48" s="130">
        <f t="shared" si="4"/>
        <v>111</v>
      </c>
      <c r="K48" s="130">
        <f t="shared" si="4"/>
        <v>90</v>
      </c>
      <c r="L48" s="130">
        <f t="shared" si="4"/>
        <v>1</v>
      </c>
      <c r="M48" s="130">
        <f t="shared" si="4"/>
        <v>3</v>
      </c>
      <c r="N48" s="130">
        <f t="shared" si="4"/>
        <v>910</v>
      </c>
      <c r="O48" s="130">
        <f t="shared" si="4"/>
        <v>694</v>
      </c>
      <c r="P48" s="130">
        <f t="shared" si="4"/>
        <v>18</v>
      </c>
      <c r="Q48" s="130">
        <f t="shared" si="4"/>
        <v>197</v>
      </c>
      <c r="R48" s="130">
        <f t="shared" si="4"/>
        <v>1</v>
      </c>
      <c r="S48" s="130">
        <f t="shared" si="4"/>
        <v>56</v>
      </c>
      <c r="T48" s="130">
        <f t="shared" si="4"/>
        <v>0</v>
      </c>
      <c r="U48" s="130">
        <f t="shared" si="4"/>
        <v>18</v>
      </c>
      <c r="V48" s="130">
        <f t="shared" si="4"/>
        <v>38</v>
      </c>
      <c r="W48" s="130">
        <f t="shared" si="4"/>
        <v>966</v>
      </c>
      <c r="X48" s="130">
        <f t="shared" si="4"/>
        <v>4</v>
      </c>
      <c r="Y48" s="130">
        <f t="shared" si="4"/>
        <v>13</v>
      </c>
      <c r="Z48" s="130">
        <f t="shared" si="4"/>
        <v>915</v>
      </c>
      <c r="AA48" s="130">
        <f t="shared" si="4"/>
        <v>50</v>
      </c>
      <c r="AB48" s="130">
        <f t="shared" si="4"/>
        <v>370</v>
      </c>
      <c r="AC48" s="130">
        <f t="shared" si="4"/>
        <v>63</v>
      </c>
      <c r="AD48" s="130">
        <f t="shared" si="4"/>
        <v>433</v>
      </c>
      <c r="AE48" s="130">
        <f t="shared" si="4"/>
        <v>38</v>
      </c>
      <c r="AF48" s="130">
        <f t="shared" si="4"/>
        <v>395</v>
      </c>
      <c r="AG48" s="130">
        <f t="shared" si="4"/>
        <v>0</v>
      </c>
      <c r="AH48" s="130">
        <f t="shared" si="4"/>
        <v>0</v>
      </c>
      <c r="AI48" s="130">
        <f t="shared" si="4"/>
        <v>60</v>
      </c>
      <c r="AJ48" s="130">
        <f t="shared" si="4"/>
        <v>22</v>
      </c>
      <c r="AK48" s="130">
        <f t="shared" si="4"/>
        <v>82</v>
      </c>
      <c r="AL48" s="130">
        <f t="shared" si="4"/>
        <v>59</v>
      </c>
      <c r="AM48" s="130">
        <f t="shared" si="4"/>
        <v>23</v>
      </c>
    </row>
    <row r="49" spans="1:39" ht="16.5" customHeight="1">
      <c r="A49" s="131"/>
      <c r="B49" s="132"/>
      <c r="C49" s="132" t="s">
        <v>123</v>
      </c>
      <c r="D49" s="132" t="s">
        <v>124</v>
      </c>
      <c r="E49" s="132" t="s">
        <v>125</v>
      </c>
      <c r="F49" s="131" t="s">
        <v>126</v>
      </c>
      <c r="G49" s="131" t="s">
        <v>127</v>
      </c>
      <c r="H49" s="132" t="s">
        <v>128</v>
      </c>
      <c r="I49" s="133">
        <v>7</v>
      </c>
      <c r="J49" s="131" t="s">
        <v>102</v>
      </c>
      <c r="K49" s="131" t="s">
        <v>73</v>
      </c>
      <c r="L49" s="131" t="s">
        <v>75</v>
      </c>
      <c r="M49" s="131" t="s">
        <v>77</v>
      </c>
      <c r="N49" s="131" t="s">
        <v>79</v>
      </c>
      <c r="O49" s="131" t="s">
        <v>81</v>
      </c>
      <c r="P49" s="132" t="s">
        <v>83</v>
      </c>
      <c r="Q49" s="131" t="s">
        <v>130</v>
      </c>
      <c r="R49" s="132" t="s">
        <v>108</v>
      </c>
      <c r="S49" s="131" t="s">
        <v>131</v>
      </c>
      <c r="T49" s="131" t="s">
        <v>132</v>
      </c>
      <c r="U49" s="131" t="s">
        <v>133</v>
      </c>
      <c r="V49" s="131" t="s">
        <v>134</v>
      </c>
      <c r="W49" s="131" t="s">
        <v>135</v>
      </c>
      <c r="X49" s="131" t="s">
        <v>136</v>
      </c>
      <c r="Y49" s="131" t="s">
        <v>137</v>
      </c>
      <c r="Z49" s="131" t="s">
        <v>138</v>
      </c>
      <c r="AA49" s="131" t="s">
        <v>139</v>
      </c>
      <c r="AB49" s="131" t="s">
        <v>140</v>
      </c>
      <c r="AC49" s="131" t="s">
        <v>141</v>
      </c>
      <c r="AD49" s="131" t="s">
        <v>142</v>
      </c>
      <c r="AE49" s="131" t="s">
        <v>143</v>
      </c>
      <c r="AF49" s="131" t="s">
        <v>144</v>
      </c>
      <c r="AG49" s="131" t="s">
        <v>145</v>
      </c>
      <c r="AH49" s="131" t="s">
        <v>146</v>
      </c>
      <c r="AI49" s="131" t="s">
        <v>147</v>
      </c>
      <c r="AJ49" s="131" t="s">
        <v>148</v>
      </c>
      <c r="AK49" s="131" t="s">
        <v>149</v>
      </c>
      <c r="AL49" s="131" t="s">
        <v>150</v>
      </c>
      <c r="AM49" s="131" t="s">
        <v>151</v>
      </c>
    </row>
    <row r="50" spans="1:39" ht="69" customHeight="1">
      <c r="A50" s="15"/>
      <c r="B50" s="6"/>
      <c r="C50" s="6"/>
      <c r="D50" s="6"/>
      <c r="E50" s="6"/>
      <c r="F50" s="15"/>
      <c r="G50" s="15"/>
      <c r="H50" s="6"/>
      <c r="I50" s="6"/>
      <c r="J50" s="20"/>
      <c r="K50" s="20"/>
      <c r="L50" s="20"/>
      <c r="M50" s="20"/>
      <c r="N50" s="20"/>
      <c r="O50" s="20"/>
      <c r="P50" s="7"/>
      <c r="Q50" s="20"/>
      <c r="R50" s="7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</row>
    <row r="51" spans="1:39" ht="69" customHeight="1">
      <c r="A51" s="15"/>
      <c r="B51" s="6"/>
      <c r="C51" s="6"/>
      <c r="D51" s="6"/>
      <c r="E51" s="6"/>
      <c r="F51" s="15"/>
      <c r="G51" s="15"/>
      <c r="H51" s="6"/>
      <c r="I51" s="6"/>
      <c r="J51" s="20"/>
      <c r="K51" s="20"/>
      <c r="L51" s="20"/>
      <c r="M51" s="20"/>
      <c r="N51" s="20"/>
      <c r="O51" s="20"/>
      <c r="P51" s="7"/>
      <c r="Q51" s="20"/>
      <c r="R51" s="7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</row>
    <row r="52" spans="1:39" ht="69" customHeight="1">
      <c r="A52" s="15"/>
      <c r="B52" s="6"/>
      <c r="C52" s="6"/>
      <c r="D52" s="6"/>
      <c r="E52" s="6"/>
      <c r="F52" s="15"/>
      <c r="G52" s="15"/>
      <c r="H52" s="6"/>
      <c r="I52" s="6"/>
      <c r="J52" s="20"/>
      <c r="K52" s="20"/>
      <c r="L52" s="20"/>
      <c r="M52" s="20"/>
      <c r="N52" s="20"/>
      <c r="O52" s="20"/>
      <c r="P52" s="7"/>
      <c r="Q52" s="20"/>
      <c r="R52" s="7" t="s">
        <v>103</v>
      </c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</row>
    <row r="53" spans="1:39" ht="69" customHeight="1">
      <c r="A53" s="15"/>
      <c r="B53" s="6"/>
      <c r="C53" s="6"/>
      <c r="D53" s="6"/>
      <c r="E53" s="6"/>
      <c r="F53" s="15"/>
      <c r="G53" s="15"/>
      <c r="H53" s="6"/>
      <c r="I53" s="6"/>
      <c r="J53" s="20"/>
      <c r="K53" s="20"/>
      <c r="L53" s="20"/>
      <c r="M53" s="20"/>
      <c r="N53" s="20"/>
      <c r="O53" s="20"/>
      <c r="P53" s="7"/>
      <c r="Q53" s="20"/>
      <c r="R53" s="7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</row>
    <row r="54" spans="1:39">
      <c r="A54" s="15"/>
      <c r="B54" s="6"/>
      <c r="C54" s="6"/>
      <c r="D54" s="6"/>
      <c r="E54" s="6"/>
      <c r="F54" s="15"/>
      <c r="G54" s="15"/>
      <c r="H54" s="6"/>
      <c r="I54" s="6"/>
      <c r="J54" s="20"/>
      <c r="K54" s="20"/>
      <c r="L54" s="20"/>
      <c r="M54" s="20"/>
      <c r="N54" s="20"/>
      <c r="O54" s="20"/>
      <c r="P54" s="7"/>
      <c r="Q54" s="20"/>
      <c r="R54" s="7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</row>
    <row r="55" spans="1:39">
      <c r="A55" s="15"/>
      <c r="B55" s="6"/>
      <c r="C55" s="6"/>
      <c r="D55" s="6"/>
      <c r="E55" s="6"/>
      <c r="F55" s="15"/>
      <c r="G55" s="15"/>
      <c r="H55" s="6"/>
      <c r="I55" s="6"/>
      <c r="J55" s="20"/>
      <c r="K55" s="20"/>
      <c r="L55" s="20"/>
      <c r="M55" s="20"/>
      <c r="N55" s="20"/>
      <c r="O55" s="20"/>
      <c r="P55" s="7"/>
      <c r="Q55" s="20"/>
      <c r="R55" s="7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</row>
    <row r="56" spans="1:39">
      <c r="A56" s="15"/>
      <c r="B56" s="6"/>
      <c r="C56" s="6"/>
      <c r="D56" s="6"/>
      <c r="E56" s="6"/>
      <c r="F56" s="15"/>
      <c r="G56" s="15"/>
      <c r="H56" s="6"/>
      <c r="I56" s="6"/>
      <c r="J56" s="20"/>
      <c r="K56" s="20"/>
      <c r="L56" s="20"/>
      <c r="M56" s="20"/>
      <c r="N56" s="20"/>
      <c r="O56" s="20"/>
      <c r="P56" s="7"/>
      <c r="Q56" s="20"/>
      <c r="R56" s="7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</row>
    <row r="57" spans="1:39">
      <c r="A57" s="15"/>
      <c r="B57" s="6"/>
      <c r="C57" s="6"/>
      <c r="D57" s="6"/>
      <c r="E57" s="6"/>
      <c r="F57" s="15"/>
      <c r="G57" s="15"/>
      <c r="H57" s="6"/>
      <c r="I57" s="6"/>
      <c r="J57" s="20"/>
      <c r="K57" s="20"/>
      <c r="L57" s="20"/>
      <c r="M57" s="20"/>
      <c r="N57" s="20"/>
      <c r="O57" s="20"/>
      <c r="P57" s="7"/>
      <c r="Q57" s="20"/>
      <c r="R57" s="7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</row>
    <row r="58" spans="1:39">
      <c r="A58" s="15"/>
      <c r="B58" s="6"/>
      <c r="C58" s="6"/>
      <c r="D58" s="6"/>
      <c r="E58" s="6"/>
      <c r="F58" s="15"/>
      <c r="G58" s="15"/>
      <c r="H58" s="6"/>
      <c r="I58" s="6"/>
      <c r="J58" s="20"/>
      <c r="K58" s="20"/>
      <c r="L58" s="20"/>
      <c r="M58" s="20"/>
      <c r="N58" s="20"/>
      <c r="O58" s="20"/>
      <c r="P58" s="7"/>
      <c r="Q58" s="20"/>
      <c r="R58" s="7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</row>
    <row r="59" spans="1:39">
      <c r="A59" s="15"/>
      <c r="B59" s="6"/>
      <c r="C59" s="6"/>
      <c r="D59" s="6"/>
      <c r="E59" s="6"/>
      <c r="F59" s="15"/>
      <c r="G59" s="15"/>
      <c r="H59" s="6"/>
      <c r="I59" s="6"/>
      <c r="J59" s="20"/>
      <c r="K59" s="20"/>
      <c r="L59" s="20"/>
      <c r="M59" s="20"/>
      <c r="N59" s="20"/>
      <c r="O59" s="20"/>
      <c r="P59" s="7"/>
      <c r="Q59" s="20"/>
      <c r="R59" s="7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</row>
    <row r="60" spans="1:39">
      <c r="A60" s="15"/>
      <c r="B60" s="6"/>
      <c r="C60" s="6"/>
      <c r="D60" s="6"/>
      <c r="E60" s="6"/>
      <c r="F60" s="15"/>
      <c r="G60" s="15"/>
      <c r="H60" s="6"/>
      <c r="I60" s="6"/>
      <c r="J60" s="20"/>
      <c r="K60" s="20"/>
      <c r="L60" s="20"/>
      <c r="M60" s="20"/>
      <c r="N60" s="20"/>
      <c r="O60" s="20"/>
      <c r="P60" s="7"/>
      <c r="Q60" s="20"/>
      <c r="R60" s="7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</row>
    <row r="61" spans="1:39">
      <c r="A61" s="15"/>
      <c r="B61" s="6"/>
      <c r="C61" s="6"/>
      <c r="D61" s="6"/>
      <c r="E61" s="6"/>
      <c r="F61" s="15"/>
      <c r="G61" s="15"/>
      <c r="H61" s="6"/>
      <c r="I61" s="6"/>
      <c r="J61" s="20"/>
      <c r="K61" s="20"/>
      <c r="L61" s="20"/>
      <c r="M61" s="20"/>
      <c r="N61" s="20"/>
      <c r="O61" s="20"/>
      <c r="P61" s="7"/>
      <c r="Q61" s="20"/>
      <c r="R61" s="7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</row>
    <row r="62" spans="1:39">
      <c r="A62" s="15"/>
      <c r="B62" s="6"/>
      <c r="C62" s="6"/>
      <c r="D62" s="6"/>
      <c r="E62" s="6"/>
      <c r="F62" s="15"/>
      <c r="G62" s="15"/>
      <c r="H62" s="6"/>
      <c r="I62" s="6"/>
      <c r="J62" s="20"/>
      <c r="K62" s="20"/>
      <c r="L62" s="20"/>
      <c r="M62" s="20"/>
      <c r="N62" s="20"/>
      <c r="O62" s="20"/>
      <c r="P62" s="7"/>
      <c r="Q62" s="20"/>
      <c r="R62" s="7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</row>
    <row r="63" spans="1:39">
      <c r="A63" s="15"/>
      <c r="B63" s="6"/>
      <c r="C63" s="6"/>
      <c r="D63" s="6"/>
      <c r="E63" s="6"/>
      <c r="F63" s="15"/>
      <c r="G63" s="15"/>
      <c r="H63" s="6"/>
      <c r="I63" s="6"/>
      <c r="J63" s="20"/>
      <c r="K63" s="20"/>
      <c r="L63" s="20"/>
      <c r="M63" s="20"/>
      <c r="N63" s="20"/>
      <c r="O63" s="20"/>
      <c r="P63" s="7"/>
      <c r="Q63" s="20"/>
      <c r="R63" s="7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</row>
    <row r="64" spans="1:39">
      <c r="A64" s="15"/>
      <c r="B64" s="6"/>
      <c r="C64" s="6"/>
      <c r="D64" s="6"/>
      <c r="E64" s="6"/>
      <c r="F64" s="15"/>
      <c r="G64" s="15"/>
      <c r="H64" s="6"/>
      <c r="I64" s="6"/>
      <c r="J64" s="20"/>
      <c r="K64" s="20"/>
      <c r="L64" s="20"/>
      <c r="M64" s="20"/>
      <c r="N64" s="20"/>
      <c r="O64" s="20"/>
      <c r="P64" s="7"/>
      <c r="Q64" s="20"/>
      <c r="R64" s="7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</row>
    <row r="65" spans="1:39">
      <c r="A65" s="15"/>
      <c r="B65" s="6"/>
      <c r="C65" s="6"/>
      <c r="D65" s="6"/>
      <c r="E65" s="6"/>
      <c r="F65" s="15"/>
      <c r="G65" s="15"/>
      <c r="H65" s="6"/>
      <c r="I65" s="6"/>
      <c r="J65" s="20"/>
      <c r="K65" s="20"/>
      <c r="L65" s="20"/>
      <c r="M65" s="20"/>
      <c r="N65" s="20"/>
      <c r="O65" s="20"/>
      <c r="P65" s="7"/>
      <c r="Q65" s="20"/>
      <c r="R65" s="7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</row>
    <row r="66" spans="1:39">
      <c r="A66" s="15"/>
      <c r="B66" s="6"/>
      <c r="C66" s="6"/>
      <c r="D66" s="6"/>
      <c r="E66" s="6"/>
      <c r="F66" s="15"/>
      <c r="G66" s="15"/>
      <c r="H66" s="6"/>
      <c r="I66" s="6"/>
      <c r="J66" s="20"/>
      <c r="K66" s="20"/>
      <c r="L66" s="20"/>
      <c r="M66" s="20"/>
      <c r="N66" s="20"/>
      <c r="O66" s="20"/>
      <c r="P66" s="7"/>
      <c r="Q66" s="20"/>
      <c r="R66" s="7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</row>
    <row r="67" spans="1:39">
      <c r="A67" s="15"/>
      <c r="B67" s="6"/>
      <c r="C67" s="6"/>
      <c r="D67" s="6"/>
      <c r="E67" s="6"/>
      <c r="F67" s="15"/>
      <c r="G67" s="15"/>
      <c r="H67" s="6"/>
      <c r="I67" s="6"/>
      <c r="J67" s="20"/>
      <c r="K67" s="20"/>
      <c r="L67" s="20"/>
      <c r="M67" s="20"/>
      <c r="N67" s="20"/>
      <c r="O67" s="20"/>
      <c r="P67" s="7"/>
      <c r="Q67" s="20"/>
      <c r="R67" s="7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</row>
    <row r="68" spans="1:39">
      <c r="A68" s="15"/>
      <c r="B68" s="6"/>
      <c r="C68" s="6"/>
      <c r="D68" s="6"/>
      <c r="E68" s="6"/>
      <c r="F68" s="15"/>
      <c r="G68" s="15"/>
      <c r="H68" s="6"/>
      <c r="I68" s="6"/>
      <c r="J68" s="20"/>
      <c r="K68" s="20"/>
      <c r="L68" s="20"/>
      <c r="M68" s="20"/>
      <c r="N68" s="20"/>
      <c r="O68" s="20"/>
      <c r="P68" s="7"/>
      <c r="Q68" s="20"/>
      <c r="R68" s="7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</row>
    <row r="69" spans="1:39">
      <c r="A69" s="15"/>
      <c r="B69" s="6"/>
      <c r="C69" s="6"/>
      <c r="D69" s="6"/>
      <c r="E69" s="6"/>
      <c r="F69" s="15"/>
      <c r="G69" s="15"/>
      <c r="H69" s="6"/>
      <c r="I69" s="6"/>
      <c r="J69" s="20"/>
      <c r="K69" s="20"/>
      <c r="L69" s="20"/>
      <c r="M69" s="20"/>
      <c r="N69" s="20"/>
      <c r="O69" s="20"/>
      <c r="P69" s="7"/>
      <c r="Q69" s="20"/>
      <c r="R69" s="7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</row>
    <row r="70" spans="1:39">
      <c r="A70" s="15"/>
      <c r="B70" s="6"/>
      <c r="C70" s="6"/>
      <c r="D70" s="6"/>
      <c r="E70" s="6"/>
      <c r="F70" s="15"/>
      <c r="G70" s="15"/>
      <c r="H70" s="6"/>
      <c r="I70" s="6"/>
      <c r="J70" s="20"/>
      <c r="K70" s="20"/>
      <c r="L70" s="20"/>
      <c r="M70" s="20"/>
      <c r="N70" s="20"/>
      <c r="O70" s="20"/>
      <c r="P70" s="7"/>
      <c r="Q70" s="20"/>
      <c r="R70" s="7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</row>
    <row r="71" spans="1:39">
      <c r="A71" s="15"/>
      <c r="B71" s="6"/>
      <c r="C71" s="6"/>
      <c r="D71" s="6"/>
      <c r="E71" s="6"/>
      <c r="F71" s="15"/>
      <c r="G71" s="15"/>
      <c r="H71" s="6"/>
      <c r="I71" s="6"/>
      <c r="J71" s="20"/>
      <c r="K71" s="20"/>
      <c r="L71" s="20"/>
      <c r="M71" s="20"/>
      <c r="N71" s="20"/>
      <c r="O71" s="20"/>
      <c r="P71" s="7"/>
      <c r="Q71" s="20"/>
      <c r="R71" s="7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</row>
    <row r="72" spans="1:39">
      <c r="A72" s="15"/>
      <c r="B72" s="6"/>
      <c r="C72" s="6"/>
      <c r="D72" s="6"/>
      <c r="E72" s="6"/>
      <c r="F72" s="15"/>
      <c r="G72" s="15"/>
      <c r="H72" s="6"/>
      <c r="I72" s="6"/>
      <c r="J72" s="20"/>
      <c r="K72" s="20"/>
      <c r="L72" s="20"/>
      <c r="M72" s="20"/>
      <c r="N72" s="20"/>
      <c r="O72" s="20"/>
      <c r="P72" s="7"/>
      <c r="Q72" s="20"/>
      <c r="R72" s="7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</row>
    <row r="73" spans="1:39">
      <c r="A73" s="15"/>
      <c r="B73" s="6"/>
      <c r="C73" s="6"/>
      <c r="D73" s="6"/>
      <c r="E73" s="6"/>
      <c r="F73" s="15"/>
      <c r="G73" s="15"/>
      <c r="H73" s="6"/>
      <c r="I73" s="6"/>
      <c r="J73" s="20"/>
      <c r="K73" s="20"/>
      <c r="L73" s="20"/>
      <c r="M73" s="20"/>
      <c r="N73" s="20"/>
      <c r="O73" s="20"/>
      <c r="P73" s="7"/>
      <c r="Q73" s="20"/>
      <c r="R73" s="7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</row>
    <row r="74" spans="1:39">
      <c r="A74" s="15"/>
      <c r="B74" s="6"/>
      <c r="C74" s="6"/>
      <c r="D74" s="6"/>
      <c r="E74" s="6"/>
      <c r="F74" s="15"/>
      <c r="G74" s="15"/>
      <c r="H74" s="6"/>
      <c r="I74" s="6"/>
      <c r="J74" s="20"/>
      <c r="K74" s="20"/>
      <c r="L74" s="20"/>
      <c r="M74" s="20"/>
      <c r="N74" s="20"/>
      <c r="O74" s="20"/>
      <c r="P74" s="7"/>
      <c r="Q74" s="20"/>
      <c r="R74" s="7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</row>
    <row r="75" spans="1:39">
      <c r="A75" s="15"/>
      <c r="B75" s="6"/>
      <c r="C75" s="6"/>
      <c r="D75" s="6"/>
      <c r="E75" s="6"/>
      <c r="F75" s="15"/>
      <c r="G75" s="15"/>
      <c r="H75" s="6"/>
      <c r="I75" s="6"/>
      <c r="J75" s="20"/>
      <c r="K75" s="20"/>
      <c r="L75" s="20"/>
      <c r="M75" s="20"/>
      <c r="N75" s="20"/>
      <c r="O75" s="20"/>
      <c r="P75" s="7"/>
      <c r="Q75" s="20"/>
      <c r="R75" s="7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</row>
    <row r="76" spans="1:39">
      <c r="A76" s="15"/>
      <c r="B76" s="6"/>
      <c r="C76" s="6"/>
      <c r="D76" s="6"/>
      <c r="E76" s="6"/>
      <c r="F76" s="15"/>
      <c r="G76" s="15"/>
      <c r="H76" s="6"/>
      <c r="I76" s="6"/>
      <c r="J76" s="20"/>
      <c r="K76" s="20"/>
      <c r="L76" s="20"/>
      <c r="M76" s="20"/>
      <c r="N76" s="20"/>
      <c r="O76" s="20"/>
      <c r="P76" s="7"/>
      <c r="Q76" s="20"/>
      <c r="R76" s="7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</row>
    <row r="77" spans="1:39">
      <c r="A77" s="15"/>
      <c r="B77" s="6"/>
      <c r="C77" s="6"/>
      <c r="D77" s="6"/>
      <c r="E77" s="6"/>
      <c r="F77" s="15"/>
      <c r="G77" s="15"/>
      <c r="H77" s="6"/>
      <c r="I77" s="6"/>
      <c r="J77" s="20"/>
      <c r="K77" s="20"/>
      <c r="L77" s="20"/>
      <c r="M77" s="20"/>
      <c r="N77" s="20"/>
      <c r="O77" s="20"/>
      <c r="P77" s="7"/>
      <c r="Q77" s="20"/>
      <c r="R77" s="7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</row>
    <row r="78" spans="1:39">
      <c r="A78" s="15"/>
      <c r="B78" s="6"/>
      <c r="C78" s="6"/>
      <c r="D78" s="6"/>
      <c r="E78" s="6"/>
      <c r="F78" s="15"/>
      <c r="G78" s="15"/>
      <c r="H78" s="6"/>
      <c r="I78" s="6"/>
      <c r="J78" s="20"/>
      <c r="K78" s="20"/>
      <c r="L78" s="20"/>
      <c r="M78" s="20"/>
      <c r="N78" s="20"/>
      <c r="O78" s="20"/>
      <c r="P78" s="7"/>
      <c r="Q78" s="20"/>
      <c r="R78" s="7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</row>
    <row r="79" spans="1:39">
      <c r="A79" s="15"/>
      <c r="B79" s="6"/>
      <c r="C79" s="6"/>
      <c r="D79" s="6"/>
      <c r="E79" s="6"/>
      <c r="F79" s="15"/>
      <c r="G79" s="15"/>
      <c r="H79" s="6"/>
      <c r="I79" s="6"/>
      <c r="J79" s="20"/>
      <c r="K79" s="20"/>
      <c r="L79" s="20"/>
      <c r="M79" s="20"/>
      <c r="N79" s="20"/>
      <c r="O79" s="20"/>
      <c r="P79" s="7"/>
      <c r="Q79" s="20"/>
      <c r="R79" s="7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</row>
    <row r="80" spans="1:39">
      <c r="A80" s="15"/>
      <c r="B80" s="6"/>
      <c r="C80" s="6"/>
      <c r="D80" s="6"/>
      <c r="E80" s="6"/>
      <c r="F80" s="15"/>
      <c r="G80" s="15"/>
      <c r="H80" s="6"/>
      <c r="I80" s="6"/>
      <c r="J80" s="20"/>
      <c r="K80" s="20"/>
      <c r="L80" s="20"/>
      <c r="M80" s="20"/>
      <c r="N80" s="20"/>
      <c r="O80" s="20"/>
      <c r="P80" s="7"/>
      <c r="Q80" s="20"/>
      <c r="R80" s="7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</row>
    <row r="81" spans="1:39">
      <c r="A81" s="15"/>
      <c r="B81" s="6"/>
      <c r="C81" s="6"/>
      <c r="D81" s="6"/>
      <c r="E81" s="6"/>
      <c r="F81" s="15"/>
      <c r="G81" s="15"/>
      <c r="H81" s="6"/>
      <c r="I81" s="6"/>
      <c r="J81" s="20"/>
      <c r="K81" s="20"/>
      <c r="L81" s="20"/>
      <c r="M81" s="20"/>
      <c r="N81" s="20"/>
      <c r="O81" s="20"/>
      <c r="P81" s="7"/>
      <c r="Q81" s="20"/>
      <c r="R81" s="7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</row>
    <row r="82" spans="1:39">
      <c r="A82" s="15"/>
      <c r="B82" s="6"/>
      <c r="C82" s="6"/>
      <c r="D82" s="6"/>
      <c r="E82" s="6"/>
      <c r="F82" s="15"/>
      <c r="G82" s="15"/>
      <c r="H82" s="6"/>
      <c r="I82" s="6"/>
      <c r="J82" s="20"/>
      <c r="K82" s="20"/>
      <c r="L82" s="20"/>
      <c r="M82" s="20"/>
      <c r="N82" s="20"/>
      <c r="O82" s="20"/>
      <c r="P82" s="7"/>
      <c r="Q82" s="20"/>
      <c r="R82" s="7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</row>
    <row r="83" spans="1:39">
      <c r="A83" s="15"/>
      <c r="B83" s="6"/>
      <c r="C83" s="6"/>
      <c r="D83" s="6"/>
      <c r="E83" s="6"/>
      <c r="F83" s="15"/>
      <c r="G83" s="15"/>
      <c r="H83" s="6"/>
      <c r="I83" s="6"/>
      <c r="J83" s="20"/>
      <c r="K83" s="20"/>
      <c r="L83" s="20"/>
      <c r="M83" s="20"/>
      <c r="N83" s="20"/>
      <c r="O83" s="20"/>
      <c r="P83" s="7"/>
      <c r="Q83" s="20"/>
      <c r="R83" s="7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</row>
    <row r="84" spans="1:39">
      <c r="A84" s="15"/>
      <c r="B84" s="6"/>
      <c r="C84" s="6"/>
      <c r="D84" s="6"/>
      <c r="E84" s="6"/>
      <c r="F84" s="15"/>
      <c r="G84" s="15"/>
      <c r="H84" s="6"/>
      <c r="I84" s="6"/>
      <c r="J84" s="20"/>
      <c r="K84" s="20"/>
      <c r="L84" s="20"/>
      <c r="M84" s="20"/>
      <c r="N84" s="20"/>
      <c r="O84" s="20"/>
      <c r="P84" s="7"/>
      <c r="Q84" s="20"/>
      <c r="R84" s="7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</row>
    <row r="85" spans="1:39">
      <c r="A85" s="15"/>
      <c r="B85" s="6"/>
      <c r="C85" s="6"/>
      <c r="D85" s="6"/>
      <c r="E85" s="6"/>
      <c r="F85" s="15"/>
      <c r="G85" s="15"/>
      <c r="H85" s="6"/>
      <c r="I85" s="6"/>
      <c r="J85" s="20"/>
      <c r="K85" s="20"/>
      <c r="L85" s="20"/>
      <c r="M85" s="20"/>
      <c r="N85" s="20"/>
      <c r="O85" s="20"/>
      <c r="P85" s="7"/>
      <c r="Q85" s="20"/>
      <c r="R85" s="7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</row>
    <row r="86" spans="1:39">
      <c r="A86" s="15"/>
      <c r="B86" s="6"/>
      <c r="C86" s="6"/>
      <c r="D86" s="6"/>
      <c r="E86" s="6"/>
      <c r="F86" s="15"/>
      <c r="G86" s="15"/>
      <c r="H86" s="6"/>
      <c r="I86" s="6"/>
      <c r="J86" s="20"/>
      <c r="K86" s="20"/>
      <c r="L86" s="20"/>
      <c r="M86" s="20"/>
      <c r="N86" s="20"/>
      <c r="O86" s="20"/>
      <c r="P86" s="7"/>
      <c r="Q86" s="20"/>
      <c r="R86" s="7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</row>
    <row r="87" spans="1:39">
      <c r="A87" s="15"/>
      <c r="B87" s="6"/>
      <c r="C87" s="6"/>
      <c r="D87" s="6"/>
      <c r="E87" s="6"/>
      <c r="F87" s="15"/>
      <c r="G87" s="15"/>
      <c r="H87" s="6"/>
      <c r="I87" s="6"/>
      <c r="J87" s="20"/>
      <c r="K87" s="20"/>
      <c r="L87" s="20"/>
      <c r="M87" s="20"/>
      <c r="N87" s="20"/>
      <c r="O87" s="20"/>
      <c r="P87" s="7"/>
      <c r="Q87" s="20"/>
      <c r="R87" s="7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</row>
    <row r="88" spans="1:39">
      <c r="A88" s="15"/>
      <c r="B88" s="6"/>
      <c r="C88" s="6"/>
      <c r="D88" s="6"/>
      <c r="E88" s="6"/>
      <c r="F88" s="15"/>
      <c r="G88" s="15"/>
      <c r="H88" s="6"/>
      <c r="I88" s="6"/>
      <c r="J88" s="20"/>
      <c r="K88" s="20"/>
      <c r="L88" s="20"/>
      <c r="M88" s="20"/>
      <c r="N88" s="20"/>
      <c r="O88" s="20"/>
      <c r="P88" s="7"/>
      <c r="Q88" s="20"/>
      <c r="R88" s="7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</row>
    <row r="89" spans="1:39">
      <c r="A89" s="15"/>
      <c r="B89" s="6"/>
      <c r="C89" s="6"/>
      <c r="D89" s="6"/>
      <c r="E89" s="6"/>
      <c r="F89" s="15"/>
      <c r="G89" s="15"/>
      <c r="H89" s="6"/>
      <c r="I89" s="6"/>
      <c r="J89" s="20"/>
      <c r="K89" s="20"/>
      <c r="L89" s="20"/>
      <c r="M89" s="20"/>
      <c r="N89" s="20"/>
      <c r="O89" s="20"/>
      <c r="P89" s="7"/>
      <c r="Q89" s="20"/>
      <c r="R89" s="7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  <c r="AM89" s="20"/>
    </row>
    <row r="90" spans="1:39">
      <c r="A90" s="15"/>
      <c r="B90" s="6"/>
      <c r="C90" s="6"/>
      <c r="D90" s="6"/>
      <c r="E90" s="6"/>
      <c r="F90" s="15"/>
      <c r="G90" s="15"/>
      <c r="H90" s="6"/>
      <c r="I90" s="6"/>
      <c r="J90" s="20"/>
      <c r="K90" s="20"/>
      <c r="L90" s="20"/>
      <c r="M90" s="20"/>
      <c r="N90" s="20"/>
      <c r="O90" s="20"/>
      <c r="P90" s="7"/>
      <c r="Q90" s="20"/>
      <c r="R90" s="7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</row>
    <row r="91" spans="1:39">
      <c r="A91" s="15"/>
      <c r="B91" s="6"/>
      <c r="C91" s="6"/>
      <c r="D91" s="6"/>
      <c r="E91" s="6"/>
      <c r="F91" s="15"/>
      <c r="G91" s="15"/>
      <c r="H91" s="6"/>
      <c r="I91" s="6"/>
      <c r="J91" s="20"/>
      <c r="K91" s="20"/>
      <c r="L91" s="20"/>
      <c r="M91" s="20"/>
      <c r="N91" s="20"/>
      <c r="O91" s="20"/>
      <c r="P91" s="7"/>
      <c r="Q91" s="20"/>
      <c r="R91" s="7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20"/>
      <c r="AJ91" s="20"/>
      <c r="AK91" s="20"/>
      <c r="AL91" s="20"/>
      <c r="AM91" s="20"/>
    </row>
    <row r="92" spans="1:39">
      <c r="A92" s="15"/>
      <c r="B92" s="6"/>
      <c r="C92" s="6"/>
      <c r="D92" s="6"/>
      <c r="E92" s="6"/>
      <c r="F92" s="15"/>
      <c r="G92" s="15"/>
      <c r="H92" s="6"/>
      <c r="I92" s="6"/>
      <c r="J92" s="20"/>
      <c r="K92" s="20"/>
      <c r="L92" s="20"/>
      <c r="M92" s="20"/>
      <c r="N92" s="20"/>
      <c r="O92" s="20"/>
      <c r="P92" s="7"/>
      <c r="Q92" s="20"/>
      <c r="R92" s="7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  <c r="AM92" s="20"/>
    </row>
    <row r="93" spans="1:39">
      <c r="A93" s="15"/>
      <c r="B93" s="6"/>
      <c r="C93" s="6"/>
      <c r="D93" s="6"/>
      <c r="E93" s="6"/>
      <c r="F93" s="15"/>
      <c r="G93" s="15"/>
      <c r="H93" s="6"/>
      <c r="I93" s="6"/>
      <c r="J93" s="20"/>
      <c r="K93" s="20"/>
      <c r="L93" s="20"/>
      <c r="M93" s="20"/>
      <c r="N93" s="20"/>
      <c r="O93" s="20"/>
      <c r="P93" s="7"/>
      <c r="Q93" s="20"/>
      <c r="R93" s="7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0"/>
      <c r="AK93" s="20"/>
      <c r="AL93" s="20"/>
      <c r="AM93" s="20"/>
    </row>
    <row r="94" spans="1:39">
      <c r="A94" s="15"/>
      <c r="B94" s="6"/>
      <c r="C94" s="6"/>
      <c r="D94" s="6"/>
      <c r="E94" s="6"/>
      <c r="F94" s="15"/>
      <c r="G94" s="15"/>
      <c r="H94" s="6"/>
      <c r="I94" s="6"/>
      <c r="J94" s="20"/>
      <c r="K94" s="20"/>
      <c r="L94" s="20"/>
      <c r="M94" s="20"/>
      <c r="N94" s="20"/>
      <c r="O94" s="20"/>
      <c r="P94" s="7"/>
      <c r="Q94" s="20"/>
      <c r="R94" s="7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</row>
    <row r="95" spans="1:39">
      <c r="A95" s="15"/>
      <c r="B95" s="6"/>
      <c r="C95" s="6"/>
      <c r="D95" s="6"/>
      <c r="E95" s="6"/>
      <c r="F95" s="15"/>
      <c r="G95" s="15"/>
      <c r="H95" s="6"/>
      <c r="I95" s="6"/>
      <c r="J95" s="20"/>
      <c r="K95" s="20"/>
      <c r="L95" s="20"/>
      <c r="M95" s="20"/>
      <c r="N95" s="20"/>
      <c r="O95" s="20"/>
      <c r="P95" s="7"/>
      <c r="Q95" s="20"/>
      <c r="R95" s="7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</row>
    <row r="96" spans="1:39">
      <c r="A96" s="15"/>
      <c r="B96" s="6"/>
      <c r="C96" s="6"/>
      <c r="D96" s="6"/>
      <c r="E96" s="6"/>
      <c r="F96" s="15"/>
      <c r="G96" s="15"/>
      <c r="H96" s="6"/>
      <c r="I96" s="6"/>
      <c r="J96" s="20"/>
      <c r="K96" s="20"/>
      <c r="L96" s="20"/>
      <c r="M96" s="20"/>
      <c r="N96" s="20"/>
      <c r="O96" s="20"/>
      <c r="P96" s="7"/>
      <c r="Q96" s="20"/>
      <c r="R96" s="7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</row>
    <row r="97" spans="1:39">
      <c r="A97" s="15"/>
      <c r="B97" s="8"/>
      <c r="C97" s="8"/>
      <c r="D97" s="8"/>
      <c r="E97" s="8"/>
      <c r="F97" s="16"/>
      <c r="G97" s="16"/>
      <c r="H97" s="8"/>
      <c r="I97" s="8"/>
      <c r="J97" s="20"/>
      <c r="K97" s="20"/>
      <c r="L97" s="20"/>
      <c r="M97" s="20"/>
      <c r="N97" s="20"/>
      <c r="O97" s="20"/>
      <c r="P97" s="7"/>
      <c r="Q97" s="20"/>
      <c r="R97" s="7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</row>
    <row r="98" spans="1:39">
      <c r="A98" s="15"/>
      <c r="B98" s="8"/>
      <c r="C98" s="8"/>
      <c r="D98" s="8"/>
      <c r="E98" s="8"/>
      <c r="F98" s="16"/>
      <c r="G98" s="16"/>
      <c r="H98" s="8"/>
      <c r="I98" s="8"/>
      <c r="J98" s="20"/>
      <c r="K98" s="20"/>
      <c r="L98" s="20"/>
      <c r="M98" s="20"/>
      <c r="N98" s="20"/>
      <c r="O98" s="20"/>
      <c r="P98" s="7"/>
      <c r="Q98" s="20"/>
      <c r="R98" s="7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0"/>
      <c r="AK98" s="20"/>
      <c r="AL98" s="20"/>
      <c r="AM98" s="20"/>
    </row>
    <row r="99" spans="1:39">
      <c r="A99" s="15"/>
      <c r="B99" s="8"/>
      <c r="C99" s="8"/>
      <c r="D99" s="8"/>
      <c r="E99" s="8"/>
      <c r="F99" s="16"/>
      <c r="G99" s="16"/>
      <c r="H99" s="8"/>
      <c r="I99" s="8"/>
      <c r="J99" s="20"/>
      <c r="K99" s="20"/>
      <c r="L99" s="20"/>
      <c r="M99" s="20"/>
      <c r="N99" s="20"/>
      <c r="O99" s="20"/>
      <c r="P99" s="7"/>
      <c r="Q99" s="20"/>
      <c r="R99" s="7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20"/>
      <c r="AI99" s="20"/>
      <c r="AJ99" s="20"/>
      <c r="AK99" s="20"/>
      <c r="AL99" s="20"/>
      <c r="AM99" s="20"/>
    </row>
    <row r="100" spans="1:39">
      <c r="A100" s="15"/>
      <c r="B100" s="8"/>
      <c r="C100" s="8"/>
      <c r="D100" s="8"/>
      <c r="E100" s="8"/>
      <c r="F100" s="16"/>
      <c r="G100" s="16"/>
      <c r="H100" s="8"/>
      <c r="I100" s="8"/>
      <c r="J100" s="20"/>
      <c r="K100" s="20"/>
      <c r="L100" s="20"/>
      <c r="M100" s="20"/>
      <c r="N100" s="20"/>
      <c r="O100" s="20"/>
      <c r="P100" s="7"/>
      <c r="Q100" s="20"/>
      <c r="R100" s="7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20"/>
      <c r="AH100" s="20"/>
      <c r="AI100" s="20"/>
      <c r="AJ100" s="20"/>
      <c r="AK100" s="20"/>
      <c r="AL100" s="20"/>
      <c r="AM100" s="20"/>
    </row>
    <row r="101" spans="1:39">
      <c r="A101" s="15"/>
      <c r="B101" s="8"/>
      <c r="C101" s="8"/>
      <c r="D101" s="8"/>
      <c r="E101" s="8"/>
      <c r="F101" s="16"/>
      <c r="G101" s="16"/>
      <c r="H101" s="8"/>
      <c r="I101" s="8"/>
      <c r="J101" s="20"/>
      <c r="K101" s="20"/>
      <c r="L101" s="20"/>
      <c r="M101" s="20"/>
      <c r="N101" s="20"/>
      <c r="O101" s="20"/>
      <c r="P101" s="7"/>
      <c r="Q101" s="20"/>
      <c r="R101" s="7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20"/>
      <c r="AJ101" s="20"/>
      <c r="AK101" s="20"/>
      <c r="AL101" s="20"/>
      <c r="AM101" s="20"/>
    </row>
    <row r="102" spans="1:39">
      <c r="A102" s="15"/>
      <c r="B102" s="8"/>
      <c r="C102" s="8"/>
      <c r="D102" s="8"/>
      <c r="E102" s="8"/>
      <c r="F102" s="16"/>
      <c r="G102" s="16"/>
      <c r="H102" s="8"/>
      <c r="I102" s="8"/>
      <c r="J102" s="20"/>
      <c r="K102" s="20"/>
      <c r="L102" s="20"/>
      <c r="M102" s="20"/>
      <c r="N102" s="20"/>
      <c r="O102" s="20"/>
      <c r="P102" s="7"/>
      <c r="Q102" s="20"/>
      <c r="R102" s="7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20"/>
      <c r="AH102" s="20"/>
      <c r="AI102" s="20"/>
      <c r="AJ102" s="20"/>
      <c r="AK102" s="20"/>
      <c r="AL102" s="20"/>
      <c r="AM102" s="20"/>
    </row>
    <row r="103" spans="1:39">
      <c r="A103" s="15"/>
      <c r="B103" s="8"/>
      <c r="C103" s="8"/>
      <c r="D103" s="8"/>
      <c r="E103" s="8"/>
      <c r="F103" s="16"/>
      <c r="G103" s="16"/>
      <c r="H103" s="8"/>
      <c r="I103" s="8"/>
      <c r="J103" s="20"/>
      <c r="K103" s="20"/>
      <c r="L103" s="20"/>
      <c r="M103" s="20"/>
      <c r="N103" s="20"/>
      <c r="O103" s="20"/>
      <c r="P103" s="7"/>
      <c r="Q103" s="20"/>
      <c r="R103" s="7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</row>
    <row r="104" spans="1:39">
      <c r="A104" s="15"/>
      <c r="B104" s="8"/>
      <c r="C104" s="8"/>
      <c r="D104" s="8"/>
      <c r="E104" s="8"/>
      <c r="F104" s="16"/>
      <c r="G104" s="16"/>
      <c r="H104" s="8"/>
      <c r="I104" s="8"/>
      <c r="J104" s="20"/>
      <c r="K104" s="20"/>
      <c r="L104" s="20"/>
      <c r="M104" s="20"/>
      <c r="N104" s="20"/>
      <c r="O104" s="20"/>
      <c r="P104" s="7"/>
      <c r="Q104" s="20"/>
      <c r="R104" s="7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  <c r="AH104" s="20"/>
      <c r="AI104" s="20"/>
      <c r="AJ104" s="20"/>
      <c r="AK104" s="20"/>
      <c r="AL104" s="20"/>
      <c r="AM104" s="20"/>
    </row>
    <row r="105" spans="1:39">
      <c r="A105" s="15"/>
      <c r="B105" s="9"/>
      <c r="C105" s="9"/>
      <c r="D105" s="9"/>
      <c r="E105" s="9"/>
      <c r="F105" s="18"/>
      <c r="G105" s="18"/>
      <c r="H105" s="9"/>
      <c r="I105" s="8"/>
      <c r="J105" s="20"/>
      <c r="K105" s="20"/>
      <c r="L105" s="20"/>
      <c r="M105" s="20"/>
      <c r="N105" s="20"/>
      <c r="O105" s="20"/>
      <c r="P105" s="7"/>
      <c r="Q105" s="20"/>
      <c r="R105" s="7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</row>
    <row r="106" spans="1:39">
      <c r="A106" s="15"/>
      <c r="B106" s="9"/>
      <c r="C106" s="9"/>
      <c r="D106" s="9"/>
      <c r="E106" s="9"/>
      <c r="F106" s="18"/>
      <c r="G106" s="18"/>
      <c r="H106" s="9"/>
      <c r="I106" s="8"/>
      <c r="J106" s="20"/>
      <c r="K106" s="20"/>
      <c r="L106" s="20"/>
      <c r="M106" s="20"/>
      <c r="N106" s="20"/>
      <c r="O106" s="20"/>
      <c r="P106" s="7"/>
      <c r="Q106" s="20"/>
      <c r="R106" s="7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20"/>
      <c r="AI106" s="20"/>
      <c r="AJ106" s="20"/>
      <c r="AK106" s="20"/>
      <c r="AL106" s="20"/>
      <c r="AM106" s="20"/>
    </row>
    <row r="107" spans="1:39">
      <c r="A107" s="15"/>
      <c r="B107" s="8"/>
      <c r="C107" s="8"/>
      <c r="D107" s="8"/>
      <c r="E107" s="8"/>
      <c r="F107" s="16"/>
      <c r="G107" s="16"/>
      <c r="H107" s="8"/>
      <c r="I107" s="8"/>
      <c r="J107" s="20"/>
      <c r="K107" s="20"/>
      <c r="L107" s="20"/>
      <c r="M107" s="20"/>
      <c r="N107" s="20"/>
      <c r="O107" s="20"/>
      <c r="P107" s="7"/>
      <c r="Q107" s="20"/>
      <c r="R107" s="7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20"/>
      <c r="AH107" s="20"/>
      <c r="AI107" s="20"/>
      <c r="AJ107" s="20"/>
      <c r="AK107" s="20"/>
      <c r="AL107" s="20"/>
      <c r="AM107" s="20"/>
    </row>
    <row r="108" spans="1:39">
      <c r="A108" s="69"/>
      <c r="B108" s="10"/>
      <c r="C108" s="10"/>
      <c r="D108" s="10"/>
      <c r="E108" s="10"/>
      <c r="F108" s="19"/>
      <c r="G108" s="19"/>
      <c r="H108" s="10"/>
      <c r="I108" s="11"/>
      <c r="J108" s="20"/>
      <c r="K108" s="20"/>
      <c r="L108" s="20"/>
      <c r="M108" s="20"/>
      <c r="N108" s="20"/>
      <c r="O108" s="20"/>
      <c r="P108" s="7"/>
      <c r="Q108" s="20"/>
      <c r="R108" s="7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20"/>
      <c r="AH108" s="20"/>
      <c r="AI108" s="20"/>
      <c r="AJ108" s="20"/>
      <c r="AK108" s="20"/>
      <c r="AL108" s="20"/>
      <c r="AM108" s="20"/>
    </row>
    <row r="109" spans="1:39">
      <c r="A109" s="15"/>
      <c r="B109" s="9"/>
      <c r="C109" s="9"/>
      <c r="D109" s="9"/>
      <c r="E109" s="9"/>
      <c r="F109" s="18"/>
      <c r="G109" s="18"/>
      <c r="H109" s="9"/>
      <c r="I109" s="8"/>
      <c r="J109" s="20"/>
      <c r="K109" s="20"/>
      <c r="L109" s="20"/>
      <c r="M109" s="20"/>
      <c r="N109" s="20"/>
      <c r="O109" s="20"/>
      <c r="P109" s="7"/>
      <c r="Q109" s="20"/>
      <c r="R109" s="7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20"/>
      <c r="AJ109" s="20"/>
      <c r="AK109" s="20"/>
      <c r="AL109" s="20"/>
      <c r="AM109" s="20"/>
    </row>
    <row r="110" spans="1:39">
      <c r="A110" s="15"/>
      <c r="B110" s="9"/>
      <c r="C110" s="9"/>
      <c r="D110" s="9"/>
      <c r="E110" s="9"/>
      <c r="F110" s="18"/>
      <c r="G110" s="18"/>
      <c r="H110" s="9"/>
      <c r="I110" s="8"/>
      <c r="J110" s="20"/>
      <c r="K110" s="20"/>
      <c r="L110" s="20"/>
      <c r="M110" s="20"/>
      <c r="N110" s="20"/>
      <c r="O110" s="20"/>
      <c r="P110" s="7"/>
      <c r="Q110" s="20"/>
      <c r="R110" s="7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20"/>
      <c r="AJ110" s="20"/>
      <c r="AK110" s="20"/>
      <c r="AL110" s="20"/>
      <c r="AM110" s="20"/>
    </row>
    <row r="111" spans="1:39">
      <c r="A111" s="15"/>
      <c r="B111" s="8"/>
      <c r="C111" s="8"/>
      <c r="D111" s="8"/>
      <c r="E111" s="8"/>
      <c r="F111" s="16"/>
      <c r="G111" s="16"/>
      <c r="H111" s="8"/>
      <c r="I111" s="8"/>
      <c r="J111" s="20"/>
      <c r="K111" s="20"/>
      <c r="L111" s="20"/>
      <c r="M111" s="20"/>
      <c r="N111" s="20"/>
      <c r="O111" s="20"/>
      <c r="P111" s="7"/>
      <c r="Q111" s="20"/>
      <c r="R111" s="7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</row>
    <row r="112" spans="1:39">
      <c r="A112" s="69"/>
      <c r="B112" s="10"/>
      <c r="C112" s="10"/>
      <c r="D112" s="10"/>
      <c r="E112" s="10"/>
      <c r="F112" s="19"/>
      <c r="G112" s="19"/>
      <c r="H112" s="10"/>
      <c r="I112" s="11"/>
      <c r="J112" s="20"/>
      <c r="K112" s="20"/>
      <c r="L112" s="20"/>
      <c r="M112" s="20"/>
      <c r="N112" s="20"/>
      <c r="O112" s="20"/>
      <c r="P112" s="7"/>
      <c r="Q112" s="20"/>
      <c r="R112" s="7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20"/>
      <c r="AJ112" s="20"/>
      <c r="AK112" s="20"/>
      <c r="AL112" s="20"/>
      <c r="AM112" s="20"/>
    </row>
    <row r="113" spans="1:39">
      <c r="A113" s="15"/>
      <c r="B113" s="9"/>
      <c r="C113" s="9"/>
      <c r="D113" s="9"/>
      <c r="E113" s="9"/>
      <c r="F113" s="18"/>
      <c r="G113" s="18"/>
      <c r="H113" s="9"/>
      <c r="I113" s="8"/>
      <c r="J113" s="20"/>
      <c r="K113" s="20"/>
      <c r="L113" s="20"/>
      <c r="M113" s="20"/>
      <c r="N113" s="20"/>
      <c r="O113" s="20"/>
      <c r="P113" s="7"/>
      <c r="Q113" s="20"/>
      <c r="R113" s="7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G113" s="20"/>
      <c r="AH113" s="20"/>
      <c r="AI113" s="20"/>
      <c r="AJ113" s="20"/>
      <c r="AK113" s="20"/>
      <c r="AL113" s="20"/>
      <c r="AM113" s="20"/>
    </row>
    <row r="114" spans="1:39">
      <c r="A114" s="15"/>
      <c r="B114" s="9"/>
      <c r="C114" s="9"/>
      <c r="D114" s="9"/>
      <c r="E114" s="9"/>
      <c r="F114" s="18"/>
      <c r="G114" s="18"/>
      <c r="H114" s="9"/>
      <c r="I114" s="8"/>
      <c r="J114" s="20"/>
      <c r="K114" s="20"/>
      <c r="L114" s="20"/>
      <c r="M114" s="20"/>
      <c r="N114" s="20"/>
      <c r="O114" s="20"/>
      <c r="P114" s="7"/>
      <c r="Q114" s="20"/>
      <c r="R114" s="7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  <c r="AG114" s="20"/>
      <c r="AH114" s="20"/>
      <c r="AI114" s="20"/>
      <c r="AJ114" s="20"/>
      <c r="AK114" s="20"/>
      <c r="AL114" s="20"/>
      <c r="AM114" s="20"/>
    </row>
    <row r="115" spans="1:39">
      <c r="A115" s="15"/>
      <c r="B115" s="9"/>
      <c r="C115" s="9"/>
      <c r="D115" s="9"/>
      <c r="E115" s="9"/>
      <c r="F115" s="18"/>
      <c r="G115" s="18"/>
      <c r="H115" s="9"/>
      <c r="I115" s="8"/>
      <c r="J115" s="20"/>
      <c r="K115" s="20"/>
      <c r="L115" s="20"/>
      <c r="M115" s="20"/>
      <c r="N115" s="20"/>
      <c r="O115" s="20"/>
      <c r="P115" s="7"/>
      <c r="Q115" s="20"/>
      <c r="R115" s="7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20"/>
      <c r="AH115" s="20"/>
      <c r="AI115" s="20"/>
      <c r="AJ115" s="20"/>
      <c r="AK115" s="20"/>
      <c r="AL115" s="20"/>
      <c r="AM115" s="20"/>
    </row>
    <row r="116" spans="1:39">
      <c r="A116" s="15"/>
      <c r="B116" s="9"/>
      <c r="C116" s="9"/>
      <c r="D116" s="9"/>
      <c r="E116" s="9"/>
      <c r="F116" s="18"/>
      <c r="G116" s="18"/>
      <c r="H116" s="9"/>
      <c r="I116" s="8"/>
      <c r="J116" s="20"/>
      <c r="K116" s="20"/>
      <c r="L116" s="20"/>
      <c r="M116" s="20"/>
      <c r="N116" s="20"/>
      <c r="O116" s="20"/>
      <c r="P116" s="7"/>
      <c r="Q116" s="20"/>
      <c r="R116" s="7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G116" s="20"/>
      <c r="AH116" s="20"/>
      <c r="AI116" s="20"/>
      <c r="AJ116" s="20"/>
      <c r="AK116" s="20"/>
      <c r="AL116" s="20"/>
      <c r="AM116" s="20"/>
    </row>
    <row r="117" spans="1:39">
      <c r="A117" s="15"/>
      <c r="B117" s="9"/>
      <c r="C117" s="9"/>
      <c r="D117" s="9"/>
      <c r="E117" s="9"/>
      <c r="F117" s="18"/>
      <c r="G117" s="18"/>
      <c r="H117" s="9"/>
      <c r="I117" s="8"/>
      <c r="J117" s="20"/>
      <c r="K117" s="20"/>
      <c r="L117" s="20"/>
      <c r="M117" s="20"/>
      <c r="N117" s="20"/>
      <c r="O117" s="20"/>
      <c r="P117" s="7"/>
      <c r="Q117" s="20"/>
      <c r="R117" s="7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G117" s="20"/>
      <c r="AH117" s="20"/>
      <c r="AI117" s="20"/>
      <c r="AJ117" s="20"/>
      <c r="AK117" s="20"/>
      <c r="AL117" s="20"/>
      <c r="AM117" s="20"/>
    </row>
    <row r="118" spans="1:39">
      <c r="A118" s="15"/>
      <c r="B118" s="8"/>
      <c r="C118" s="8"/>
      <c r="D118" s="8"/>
      <c r="E118" s="8"/>
      <c r="F118" s="16"/>
      <c r="G118" s="16"/>
      <c r="H118" s="8"/>
      <c r="I118" s="8"/>
      <c r="J118" s="20"/>
      <c r="K118" s="20"/>
      <c r="L118" s="20"/>
      <c r="M118" s="20"/>
      <c r="N118" s="20"/>
      <c r="O118" s="20"/>
      <c r="P118" s="7"/>
      <c r="Q118" s="20"/>
      <c r="R118" s="7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  <c r="AG118" s="20"/>
      <c r="AH118" s="20"/>
      <c r="AI118" s="20"/>
      <c r="AJ118" s="20"/>
      <c r="AK118" s="20"/>
      <c r="AL118" s="20"/>
      <c r="AM118" s="20"/>
    </row>
    <row r="119" spans="1:39">
      <c r="A119" s="69"/>
      <c r="B119" s="10"/>
      <c r="C119" s="10"/>
      <c r="D119" s="10"/>
      <c r="E119" s="10"/>
      <c r="F119" s="19"/>
      <c r="G119" s="19"/>
      <c r="H119" s="10"/>
      <c r="I119" s="11"/>
      <c r="J119" s="20"/>
      <c r="K119" s="20"/>
      <c r="L119" s="20"/>
      <c r="M119" s="20"/>
      <c r="N119" s="20"/>
      <c r="O119" s="20"/>
      <c r="P119" s="7"/>
      <c r="Q119" s="20"/>
      <c r="R119" s="7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  <c r="AG119" s="20"/>
      <c r="AH119" s="20"/>
      <c r="AI119" s="20"/>
      <c r="AJ119" s="20"/>
      <c r="AK119" s="20"/>
      <c r="AL119" s="20"/>
      <c r="AM119" s="20"/>
    </row>
    <row r="120" spans="1:39">
      <c r="A120" s="15"/>
      <c r="B120" s="9"/>
      <c r="C120" s="9"/>
      <c r="D120" s="9"/>
      <c r="E120" s="9"/>
      <c r="F120" s="18"/>
      <c r="G120" s="18"/>
      <c r="H120" s="9"/>
      <c r="I120" s="8"/>
      <c r="J120" s="20"/>
      <c r="K120" s="20"/>
      <c r="L120" s="20"/>
      <c r="M120" s="20"/>
      <c r="N120" s="20"/>
      <c r="O120" s="20"/>
      <c r="P120" s="7"/>
      <c r="Q120" s="20"/>
      <c r="R120" s="7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  <c r="AF120" s="20"/>
      <c r="AG120" s="20"/>
      <c r="AH120" s="20"/>
      <c r="AI120" s="20"/>
      <c r="AJ120" s="20"/>
      <c r="AK120" s="20"/>
      <c r="AL120" s="20"/>
      <c r="AM120" s="20"/>
    </row>
    <row r="121" spans="1:39">
      <c r="A121" s="15"/>
      <c r="B121" s="9"/>
      <c r="C121" s="9"/>
      <c r="D121" s="9"/>
      <c r="E121" s="9"/>
      <c r="F121" s="18"/>
      <c r="G121" s="18"/>
      <c r="H121" s="9"/>
      <c r="I121" s="8"/>
      <c r="J121" s="20"/>
      <c r="K121" s="20"/>
      <c r="L121" s="20"/>
      <c r="M121" s="20"/>
      <c r="N121" s="20"/>
      <c r="O121" s="20"/>
      <c r="P121" s="7"/>
      <c r="Q121" s="20"/>
      <c r="R121" s="7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  <c r="AG121" s="20"/>
      <c r="AH121" s="20"/>
      <c r="AI121" s="20"/>
      <c r="AJ121" s="20"/>
      <c r="AK121" s="20"/>
      <c r="AL121" s="20"/>
      <c r="AM121" s="20"/>
    </row>
    <row r="122" spans="1:39">
      <c r="A122" s="15"/>
      <c r="B122" s="9"/>
      <c r="C122" s="10"/>
      <c r="D122" s="10"/>
      <c r="E122" s="10"/>
      <c r="F122" s="19"/>
      <c r="G122" s="19"/>
      <c r="H122" s="10"/>
      <c r="I122" s="11"/>
      <c r="J122" s="20"/>
      <c r="K122" s="20"/>
      <c r="L122" s="20"/>
      <c r="M122" s="20"/>
      <c r="N122" s="20"/>
      <c r="O122" s="20"/>
      <c r="P122" s="7"/>
      <c r="Q122" s="20"/>
      <c r="R122" s="7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  <c r="AG122" s="20"/>
      <c r="AH122" s="20"/>
      <c r="AI122" s="20"/>
      <c r="AJ122" s="20"/>
      <c r="AK122" s="20"/>
      <c r="AL122" s="20"/>
      <c r="AM122" s="20"/>
    </row>
    <row r="123" spans="1:39">
      <c r="A123" s="15"/>
      <c r="B123" s="9"/>
      <c r="C123" s="10"/>
      <c r="D123" s="10"/>
      <c r="E123" s="10"/>
      <c r="F123" s="19"/>
      <c r="G123" s="19"/>
      <c r="H123" s="10"/>
      <c r="I123" s="11"/>
      <c r="J123" s="20"/>
      <c r="K123" s="20"/>
      <c r="L123" s="20"/>
      <c r="M123" s="20"/>
      <c r="N123" s="20"/>
      <c r="O123" s="20"/>
      <c r="P123" s="7"/>
      <c r="Q123" s="20"/>
      <c r="R123" s="7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  <c r="AG123" s="20"/>
      <c r="AH123" s="20"/>
      <c r="AI123" s="20"/>
      <c r="AJ123" s="20"/>
      <c r="AK123" s="20"/>
      <c r="AL123" s="20"/>
      <c r="AM123" s="20"/>
    </row>
    <row r="124" spans="1:39">
      <c r="A124" s="15"/>
      <c r="B124" s="9"/>
      <c r="C124" s="9"/>
      <c r="D124" s="9"/>
      <c r="E124" s="9"/>
      <c r="F124" s="18"/>
      <c r="G124" s="18"/>
      <c r="H124" s="9"/>
      <c r="I124" s="8"/>
      <c r="J124" s="20"/>
      <c r="K124" s="20"/>
      <c r="L124" s="20"/>
      <c r="M124" s="20"/>
      <c r="N124" s="20"/>
      <c r="O124" s="20"/>
      <c r="P124" s="7"/>
      <c r="Q124" s="20"/>
      <c r="R124" s="7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G124" s="20"/>
      <c r="AH124" s="20"/>
      <c r="AI124" s="20"/>
      <c r="AJ124" s="20"/>
      <c r="AK124" s="20"/>
      <c r="AL124" s="20"/>
      <c r="AM124" s="20"/>
    </row>
    <row r="125" spans="1:39">
      <c r="A125" s="15"/>
      <c r="B125" s="9"/>
      <c r="C125" s="9"/>
      <c r="D125" s="9"/>
      <c r="E125" s="9"/>
      <c r="F125" s="18"/>
      <c r="G125" s="18"/>
      <c r="H125" s="9"/>
      <c r="I125" s="8"/>
      <c r="J125" s="20"/>
      <c r="K125" s="20"/>
      <c r="L125" s="20"/>
      <c r="M125" s="20"/>
      <c r="N125" s="20"/>
      <c r="O125" s="20"/>
      <c r="P125" s="7"/>
      <c r="Q125" s="20"/>
      <c r="R125" s="7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  <c r="AG125" s="20"/>
      <c r="AH125" s="20"/>
      <c r="AI125" s="20"/>
      <c r="AJ125" s="20"/>
      <c r="AK125" s="20"/>
      <c r="AL125" s="20"/>
      <c r="AM125" s="20"/>
    </row>
    <row r="126" spans="1:39">
      <c r="A126" s="15"/>
      <c r="B126" s="9"/>
      <c r="C126" s="9"/>
      <c r="D126" s="9"/>
      <c r="E126" s="9"/>
      <c r="F126" s="18"/>
      <c r="G126" s="18"/>
      <c r="H126" s="9"/>
      <c r="I126" s="8"/>
      <c r="J126" s="20"/>
      <c r="K126" s="20"/>
      <c r="L126" s="20"/>
      <c r="M126" s="20"/>
      <c r="N126" s="20"/>
      <c r="O126" s="20"/>
      <c r="P126" s="7"/>
      <c r="Q126" s="20"/>
      <c r="R126" s="7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  <c r="AG126" s="20"/>
      <c r="AH126" s="20"/>
      <c r="AI126" s="20"/>
      <c r="AJ126" s="20"/>
      <c r="AK126" s="20"/>
      <c r="AL126" s="20"/>
      <c r="AM126" s="20"/>
    </row>
    <row r="127" spans="1:39">
      <c r="A127" s="15"/>
      <c r="B127" s="8"/>
      <c r="C127" s="8"/>
      <c r="D127" s="8"/>
      <c r="E127" s="8"/>
      <c r="F127" s="16"/>
      <c r="G127" s="16"/>
      <c r="H127" s="8"/>
      <c r="I127" s="8"/>
      <c r="J127" s="20"/>
      <c r="K127" s="20"/>
      <c r="L127" s="20"/>
      <c r="M127" s="20"/>
      <c r="N127" s="20"/>
      <c r="O127" s="20"/>
      <c r="P127" s="7"/>
      <c r="Q127" s="20"/>
      <c r="R127" s="7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20"/>
      <c r="AH127" s="20"/>
      <c r="AI127" s="20"/>
      <c r="AJ127" s="20"/>
      <c r="AK127" s="20"/>
      <c r="AL127" s="20"/>
      <c r="AM127" s="20"/>
    </row>
    <row r="128" spans="1:39">
      <c r="A128" s="70"/>
      <c r="B128" s="10"/>
      <c r="C128" s="8"/>
      <c r="D128" s="8"/>
      <c r="E128" s="8"/>
      <c r="F128" s="16"/>
      <c r="G128" s="16"/>
      <c r="H128" s="8"/>
      <c r="I128" s="8"/>
      <c r="J128" s="20"/>
      <c r="K128" s="20"/>
      <c r="L128" s="20"/>
      <c r="M128" s="20"/>
      <c r="N128" s="20"/>
      <c r="O128" s="20"/>
      <c r="P128" s="7"/>
      <c r="Q128" s="20"/>
      <c r="R128" s="7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G128" s="20"/>
      <c r="AH128" s="20"/>
      <c r="AI128" s="20"/>
      <c r="AJ128" s="20"/>
      <c r="AK128" s="20"/>
      <c r="AL128" s="20"/>
      <c r="AM128" s="20"/>
    </row>
    <row r="129" spans="1:39">
      <c r="A129" s="15"/>
      <c r="B129" s="9"/>
      <c r="C129" s="10"/>
      <c r="D129" s="10"/>
      <c r="E129" s="10"/>
      <c r="F129" s="19"/>
      <c r="G129" s="19"/>
      <c r="H129" s="10"/>
      <c r="I129" s="11"/>
      <c r="J129" s="20"/>
      <c r="K129" s="20"/>
      <c r="L129" s="20"/>
      <c r="M129" s="20"/>
      <c r="N129" s="20"/>
      <c r="O129" s="20"/>
      <c r="P129" s="7"/>
      <c r="Q129" s="20"/>
      <c r="R129" s="7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  <c r="AG129" s="20"/>
      <c r="AH129" s="20"/>
      <c r="AI129" s="20"/>
      <c r="AJ129" s="20"/>
      <c r="AK129" s="20"/>
      <c r="AL129" s="20"/>
      <c r="AM129" s="20"/>
    </row>
    <row r="130" spans="1:39">
      <c r="A130" s="15"/>
      <c r="B130" s="9"/>
      <c r="C130" s="9"/>
      <c r="D130" s="9"/>
      <c r="E130" s="9"/>
      <c r="F130" s="18"/>
      <c r="G130" s="18"/>
      <c r="H130" s="9"/>
      <c r="I130" s="8"/>
      <c r="J130" s="20"/>
      <c r="K130" s="20"/>
      <c r="L130" s="20"/>
      <c r="M130" s="20"/>
      <c r="N130" s="20"/>
      <c r="O130" s="20"/>
      <c r="P130" s="7"/>
      <c r="Q130" s="20"/>
      <c r="R130" s="7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  <c r="AG130" s="20"/>
      <c r="AH130" s="20"/>
      <c r="AI130" s="20"/>
      <c r="AJ130" s="20"/>
      <c r="AK130" s="20"/>
      <c r="AL130" s="20"/>
      <c r="AM130" s="20"/>
    </row>
    <row r="131" spans="1:39">
      <c r="A131" s="15"/>
      <c r="B131" s="9"/>
      <c r="C131" s="9"/>
      <c r="D131" s="9"/>
      <c r="E131" s="9"/>
      <c r="F131" s="18"/>
      <c r="G131" s="18"/>
      <c r="H131" s="9"/>
      <c r="I131" s="8"/>
      <c r="J131" s="20"/>
      <c r="K131" s="20"/>
      <c r="L131" s="20"/>
      <c r="M131" s="20"/>
      <c r="N131" s="20"/>
      <c r="O131" s="20"/>
      <c r="P131" s="7"/>
      <c r="Q131" s="20"/>
      <c r="R131" s="7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  <c r="AF131" s="20"/>
      <c r="AG131" s="20"/>
      <c r="AH131" s="20"/>
      <c r="AI131" s="20"/>
      <c r="AJ131" s="20"/>
      <c r="AK131" s="20"/>
      <c r="AL131" s="20"/>
      <c r="AM131" s="20"/>
    </row>
    <row r="132" spans="1:39">
      <c r="A132" s="15"/>
      <c r="B132" s="8"/>
      <c r="C132" s="8"/>
      <c r="D132" s="8"/>
      <c r="E132" s="8"/>
      <c r="F132" s="16"/>
      <c r="G132" s="16"/>
      <c r="H132" s="8"/>
      <c r="I132" s="8"/>
      <c r="J132" s="20"/>
      <c r="K132" s="20"/>
      <c r="L132" s="20"/>
      <c r="M132" s="20"/>
      <c r="N132" s="20"/>
      <c r="O132" s="20"/>
      <c r="P132" s="7"/>
      <c r="Q132" s="20"/>
      <c r="R132" s="7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  <c r="AG132" s="20"/>
      <c r="AH132" s="20"/>
      <c r="AI132" s="20"/>
      <c r="AJ132" s="20"/>
      <c r="AK132" s="20"/>
      <c r="AL132" s="20"/>
      <c r="AM132" s="20"/>
    </row>
    <row r="133" spans="1:39">
      <c r="A133" s="70"/>
      <c r="B133" s="10"/>
      <c r="C133" s="10"/>
      <c r="D133" s="10"/>
      <c r="E133" s="10"/>
      <c r="F133" s="19"/>
      <c r="G133" s="19"/>
      <c r="H133" s="10"/>
      <c r="I133" s="11"/>
      <c r="J133" s="20"/>
      <c r="K133" s="20"/>
      <c r="L133" s="20"/>
      <c r="M133" s="20"/>
      <c r="N133" s="20"/>
      <c r="O133" s="20"/>
      <c r="P133" s="7"/>
      <c r="Q133" s="20"/>
      <c r="R133" s="7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  <c r="AG133" s="20"/>
      <c r="AH133" s="20"/>
      <c r="AI133" s="20"/>
      <c r="AJ133" s="20"/>
      <c r="AK133" s="20"/>
      <c r="AL133" s="20"/>
      <c r="AM133" s="20"/>
    </row>
    <row r="134" spans="1:39">
      <c r="A134" s="70"/>
      <c r="B134" s="10"/>
      <c r="C134" s="10"/>
      <c r="D134" s="10"/>
      <c r="E134" s="10"/>
      <c r="F134" s="19"/>
      <c r="G134" s="19"/>
      <c r="H134" s="10"/>
      <c r="I134" s="11"/>
      <c r="J134" s="20"/>
      <c r="K134" s="20"/>
      <c r="L134" s="20"/>
      <c r="M134" s="20"/>
      <c r="N134" s="20"/>
      <c r="O134" s="20"/>
      <c r="P134" s="7"/>
      <c r="Q134" s="20"/>
      <c r="R134" s="7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  <c r="AG134" s="20"/>
      <c r="AH134" s="20"/>
      <c r="AI134" s="20"/>
      <c r="AJ134" s="20"/>
      <c r="AK134" s="20"/>
      <c r="AL134" s="20"/>
      <c r="AM134" s="20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34"/>
  <sheetViews>
    <sheetView topLeftCell="A43" zoomScale="90" zoomScaleNormal="90" workbookViewId="0">
      <pane xSplit="1" topLeftCell="B1" activePane="topRight" state="frozen"/>
      <selection pane="topRight" activeCell="O51" sqref="N51:O51"/>
    </sheetView>
  </sheetViews>
  <sheetFormatPr defaultRowHeight="12.75"/>
  <cols>
    <col min="1" max="1" width="9.28515625" style="14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4" customWidth="1"/>
    <col min="7" max="7" width="8" style="14" customWidth="1"/>
    <col min="8" max="8" width="7.140625" style="1" customWidth="1"/>
    <col min="9" max="9" width="8.42578125" style="1" customWidth="1"/>
    <col min="10" max="10" width="7.85546875" style="14" customWidth="1"/>
    <col min="11" max="12" width="8.28515625" style="14" customWidth="1"/>
    <col min="13" max="13" width="8.140625" style="14" customWidth="1"/>
    <col min="14" max="14" width="8.42578125" style="14" customWidth="1"/>
    <col min="15" max="15" width="5.85546875" style="14" customWidth="1"/>
    <col min="16" max="16" width="7.42578125" style="1" customWidth="1"/>
    <col min="17" max="17" width="6.85546875" style="14" customWidth="1"/>
    <col min="18" max="18" width="6.85546875" style="1" customWidth="1"/>
    <col min="19" max="19" width="7" style="14" customWidth="1"/>
    <col min="20" max="20" width="9.28515625" style="14" customWidth="1"/>
    <col min="21" max="21" width="7.5703125" style="14" customWidth="1"/>
    <col min="22" max="22" width="7" style="14" customWidth="1"/>
    <col min="23" max="23" width="7.85546875" style="14" customWidth="1"/>
    <col min="24" max="24" width="5.85546875" style="14" customWidth="1"/>
    <col min="25" max="25" width="6.85546875" style="1" customWidth="1"/>
    <col min="26" max="26" width="9.5703125" style="14" customWidth="1"/>
    <col min="27" max="27" width="8" style="1" customWidth="1"/>
    <col min="28" max="28" width="6.140625" style="14" customWidth="1"/>
    <col min="29" max="29" width="6.85546875" style="14" customWidth="1"/>
    <col min="30" max="30" width="7.140625" style="14" customWidth="1"/>
    <col min="31" max="31" width="7.28515625" style="14" customWidth="1"/>
    <col min="32" max="32" width="8" style="14" customWidth="1"/>
    <col min="33" max="33" width="8.28515625" style="14" customWidth="1"/>
    <col min="34" max="34" width="7.28515625" style="14" customWidth="1"/>
    <col min="35" max="35" width="7.5703125" style="14" customWidth="1"/>
    <col min="36" max="37" width="6.7109375" style="14" customWidth="1"/>
    <col min="38" max="38" width="8.42578125" style="14" customWidth="1"/>
    <col min="39" max="39" width="7.28515625" style="14" customWidth="1"/>
    <col min="40" max="40" width="9.140625" style="1" customWidth="1"/>
    <col min="41" max="16384" width="9.140625" style="1"/>
  </cols>
  <sheetData>
    <row r="1" spans="1:49" ht="75.75" customHeight="1">
      <c r="AI1" s="89" t="s">
        <v>111</v>
      </c>
      <c r="AJ1" s="90"/>
      <c r="AK1" s="90"/>
      <c r="AL1" s="90"/>
      <c r="AM1" s="90"/>
    </row>
    <row r="2" spans="1:49" ht="53.25" customHeight="1">
      <c r="A2" s="75" t="s">
        <v>157</v>
      </c>
      <c r="B2" s="75"/>
      <c r="C2" s="76" t="s">
        <v>0</v>
      </c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</row>
    <row r="3" spans="1:49" ht="33" customHeight="1">
      <c r="A3" s="76" t="s">
        <v>169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</row>
    <row r="4" spans="1:49" ht="23.25" customHeight="1">
      <c r="A4" s="72" t="s">
        <v>112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</row>
    <row r="5" spans="1:49" ht="67.5" customHeight="1">
      <c r="A5" s="76" t="s">
        <v>109</v>
      </c>
      <c r="B5" s="76"/>
      <c r="C5" s="72" t="s">
        <v>1</v>
      </c>
      <c r="D5" s="72"/>
      <c r="E5" s="72"/>
      <c r="F5" s="72"/>
      <c r="G5" s="72"/>
      <c r="H5" s="77" t="s">
        <v>2</v>
      </c>
      <c r="I5" s="78"/>
      <c r="J5" s="78"/>
      <c r="K5" s="78"/>
      <c r="L5" s="92"/>
      <c r="M5" s="82" t="s">
        <v>3</v>
      </c>
      <c r="N5" s="72" t="s">
        <v>4</v>
      </c>
      <c r="O5" s="72"/>
      <c r="P5" s="72"/>
      <c r="Q5" s="72"/>
      <c r="R5" s="72"/>
      <c r="S5" s="72"/>
      <c r="T5" s="72"/>
      <c r="U5" s="72"/>
      <c r="V5" s="72"/>
      <c r="W5" s="72"/>
      <c r="X5" s="82" t="s">
        <v>5</v>
      </c>
      <c r="Y5" s="71" t="s">
        <v>6</v>
      </c>
      <c r="Z5" s="82" t="s">
        <v>7</v>
      </c>
      <c r="AA5" s="71" t="s">
        <v>8</v>
      </c>
      <c r="AB5" s="83" t="s">
        <v>9</v>
      </c>
      <c r="AC5" s="83"/>
      <c r="AD5" s="83"/>
      <c r="AE5" s="83"/>
      <c r="AF5" s="83"/>
      <c r="AG5" s="82" t="s">
        <v>10</v>
      </c>
      <c r="AH5" s="82" t="s">
        <v>11</v>
      </c>
      <c r="AI5" s="83" t="s">
        <v>12</v>
      </c>
      <c r="AJ5" s="83"/>
      <c r="AK5" s="83"/>
      <c r="AL5" s="83"/>
      <c r="AM5" s="83"/>
    </row>
    <row r="6" spans="1:49" ht="21.75" customHeight="1">
      <c r="A6" s="76"/>
      <c r="B6" s="76"/>
      <c r="C6" s="71" t="s">
        <v>13</v>
      </c>
      <c r="D6" s="71" t="s">
        <v>14</v>
      </c>
      <c r="E6" s="71" t="s">
        <v>15</v>
      </c>
      <c r="F6" s="82" t="s">
        <v>16</v>
      </c>
      <c r="G6" s="82" t="s">
        <v>17</v>
      </c>
      <c r="H6" s="71" t="s">
        <v>13</v>
      </c>
      <c r="I6" s="71" t="s">
        <v>15</v>
      </c>
      <c r="J6" s="82" t="s">
        <v>16</v>
      </c>
      <c r="K6" s="82" t="s">
        <v>17</v>
      </c>
      <c r="L6" s="84" t="s">
        <v>110</v>
      </c>
      <c r="M6" s="82"/>
      <c r="N6" s="82" t="s">
        <v>18</v>
      </c>
      <c r="O6" s="82" t="s">
        <v>19</v>
      </c>
      <c r="P6" s="71" t="s">
        <v>20</v>
      </c>
      <c r="Q6" s="82" t="s">
        <v>21</v>
      </c>
      <c r="R6" s="71" t="s">
        <v>22</v>
      </c>
      <c r="S6" s="83" t="s">
        <v>23</v>
      </c>
      <c r="T6" s="83"/>
      <c r="U6" s="83"/>
      <c r="V6" s="83"/>
      <c r="W6" s="82" t="s">
        <v>24</v>
      </c>
      <c r="X6" s="82"/>
      <c r="Y6" s="71"/>
      <c r="Z6" s="82"/>
      <c r="AA6" s="71"/>
      <c r="AB6" s="82" t="s">
        <v>25</v>
      </c>
      <c r="AC6" s="82" t="s">
        <v>26</v>
      </c>
      <c r="AD6" s="82" t="s">
        <v>13</v>
      </c>
      <c r="AE6" s="82" t="s">
        <v>27</v>
      </c>
      <c r="AF6" s="82" t="s">
        <v>28</v>
      </c>
      <c r="AG6" s="82"/>
      <c r="AH6" s="82"/>
      <c r="AI6" s="82" t="s">
        <v>25</v>
      </c>
      <c r="AJ6" s="82" t="s">
        <v>26</v>
      </c>
      <c r="AK6" s="82" t="s">
        <v>13</v>
      </c>
      <c r="AL6" s="82" t="s">
        <v>29</v>
      </c>
      <c r="AM6" s="82" t="s">
        <v>30</v>
      </c>
    </row>
    <row r="7" spans="1:49" ht="152.25" customHeight="1">
      <c r="A7" s="76"/>
      <c r="B7" s="76"/>
      <c r="C7" s="71"/>
      <c r="D7" s="71"/>
      <c r="E7" s="71"/>
      <c r="F7" s="82"/>
      <c r="G7" s="82"/>
      <c r="H7" s="71"/>
      <c r="I7" s="71"/>
      <c r="J7" s="82"/>
      <c r="K7" s="82"/>
      <c r="L7" s="85"/>
      <c r="M7" s="82"/>
      <c r="N7" s="82"/>
      <c r="O7" s="82"/>
      <c r="P7" s="71"/>
      <c r="Q7" s="82"/>
      <c r="R7" s="71"/>
      <c r="S7" s="59" t="s">
        <v>31</v>
      </c>
      <c r="T7" s="59" t="s">
        <v>32</v>
      </c>
      <c r="U7" s="59" t="s">
        <v>33</v>
      </c>
      <c r="V7" s="59" t="s">
        <v>34</v>
      </c>
      <c r="W7" s="82"/>
      <c r="X7" s="82"/>
      <c r="Y7" s="71"/>
      <c r="Z7" s="82"/>
      <c r="AA7" s="71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</row>
    <row r="8" spans="1:49" ht="12.75" customHeight="1">
      <c r="A8" s="65"/>
      <c r="B8" s="2" t="s">
        <v>35</v>
      </c>
      <c r="C8" s="3">
        <v>1</v>
      </c>
      <c r="D8" s="3">
        <v>2</v>
      </c>
      <c r="E8" s="3">
        <v>3</v>
      </c>
      <c r="F8" s="17">
        <v>4</v>
      </c>
      <c r="G8" s="17">
        <v>5</v>
      </c>
      <c r="H8" s="3">
        <v>6</v>
      </c>
      <c r="I8" s="4">
        <v>7</v>
      </c>
      <c r="J8" s="17">
        <v>8</v>
      </c>
      <c r="K8" s="17">
        <v>9</v>
      </c>
      <c r="L8" s="17">
        <v>10</v>
      </c>
      <c r="M8" s="17">
        <v>11</v>
      </c>
      <c r="N8" s="17">
        <v>12</v>
      </c>
      <c r="O8" s="17">
        <v>13</v>
      </c>
      <c r="P8" s="3">
        <v>14</v>
      </c>
      <c r="Q8" s="17">
        <v>15</v>
      </c>
      <c r="R8" s="3">
        <v>16</v>
      </c>
      <c r="S8" s="17">
        <v>17</v>
      </c>
      <c r="T8" s="17">
        <v>18</v>
      </c>
      <c r="U8" s="17">
        <v>19</v>
      </c>
      <c r="V8" s="17">
        <v>20</v>
      </c>
      <c r="W8" s="17">
        <v>21</v>
      </c>
      <c r="X8" s="17">
        <v>22</v>
      </c>
      <c r="Y8" s="3">
        <v>23</v>
      </c>
      <c r="Z8" s="17">
        <v>24</v>
      </c>
      <c r="AA8" s="3">
        <v>25</v>
      </c>
      <c r="AB8" s="17">
        <v>26</v>
      </c>
      <c r="AC8" s="17">
        <v>27</v>
      </c>
      <c r="AD8" s="17">
        <v>28</v>
      </c>
      <c r="AE8" s="17">
        <v>29</v>
      </c>
      <c r="AF8" s="17">
        <v>30</v>
      </c>
      <c r="AG8" s="17">
        <v>31</v>
      </c>
      <c r="AH8" s="17">
        <v>32</v>
      </c>
      <c r="AI8" s="17">
        <v>33</v>
      </c>
      <c r="AJ8" s="17">
        <v>34</v>
      </c>
      <c r="AK8" s="17">
        <v>35</v>
      </c>
      <c r="AL8" s="17">
        <v>36</v>
      </c>
      <c r="AM8" s="17">
        <v>37</v>
      </c>
    </row>
    <row r="9" spans="1:49" s="5" customFormat="1" ht="69" customHeight="1">
      <c r="A9" s="66">
        <v>1</v>
      </c>
      <c r="B9" s="3" t="s">
        <v>36</v>
      </c>
      <c r="C9" s="27">
        <f>+C10+C11</f>
        <v>474</v>
      </c>
      <c r="D9" s="27">
        <f t="shared" ref="D9:AM9" si="0">+D10+D11</f>
        <v>19</v>
      </c>
      <c r="E9" s="27">
        <f t="shared" si="0"/>
        <v>448</v>
      </c>
      <c r="F9" s="27">
        <f t="shared" si="0"/>
        <v>4</v>
      </c>
      <c r="G9" s="27">
        <f t="shared" si="0"/>
        <v>3</v>
      </c>
      <c r="H9" s="27">
        <f t="shared" si="0"/>
        <v>1151</v>
      </c>
      <c r="I9" s="27">
        <f t="shared" si="0"/>
        <v>1002</v>
      </c>
      <c r="J9" s="27">
        <f t="shared" si="0"/>
        <v>123</v>
      </c>
      <c r="K9" s="27">
        <f t="shared" si="0"/>
        <v>26</v>
      </c>
      <c r="L9" s="27">
        <f t="shared" si="0"/>
        <v>0</v>
      </c>
      <c r="M9" s="27">
        <f t="shared" si="0"/>
        <v>3</v>
      </c>
      <c r="N9" s="27">
        <f t="shared" si="0"/>
        <v>752</v>
      </c>
      <c r="O9" s="27">
        <f t="shared" si="0"/>
        <v>588</v>
      </c>
      <c r="P9" s="27">
        <f t="shared" si="0"/>
        <v>7</v>
      </c>
      <c r="Q9" s="27">
        <f t="shared" si="0"/>
        <v>157</v>
      </c>
      <c r="R9" s="27">
        <f t="shared" si="0"/>
        <v>0</v>
      </c>
      <c r="S9" s="27">
        <f t="shared" si="0"/>
        <v>23</v>
      </c>
      <c r="T9" s="27">
        <f t="shared" si="0"/>
        <v>0</v>
      </c>
      <c r="U9" s="27">
        <f t="shared" si="0"/>
        <v>6</v>
      </c>
      <c r="V9" s="27">
        <f t="shared" si="0"/>
        <v>17</v>
      </c>
      <c r="W9" s="27">
        <f t="shared" si="0"/>
        <v>775</v>
      </c>
      <c r="X9" s="27">
        <f t="shared" si="0"/>
        <v>1</v>
      </c>
      <c r="Y9" s="27">
        <f t="shared" si="0"/>
        <v>9</v>
      </c>
      <c r="Z9" s="27">
        <f t="shared" si="0"/>
        <v>690</v>
      </c>
      <c r="AA9" s="27">
        <f t="shared" si="0"/>
        <v>25</v>
      </c>
      <c r="AB9" s="27">
        <f t="shared" si="0"/>
        <v>170</v>
      </c>
      <c r="AC9" s="27">
        <f t="shared" si="0"/>
        <v>40</v>
      </c>
      <c r="AD9" s="27">
        <f t="shared" si="0"/>
        <v>210</v>
      </c>
      <c r="AE9" s="27">
        <f t="shared" si="0"/>
        <v>37</v>
      </c>
      <c r="AF9" s="27">
        <f t="shared" si="0"/>
        <v>173</v>
      </c>
      <c r="AG9" s="27">
        <f t="shared" si="0"/>
        <v>0</v>
      </c>
      <c r="AH9" s="27">
        <f t="shared" si="0"/>
        <v>0</v>
      </c>
      <c r="AI9" s="27">
        <f t="shared" si="0"/>
        <v>28</v>
      </c>
      <c r="AJ9" s="27">
        <f t="shared" si="0"/>
        <v>3</v>
      </c>
      <c r="AK9" s="27">
        <f t="shared" si="0"/>
        <v>31</v>
      </c>
      <c r="AL9" s="27">
        <f t="shared" si="0"/>
        <v>27</v>
      </c>
      <c r="AM9" s="27">
        <f t="shared" si="0"/>
        <v>4</v>
      </c>
    </row>
    <row r="10" spans="1:49" ht="69" customHeight="1">
      <c r="A10" s="67" t="s">
        <v>37</v>
      </c>
      <c r="B10" s="55" t="s">
        <v>38</v>
      </c>
      <c r="C10" s="23">
        <v>382</v>
      </c>
      <c r="D10" s="23">
        <v>14</v>
      </c>
      <c r="E10" s="29">
        <v>363</v>
      </c>
      <c r="F10" s="23">
        <v>3</v>
      </c>
      <c r="G10" s="23">
        <v>2</v>
      </c>
      <c r="H10" s="23">
        <v>975</v>
      </c>
      <c r="I10" s="23">
        <v>857</v>
      </c>
      <c r="J10" s="23">
        <v>93</v>
      </c>
      <c r="K10" s="23">
        <v>25</v>
      </c>
      <c r="L10" s="23"/>
      <c r="M10" s="23">
        <v>2</v>
      </c>
      <c r="N10" s="30">
        <v>690</v>
      </c>
      <c r="O10" s="23">
        <v>542</v>
      </c>
      <c r="P10" s="23">
        <v>6</v>
      </c>
      <c r="Q10" s="23">
        <v>142</v>
      </c>
      <c r="R10" s="23"/>
      <c r="S10" s="23">
        <v>18</v>
      </c>
      <c r="T10" s="23"/>
      <c r="U10" s="23">
        <v>3</v>
      </c>
      <c r="V10" s="23">
        <v>15</v>
      </c>
      <c r="W10" s="23">
        <v>708</v>
      </c>
      <c r="X10" s="23">
        <v>1</v>
      </c>
      <c r="Y10" s="29">
        <v>9</v>
      </c>
      <c r="Z10" s="30">
        <v>523</v>
      </c>
      <c r="AA10" s="29">
        <v>22</v>
      </c>
      <c r="AB10" s="23">
        <v>134</v>
      </c>
      <c r="AC10" s="23">
        <v>36</v>
      </c>
      <c r="AD10" s="23">
        <v>170</v>
      </c>
      <c r="AE10" s="23">
        <v>28</v>
      </c>
      <c r="AF10" s="23">
        <v>142</v>
      </c>
      <c r="AG10" s="23"/>
      <c r="AH10" s="23"/>
      <c r="AI10" s="23">
        <v>21</v>
      </c>
      <c r="AJ10" s="23">
        <v>2</v>
      </c>
      <c r="AK10" s="23">
        <v>23</v>
      </c>
      <c r="AL10" s="23">
        <v>20</v>
      </c>
      <c r="AM10" s="23">
        <v>3</v>
      </c>
    </row>
    <row r="11" spans="1:49" ht="69" customHeight="1">
      <c r="A11" s="67" t="s">
        <v>39</v>
      </c>
      <c r="B11" s="55" t="s">
        <v>40</v>
      </c>
      <c r="C11" s="23">
        <v>92</v>
      </c>
      <c r="D11" s="23">
        <v>5</v>
      </c>
      <c r="E11" s="29">
        <v>85</v>
      </c>
      <c r="F11" s="23">
        <v>1</v>
      </c>
      <c r="G11" s="23">
        <v>1</v>
      </c>
      <c r="H11" s="23">
        <v>176</v>
      </c>
      <c r="I11" s="23">
        <v>145</v>
      </c>
      <c r="J11" s="23">
        <v>30</v>
      </c>
      <c r="K11" s="23">
        <v>1</v>
      </c>
      <c r="L11" s="23"/>
      <c r="M11" s="23">
        <v>1</v>
      </c>
      <c r="N11" s="30">
        <v>62</v>
      </c>
      <c r="O11" s="23">
        <v>46</v>
      </c>
      <c r="P11" s="23">
        <v>1</v>
      </c>
      <c r="Q11" s="23">
        <v>15</v>
      </c>
      <c r="R11" s="23"/>
      <c r="S11" s="23">
        <v>5</v>
      </c>
      <c r="T11" s="23"/>
      <c r="U11" s="23">
        <v>3</v>
      </c>
      <c r="V11" s="23">
        <v>2</v>
      </c>
      <c r="W11" s="23">
        <v>67</v>
      </c>
      <c r="X11" s="23"/>
      <c r="Y11" s="29"/>
      <c r="Z11" s="30">
        <v>167</v>
      </c>
      <c r="AA11" s="29">
        <v>3</v>
      </c>
      <c r="AB11" s="23">
        <v>36</v>
      </c>
      <c r="AC11" s="23">
        <v>4</v>
      </c>
      <c r="AD11" s="23">
        <v>40</v>
      </c>
      <c r="AE11" s="23">
        <v>9</v>
      </c>
      <c r="AF11" s="23">
        <v>31</v>
      </c>
      <c r="AG11" s="23"/>
      <c r="AH11" s="23"/>
      <c r="AI11" s="23">
        <v>7</v>
      </c>
      <c r="AJ11" s="23">
        <v>1</v>
      </c>
      <c r="AK11" s="23">
        <v>8</v>
      </c>
      <c r="AL11" s="23">
        <v>7</v>
      </c>
      <c r="AM11" s="23">
        <v>1</v>
      </c>
    </row>
    <row r="12" spans="1:49" s="63" customFormat="1" ht="69" customHeight="1">
      <c r="A12" s="66">
        <v>2</v>
      </c>
      <c r="B12" s="3" t="s">
        <v>41</v>
      </c>
      <c r="C12" s="27">
        <f>C13+C14</f>
        <v>132</v>
      </c>
      <c r="D12" s="27">
        <f t="shared" ref="D12:AM12" si="1">D13+D14</f>
        <v>2</v>
      </c>
      <c r="E12" s="27">
        <f t="shared" si="1"/>
        <v>125</v>
      </c>
      <c r="F12" s="27">
        <f t="shared" si="1"/>
        <v>5</v>
      </c>
      <c r="G12" s="27">
        <f t="shared" si="1"/>
        <v>0</v>
      </c>
      <c r="H12" s="27">
        <f t="shared" si="1"/>
        <v>160</v>
      </c>
      <c r="I12" s="27">
        <f t="shared" si="1"/>
        <v>122</v>
      </c>
      <c r="J12" s="27">
        <f t="shared" si="1"/>
        <v>32</v>
      </c>
      <c r="K12" s="27">
        <f t="shared" si="1"/>
        <v>6</v>
      </c>
      <c r="L12" s="27">
        <f t="shared" si="1"/>
        <v>0</v>
      </c>
      <c r="M12" s="27">
        <f t="shared" si="1"/>
        <v>2</v>
      </c>
      <c r="N12" s="27">
        <f t="shared" si="1"/>
        <v>80</v>
      </c>
      <c r="O12" s="27">
        <f t="shared" si="1"/>
        <v>42</v>
      </c>
      <c r="P12" s="27">
        <f t="shared" si="1"/>
        <v>6</v>
      </c>
      <c r="Q12" s="27">
        <f t="shared" si="1"/>
        <v>32</v>
      </c>
      <c r="R12" s="27">
        <f t="shared" si="1"/>
        <v>0</v>
      </c>
      <c r="S12" s="27">
        <f t="shared" si="1"/>
        <v>8</v>
      </c>
      <c r="T12" s="27">
        <f t="shared" si="1"/>
        <v>0</v>
      </c>
      <c r="U12" s="27">
        <f t="shared" si="1"/>
        <v>7</v>
      </c>
      <c r="V12" s="27">
        <f t="shared" si="1"/>
        <v>1</v>
      </c>
      <c r="W12" s="27">
        <f t="shared" si="1"/>
        <v>88</v>
      </c>
      <c r="X12" s="27">
        <f t="shared" si="1"/>
        <v>7</v>
      </c>
      <c r="Y12" s="27">
        <f t="shared" si="1"/>
        <v>2</v>
      </c>
      <c r="Z12" s="27">
        <f t="shared" si="1"/>
        <v>152</v>
      </c>
      <c r="AA12" s="27">
        <f t="shared" si="1"/>
        <v>3</v>
      </c>
      <c r="AB12" s="27">
        <f t="shared" si="1"/>
        <v>44</v>
      </c>
      <c r="AC12" s="27">
        <f t="shared" si="1"/>
        <v>9</v>
      </c>
      <c r="AD12" s="27">
        <f t="shared" si="1"/>
        <v>53</v>
      </c>
      <c r="AE12" s="27">
        <f t="shared" si="1"/>
        <v>9</v>
      </c>
      <c r="AF12" s="27">
        <f t="shared" si="1"/>
        <v>44</v>
      </c>
      <c r="AG12" s="27">
        <f t="shared" si="1"/>
        <v>0</v>
      </c>
      <c r="AH12" s="27">
        <f t="shared" si="1"/>
        <v>0</v>
      </c>
      <c r="AI12" s="27">
        <f t="shared" si="1"/>
        <v>4</v>
      </c>
      <c r="AJ12" s="27">
        <f t="shared" si="1"/>
        <v>0</v>
      </c>
      <c r="AK12" s="27">
        <f t="shared" si="1"/>
        <v>4</v>
      </c>
      <c r="AL12" s="27">
        <f t="shared" si="1"/>
        <v>4</v>
      </c>
      <c r="AM12" s="27">
        <f t="shared" si="1"/>
        <v>0</v>
      </c>
      <c r="AN12" s="5"/>
      <c r="AO12" s="5"/>
      <c r="AP12" s="5"/>
      <c r="AQ12" s="5"/>
      <c r="AR12" s="5"/>
      <c r="AS12" s="5"/>
      <c r="AT12" s="5"/>
      <c r="AU12" s="5"/>
      <c r="AV12" s="5"/>
      <c r="AW12" s="5"/>
    </row>
    <row r="13" spans="1:49" ht="69" customHeight="1">
      <c r="A13" s="67" t="s">
        <v>42</v>
      </c>
      <c r="B13" s="55" t="s">
        <v>43</v>
      </c>
      <c r="C13" s="23">
        <v>83</v>
      </c>
      <c r="D13" s="23">
        <v>2</v>
      </c>
      <c r="E13" s="29">
        <v>78</v>
      </c>
      <c r="F13" s="23">
        <v>3</v>
      </c>
      <c r="G13" s="23"/>
      <c r="H13" s="23">
        <v>104</v>
      </c>
      <c r="I13" s="23">
        <v>82</v>
      </c>
      <c r="J13" s="23">
        <v>19</v>
      </c>
      <c r="K13" s="23">
        <v>3</v>
      </c>
      <c r="L13" s="23"/>
      <c r="M13" s="23"/>
      <c r="N13" s="30">
        <v>56</v>
      </c>
      <c r="O13" s="23">
        <v>27</v>
      </c>
      <c r="P13" s="23">
        <v>6</v>
      </c>
      <c r="Q13" s="23">
        <v>23</v>
      </c>
      <c r="R13" s="23"/>
      <c r="S13" s="23">
        <v>6</v>
      </c>
      <c r="T13" s="23"/>
      <c r="U13" s="23">
        <v>5</v>
      </c>
      <c r="V13" s="23">
        <v>1</v>
      </c>
      <c r="W13" s="23">
        <v>62</v>
      </c>
      <c r="X13" s="23">
        <v>4</v>
      </c>
      <c r="Y13" s="29">
        <v>2</v>
      </c>
      <c r="Z13" s="30">
        <v>96</v>
      </c>
      <c r="AA13" s="29">
        <v>3</v>
      </c>
      <c r="AB13" s="23">
        <v>26</v>
      </c>
      <c r="AC13" s="23">
        <v>8</v>
      </c>
      <c r="AD13" s="23">
        <v>34</v>
      </c>
      <c r="AE13" s="23">
        <v>7</v>
      </c>
      <c r="AF13" s="23">
        <v>27</v>
      </c>
      <c r="AG13" s="23"/>
      <c r="AH13" s="23"/>
      <c r="AI13" s="23">
        <v>3</v>
      </c>
      <c r="AJ13" s="23"/>
      <c r="AK13" s="23">
        <v>3</v>
      </c>
      <c r="AL13" s="23">
        <v>3</v>
      </c>
      <c r="AM13" s="23"/>
    </row>
    <row r="14" spans="1:49" ht="69" customHeight="1">
      <c r="A14" s="67" t="s">
        <v>44</v>
      </c>
      <c r="B14" s="55" t="s">
        <v>45</v>
      </c>
      <c r="C14" s="23">
        <v>49</v>
      </c>
      <c r="D14" s="23"/>
      <c r="E14" s="29">
        <v>47</v>
      </c>
      <c r="F14" s="23">
        <v>2</v>
      </c>
      <c r="G14" s="23"/>
      <c r="H14" s="23">
        <v>56</v>
      </c>
      <c r="I14" s="23">
        <v>40</v>
      </c>
      <c r="J14" s="23">
        <v>13</v>
      </c>
      <c r="K14" s="23">
        <v>3</v>
      </c>
      <c r="L14" s="23"/>
      <c r="M14" s="23">
        <v>2</v>
      </c>
      <c r="N14" s="30">
        <v>24</v>
      </c>
      <c r="O14" s="23">
        <v>15</v>
      </c>
      <c r="P14" s="23"/>
      <c r="Q14" s="23">
        <v>9</v>
      </c>
      <c r="R14" s="23"/>
      <c r="S14" s="23">
        <v>2</v>
      </c>
      <c r="T14" s="23"/>
      <c r="U14" s="23">
        <v>2</v>
      </c>
      <c r="V14" s="23"/>
      <c r="W14" s="23">
        <v>26</v>
      </c>
      <c r="X14" s="23">
        <v>3</v>
      </c>
      <c r="Y14" s="29"/>
      <c r="Z14" s="30">
        <v>56</v>
      </c>
      <c r="AA14" s="29"/>
      <c r="AB14" s="23">
        <v>18</v>
      </c>
      <c r="AC14" s="23">
        <v>1</v>
      </c>
      <c r="AD14" s="23">
        <v>19</v>
      </c>
      <c r="AE14" s="23">
        <v>2</v>
      </c>
      <c r="AF14" s="23">
        <v>17</v>
      </c>
      <c r="AG14" s="23"/>
      <c r="AH14" s="23"/>
      <c r="AI14" s="23">
        <v>1</v>
      </c>
      <c r="AJ14" s="23"/>
      <c r="AK14" s="23">
        <v>1</v>
      </c>
      <c r="AL14" s="23">
        <v>1</v>
      </c>
      <c r="AM14" s="23"/>
    </row>
    <row r="15" spans="1:49" s="5" customFormat="1" ht="69" customHeight="1">
      <c r="A15" s="67">
        <v>5</v>
      </c>
      <c r="B15" s="3" t="s">
        <v>46</v>
      </c>
      <c r="C15" s="23">
        <v>3</v>
      </c>
      <c r="D15" s="23">
        <v>1</v>
      </c>
      <c r="E15" s="29">
        <v>2</v>
      </c>
      <c r="F15" s="23"/>
      <c r="G15" s="23"/>
      <c r="H15" s="23">
        <v>1</v>
      </c>
      <c r="I15" s="23">
        <v>1</v>
      </c>
      <c r="J15" s="23"/>
      <c r="K15" s="23"/>
      <c r="L15" s="23"/>
      <c r="M15" s="23"/>
      <c r="N15" s="30"/>
      <c r="O15" s="23"/>
      <c r="P15" s="23"/>
      <c r="Q15" s="23"/>
      <c r="R15" s="23"/>
      <c r="S15" s="23"/>
      <c r="T15" s="23"/>
      <c r="U15" s="23"/>
      <c r="V15" s="23"/>
      <c r="W15" s="23">
        <v>0</v>
      </c>
      <c r="X15" s="23">
        <v>2</v>
      </c>
      <c r="Y15" s="29"/>
      <c r="Z15" s="30">
        <v>2</v>
      </c>
      <c r="AA15" s="29">
        <v>1</v>
      </c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</row>
    <row r="16" spans="1:49" s="63" customFormat="1" ht="69" customHeight="1">
      <c r="A16" s="67">
        <v>6</v>
      </c>
      <c r="B16" s="3" t="s">
        <v>47</v>
      </c>
      <c r="C16" s="27">
        <f>C17+C18+C19+C20+C21+C22+C23</f>
        <v>7</v>
      </c>
      <c r="D16" s="27">
        <f t="shared" ref="D16:AM16" si="2">D17+D18+D19+D20+D21+D22+D23</f>
        <v>0</v>
      </c>
      <c r="E16" s="27">
        <f t="shared" si="2"/>
        <v>7</v>
      </c>
      <c r="F16" s="27">
        <f t="shared" si="2"/>
        <v>0</v>
      </c>
      <c r="G16" s="27">
        <f t="shared" si="2"/>
        <v>0</v>
      </c>
      <c r="H16" s="27">
        <f t="shared" si="2"/>
        <v>3</v>
      </c>
      <c r="I16" s="27">
        <f t="shared" si="2"/>
        <v>1</v>
      </c>
      <c r="J16" s="27">
        <f t="shared" si="2"/>
        <v>1</v>
      </c>
      <c r="K16" s="27">
        <f t="shared" si="2"/>
        <v>1</v>
      </c>
      <c r="L16" s="27">
        <f t="shared" si="2"/>
        <v>0</v>
      </c>
      <c r="M16" s="27">
        <f t="shared" si="2"/>
        <v>0</v>
      </c>
      <c r="N16" s="27">
        <f t="shared" si="2"/>
        <v>1</v>
      </c>
      <c r="O16" s="27">
        <f t="shared" si="2"/>
        <v>0</v>
      </c>
      <c r="P16" s="27">
        <f t="shared" si="2"/>
        <v>0</v>
      </c>
      <c r="Q16" s="27">
        <f t="shared" si="2"/>
        <v>1</v>
      </c>
      <c r="R16" s="27">
        <f t="shared" si="2"/>
        <v>0</v>
      </c>
      <c r="S16" s="27">
        <f t="shared" si="2"/>
        <v>0</v>
      </c>
      <c r="T16" s="27">
        <f t="shared" si="2"/>
        <v>0</v>
      </c>
      <c r="U16" s="27">
        <f t="shared" si="2"/>
        <v>0</v>
      </c>
      <c r="V16" s="27">
        <f t="shared" si="2"/>
        <v>0</v>
      </c>
      <c r="W16" s="27">
        <f t="shared" si="2"/>
        <v>1</v>
      </c>
      <c r="X16" s="27">
        <f t="shared" si="2"/>
        <v>0</v>
      </c>
      <c r="Y16" s="27">
        <f t="shared" si="2"/>
        <v>0</v>
      </c>
      <c r="Z16" s="27">
        <f t="shared" si="2"/>
        <v>7</v>
      </c>
      <c r="AA16" s="27">
        <f t="shared" si="2"/>
        <v>0</v>
      </c>
      <c r="AB16" s="27">
        <f t="shared" si="2"/>
        <v>0</v>
      </c>
      <c r="AC16" s="27">
        <f t="shared" si="2"/>
        <v>3</v>
      </c>
      <c r="AD16" s="27">
        <f t="shared" si="2"/>
        <v>3</v>
      </c>
      <c r="AE16" s="27">
        <f t="shared" si="2"/>
        <v>0</v>
      </c>
      <c r="AF16" s="27">
        <f t="shared" si="2"/>
        <v>3</v>
      </c>
      <c r="AG16" s="27">
        <f t="shared" si="2"/>
        <v>0</v>
      </c>
      <c r="AH16" s="27">
        <f t="shared" si="2"/>
        <v>0</v>
      </c>
      <c r="AI16" s="27">
        <f t="shared" si="2"/>
        <v>0</v>
      </c>
      <c r="AJ16" s="27">
        <f t="shared" si="2"/>
        <v>0</v>
      </c>
      <c r="AK16" s="27">
        <f t="shared" si="2"/>
        <v>0</v>
      </c>
      <c r="AL16" s="27">
        <f t="shared" si="2"/>
        <v>0</v>
      </c>
      <c r="AM16" s="27">
        <f t="shared" si="2"/>
        <v>0</v>
      </c>
      <c r="AN16" s="5"/>
      <c r="AO16" s="5"/>
      <c r="AP16" s="5"/>
      <c r="AQ16" s="5"/>
      <c r="AR16" s="5"/>
      <c r="AS16" s="5"/>
      <c r="AT16" s="5"/>
      <c r="AU16" s="5"/>
      <c r="AV16" s="5"/>
      <c r="AW16" s="5"/>
    </row>
    <row r="17" spans="1:49" ht="69" customHeight="1">
      <c r="A17" s="67" t="s">
        <v>48</v>
      </c>
      <c r="B17" s="55" t="s">
        <v>49</v>
      </c>
      <c r="C17" s="23"/>
      <c r="D17" s="23"/>
      <c r="E17" s="29">
        <v>0</v>
      </c>
      <c r="F17" s="23"/>
      <c r="G17" s="23"/>
      <c r="H17" s="23"/>
      <c r="I17" s="23">
        <v>0</v>
      </c>
      <c r="J17" s="23"/>
      <c r="K17" s="23"/>
      <c r="L17" s="23"/>
      <c r="M17" s="23"/>
      <c r="N17" s="30"/>
      <c r="O17" s="23"/>
      <c r="P17" s="23"/>
      <c r="Q17" s="23"/>
      <c r="R17" s="23"/>
      <c r="S17" s="23"/>
      <c r="T17" s="23"/>
      <c r="U17" s="23"/>
      <c r="V17" s="23"/>
      <c r="W17" s="23">
        <v>0</v>
      </c>
      <c r="X17" s="23"/>
      <c r="Y17" s="29"/>
      <c r="Z17" s="30">
        <v>0</v>
      </c>
      <c r="AA17" s="29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</row>
    <row r="18" spans="1:49" ht="69" customHeight="1">
      <c r="A18" s="67" t="s">
        <v>50</v>
      </c>
      <c r="B18" s="55" t="s">
        <v>51</v>
      </c>
      <c r="C18" s="23"/>
      <c r="D18" s="23"/>
      <c r="E18" s="29">
        <v>0</v>
      </c>
      <c r="F18" s="23"/>
      <c r="G18" s="23"/>
      <c r="H18" s="23"/>
      <c r="I18" s="23">
        <v>0</v>
      </c>
      <c r="J18" s="23"/>
      <c r="K18" s="23"/>
      <c r="L18" s="23"/>
      <c r="M18" s="23"/>
      <c r="N18" s="30"/>
      <c r="O18" s="23"/>
      <c r="P18" s="23"/>
      <c r="Q18" s="23"/>
      <c r="R18" s="23"/>
      <c r="S18" s="23"/>
      <c r="T18" s="23"/>
      <c r="U18" s="23"/>
      <c r="V18" s="23"/>
      <c r="W18" s="23">
        <v>0</v>
      </c>
      <c r="X18" s="23"/>
      <c r="Y18" s="29"/>
      <c r="Z18" s="30">
        <v>0</v>
      </c>
      <c r="AA18" s="29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</row>
    <row r="19" spans="1:49" ht="69" customHeight="1">
      <c r="A19" s="67" t="s">
        <v>52</v>
      </c>
      <c r="B19" s="55" t="s">
        <v>53</v>
      </c>
      <c r="C19" s="23">
        <v>1</v>
      </c>
      <c r="D19" s="23"/>
      <c r="E19" s="29">
        <v>1</v>
      </c>
      <c r="F19" s="23"/>
      <c r="G19" s="23"/>
      <c r="H19" s="23">
        <v>1</v>
      </c>
      <c r="I19" s="23">
        <v>1</v>
      </c>
      <c r="J19" s="23"/>
      <c r="K19" s="23"/>
      <c r="L19" s="23"/>
      <c r="M19" s="23"/>
      <c r="N19" s="30">
        <v>1</v>
      </c>
      <c r="O19" s="23"/>
      <c r="P19" s="23"/>
      <c r="Q19" s="23">
        <v>1</v>
      </c>
      <c r="R19" s="23"/>
      <c r="S19" s="23"/>
      <c r="T19" s="23"/>
      <c r="U19" s="23"/>
      <c r="V19" s="23"/>
      <c r="W19" s="23">
        <v>1</v>
      </c>
      <c r="X19" s="23"/>
      <c r="Y19" s="29"/>
      <c r="Z19" s="30">
        <v>1</v>
      </c>
      <c r="AA19" s="29"/>
      <c r="AB19" s="23"/>
      <c r="AC19" s="23">
        <v>1</v>
      </c>
      <c r="AD19" s="23">
        <v>1</v>
      </c>
      <c r="AE19" s="23"/>
      <c r="AF19" s="23">
        <v>1</v>
      </c>
      <c r="AG19" s="23"/>
      <c r="AH19" s="23"/>
      <c r="AI19" s="23"/>
      <c r="AJ19" s="23"/>
      <c r="AK19" s="23"/>
      <c r="AL19" s="23"/>
      <c r="AM19" s="23"/>
    </row>
    <row r="20" spans="1:49" ht="69" customHeight="1">
      <c r="A20" s="67" t="s">
        <v>54</v>
      </c>
      <c r="B20" s="55" t="s">
        <v>55</v>
      </c>
      <c r="C20" s="23"/>
      <c r="D20" s="23"/>
      <c r="E20" s="29">
        <v>0</v>
      </c>
      <c r="F20" s="23"/>
      <c r="G20" s="23"/>
      <c r="H20" s="23"/>
      <c r="I20" s="23">
        <v>0</v>
      </c>
      <c r="J20" s="23"/>
      <c r="K20" s="23"/>
      <c r="L20" s="23"/>
      <c r="M20" s="23"/>
      <c r="N20" s="30"/>
      <c r="O20" s="23"/>
      <c r="P20" s="23"/>
      <c r="Q20" s="23"/>
      <c r="R20" s="23"/>
      <c r="S20" s="23"/>
      <c r="T20" s="23"/>
      <c r="U20" s="23"/>
      <c r="V20" s="23"/>
      <c r="W20" s="23">
        <v>0</v>
      </c>
      <c r="X20" s="23"/>
      <c r="Y20" s="29"/>
      <c r="Z20" s="30">
        <v>0</v>
      </c>
      <c r="AA20" s="29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</row>
    <row r="21" spans="1:49" ht="69" customHeight="1">
      <c r="A21" s="67" t="s">
        <v>56</v>
      </c>
      <c r="B21" s="55" t="s">
        <v>57</v>
      </c>
      <c r="C21" s="23">
        <v>5</v>
      </c>
      <c r="D21" s="23"/>
      <c r="E21" s="29">
        <v>5</v>
      </c>
      <c r="F21" s="23"/>
      <c r="G21" s="23"/>
      <c r="H21" s="23">
        <v>2</v>
      </c>
      <c r="I21" s="23">
        <v>0</v>
      </c>
      <c r="J21" s="23">
        <v>1</v>
      </c>
      <c r="K21" s="23">
        <v>1</v>
      </c>
      <c r="L21" s="23"/>
      <c r="M21" s="23"/>
      <c r="N21" s="30"/>
      <c r="O21" s="23"/>
      <c r="P21" s="23"/>
      <c r="Q21" s="23"/>
      <c r="R21" s="23"/>
      <c r="S21" s="23"/>
      <c r="T21" s="23"/>
      <c r="U21" s="23"/>
      <c r="V21" s="23"/>
      <c r="W21" s="23">
        <v>0</v>
      </c>
      <c r="X21" s="23"/>
      <c r="Y21" s="29"/>
      <c r="Z21" s="30">
        <v>5</v>
      </c>
      <c r="AA21" s="29"/>
      <c r="AB21" s="23"/>
      <c r="AC21" s="23">
        <v>2</v>
      </c>
      <c r="AD21" s="23">
        <v>2</v>
      </c>
      <c r="AE21" s="23"/>
      <c r="AF21" s="23">
        <v>2</v>
      </c>
      <c r="AG21" s="23"/>
      <c r="AH21" s="23"/>
      <c r="AI21" s="23"/>
      <c r="AJ21" s="23"/>
      <c r="AK21" s="23"/>
      <c r="AL21" s="23"/>
      <c r="AM21" s="23"/>
    </row>
    <row r="22" spans="1:49" ht="69" customHeight="1">
      <c r="A22" s="67" t="s">
        <v>58</v>
      </c>
      <c r="B22" s="55" t="s">
        <v>59</v>
      </c>
      <c r="C22" s="23">
        <v>1</v>
      </c>
      <c r="D22" s="23"/>
      <c r="E22" s="29">
        <v>1</v>
      </c>
      <c r="F22" s="23"/>
      <c r="G22" s="23"/>
      <c r="H22" s="23"/>
      <c r="I22" s="23">
        <v>0</v>
      </c>
      <c r="J22" s="23"/>
      <c r="K22" s="23"/>
      <c r="L22" s="23"/>
      <c r="M22" s="23"/>
      <c r="N22" s="30"/>
      <c r="O22" s="23"/>
      <c r="P22" s="23"/>
      <c r="Q22" s="23"/>
      <c r="R22" s="23"/>
      <c r="S22" s="23"/>
      <c r="T22" s="23"/>
      <c r="U22" s="23"/>
      <c r="V22" s="23"/>
      <c r="W22" s="23">
        <v>0</v>
      </c>
      <c r="X22" s="23"/>
      <c r="Y22" s="29"/>
      <c r="Z22" s="30">
        <v>1</v>
      </c>
      <c r="AA22" s="29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</row>
    <row r="23" spans="1:49" ht="69" customHeight="1">
      <c r="A23" s="67" t="s">
        <v>60</v>
      </c>
      <c r="B23" s="55" t="s">
        <v>61</v>
      </c>
      <c r="C23" s="23"/>
      <c r="D23" s="23"/>
      <c r="E23" s="29">
        <v>0</v>
      </c>
      <c r="F23" s="23"/>
      <c r="G23" s="23"/>
      <c r="H23" s="23"/>
      <c r="I23" s="23">
        <v>0</v>
      </c>
      <c r="J23" s="23"/>
      <c r="K23" s="23"/>
      <c r="L23" s="23"/>
      <c r="M23" s="23"/>
      <c r="N23" s="30"/>
      <c r="O23" s="23"/>
      <c r="P23" s="23"/>
      <c r="Q23" s="23"/>
      <c r="R23" s="23"/>
      <c r="S23" s="23"/>
      <c r="T23" s="23"/>
      <c r="U23" s="23"/>
      <c r="V23" s="23"/>
      <c r="W23" s="23">
        <v>0</v>
      </c>
      <c r="X23" s="23"/>
      <c r="Y23" s="29"/>
      <c r="Z23" s="30">
        <v>0</v>
      </c>
      <c r="AA23" s="29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</row>
    <row r="24" spans="1:49" s="63" customFormat="1" ht="69" customHeight="1">
      <c r="A24" s="67">
        <v>7</v>
      </c>
      <c r="B24" s="3" t="s">
        <v>62</v>
      </c>
      <c r="C24" s="27">
        <f>+C25+C26+C27+C28+C29</f>
        <v>0</v>
      </c>
      <c r="D24" s="27">
        <f t="shared" ref="D24:AM24" si="3">+D25+D26+D27+D28+D29</f>
        <v>0</v>
      </c>
      <c r="E24" s="27">
        <f t="shared" si="3"/>
        <v>0</v>
      </c>
      <c r="F24" s="27">
        <f t="shared" si="3"/>
        <v>0</v>
      </c>
      <c r="G24" s="27">
        <f t="shared" si="3"/>
        <v>0</v>
      </c>
      <c r="H24" s="27">
        <f t="shared" si="3"/>
        <v>0</v>
      </c>
      <c r="I24" s="27">
        <f t="shared" si="3"/>
        <v>0</v>
      </c>
      <c r="J24" s="27">
        <f t="shared" si="3"/>
        <v>0</v>
      </c>
      <c r="K24" s="27">
        <f t="shared" si="3"/>
        <v>0</v>
      </c>
      <c r="L24" s="27">
        <f t="shared" si="3"/>
        <v>0</v>
      </c>
      <c r="M24" s="27">
        <f t="shared" si="3"/>
        <v>0</v>
      </c>
      <c r="N24" s="27">
        <f t="shared" si="3"/>
        <v>0</v>
      </c>
      <c r="O24" s="27">
        <f t="shared" si="3"/>
        <v>0</v>
      </c>
      <c r="P24" s="27">
        <f t="shared" si="3"/>
        <v>0</v>
      </c>
      <c r="Q24" s="27">
        <f t="shared" si="3"/>
        <v>0</v>
      </c>
      <c r="R24" s="27">
        <f t="shared" si="3"/>
        <v>0</v>
      </c>
      <c r="S24" s="27">
        <f t="shared" si="3"/>
        <v>0</v>
      </c>
      <c r="T24" s="27">
        <f t="shared" si="3"/>
        <v>0</v>
      </c>
      <c r="U24" s="27">
        <f t="shared" si="3"/>
        <v>0</v>
      </c>
      <c r="V24" s="27">
        <f t="shared" si="3"/>
        <v>0</v>
      </c>
      <c r="W24" s="27">
        <f t="shared" si="3"/>
        <v>0</v>
      </c>
      <c r="X24" s="27">
        <f t="shared" si="3"/>
        <v>0</v>
      </c>
      <c r="Y24" s="27">
        <f t="shared" si="3"/>
        <v>0</v>
      </c>
      <c r="Z24" s="27">
        <f t="shared" si="3"/>
        <v>0</v>
      </c>
      <c r="AA24" s="27">
        <f t="shared" si="3"/>
        <v>0</v>
      </c>
      <c r="AB24" s="27">
        <f t="shared" si="3"/>
        <v>0</v>
      </c>
      <c r="AC24" s="27">
        <f t="shared" si="3"/>
        <v>0</v>
      </c>
      <c r="AD24" s="27">
        <f t="shared" si="3"/>
        <v>0</v>
      </c>
      <c r="AE24" s="27">
        <f t="shared" si="3"/>
        <v>0</v>
      </c>
      <c r="AF24" s="27">
        <f t="shared" si="3"/>
        <v>0</v>
      </c>
      <c r="AG24" s="27">
        <f t="shared" si="3"/>
        <v>0</v>
      </c>
      <c r="AH24" s="27">
        <f t="shared" si="3"/>
        <v>0</v>
      </c>
      <c r="AI24" s="27">
        <f t="shared" si="3"/>
        <v>0</v>
      </c>
      <c r="AJ24" s="27">
        <f t="shared" si="3"/>
        <v>0</v>
      </c>
      <c r="AK24" s="27">
        <f t="shared" si="3"/>
        <v>0</v>
      </c>
      <c r="AL24" s="27">
        <f t="shared" si="3"/>
        <v>0</v>
      </c>
      <c r="AM24" s="27">
        <f t="shared" si="3"/>
        <v>0</v>
      </c>
      <c r="AN24" s="5"/>
      <c r="AO24" s="5"/>
      <c r="AP24" s="5"/>
      <c r="AQ24" s="5"/>
      <c r="AR24" s="5"/>
      <c r="AS24" s="5"/>
      <c r="AT24" s="5"/>
      <c r="AU24" s="5"/>
      <c r="AV24" s="5"/>
      <c r="AW24" s="5"/>
    </row>
    <row r="25" spans="1:49" ht="69" customHeight="1">
      <c r="A25" s="68" t="s">
        <v>63</v>
      </c>
      <c r="B25" s="55" t="s">
        <v>64</v>
      </c>
      <c r="C25" s="23"/>
      <c r="D25" s="23"/>
      <c r="E25" s="29">
        <v>0</v>
      </c>
      <c r="F25" s="23"/>
      <c r="G25" s="23"/>
      <c r="H25" s="23"/>
      <c r="I25" s="23">
        <v>0</v>
      </c>
      <c r="J25" s="23"/>
      <c r="K25" s="23"/>
      <c r="L25" s="23"/>
      <c r="M25" s="23"/>
      <c r="N25" s="30"/>
      <c r="O25" s="23"/>
      <c r="P25" s="23"/>
      <c r="Q25" s="23"/>
      <c r="R25" s="23"/>
      <c r="S25" s="23"/>
      <c r="T25" s="23"/>
      <c r="U25" s="23"/>
      <c r="V25" s="23"/>
      <c r="W25" s="23">
        <v>0</v>
      </c>
      <c r="X25" s="23"/>
      <c r="Y25" s="29"/>
      <c r="Z25" s="30">
        <v>0</v>
      </c>
      <c r="AA25" s="29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</row>
    <row r="26" spans="1:49" ht="69" customHeight="1">
      <c r="A26" s="68" t="s">
        <v>65</v>
      </c>
      <c r="B26" s="55" t="s">
        <v>66</v>
      </c>
      <c r="C26" s="23"/>
      <c r="D26" s="23"/>
      <c r="E26" s="29">
        <v>0</v>
      </c>
      <c r="F26" s="23"/>
      <c r="G26" s="23"/>
      <c r="H26" s="23"/>
      <c r="I26" s="23">
        <v>0</v>
      </c>
      <c r="J26" s="23"/>
      <c r="K26" s="23"/>
      <c r="L26" s="23"/>
      <c r="M26" s="23"/>
      <c r="N26" s="30"/>
      <c r="O26" s="23"/>
      <c r="P26" s="23"/>
      <c r="Q26" s="23"/>
      <c r="R26" s="23"/>
      <c r="S26" s="23"/>
      <c r="T26" s="23"/>
      <c r="U26" s="23"/>
      <c r="V26" s="23"/>
      <c r="W26" s="23">
        <v>0</v>
      </c>
      <c r="X26" s="23"/>
      <c r="Y26" s="29"/>
      <c r="Z26" s="30">
        <v>0</v>
      </c>
      <c r="AA26" s="29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</row>
    <row r="27" spans="1:49" ht="69" customHeight="1">
      <c r="A27" s="68" t="s">
        <v>67</v>
      </c>
      <c r="B27" s="55" t="s">
        <v>68</v>
      </c>
      <c r="C27" s="23"/>
      <c r="D27" s="23"/>
      <c r="E27" s="29">
        <v>0</v>
      </c>
      <c r="F27" s="23"/>
      <c r="G27" s="23"/>
      <c r="H27" s="23"/>
      <c r="I27" s="23">
        <v>0</v>
      </c>
      <c r="J27" s="23"/>
      <c r="K27" s="23"/>
      <c r="L27" s="23"/>
      <c r="M27" s="23"/>
      <c r="N27" s="30"/>
      <c r="O27" s="23"/>
      <c r="P27" s="23"/>
      <c r="Q27" s="23"/>
      <c r="R27" s="23"/>
      <c r="S27" s="23"/>
      <c r="T27" s="23"/>
      <c r="U27" s="23"/>
      <c r="V27" s="23"/>
      <c r="W27" s="23">
        <v>0</v>
      </c>
      <c r="X27" s="23"/>
      <c r="Y27" s="29"/>
      <c r="Z27" s="30">
        <v>0</v>
      </c>
      <c r="AA27" s="29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</row>
    <row r="28" spans="1:49" ht="69" customHeight="1">
      <c r="A28" s="68" t="s">
        <v>69</v>
      </c>
      <c r="B28" s="55" t="s">
        <v>70</v>
      </c>
      <c r="C28" s="23"/>
      <c r="D28" s="23"/>
      <c r="E28" s="29">
        <v>0</v>
      </c>
      <c r="F28" s="23"/>
      <c r="G28" s="23"/>
      <c r="H28" s="23"/>
      <c r="I28" s="23">
        <v>0</v>
      </c>
      <c r="J28" s="23"/>
      <c r="K28" s="23"/>
      <c r="L28" s="23"/>
      <c r="M28" s="23"/>
      <c r="N28" s="30"/>
      <c r="O28" s="23"/>
      <c r="P28" s="23"/>
      <c r="Q28" s="23"/>
      <c r="R28" s="23"/>
      <c r="S28" s="23"/>
      <c r="T28" s="23"/>
      <c r="U28" s="23"/>
      <c r="V28" s="23"/>
      <c r="W28" s="23">
        <v>0</v>
      </c>
      <c r="X28" s="23"/>
      <c r="Y28" s="29"/>
      <c r="Z28" s="30">
        <v>0</v>
      </c>
      <c r="AA28" s="29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</row>
    <row r="29" spans="1:49" ht="69" customHeight="1">
      <c r="A29" s="68" t="s">
        <v>71</v>
      </c>
      <c r="B29" s="55" t="s">
        <v>72</v>
      </c>
      <c r="C29" s="23"/>
      <c r="D29" s="23"/>
      <c r="E29" s="29">
        <v>0</v>
      </c>
      <c r="F29" s="23"/>
      <c r="G29" s="23"/>
      <c r="H29" s="23"/>
      <c r="I29" s="23">
        <v>0</v>
      </c>
      <c r="J29" s="23"/>
      <c r="K29" s="23"/>
      <c r="L29" s="23"/>
      <c r="M29" s="23"/>
      <c r="N29" s="30"/>
      <c r="O29" s="23"/>
      <c r="P29" s="23"/>
      <c r="Q29" s="23"/>
      <c r="R29" s="23"/>
      <c r="S29" s="23"/>
      <c r="T29" s="23"/>
      <c r="U29" s="23"/>
      <c r="V29" s="23"/>
      <c r="W29" s="23">
        <v>0</v>
      </c>
      <c r="X29" s="23"/>
      <c r="Y29" s="29"/>
      <c r="Z29" s="30">
        <v>0</v>
      </c>
      <c r="AA29" s="29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</row>
    <row r="30" spans="1:49" s="5" customFormat="1" ht="69" customHeight="1">
      <c r="A30" s="68" t="s">
        <v>73</v>
      </c>
      <c r="B30" s="3" t="s">
        <v>74</v>
      </c>
      <c r="C30" s="23"/>
      <c r="D30" s="23"/>
      <c r="E30" s="29">
        <v>0</v>
      </c>
      <c r="F30" s="23"/>
      <c r="G30" s="23"/>
      <c r="H30" s="23">
        <v>1</v>
      </c>
      <c r="I30" s="23">
        <v>0</v>
      </c>
      <c r="J30" s="23"/>
      <c r="K30" s="23">
        <v>1</v>
      </c>
      <c r="L30" s="23"/>
      <c r="M30" s="23"/>
      <c r="N30" s="30"/>
      <c r="O30" s="23"/>
      <c r="P30" s="23"/>
      <c r="Q30" s="23"/>
      <c r="R30" s="23"/>
      <c r="S30" s="23"/>
      <c r="T30" s="23"/>
      <c r="U30" s="23"/>
      <c r="V30" s="23"/>
      <c r="W30" s="23">
        <v>0</v>
      </c>
      <c r="X30" s="23"/>
      <c r="Y30" s="29"/>
      <c r="Z30" s="30">
        <v>0</v>
      </c>
      <c r="AA30" s="29"/>
      <c r="AB30" s="23"/>
      <c r="AC30" s="23">
        <v>1</v>
      </c>
      <c r="AD30" s="23">
        <v>1</v>
      </c>
      <c r="AE30" s="23"/>
      <c r="AF30" s="23">
        <v>1</v>
      </c>
      <c r="AG30" s="23"/>
      <c r="AH30" s="23"/>
      <c r="AI30" s="23"/>
      <c r="AJ30" s="23"/>
      <c r="AK30" s="23"/>
      <c r="AL30" s="23"/>
      <c r="AM30" s="23"/>
    </row>
    <row r="31" spans="1:49" s="5" customFormat="1" ht="69" customHeight="1">
      <c r="A31" s="68" t="s">
        <v>75</v>
      </c>
      <c r="B31" s="3" t="s">
        <v>76</v>
      </c>
      <c r="C31" s="23">
        <v>6</v>
      </c>
      <c r="D31" s="23"/>
      <c r="E31" s="29">
        <v>6</v>
      </c>
      <c r="F31" s="23"/>
      <c r="G31" s="23"/>
      <c r="H31" s="23"/>
      <c r="I31" s="23">
        <v>0</v>
      </c>
      <c r="J31" s="23"/>
      <c r="K31" s="23"/>
      <c r="L31" s="23"/>
      <c r="M31" s="23"/>
      <c r="N31" s="30">
        <v>4</v>
      </c>
      <c r="O31" s="23">
        <v>1</v>
      </c>
      <c r="P31" s="23">
        <v>2</v>
      </c>
      <c r="Q31" s="23">
        <v>1</v>
      </c>
      <c r="R31" s="23"/>
      <c r="S31" s="23"/>
      <c r="T31" s="23"/>
      <c r="U31" s="23"/>
      <c r="V31" s="23"/>
      <c r="W31" s="23">
        <v>4</v>
      </c>
      <c r="X31" s="23">
        <v>2</v>
      </c>
      <c r="Y31" s="29"/>
      <c r="Z31" s="30">
        <v>0</v>
      </c>
      <c r="AA31" s="29"/>
      <c r="AB31" s="23">
        <v>2</v>
      </c>
      <c r="AC31" s="23"/>
      <c r="AD31" s="23">
        <v>2</v>
      </c>
      <c r="AE31" s="23"/>
      <c r="AF31" s="23">
        <v>2</v>
      </c>
      <c r="AG31" s="23"/>
      <c r="AH31" s="23"/>
      <c r="AI31" s="23"/>
      <c r="AJ31" s="23"/>
      <c r="AK31" s="23"/>
      <c r="AL31" s="23"/>
      <c r="AM31" s="23"/>
    </row>
    <row r="32" spans="1:49" s="5" customFormat="1" ht="69" customHeight="1">
      <c r="A32" s="68" t="s">
        <v>77</v>
      </c>
      <c r="B32" s="3" t="s">
        <v>78</v>
      </c>
      <c r="C32" s="23"/>
      <c r="D32" s="23"/>
      <c r="E32" s="29">
        <v>0</v>
      </c>
      <c r="F32" s="23"/>
      <c r="G32" s="23"/>
      <c r="H32" s="23"/>
      <c r="I32" s="23">
        <v>0</v>
      </c>
      <c r="J32" s="23"/>
      <c r="K32" s="23"/>
      <c r="L32" s="23"/>
      <c r="M32" s="23"/>
      <c r="N32" s="30"/>
      <c r="O32" s="23"/>
      <c r="P32" s="23"/>
      <c r="Q32" s="23"/>
      <c r="R32" s="23"/>
      <c r="S32" s="23"/>
      <c r="T32" s="23"/>
      <c r="U32" s="23"/>
      <c r="V32" s="23"/>
      <c r="W32" s="23">
        <v>0</v>
      </c>
      <c r="X32" s="23"/>
      <c r="Y32" s="29"/>
      <c r="Z32" s="30">
        <v>0</v>
      </c>
      <c r="AA32" s="29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</row>
    <row r="33" spans="1:49" s="5" customFormat="1" ht="69" customHeight="1">
      <c r="A33" s="68" t="s">
        <v>79</v>
      </c>
      <c r="B33" s="3" t="s">
        <v>80</v>
      </c>
      <c r="C33" s="23"/>
      <c r="D33" s="23"/>
      <c r="E33" s="29">
        <v>0</v>
      </c>
      <c r="F33" s="23"/>
      <c r="G33" s="23"/>
      <c r="H33" s="23">
        <v>1</v>
      </c>
      <c r="I33" s="23">
        <v>1</v>
      </c>
      <c r="J33" s="23"/>
      <c r="K33" s="23"/>
      <c r="L33" s="23"/>
      <c r="M33" s="23"/>
      <c r="N33" s="30">
        <v>1</v>
      </c>
      <c r="O33" s="23">
        <v>1</v>
      </c>
      <c r="P33" s="23"/>
      <c r="Q33" s="23"/>
      <c r="R33" s="23"/>
      <c r="S33" s="23"/>
      <c r="T33" s="23"/>
      <c r="U33" s="23"/>
      <c r="V33" s="23"/>
      <c r="W33" s="23">
        <v>1</v>
      </c>
      <c r="X33" s="23"/>
      <c r="Y33" s="29"/>
      <c r="Z33" s="30">
        <v>0</v>
      </c>
      <c r="AA33" s="29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</row>
    <row r="34" spans="1:49" s="5" customFormat="1" ht="69" customHeight="1">
      <c r="A34" s="68" t="s">
        <v>81</v>
      </c>
      <c r="B34" s="3" t="s">
        <v>82</v>
      </c>
      <c r="C34" s="23"/>
      <c r="D34" s="23"/>
      <c r="E34" s="29">
        <v>0</v>
      </c>
      <c r="F34" s="23"/>
      <c r="G34" s="23"/>
      <c r="H34" s="23"/>
      <c r="I34" s="23">
        <v>0</v>
      </c>
      <c r="J34" s="23"/>
      <c r="K34" s="23"/>
      <c r="L34" s="23"/>
      <c r="M34" s="23"/>
      <c r="N34" s="30"/>
      <c r="O34" s="23"/>
      <c r="P34" s="23"/>
      <c r="Q34" s="23"/>
      <c r="R34" s="23"/>
      <c r="S34" s="23"/>
      <c r="T34" s="23"/>
      <c r="U34" s="23"/>
      <c r="V34" s="23"/>
      <c r="W34" s="23">
        <v>0</v>
      </c>
      <c r="X34" s="23"/>
      <c r="Y34" s="29"/>
      <c r="Z34" s="30">
        <v>0</v>
      </c>
      <c r="AA34" s="29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</row>
    <row r="35" spans="1:49" s="5" customFormat="1" ht="69" customHeight="1">
      <c r="A35" s="68" t="s">
        <v>83</v>
      </c>
      <c r="B35" s="3" t="s">
        <v>104</v>
      </c>
      <c r="C35" s="23"/>
      <c r="D35" s="23"/>
      <c r="E35" s="29">
        <v>0</v>
      </c>
      <c r="F35" s="23"/>
      <c r="G35" s="23"/>
      <c r="H35" s="23">
        <v>7</v>
      </c>
      <c r="I35" s="23">
        <v>6</v>
      </c>
      <c r="J35" s="23"/>
      <c r="K35" s="23">
        <v>1</v>
      </c>
      <c r="L35" s="23"/>
      <c r="M35" s="23"/>
      <c r="N35" s="30">
        <v>5</v>
      </c>
      <c r="O35" s="23">
        <v>5</v>
      </c>
      <c r="P35" s="23"/>
      <c r="Q35" s="23"/>
      <c r="R35" s="23"/>
      <c r="S35" s="23"/>
      <c r="T35" s="23"/>
      <c r="U35" s="23"/>
      <c r="V35" s="23"/>
      <c r="W35" s="23">
        <v>5</v>
      </c>
      <c r="X35" s="23"/>
      <c r="Y35" s="29"/>
      <c r="Z35" s="30">
        <v>0</v>
      </c>
      <c r="AA35" s="29"/>
      <c r="AB35" s="23">
        <v>2</v>
      </c>
      <c r="AC35" s="23"/>
      <c r="AD35" s="23">
        <v>2</v>
      </c>
      <c r="AE35" s="23"/>
      <c r="AF35" s="23">
        <v>2</v>
      </c>
      <c r="AG35" s="23"/>
      <c r="AH35" s="23"/>
      <c r="AI35" s="23"/>
      <c r="AJ35" s="23"/>
      <c r="AK35" s="23"/>
      <c r="AL35" s="23"/>
      <c r="AM35" s="23"/>
    </row>
    <row r="36" spans="1:49" s="5" customFormat="1" ht="69" customHeight="1">
      <c r="A36" s="68" t="s">
        <v>108</v>
      </c>
      <c r="B36" s="3" t="s">
        <v>105</v>
      </c>
      <c r="C36" s="23"/>
      <c r="D36" s="23"/>
      <c r="E36" s="29">
        <v>0</v>
      </c>
      <c r="F36" s="23"/>
      <c r="G36" s="23"/>
      <c r="H36" s="23"/>
      <c r="I36" s="23">
        <v>0</v>
      </c>
      <c r="J36" s="23"/>
      <c r="K36" s="23"/>
      <c r="L36" s="23"/>
      <c r="M36" s="23"/>
      <c r="N36" s="30"/>
      <c r="O36" s="23"/>
      <c r="P36" s="23"/>
      <c r="Q36" s="23"/>
      <c r="R36" s="23"/>
      <c r="S36" s="23"/>
      <c r="T36" s="23"/>
      <c r="U36" s="23"/>
      <c r="V36" s="23"/>
      <c r="W36" s="23">
        <v>0</v>
      </c>
      <c r="X36" s="23"/>
      <c r="Y36" s="29"/>
      <c r="Z36" s="30">
        <v>0</v>
      </c>
      <c r="AA36" s="29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</row>
    <row r="37" spans="1:49" ht="69" customHeight="1">
      <c r="A37" s="68" t="s">
        <v>84</v>
      </c>
      <c r="B37" s="3" t="s">
        <v>85</v>
      </c>
      <c r="C37" s="23"/>
      <c r="D37" s="23"/>
      <c r="E37" s="29">
        <v>0</v>
      </c>
      <c r="F37" s="23"/>
      <c r="G37" s="23"/>
      <c r="H37" s="23"/>
      <c r="I37" s="23">
        <v>0</v>
      </c>
      <c r="J37" s="23"/>
      <c r="K37" s="23"/>
      <c r="L37" s="23"/>
      <c r="M37" s="23"/>
      <c r="N37" s="30"/>
      <c r="O37" s="23"/>
      <c r="P37" s="23"/>
      <c r="Q37" s="23"/>
      <c r="R37" s="23"/>
      <c r="S37" s="23"/>
      <c r="T37" s="23"/>
      <c r="U37" s="23"/>
      <c r="V37" s="23"/>
      <c r="W37" s="23">
        <v>0</v>
      </c>
      <c r="X37" s="23"/>
      <c r="Y37" s="29"/>
      <c r="Z37" s="30">
        <v>0</v>
      </c>
      <c r="AA37" s="29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</row>
    <row r="38" spans="1:49" ht="69" customHeight="1">
      <c r="A38" s="68" t="s">
        <v>86</v>
      </c>
      <c r="B38" s="3" t="s">
        <v>87</v>
      </c>
      <c r="C38" s="23">
        <v>3</v>
      </c>
      <c r="D38" s="23"/>
      <c r="E38" s="29">
        <v>3</v>
      </c>
      <c r="F38" s="23"/>
      <c r="G38" s="23"/>
      <c r="H38" s="23">
        <v>1</v>
      </c>
      <c r="I38" s="23">
        <v>1</v>
      </c>
      <c r="J38" s="23"/>
      <c r="K38" s="23"/>
      <c r="L38" s="23"/>
      <c r="M38" s="23">
        <v>1</v>
      </c>
      <c r="N38" s="30">
        <v>2</v>
      </c>
      <c r="O38" s="23"/>
      <c r="P38" s="23"/>
      <c r="Q38" s="23">
        <v>2</v>
      </c>
      <c r="R38" s="23"/>
      <c r="S38" s="23"/>
      <c r="T38" s="23"/>
      <c r="U38" s="23"/>
      <c r="V38" s="23"/>
      <c r="W38" s="23">
        <v>2</v>
      </c>
      <c r="X38" s="23"/>
      <c r="Y38" s="29"/>
      <c r="Z38" s="30">
        <v>1</v>
      </c>
      <c r="AA38" s="29"/>
      <c r="AB38" s="23">
        <v>2</v>
      </c>
      <c r="AC38" s="23"/>
      <c r="AD38" s="23">
        <v>2</v>
      </c>
      <c r="AE38" s="23"/>
      <c r="AF38" s="23">
        <v>2</v>
      </c>
      <c r="AG38" s="23"/>
      <c r="AH38" s="23"/>
      <c r="AI38" s="23"/>
      <c r="AJ38" s="23"/>
      <c r="AK38" s="23"/>
      <c r="AL38" s="23"/>
      <c r="AM38" s="23"/>
    </row>
    <row r="39" spans="1:49" ht="69" customHeight="1">
      <c r="A39" s="68" t="s">
        <v>88</v>
      </c>
      <c r="B39" s="3" t="s">
        <v>89</v>
      </c>
      <c r="C39" s="23">
        <v>12</v>
      </c>
      <c r="D39" s="23">
        <v>3</v>
      </c>
      <c r="E39" s="29">
        <v>9</v>
      </c>
      <c r="F39" s="23"/>
      <c r="G39" s="23"/>
      <c r="H39" s="23">
        <v>14</v>
      </c>
      <c r="I39" s="23">
        <v>13</v>
      </c>
      <c r="J39" s="23">
        <v>1</v>
      </c>
      <c r="K39" s="23"/>
      <c r="L39" s="23"/>
      <c r="M39" s="23"/>
      <c r="N39" s="30">
        <v>16</v>
      </c>
      <c r="O39" s="23">
        <v>3</v>
      </c>
      <c r="P39" s="23"/>
      <c r="Q39" s="23">
        <v>13</v>
      </c>
      <c r="R39" s="23"/>
      <c r="S39" s="23"/>
      <c r="T39" s="23"/>
      <c r="U39" s="23"/>
      <c r="V39" s="23"/>
      <c r="W39" s="23">
        <v>16</v>
      </c>
      <c r="X39" s="23"/>
      <c r="Y39" s="29"/>
      <c r="Z39" s="30">
        <v>9</v>
      </c>
      <c r="AA39" s="29">
        <v>3</v>
      </c>
      <c r="AB39" s="23">
        <v>7</v>
      </c>
      <c r="AC39" s="23"/>
      <c r="AD39" s="23">
        <v>7</v>
      </c>
      <c r="AE39" s="23"/>
      <c r="AF39" s="23">
        <v>7</v>
      </c>
      <c r="AG39" s="23"/>
      <c r="AH39" s="23"/>
      <c r="AI39" s="23"/>
      <c r="AJ39" s="23"/>
      <c r="AK39" s="23"/>
      <c r="AL39" s="23"/>
      <c r="AM39" s="23"/>
    </row>
    <row r="40" spans="1:49" ht="99" customHeight="1">
      <c r="A40" s="68" t="s">
        <v>106</v>
      </c>
      <c r="B40" s="3" t="s">
        <v>107</v>
      </c>
      <c r="C40" s="23"/>
      <c r="D40" s="23"/>
      <c r="E40" s="29">
        <v>0</v>
      </c>
      <c r="F40" s="23"/>
      <c r="G40" s="23"/>
      <c r="H40" s="23"/>
      <c r="I40" s="23">
        <v>0</v>
      </c>
      <c r="J40" s="23"/>
      <c r="K40" s="23"/>
      <c r="L40" s="23"/>
      <c r="M40" s="23"/>
      <c r="N40" s="30"/>
      <c r="O40" s="23"/>
      <c r="P40" s="23"/>
      <c r="Q40" s="23"/>
      <c r="R40" s="23"/>
      <c r="S40" s="23"/>
      <c r="T40" s="23"/>
      <c r="U40" s="23"/>
      <c r="V40" s="23"/>
      <c r="W40" s="23">
        <v>0</v>
      </c>
      <c r="X40" s="23"/>
      <c r="Y40" s="29"/>
      <c r="Z40" s="30">
        <v>0</v>
      </c>
      <c r="AA40" s="29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</row>
    <row r="41" spans="1:49" ht="69" customHeight="1">
      <c r="A41" s="68" t="s">
        <v>90</v>
      </c>
      <c r="B41" s="57" t="s">
        <v>91</v>
      </c>
      <c r="C41" s="23">
        <v>1</v>
      </c>
      <c r="D41" s="23"/>
      <c r="E41" s="29">
        <v>1</v>
      </c>
      <c r="F41" s="23"/>
      <c r="G41" s="23"/>
      <c r="H41" s="23"/>
      <c r="I41" s="23">
        <v>0</v>
      </c>
      <c r="J41" s="23"/>
      <c r="K41" s="23"/>
      <c r="L41" s="23"/>
      <c r="M41" s="23"/>
      <c r="N41" s="30"/>
      <c r="O41" s="23"/>
      <c r="P41" s="23"/>
      <c r="Q41" s="23"/>
      <c r="R41" s="23"/>
      <c r="S41" s="23"/>
      <c r="T41" s="23"/>
      <c r="U41" s="23"/>
      <c r="V41" s="23"/>
      <c r="W41" s="23">
        <v>0</v>
      </c>
      <c r="X41" s="23"/>
      <c r="Y41" s="29"/>
      <c r="Z41" s="30">
        <v>1</v>
      </c>
      <c r="AA41" s="29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</row>
    <row r="42" spans="1:49" ht="69" customHeight="1">
      <c r="A42" s="68" t="s">
        <v>92</v>
      </c>
      <c r="B42" s="57" t="s">
        <v>93</v>
      </c>
      <c r="C42" s="23"/>
      <c r="D42" s="23"/>
      <c r="E42" s="29">
        <v>0</v>
      </c>
      <c r="F42" s="23"/>
      <c r="G42" s="23"/>
      <c r="H42" s="23">
        <v>1</v>
      </c>
      <c r="I42" s="23">
        <v>1</v>
      </c>
      <c r="J42" s="23"/>
      <c r="K42" s="23"/>
      <c r="L42" s="23"/>
      <c r="M42" s="23"/>
      <c r="N42" s="30"/>
      <c r="O42" s="23"/>
      <c r="P42" s="23"/>
      <c r="Q42" s="23"/>
      <c r="R42" s="23"/>
      <c r="S42" s="23"/>
      <c r="T42" s="23"/>
      <c r="U42" s="23"/>
      <c r="V42" s="23"/>
      <c r="W42" s="23">
        <v>0</v>
      </c>
      <c r="X42" s="23"/>
      <c r="Y42" s="29"/>
      <c r="Z42" s="30">
        <v>1</v>
      </c>
      <c r="AA42" s="29"/>
      <c r="AB42" s="23"/>
      <c r="AC42" s="23">
        <v>1</v>
      </c>
      <c r="AD42" s="23">
        <v>1</v>
      </c>
      <c r="AE42" s="23"/>
      <c r="AF42" s="23">
        <v>1</v>
      </c>
      <c r="AG42" s="23"/>
      <c r="AH42" s="23"/>
      <c r="AI42" s="23"/>
      <c r="AJ42" s="23"/>
      <c r="AK42" s="23"/>
      <c r="AL42" s="23"/>
      <c r="AM42" s="23"/>
    </row>
    <row r="43" spans="1:49" ht="69" customHeight="1">
      <c r="A43" s="68" t="s">
        <v>94</v>
      </c>
      <c r="B43" s="57" t="s">
        <v>95</v>
      </c>
      <c r="C43" s="23"/>
      <c r="D43" s="23"/>
      <c r="E43" s="29">
        <v>0</v>
      </c>
      <c r="F43" s="23"/>
      <c r="G43" s="23"/>
      <c r="H43" s="23"/>
      <c r="I43" s="23">
        <v>0</v>
      </c>
      <c r="J43" s="23"/>
      <c r="K43" s="23"/>
      <c r="L43" s="23"/>
      <c r="M43" s="23"/>
      <c r="N43" s="30"/>
      <c r="O43" s="23"/>
      <c r="P43" s="23"/>
      <c r="Q43" s="23"/>
      <c r="R43" s="23"/>
      <c r="S43" s="23"/>
      <c r="T43" s="23"/>
      <c r="U43" s="23"/>
      <c r="V43" s="23"/>
      <c r="W43" s="23">
        <v>0</v>
      </c>
      <c r="X43" s="23"/>
      <c r="Y43" s="29"/>
      <c r="Z43" s="30">
        <v>0</v>
      </c>
      <c r="AA43" s="29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</row>
    <row r="44" spans="1:49" ht="69" customHeight="1">
      <c r="A44" s="68" t="s">
        <v>96</v>
      </c>
      <c r="B44" s="57" t="s">
        <v>97</v>
      </c>
      <c r="C44" s="23"/>
      <c r="D44" s="23"/>
      <c r="E44" s="29">
        <v>0</v>
      </c>
      <c r="F44" s="23"/>
      <c r="G44" s="23"/>
      <c r="H44" s="23"/>
      <c r="I44" s="23">
        <v>0</v>
      </c>
      <c r="J44" s="23"/>
      <c r="K44" s="23"/>
      <c r="L44" s="23"/>
      <c r="M44" s="23"/>
      <c r="N44" s="30"/>
      <c r="O44" s="23"/>
      <c r="P44" s="23"/>
      <c r="Q44" s="23"/>
      <c r="R44" s="23"/>
      <c r="S44" s="23"/>
      <c r="T44" s="23"/>
      <c r="U44" s="23"/>
      <c r="V44" s="23"/>
      <c r="W44" s="23">
        <v>0</v>
      </c>
      <c r="X44" s="23"/>
      <c r="Y44" s="29"/>
      <c r="Z44" s="30">
        <v>0</v>
      </c>
      <c r="AA44" s="29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</row>
    <row r="45" spans="1:49" ht="69" customHeight="1">
      <c r="A45" s="68" t="s">
        <v>98</v>
      </c>
      <c r="B45" s="3" t="s">
        <v>99</v>
      </c>
      <c r="C45" s="23">
        <v>3</v>
      </c>
      <c r="D45" s="23"/>
      <c r="E45" s="29">
        <v>3</v>
      </c>
      <c r="F45" s="23"/>
      <c r="G45" s="23"/>
      <c r="H45" s="23">
        <v>1</v>
      </c>
      <c r="I45" s="23">
        <v>1</v>
      </c>
      <c r="J45" s="23"/>
      <c r="K45" s="23"/>
      <c r="L45" s="23"/>
      <c r="M45" s="23">
        <v>1</v>
      </c>
      <c r="N45" s="30">
        <v>3</v>
      </c>
      <c r="O45" s="23">
        <v>1</v>
      </c>
      <c r="P45" s="23"/>
      <c r="Q45" s="23">
        <v>2</v>
      </c>
      <c r="R45" s="23"/>
      <c r="S45" s="23"/>
      <c r="T45" s="23"/>
      <c r="U45" s="23"/>
      <c r="V45" s="23"/>
      <c r="W45" s="23">
        <v>3</v>
      </c>
      <c r="X45" s="23"/>
      <c r="Y45" s="29"/>
      <c r="Z45" s="30">
        <v>0</v>
      </c>
      <c r="AA45" s="29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</row>
    <row r="46" spans="1:49" ht="69" customHeight="1">
      <c r="A46" s="68" t="s">
        <v>100</v>
      </c>
      <c r="B46" s="57" t="s">
        <v>101</v>
      </c>
      <c r="C46" s="23"/>
      <c r="D46" s="23"/>
      <c r="E46" s="29">
        <v>0</v>
      </c>
      <c r="F46" s="23"/>
      <c r="G46" s="23"/>
      <c r="H46" s="23"/>
      <c r="I46" s="23">
        <v>0</v>
      </c>
      <c r="J46" s="23"/>
      <c r="K46" s="23"/>
      <c r="L46" s="23"/>
      <c r="M46" s="23"/>
      <c r="N46" s="30"/>
      <c r="O46" s="23"/>
      <c r="P46" s="23"/>
      <c r="Q46" s="23"/>
      <c r="R46" s="23"/>
      <c r="S46" s="23"/>
      <c r="T46" s="23"/>
      <c r="U46" s="23"/>
      <c r="V46" s="23"/>
      <c r="W46" s="23">
        <v>0</v>
      </c>
      <c r="X46" s="23"/>
      <c r="Y46" s="29"/>
      <c r="Z46" s="30">
        <v>0</v>
      </c>
      <c r="AA46" s="29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</row>
    <row r="47" spans="1:49" s="5" customFormat="1" ht="69" customHeight="1">
      <c r="A47" s="68" t="s">
        <v>102</v>
      </c>
      <c r="B47" s="3" t="s">
        <v>72</v>
      </c>
      <c r="C47" s="23">
        <v>1</v>
      </c>
      <c r="D47" s="23">
        <v>1</v>
      </c>
      <c r="E47" s="29">
        <v>0</v>
      </c>
      <c r="F47" s="23"/>
      <c r="G47" s="23"/>
      <c r="H47" s="23">
        <v>18</v>
      </c>
      <c r="I47" s="23">
        <v>14</v>
      </c>
      <c r="J47" s="23">
        <v>4</v>
      </c>
      <c r="K47" s="23"/>
      <c r="L47" s="23"/>
      <c r="M47" s="23"/>
      <c r="N47" s="30">
        <v>7</v>
      </c>
      <c r="O47" s="23">
        <v>4</v>
      </c>
      <c r="P47" s="23"/>
      <c r="Q47" s="23">
        <v>3</v>
      </c>
      <c r="R47" s="23"/>
      <c r="S47" s="23"/>
      <c r="T47" s="23"/>
      <c r="U47" s="23"/>
      <c r="V47" s="23"/>
      <c r="W47" s="23">
        <v>7</v>
      </c>
      <c r="X47" s="23">
        <v>1</v>
      </c>
      <c r="Y47" s="29"/>
      <c r="Z47" s="30">
        <v>7</v>
      </c>
      <c r="AA47" s="29">
        <v>1</v>
      </c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</row>
    <row r="48" spans="1:49" s="63" customFormat="1" ht="69" customHeight="1">
      <c r="A48" s="68"/>
      <c r="B48" s="3" t="s">
        <v>13</v>
      </c>
      <c r="C48" s="28">
        <f>+C9+C12+C15+C16+C24+C30+C31+C32+C33+C34+C35+C36+C37+C38+C39+C40+C41+C42+C43+C44+C45+C46+C47</f>
        <v>642</v>
      </c>
      <c r="D48" s="28">
        <f t="shared" ref="D48:AM48" si="4">+D9+D12+D15+D16+D24+D30+D31+D32+D33+D34+D35+D36+D37+D38+D39+D40+D41+D42+D43+D44+D45+D46+D47</f>
        <v>26</v>
      </c>
      <c r="E48" s="28">
        <f t="shared" si="4"/>
        <v>604</v>
      </c>
      <c r="F48" s="28">
        <f t="shared" si="4"/>
        <v>9</v>
      </c>
      <c r="G48" s="28">
        <f t="shared" si="4"/>
        <v>3</v>
      </c>
      <c r="H48" s="28">
        <f t="shared" si="4"/>
        <v>1359</v>
      </c>
      <c r="I48" s="28">
        <f t="shared" si="4"/>
        <v>1163</v>
      </c>
      <c r="J48" s="28">
        <f t="shared" si="4"/>
        <v>161</v>
      </c>
      <c r="K48" s="28">
        <f t="shared" si="4"/>
        <v>35</v>
      </c>
      <c r="L48" s="28">
        <f t="shared" si="4"/>
        <v>0</v>
      </c>
      <c r="M48" s="28">
        <f t="shared" si="4"/>
        <v>7</v>
      </c>
      <c r="N48" s="28">
        <f t="shared" si="4"/>
        <v>871</v>
      </c>
      <c r="O48" s="28">
        <f t="shared" si="4"/>
        <v>645</v>
      </c>
      <c r="P48" s="28">
        <f t="shared" si="4"/>
        <v>15</v>
      </c>
      <c r="Q48" s="28">
        <f t="shared" si="4"/>
        <v>211</v>
      </c>
      <c r="R48" s="28">
        <f t="shared" si="4"/>
        <v>0</v>
      </c>
      <c r="S48" s="28">
        <f t="shared" si="4"/>
        <v>31</v>
      </c>
      <c r="T48" s="28">
        <f t="shared" si="4"/>
        <v>0</v>
      </c>
      <c r="U48" s="28">
        <f t="shared" si="4"/>
        <v>13</v>
      </c>
      <c r="V48" s="28">
        <f t="shared" si="4"/>
        <v>18</v>
      </c>
      <c r="W48" s="28">
        <f t="shared" si="4"/>
        <v>902</v>
      </c>
      <c r="X48" s="28">
        <f t="shared" si="4"/>
        <v>13</v>
      </c>
      <c r="Y48" s="28">
        <f t="shared" si="4"/>
        <v>11</v>
      </c>
      <c r="Z48" s="28">
        <f t="shared" si="4"/>
        <v>870</v>
      </c>
      <c r="AA48" s="28">
        <f t="shared" si="4"/>
        <v>33</v>
      </c>
      <c r="AB48" s="28">
        <f t="shared" si="4"/>
        <v>227</v>
      </c>
      <c r="AC48" s="28">
        <f t="shared" si="4"/>
        <v>54</v>
      </c>
      <c r="AD48" s="28">
        <f t="shared" si="4"/>
        <v>281</v>
      </c>
      <c r="AE48" s="28">
        <f t="shared" si="4"/>
        <v>46</v>
      </c>
      <c r="AF48" s="28">
        <f t="shared" si="4"/>
        <v>235</v>
      </c>
      <c r="AG48" s="28">
        <f t="shared" si="4"/>
        <v>0</v>
      </c>
      <c r="AH48" s="28">
        <f t="shared" si="4"/>
        <v>0</v>
      </c>
      <c r="AI48" s="28">
        <f t="shared" si="4"/>
        <v>32</v>
      </c>
      <c r="AJ48" s="28">
        <f t="shared" si="4"/>
        <v>3</v>
      </c>
      <c r="AK48" s="28">
        <f t="shared" si="4"/>
        <v>35</v>
      </c>
      <c r="AL48" s="28">
        <f t="shared" si="4"/>
        <v>31</v>
      </c>
      <c r="AM48" s="28">
        <f t="shared" si="4"/>
        <v>4</v>
      </c>
      <c r="AN48" s="5"/>
      <c r="AO48" s="5"/>
      <c r="AP48" s="5"/>
      <c r="AQ48" s="5"/>
      <c r="AR48" s="5"/>
      <c r="AS48" s="5"/>
      <c r="AT48" s="5"/>
      <c r="AU48" s="5"/>
      <c r="AV48" s="5"/>
      <c r="AW48" s="5"/>
    </row>
    <row r="49" spans="1:39" ht="16.5" customHeight="1">
      <c r="A49" s="15"/>
      <c r="B49" s="6"/>
      <c r="C49" s="6" t="s">
        <v>123</v>
      </c>
      <c r="D49" s="6" t="s">
        <v>124</v>
      </c>
      <c r="E49" s="6" t="s">
        <v>125</v>
      </c>
      <c r="F49" s="15" t="s">
        <v>126</v>
      </c>
      <c r="G49" s="15" t="s">
        <v>127</v>
      </c>
      <c r="H49" s="6" t="s">
        <v>128</v>
      </c>
      <c r="I49" s="12">
        <v>7</v>
      </c>
      <c r="J49" s="15" t="s">
        <v>102</v>
      </c>
      <c r="K49" s="15" t="s">
        <v>73</v>
      </c>
      <c r="L49" s="15" t="s">
        <v>75</v>
      </c>
      <c r="M49" s="15" t="s">
        <v>77</v>
      </c>
      <c r="N49" s="15" t="s">
        <v>79</v>
      </c>
      <c r="O49" s="15" t="s">
        <v>81</v>
      </c>
      <c r="P49" s="6" t="s">
        <v>83</v>
      </c>
      <c r="Q49" s="15" t="s">
        <v>130</v>
      </c>
      <c r="R49" s="6" t="s">
        <v>108</v>
      </c>
      <c r="S49" s="15" t="s">
        <v>131</v>
      </c>
      <c r="T49" s="15" t="s">
        <v>132</v>
      </c>
      <c r="U49" s="15" t="s">
        <v>133</v>
      </c>
      <c r="V49" s="15" t="s">
        <v>134</v>
      </c>
      <c r="W49" s="15" t="s">
        <v>135</v>
      </c>
      <c r="X49" s="15" t="s">
        <v>136</v>
      </c>
      <c r="Y49" s="6" t="s">
        <v>137</v>
      </c>
      <c r="Z49" s="15" t="s">
        <v>138</v>
      </c>
      <c r="AA49" s="6" t="s">
        <v>139</v>
      </c>
      <c r="AB49" s="15" t="s">
        <v>140</v>
      </c>
      <c r="AC49" s="15" t="s">
        <v>141</v>
      </c>
      <c r="AD49" s="15" t="s">
        <v>142</v>
      </c>
      <c r="AE49" s="15" t="s">
        <v>143</v>
      </c>
      <c r="AF49" s="15" t="s">
        <v>144</v>
      </c>
      <c r="AG49" s="15" t="s">
        <v>145</v>
      </c>
      <c r="AH49" s="15" t="s">
        <v>146</v>
      </c>
      <c r="AI49" s="15" t="s">
        <v>147</v>
      </c>
      <c r="AJ49" s="15" t="s">
        <v>148</v>
      </c>
      <c r="AK49" s="15" t="s">
        <v>149</v>
      </c>
      <c r="AL49" s="15" t="s">
        <v>150</v>
      </c>
      <c r="AM49" s="15" t="s">
        <v>151</v>
      </c>
    </row>
    <row r="50" spans="1:39" ht="69" customHeight="1">
      <c r="A50" s="15"/>
      <c r="B50" s="6" t="s">
        <v>158</v>
      </c>
      <c r="C50" s="6"/>
      <c r="D50" s="6"/>
      <c r="E50" s="6"/>
      <c r="F50" s="15"/>
      <c r="G50" s="15"/>
      <c r="H50" s="6"/>
      <c r="I50" s="6"/>
      <c r="J50" s="20"/>
      <c r="K50" s="20"/>
      <c r="L50" s="20"/>
      <c r="M50" s="20"/>
      <c r="N50" s="20"/>
      <c r="O50" s="20"/>
      <c r="P50" s="7"/>
      <c r="Q50" s="20"/>
      <c r="R50" s="7"/>
      <c r="S50" s="20"/>
      <c r="T50" s="20"/>
      <c r="U50" s="20"/>
      <c r="V50" s="20"/>
      <c r="W50" s="20"/>
      <c r="X50" s="20"/>
      <c r="Y50" s="7"/>
      <c r="Z50" s="20"/>
      <c r="AA50" s="7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</row>
    <row r="51" spans="1:39" ht="69" customHeight="1">
      <c r="A51" s="15"/>
      <c r="B51" s="6"/>
      <c r="C51" s="6"/>
      <c r="D51" s="6"/>
      <c r="E51" s="6"/>
      <c r="F51" s="15"/>
      <c r="G51" s="15"/>
      <c r="H51" s="6"/>
      <c r="I51" s="6"/>
      <c r="J51" s="20"/>
      <c r="K51" s="20"/>
      <c r="L51" s="20"/>
      <c r="M51" s="20"/>
      <c r="N51" s="20"/>
      <c r="O51" s="20"/>
      <c r="P51" s="7"/>
      <c r="Q51" s="20"/>
      <c r="R51" s="7"/>
      <c r="S51" s="20"/>
      <c r="T51" s="20"/>
      <c r="U51" s="20"/>
      <c r="V51" s="20"/>
      <c r="W51" s="20"/>
      <c r="X51" s="20"/>
      <c r="Y51" s="7"/>
      <c r="Z51" s="20"/>
      <c r="AA51" s="7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</row>
    <row r="52" spans="1:39" ht="69" customHeight="1">
      <c r="A52" s="15"/>
      <c r="B52" s="6"/>
      <c r="C52" s="6"/>
      <c r="D52" s="6"/>
      <c r="E52" s="6"/>
      <c r="F52" s="15"/>
      <c r="G52" s="15"/>
      <c r="H52" s="6"/>
      <c r="I52" s="6"/>
      <c r="J52" s="20"/>
      <c r="K52" s="20"/>
      <c r="L52" s="20"/>
      <c r="M52" s="20"/>
      <c r="N52" s="20"/>
      <c r="O52" s="20"/>
      <c r="P52" s="7"/>
      <c r="Q52" s="20"/>
      <c r="R52" s="7" t="s">
        <v>103</v>
      </c>
      <c r="S52" s="20"/>
      <c r="T52" s="20"/>
      <c r="U52" s="20"/>
      <c r="V52" s="20"/>
      <c r="W52" s="20"/>
      <c r="X52" s="20"/>
      <c r="Y52" s="7"/>
      <c r="Z52" s="20"/>
      <c r="AA52" s="7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</row>
    <row r="53" spans="1:39" ht="69" customHeight="1">
      <c r="A53" s="15"/>
      <c r="B53" s="6"/>
      <c r="C53" s="6"/>
      <c r="D53" s="6"/>
      <c r="E53" s="6"/>
      <c r="F53" s="15"/>
      <c r="G53" s="15"/>
      <c r="H53" s="6"/>
      <c r="I53" s="6"/>
      <c r="J53" s="20"/>
      <c r="K53" s="20"/>
      <c r="L53" s="20"/>
      <c r="M53" s="20"/>
      <c r="N53" s="20"/>
      <c r="O53" s="20"/>
      <c r="P53" s="7"/>
      <c r="Q53" s="20"/>
      <c r="R53" s="7"/>
      <c r="S53" s="20"/>
      <c r="T53" s="20"/>
      <c r="U53" s="20"/>
      <c r="V53" s="20"/>
      <c r="W53" s="20"/>
      <c r="X53" s="20"/>
      <c r="Y53" s="7"/>
      <c r="Z53" s="20"/>
      <c r="AA53" s="7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</row>
    <row r="54" spans="1:39">
      <c r="A54" s="15"/>
      <c r="B54" s="6"/>
      <c r="C54" s="6"/>
      <c r="D54" s="6"/>
      <c r="E54" s="6"/>
      <c r="F54" s="15"/>
      <c r="G54" s="15"/>
      <c r="H54" s="6"/>
      <c r="I54" s="6"/>
      <c r="J54" s="20"/>
      <c r="K54" s="20"/>
      <c r="L54" s="20"/>
      <c r="M54" s="20"/>
      <c r="N54" s="20"/>
      <c r="O54" s="20"/>
      <c r="P54" s="7"/>
      <c r="Q54" s="20"/>
      <c r="R54" s="7"/>
      <c r="S54" s="20"/>
      <c r="T54" s="20"/>
      <c r="U54" s="20"/>
      <c r="V54" s="20"/>
      <c r="W54" s="20"/>
      <c r="X54" s="20"/>
      <c r="Y54" s="7"/>
      <c r="Z54" s="20"/>
      <c r="AA54" s="7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</row>
    <row r="55" spans="1:39">
      <c r="A55" s="15"/>
      <c r="B55" s="6"/>
      <c r="C55" s="6"/>
      <c r="D55" s="6"/>
      <c r="E55" s="6"/>
      <c r="F55" s="15"/>
      <c r="G55" s="15"/>
      <c r="H55" s="6"/>
      <c r="I55" s="6"/>
      <c r="J55" s="20"/>
      <c r="K55" s="20"/>
      <c r="L55" s="20"/>
      <c r="M55" s="20"/>
      <c r="N55" s="20"/>
      <c r="O55" s="20"/>
      <c r="P55" s="7"/>
      <c r="Q55" s="20"/>
      <c r="R55" s="7"/>
      <c r="S55" s="20"/>
      <c r="T55" s="20"/>
      <c r="U55" s="20"/>
      <c r="V55" s="20"/>
      <c r="W55" s="20"/>
      <c r="X55" s="20"/>
      <c r="Y55" s="7"/>
      <c r="Z55" s="20"/>
      <c r="AA55" s="7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</row>
    <row r="56" spans="1:39">
      <c r="A56" s="15"/>
      <c r="B56" s="6"/>
      <c r="C56" s="6"/>
      <c r="D56" s="6"/>
      <c r="E56" s="6"/>
      <c r="F56" s="15"/>
      <c r="G56" s="15"/>
      <c r="H56" s="6"/>
      <c r="I56" s="6"/>
      <c r="J56" s="20"/>
      <c r="K56" s="20"/>
      <c r="L56" s="20"/>
      <c r="M56" s="20"/>
      <c r="N56" s="20"/>
      <c r="O56" s="20"/>
      <c r="P56" s="7"/>
      <c r="Q56" s="20"/>
      <c r="R56" s="7"/>
      <c r="S56" s="20"/>
      <c r="T56" s="20"/>
      <c r="U56" s="20"/>
      <c r="V56" s="20"/>
      <c r="W56" s="20"/>
      <c r="X56" s="20"/>
      <c r="Y56" s="7"/>
      <c r="Z56" s="20"/>
      <c r="AA56" s="7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</row>
    <row r="57" spans="1:39">
      <c r="A57" s="15"/>
      <c r="B57" s="6"/>
      <c r="C57" s="6"/>
      <c r="D57" s="6"/>
      <c r="E57" s="6"/>
      <c r="F57" s="15"/>
      <c r="G57" s="15"/>
      <c r="H57" s="6"/>
      <c r="I57" s="6"/>
      <c r="J57" s="20"/>
      <c r="K57" s="20"/>
      <c r="L57" s="20"/>
      <c r="M57" s="20"/>
      <c r="N57" s="20"/>
      <c r="O57" s="20"/>
      <c r="P57" s="7"/>
      <c r="Q57" s="20"/>
      <c r="R57" s="7"/>
      <c r="S57" s="20"/>
      <c r="T57" s="20"/>
      <c r="U57" s="20"/>
      <c r="V57" s="20"/>
      <c r="W57" s="20"/>
      <c r="X57" s="20"/>
      <c r="Y57" s="7"/>
      <c r="Z57" s="20"/>
      <c r="AA57" s="7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</row>
    <row r="58" spans="1:39">
      <c r="A58" s="15"/>
      <c r="B58" s="6"/>
      <c r="C58" s="6"/>
      <c r="D58" s="6"/>
      <c r="E58" s="6"/>
      <c r="F58" s="15"/>
      <c r="G58" s="15"/>
      <c r="H58" s="6"/>
      <c r="I58" s="6"/>
      <c r="J58" s="20"/>
      <c r="K58" s="20"/>
      <c r="L58" s="20"/>
      <c r="M58" s="20"/>
      <c r="N58" s="20"/>
      <c r="O58" s="20"/>
      <c r="P58" s="7"/>
      <c r="Q58" s="20"/>
      <c r="R58" s="7"/>
      <c r="S58" s="20"/>
      <c r="T58" s="20"/>
      <c r="U58" s="20"/>
      <c r="V58" s="20"/>
      <c r="W58" s="20"/>
      <c r="X58" s="20"/>
      <c r="Y58" s="7"/>
      <c r="Z58" s="20"/>
      <c r="AA58" s="7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</row>
    <row r="59" spans="1:39">
      <c r="A59" s="15"/>
      <c r="B59" s="6"/>
      <c r="C59" s="6"/>
      <c r="D59" s="6"/>
      <c r="E59" s="6"/>
      <c r="F59" s="15"/>
      <c r="G59" s="15"/>
      <c r="H59" s="6"/>
      <c r="I59" s="6"/>
      <c r="J59" s="20"/>
      <c r="K59" s="20"/>
      <c r="L59" s="20"/>
      <c r="M59" s="20"/>
      <c r="N59" s="20"/>
      <c r="O59" s="20"/>
      <c r="P59" s="7"/>
      <c r="Q59" s="20"/>
      <c r="R59" s="7"/>
      <c r="S59" s="20"/>
      <c r="T59" s="20"/>
      <c r="U59" s="20"/>
      <c r="V59" s="20"/>
      <c r="W59" s="20"/>
      <c r="X59" s="20"/>
      <c r="Y59" s="7"/>
      <c r="Z59" s="20"/>
      <c r="AA59" s="7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</row>
    <row r="60" spans="1:39">
      <c r="A60" s="15"/>
      <c r="B60" s="6"/>
      <c r="C60" s="6"/>
      <c r="D60" s="6"/>
      <c r="E60" s="6"/>
      <c r="F60" s="15"/>
      <c r="G60" s="15"/>
      <c r="H60" s="6"/>
      <c r="I60" s="6"/>
      <c r="J60" s="20"/>
      <c r="K60" s="20"/>
      <c r="L60" s="20"/>
      <c r="M60" s="20"/>
      <c r="N60" s="20"/>
      <c r="O60" s="20"/>
      <c r="P60" s="7"/>
      <c r="Q60" s="20"/>
      <c r="R60" s="7"/>
      <c r="S60" s="20"/>
      <c r="T60" s="20"/>
      <c r="U60" s="20"/>
      <c r="V60" s="20"/>
      <c r="W60" s="20"/>
      <c r="X60" s="20"/>
      <c r="Y60" s="7"/>
      <c r="Z60" s="20"/>
      <c r="AA60" s="7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</row>
    <row r="61" spans="1:39">
      <c r="A61" s="15"/>
      <c r="B61" s="6"/>
      <c r="C61" s="6"/>
      <c r="D61" s="6"/>
      <c r="E61" s="6"/>
      <c r="F61" s="15"/>
      <c r="G61" s="15"/>
      <c r="H61" s="6"/>
      <c r="I61" s="6"/>
      <c r="J61" s="20"/>
      <c r="K61" s="20"/>
      <c r="L61" s="20"/>
      <c r="M61" s="20"/>
      <c r="N61" s="20"/>
      <c r="O61" s="20"/>
      <c r="P61" s="7"/>
      <c r="Q61" s="20"/>
      <c r="R61" s="7"/>
      <c r="S61" s="20"/>
      <c r="T61" s="20"/>
      <c r="U61" s="20"/>
      <c r="V61" s="20"/>
      <c r="W61" s="20"/>
      <c r="X61" s="20"/>
      <c r="Y61" s="7"/>
      <c r="Z61" s="20"/>
      <c r="AA61" s="7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</row>
    <row r="62" spans="1:39">
      <c r="A62" s="15"/>
      <c r="B62" s="6"/>
      <c r="C62" s="6"/>
      <c r="D62" s="6"/>
      <c r="E62" s="6"/>
      <c r="F62" s="15"/>
      <c r="G62" s="15"/>
      <c r="H62" s="6"/>
      <c r="I62" s="6"/>
      <c r="J62" s="20"/>
      <c r="K62" s="20"/>
      <c r="L62" s="20"/>
      <c r="M62" s="20"/>
      <c r="N62" s="20"/>
      <c r="O62" s="20"/>
      <c r="P62" s="7"/>
      <c r="Q62" s="20"/>
      <c r="R62" s="7"/>
      <c r="S62" s="20"/>
      <c r="T62" s="20"/>
      <c r="U62" s="20"/>
      <c r="V62" s="20"/>
      <c r="W62" s="20"/>
      <c r="X62" s="20"/>
      <c r="Y62" s="7"/>
      <c r="Z62" s="20"/>
      <c r="AA62" s="7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</row>
    <row r="63" spans="1:39">
      <c r="A63" s="15"/>
      <c r="B63" s="6"/>
      <c r="C63" s="6"/>
      <c r="D63" s="6"/>
      <c r="E63" s="6"/>
      <c r="F63" s="15"/>
      <c r="G63" s="15"/>
      <c r="H63" s="6"/>
      <c r="I63" s="6"/>
      <c r="J63" s="20"/>
      <c r="K63" s="20"/>
      <c r="L63" s="20"/>
      <c r="M63" s="20"/>
      <c r="N63" s="20"/>
      <c r="O63" s="20"/>
      <c r="P63" s="7"/>
      <c r="Q63" s="20"/>
      <c r="R63" s="7"/>
      <c r="S63" s="20"/>
      <c r="T63" s="20"/>
      <c r="U63" s="20"/>
      <c r="V63" s="20"/>
      <c r="W63" s="20"/>
      <c r="X63" s="20"/>
      <c r="Y63" s="7"/>
      <c r="Z63" s="20"/>
      <c r="AA63" s="7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</row>
    <row r="64" spans="1:39">
      <c r="A64" s="15"/>
      <c r="B64" s="6"/>
      <c r="C64" s="6"/>
      <c r="D64" s="6"/>
      <c r="E64" s="6"/>
      <c r="F64" s="15"/>
      <c r="G64" s="15"/>
      <c r="H64" s="6"/>
      <c r="I64" s="6"/>
      <c r="J64" s="20"/>
      <c r="K64" s="20"/>
      <c r="L64" s="20"/>
      <c r="M64" s="20"/>
      <c r="N64" s="20"/>
      <c r="O64" s="20"/>
      <c r="P64" s="7"/>
      <c r="Q64" s="20"/>
      <c r="R64" s="7"/>
      <c r="S64" s="20"/>
      <c r="T64" s="20"/>
      <c r="U64" s="20"/>
      <c r="V64" s="20"/>
      <c r="W64" s="20"/>
      <c r="X64" s="20"/>
      <c r="Y64" s="7"/>
      <c r="Z64" s="20"/>
      <c r="AA64" s="7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</row>
    <row r="65" spans="1:39">
      <c r="A65" s="15"/>
      <c r="B65" s="6"/>
      <c r="C65" s="6"/>
      <c r="D65" s="6"/>
      <c r="E65" s="6"/>
      <c r="F65" s="15"/>
      <c r="G65" s="15"/>
      <c r="H65" s="6"/>
      <c r="I65" s="6"/>
      <c r="J65" s="20"/>
      <c r="K65" s="20"/>
      <c r="L65" s="20"/>
      <c r="M65" s="20"/>
      <c r="N65" s="20"/>
      <c r="O65" s="20"/>
      <c r="P65" s="7"/>
      <c r="Q65" s="20"/>
      <c r="R65" s="7"/>
      <c r="S65" s="20"/>
      <c r="T65" s="20"/>
      <c r="U65" s="20"/>
      <c r="V65" s="20"/>
      <c r="W65" s="20"/>
      <c r="X65" s="20"/>
      <c r="Y65" s="7"/>
      <c r="Z65" s="20"/>
      <c r="AA65" s="7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</row>
    <row r="66" spans="1:39">
      <c r="A66" s="15"/>
      <c r="B66" s="6"/>
      <c r="C66" s="6"/>
      <c r="D66" s="6"/>
      <c r="E66" s="6"/>
      <c r="F66" s="15"/>
      <c r="G66" s="15"/>
      <c r="H66" s="6"/>
      <c r="I66" s="6"/>
      <c r="J66" s="20"/>
      <c r="K66" s="20"/>
      <c r="L66" s="20"/>
      <c r="M66" s="20"/>
      <c r="N66" s="20"/>
      <c r="O66" s="20"/>
      <c r="P66" s="7"/>
      <c r="Q66" s="20"/>
      <c r="R66" s="7"/>
      <c r="S66" s="20"/>
      <c r="T66" s="20"/>
      <c r="U66" s="20"/>
      <c r="V66" s="20"/>
      <c r="W66" s="20"/>
      <c r="X66" s="20"/>
      <c r="Y66" s="7"/>
      <c r="Z66" s="20"/>
      <c r="AA66" s="7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</row>
    <row r="67" spans="1:39">
      <c r="A67" s="15"/>
      <c r="B67" s="6"/>
      <c r="C67" s="6"/>
      <c r="D67" s="6"/>
      <c r="E67" s="6"/>
      <c r="F67" s="15"/>
      <c r="G67" s="15"/>
      <c r="H67" s="6"/>
      <c r="I67" s="6"/>
      <c r="J67" s="20"/>
      <c r="K67" s="20"/>
      <c r="L67" s="20"/>
      <c r="M67" s="20"/>
      <c r="N67" s="20"/>
      <c r="O67" s="20"/>
      <c r="P67" s="7"/>
      <c r="Q67" s="20"/>
      <c r="R67" s="7"/>
      <c r="S67" s="20"/>
      <c r="T67" s="20"/>
      <c r="U67" s="20"/>
      <c r="V67" s="20"/>
      <c r="W67" s="20"/>
      <c r="X67" s="20"/>
      <c r="Y67" s="7"/>
      <c r="Z67" s="20"/>
      <c r="AA67" s="7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</row>
    <row r="68" spans="1:39">
      <c r="A68" s="15"/>
      <c r="B68" s="6"/>
      <c r="C68" s="6"/>
      <c r="D68" s="6"/>
      <c r="E68" s="6"/>
      <c r="F68" s="15"/>
      <c r="G68" s="15"/>
      <c r="H68" s="6"/>
      <c r="I68" s="6"/>
      <c r="J68" s="20"/>
      <c r="K68" s="20"/>
      <c r="L68" s="20"/>
      <c r="M68" s="20"/>
      <c r="N68" s="20"/>
      <c r="O68" s="20"/>
      <c r="P68" s="7"/>
      <c r="Q68" s="20"/>
      <c r="R68" s="7"/>
      <c r="S68" s="20"/>
      <c r="T68" s="20"/>
      <c r="U68" s="20"/>
      <c r="V68" s="20"/>
      <c r="W68" s="20"/>
      <c r="X68" s="20"/>
      <c r="Y68" s="7"/>
      <c r="Z68" s="20"/>
      <c r="AA68" s="7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</row>
    <row r="69" spans="1:39">
      <c r="A69" s="15"/>
      <c r="B69" s="6"/>
      <c r="C69" s="6"/>
      <c r="D69" s="6"/>
      <c r="E69" s="6"/>
      <c r="F69" s="15"/>
      <c r="G69" s="15"/>
      <c r="H69" s="6"/>
      <c r="I69" s="6"/>
      <c r="J69" s="20"/>
      <c r="K69" s="20"/>
      <c r="L69" s="20"/>
      <c r="M69" s="20"/>
      <c r="N69" s="20"/>
      <c r="O69" s="20"/>
      <c r="P69" s="7"/>
      <c r="Q69" s="20"/>
      <c r="R69" s="7"/>
      <c r="S69" s="20"/>
      <c r="T69" s="20"/>
      <c r="U69" s="20"/>
      <c r="V69" s="20"/>
      <c r="W69" s="20"/>
      <c r="X69" s="20"/>
      <c r="Y69" s="7"/>
      <c r="Z69" s="20"/>
      <c r="AA69" s="7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</row>
    <row r="70" spans="1:39">
      <c r="A70" s="15"/>
      <c r="B70" s="6"/>
      <c r="C70" s="6"/>
      <c r="D70" s="6"/>
      <c r="E70" s="6"/>
      <c r="F70" s="15"/>
      <c r="G70" s="15"/>
      <c r="H70" s="6"/>
      <c r="I70" s="6"/>
      <c r="J70" s="20"/>
      <c r="K70" s="20"/>
      <c r="L70" s="20"/>
      <c r="M70" s="20"/>
      <c r="N70" s="20"/>
      <c r="O70" s="20"/>
      <c r="P70" s="7"/>
      <c r="Q70" s="20"/>
      <c r="R70" s="7"/>
      <c r="S70" s="20"/>
      <c r="T70" s="20"/>
      <c r="U70" s="20"/>
      <c r="V70" s="20"/>
      <c r="W70" s="20"/>
      <c r="X70" s="20"/>
      <c r="Y70" s="7"/>
      <c r="Z70" s="20"/>
      <c r="AA70" s="7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</row>
    <row r="71" spans="1:39">
      <c r="A71" s="15"/>
      <c r="B71" s="6"/>
      <c r="C71" s="6"/>
      <c r="D71" s="6"/>
      <c r="E71" s="6"/>
      <c r="F71" s="15"/>
      <c r="G71" s="15"/>
      <c r="H71" s="6"/>
      <c r="I71" s="6"/>
      <c r="J71" s="20"/>
      <c r="K71" s="20"/>
      <c r="L71" s="20"/>
      <c r="M71" s="20"/>
      <c r="N71" s="20"/>
      <c r="O71" s="20"/>
      <c r="P71" s="7"/>
      <c r="Q71" s="20"/>
      <c r="R71" s="7"/>
      <c r="S71" s="20"/>
      <c r="T71" s="20"/>
      <c r="U71" s="20"/>
      <c r="V71" s="20"/>
      <c r="W71" s="20"/>
      <c r="X71" s="20"/>
      <c r="Y71" s="7"/>
      <c r="Z71" s="20"/>
      <c r="AA71" s="7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</row>
    <row r="72" spans="1:39">
      <c r="A72" s="15"/>
      <c r="B72" s="6"/>
      <c r="C72" s="6"/>
      <c r="D72" s="6"/>
      <c r="E72" s="6"/>
      <c r="F72" s="15"/>
      <c r="G72" s="15"/>
      <c r="H72" s="6"/>
      <c r="I72" s="6"/>
      <c r="J72" s="20"/>
      <c r="K72" s="20"/>
      <c r="L72" s="20"/>
      <c r="M72" s="20"/>
      <c r="N72" s="20"/>
      <c r="O72" s="20"/>
      <c r="P72" s="7"/>
      <c r="Q72" s="20"/>
      <c r="R72" s="7"/>
      <c r="S72" s="20"/>
      <c r="T72" s="20"/>
      <c r="U72" s="20"/>
      <c r="V72" s="20"/>
      <c r="W72" s="20"/>
      <c r="X72" s="20"/>
      <c r="Y72" s="7"/>
      <c r="Z72" s="20"/>
      <c r="AA72" s="7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</row>
    <row r="73" spans="1:39">
      <c r="A73" s="15"/>
      <c r="B73" s="6"/>
      <c r="C73" s="6"/>
      <c r="D73" s="6"/>
      <c r="E73" s="6"/>
      <c r="F73" s="15"/>
      <c r="G73" s="15"/>
      <c r="H73" s="6"/>
      <c r="I73" s="6"/>
      <c r="J73" s="20"/>
      <c r="K73" s="20"/>
      <c r="L73" s="20"/>
      <c r="M73" s="20"/>
      <c r="N73" s="20"/>
      <c r="O73" s="20"/>
      <c r="P73" s="7"/>
      <c r="Q73" s="20"/>
      <c r="R73" s="7"/>
      <c r="S73" s="20"/>
      <c r="T73" s="20"/>
      <c r="U73" s="20"/>
      <c r="V73" s="20"/>
      <c r="W73" s="20"/>
      <c r="X73" s="20"/>
      <c r="Y73" s="7"/>
      <c r="Z73" s="20"/>
      <c r="AA73" s="7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</row>
    <row r="74" spans="1:39">
      <c r="A74" s="15"/>
      <c r="B74" s="6"/>
      <c r="C74" s="6"/>
      <c r="D74" s="6"/>
      <c r="E74" s="6"/>
      <c r="F74" s="15"/>
      <c r="G74" s="15"/>
      <c r="H74" s="6"/>
      <c r="I74" s="6"/>
      <c r="J74" s="20"/>
      <c r="K74" s="20"/>
      <c r="L74" s="20"/>
      <c r="M74" s="20"/>
      <c r="N74" s="20"/>
      <c r="O74" s="20"/>
      <c r="P74" s="7"/>
      <c r="Q74" s="20"/>
      <c r="R74" s="7"/>
      <c r="S74" s="20"/>
      <c r="T74" s="20"/>
      <c r="U74" s="20"/>
      <c r="V74" s="20"/>
      <c r="W74" s="20"/>
      <c r="X74" s="20"/>
      <c r="Y74" s="7"/>
      <c r="Z74" s="20"/>
      <c r="AA74" s="7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</row>
    <row r="75" spans="1:39">
      <c r="A75" s="15"/>
      <c r="B75" s="6"/>
      <c r="C75" s="6"/>
      <c r="D75" s="6"/>
      <c r="E75" s="6"/>
      <c r="F75" s="15"/>
      <c r="G75" s="15"/>
      <c r="H75" s="6"/>
      <c r="I75" s="6"/>
      <c r="J75" s="20"/>
      <c r="K75" s="20"/>
      <c r="L75" s="20"/>
      <c r="M75" s="20"/>
      <c r="N75" s="20"/>
      <c r="O75" s="20"/>
      <c r="P75" s="7"/>
      <c r="Q75" s="20"/>
      <c r="R75" s="7"/>
      <c r="S75" s="20"/>
      <c r="T75" s="20"/>
      <c r="U75" s="20"/>
      <c r="V75" s="20"/>
      <c r="W75" s="20"/>
      <c r="X75" s="20"/>
      <c r="Y75" s="7"/>
      <c r="Z75" s="20"/>
      <c r="AA75" s="7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</row>
    <row r="76" spans="1:39">
      <c r="A76" s="15"/>
      <c r="B76" s="6"/>
      <c r="C76" s="6"/>
      <c r="D76" s="6"/>
      <c r="E76" s="6"/>
      <c r="F76" s="15"/>
      <c r="G76" s="15"/>
      <c r="H76" s="6"/>
      <c r="I76" s="6"/>
      <c r="J76" s="20"/>
      <c r="K76" s="20"/>
      <c r="L76" s="20"/>
      <c r="M76" s="20"/>
      <c r="N76" s="20"/>
      <c r="O76" s="20"/>
      <c r="P76" s="7"/>
      <c r="Q76" s="20"/>
      <c r="R76" s="7"/>
      <c r="S76" s="20"/>
      <c r="T76" s="20"/>
      <c r="U76" s="20"/>
      <c r="V76" s="20"/>
      <c r="W76" s="20"/>
      <c r="X76" s="20"/>
      <c r="Y76" s="7"/>
      <c r="Z76" s="20"/>
      <c r="AA76" s="7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</row>
    <row r="77" spans="1:39">
      <c r="A77" s="15"/>
      <c r="B77" s="6"/>
      <c r="C77" s="6"/>
      <c r="D77" s="6"/>
      <c r="E77" s="6"/>
      <c r="F77" s="15"/>
      <c r="G77" s="15"/>
      <c r="H77" s="6"/>
      <c r="I77" s="6"/>
      <c r="J77" s="20"/>
      <c r="K77" s="20"/>
      <c r="L77" s="20"/>
      <c r="M77" s="20"/>
      <c r="N77" s="20"/>
      <c r="O77" s="20"/>
      <c r="P77" s="7"/>
      <c r="Q77" s="20"/>
      <c r="R77" s="7"/>
      <c r="S77" s="20"/>
      <c r="T77" s="20"/>
      <c r="U77" s="20"/>
      <c r="V77" s="20"/>
      <c r="W77" s="20"/>
      <c r="X77" s="20"/>
      <c r="Y77" s="7"/>
      <c r="Z77" s="20"/>
      <c r="AA77" s="7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</row>
    <row r="78" spans="1:39">
      <c r="A78" s="15"/>
      <c r="B78" s="6"/>
      <c r="C78" s="6"/>
      <c r="D78" s="6"/>
      <c r="E78" s="6"/>
      <c r="F78" s="15"/>
      <c r="G78" s="15"/>
      <c r="H78" s="6"/>
      <c r="I78" s="6"/>
      <c r="J78" s="20"/>
      <c r="K78" s="20"/>
      <c r="L78" s="20"/>
      <c r="M78" s="20"/>
      <c r="N78" s="20"/>
      <c r="O78" s="20"/>
      <c r="P78" s="7"/>
      <c r="Q78" s="20"/>
      <c r="R78" s="7"/>
      <c r="S78" s="20"/>
      <c r="T78" s="20"/>
      <c r="U78" s="20"/>
      <c r="V78" s="20"/>
      <c r="W78" s="20"/>
      <c r="X78" s="20"/>
      <c r="Y78" s="7"/>
      <c r="Z78" s="20"/>
      <c r="AA78" s="7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</row>
    <row r="79" spans="1:39">
      <c r="A79" s="15"/>
      <c r="B79" s="6"/>
      <c r="C79" s="6"/>
      <c r="D79" s="6"/>
      <c r="E79" s="6"/>
      <c r="F79" s="15"/>
      <c r="G79" s="15"/>
      <c r="H79" s="6"/>
      <c r="I79" s="6"/>
      <c r="J79" s="20"/>
      <c r="K79" s="20"/>
      <c r="L79" s="20"/>
      <c r="M79" s="20"/>
      <c r="N79" s="20"/>
      <c r="O79" s="20"/>
      <c r="P79" s="7"/>
      <c r="Q79" s="20"/>
      <c r="R79" s="7"/>
      <c r="S79" s="20"/>
      <c r="T79" s="20"/>
      <c r="U79" s="20"/>
      <c r="V79" s="20"/>
      <c r="W79" s="20"/>
      <c r="X79" s="20"/>
      <c r="Y79" s="7"/>
      <c r="Z79" s="20"/>
      <c r="AA79" s="7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</row>
    <row r="80" spans="1:39">
      <c r="A80" s="15"/>
      <c r="B80" s="6"/>
      <c r="C80" s="6"/>
      <c r="D80" s="6"/>
      <c r="E80" s="6"/>
      <c r="F80" s="15"/>
      <c r="G80" s="15"/>
      <c r="H80" s="6"/>
      <c r="I80" s="6"/>
      <c r="J80" s="20"/>
      <c r="K80" s="20"/>
      <c r="L80" s="20"/>
      <c r="M80" s="20"/>
      <c r="N80" s="20"/>
      <c r="O80" s="20"/>
      <c r="P80" s="7"/>
      <c r="Q80" s="20"/>
      <c r="R80" s="7"/>
      <c r="S80" s="20"/>
      <c r="T80" s="20"/>
      <c r="U80" s="20"/>
      <c r="V80" s="20"/>
      <c r="W80" s="20"/>
      <c r="X80" s="20"/>
      <c r="Y80" s="7"/>
      <c r="Z80" s="20"/>
      <c r="AA80" s="7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</row>
    <row r="81" spans="1:39">
      <c r="A81" s="15"/>
      <c r="B81" s="6"/>
      <c r="C81" s="6"/>
      <c r="D81" s="6"/>
      <c r="E81" s="6"/>
      <c r="F81" s="15"/>
      <c r="G81" s="15"/>
      <c r="H81" s="6"/>
      <c r="I81" s="6"/>
      <c r="J81" s="20"/>
      <c r="K81" s="20"/>
      <c r="L81" s="20"/>
      <c r="M81" s="20"/>
      <c r="N81" s="20"/>
      <c r="O81" s="20"/>
      <c r="P81" s="7"/>
      <c r="Q81" s="20"/>
      <c r="R81" s="7"/>
      <c r="S81" s="20"/>
      <c r="T81" s="20"/>
      <c r="U81" s="20"/>
      <c r="V81" s="20"/>
      <c r="W81" s="20"/>
      <c r="X81" s="20"/>
      <c r="Y81" s="7"/>
      <c r="Z81" s="20"/>
      <c r="AA81" s="7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</row>
    <row r="82" spans="1:39">
      <c r="A82" s="15"/>
      <c r="B82" s="6"/>
      <c r="C82" s="6"/>
      <c r="D82" s="6"/>
      <c r="E82" s="6"/>
      <c r="F82" s="15"/>
      <c r="G82" s="15"/>
      <c r="H82" s="6"/>
      <c r="I82" s="6"/>
      <c r="J82" s="20"/>
      <c r="K82" s="20"/>
      <c r="L82" s="20"/>
      <c r="M82" s="20"/>
      <c r="N82" s="20"/>
      <c r="O82" s="20"/>
      <c r="P82" s="7"/>
      <c r="Q82" s="20"/>
      <c r="R82" s="7"/>
      <c r="S82" s="20"/>
      <c r="T82" s="20"/>
      <c r="U82" s="20"/>
      <c r="V82" s="20"/>
      <c r="W82" s="20"/>
      <c r="X82" s="20"/>
      <c r="Y82" s="7"/>
      <c r="Z82" s="20"/>
      <c r="AA82" s="7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</row>
    <row r="83" spans="1:39">
      <c r="A83" s="15"/>
      <c r="B83" s="6"/>
      <c r="C83" s="6"/>
      <c r="D83" s="6"/>
      <c r="E83" s="6"/>
      <c r="F83" s="15"/>
      <c r="G83" s="15"/>
      <c r="H83" s="6"/>
      <c r="I83" s="6"/>
      <c r="J83" s="20"/>
      <c r="K83" s="20"/>
      <c r="L83" s="20"/>
      <c r="M83" s="20"/>
      <c r="N83" s="20"/>
      <c r="O83" s="20"/>
      <c r="P83" s="7"/>
      <c r="Q83" s="20"/>
      <c r="R83" s="7"/>
      <c r="S83" s="20"/>
      <c r="T83" s="20"/>
      <c r="U83" s="20"/>
      <c r="V83" s="20"/>
      <c r="W83" s="20"/>
      <c r="X83" s="20"/>
      <c r="Y83" s="7"/>
      <c r="Z83" s="20"/>
      <c r="AA83" s="7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</row>
    <row r="84" spans="1:39">
      <c r="A84" s="15"/>
      <c r="B84" s="6"/>
      <c r="C84" s="6"/>
      <c r="D84" s="6"/>
      <c r="E84" s="6"/>
      <c r="F84" s="15"/>
      <c r="G84" s="15"/>
      <c r="H84" s="6"/>
      <c r="I84" s="6"/>
      <c r="J84" s="20"/>
      <c r="K84" s="20"/>
      <c r="L84" s="20"/>
      <c r="M84" s="20"/>
      <c r="N84" s="20"/>
      <c r="O84" s="20"/>
      <c r="P84" s="7"/>
      <c r="Q84" s="20"/>
      <c r="R84" s="7"/>
      <c r="S84" s="20"/>
      <c r="T84" s="20"/>
      <c r="U84" s="20"/>
      <c r="V84" s="20"/>
      <c r="W84" s="20"/>
      <c r="X84" s="20"/>
      <c r="Y84" s="7"/>
      <c r="Z84" s="20"/>
      <c r="AA84" s="7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</row>
    <row r="85" spans="1:39">
      <c r="A85" s="15"/>
      <c r="B85" s="6"/>
      <c r="C85" s="6"/>
      <c r="D85" s="6"/>
      <c r="E85" s="6"/>
      <c r="F85" s="15"/>
      <c r="G85" s="15"/>
      <c r="H85" s="6"/>
      <c r="I85" s="6"/>
      <c r="J85" s="20"/>
      <c r="K85" s="20"/>
      <c r="L85" s="20"/>
      <c r="M85" s="20"/>
      <c r="N85" s="20"/>
      <c r="O85" s="20"/>
      <c r="P85" s="7"/>
      <c r="Q85" s="20"/>
      <c r="R85" s="7"/>
      <c r="S85" s="20"/>
      <c r="T85" s="20"/>
      <c r="U85" s="20"/>
      <c r="V85" s="20"/>
      <c r="W85" s="20"/>
      <c r="X85" s="20"/>
      <c r="Y85" s="7"/>
      <c r="Z85" s="20"/>
      <c r="AA85" s="7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</row>
    <row r="86" spans="1:39">
      <c r="A86" s="15"/>
      <c r="B86" s="6"/>
      <c r="C86" s="6"/>
      <c r="D86" s="6"/>
      <c r="E86" s="6"/>
      <c r="F86" s="15"/>
      <c r="G86" s="15"/>
      <c r="H86" s="6"/>
      <c r="I86" s="6"/>
      <c r="J86" s="20"/>
      <c r="K86" s="20"/>
      <c r="L86" s="20"/>
      <c r="M86" s="20"/>
      <c r="N86" s="20"/>
      <c r="O86" s="20"/>
      <c r="P86" s="7"/>
      <c r="Q86" s="20"/>
      <c r="R86" s="7"/>
      <c r="S86" s="20"/>
      <c r="T86" s="20"/>
      <c r="U86" s="20"/>
      <c r="V86" s="20"/>
      <c r="W86" s="20"/>
      <c r="X86" s="20"/>
      <c r="Y86" s="7"/>
      <c r="Z86" s="20"/>
      <c r="AA86" s="7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</row>
    <row r="87" spans="1:39">
      <c r="A87" s="15"/>
      <c r="B87" s="6"/>
      <c r="C87" s="6"/>
      <c r="D87" s="6"/>
      <c r="E87" s="6"/>
      <c r="F87" s="15"/>
      <c r="G87" s="15"/>
      <c r="H87" s="6"/>
      <c r="I87" s="6"/>
      <c r="J87" s="20"/>
      <c r="K87" s="20"/>
      <c r="L87" s="20"/>
      <c r="M87" s="20"/>
      <c r="N87" s="20"/>
      <c r="O87" s="20"/>
      <c r="P87" s="7"/>
      <c r="Q87" s="20"/>
      <c r="R87" s="7"/>
      <c r="S87" s="20"/>
      <c r="T87" s="20"/>
      <c r="U87" s="20"/>
      <c r="V87" s="20"/>
      <c r="W87" s="20"/>
      <c r="X87" s="20"/>
      <c r="Y87" s="7"/>
      <c r="Z87" s="20"/>
      <c r="AA87" s="7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</row>
    <row r="88" spans="1:39">
      <c r="A88" s="15"/>
      <c r="B88" s="6"/>
      <c r="C88" s="6"/>
      <c r="D88" s="6"/>
      <c r="E88" s="6"/>
      <c r="F88" s="15"/>
      <c r="G88" s="15"/>
      <c r="H88" s="6"/>
      <c r="I88" s="6"/>
      <c r="J88" s="20"/>
      <c r="K88" s="20"/>
      <c r="L88" s="20"/>
      <c r="M88" s="20"/>
      <c r="N88" s="20"/>
      <c r="O88" s="20"/>
      <c r="P88" s="7"/>
      <c r="Q88" s="20"/>
      <c r="R88" s="7"/>
      <c r="S88" s="20"/>
      <c r="T88" s="20"/>
      <c r="U88" s="20"/>
      <c r="V88" s="20"/>
      <c r="W88" s="20"/>
      <c r="X88" s="20"/>
      <c r="Y88" s="7"/>
      <c r="Z88" s="20"/>
      <c r="AA88" s="7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</row>
    <row r="89" spans="1:39">
      <c r="A89" s="15"/>
      <c r="B89" s="6"/>
      <c r="C89" s="6"/>
      <c r="D89" s="6"/>
      <c r="E89" s="6"/>
      <c r="F89" s="15"/>
      <c r="G89" s="15"/>
      <c r="H89" s="6"/>
      <c r="I89" s="6"/>
      <c r="J89" s="20"/>
      <c r="K89" s="20"/>
      <c r="L89" s="20"/>
      <c r="M89" s="20"/>
      <c r="N89" s="20"/>
      <c r="O89" s="20"/>
      <c r="P89" s="7"/>
      <c r="Q89" s="20"/>
      <c r="R89" s="7"/>
      <c r="S89" s="20"/>
      <c r="T89" s="20"/>
      <c r="U89" s="20"/>
      <c r="V89" s="20"/>
      <c r="W89" s="20"/>
      <c r="X89" s="20"/>
      <c r="Y89" s="7"/>
      <c r="Z89" s="20"/>
      <c r="AA89" s="7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  <c r="AM89" s="20"/>
    </row>
    <row r="90" spans="1:39">
      <c r="A90" s="15"/>
      <c r="B90" s="6"/>
      <c r="C90" s="6"/>
      <c r="D90" s="6"/>
      <c r="E90" s="6"/>
      <c r="F90" s="15"/>
      <c r="G90" s="15"/>
      <c r="H90" s="6"/>
      <c r="I90" s="6"/>
      <c r="J90" s="20"/>
      <c r="K90" s="20"/>
      <c r="L90" s="20"/>
      <c r="M90" s="20"/>
      <c r="N90" s="20"/>
      <c r="O90" s="20"/>
      <c r="P90" s="7"/>
      <c r="Q90" s="20"/>
      <c r="R90" s="7"/>
      <c r="S90" s="20"/>
      <c r="T90" s="20"/>
      <c r="U90" s="20"/>
      <c r="V90" s="20"/>
      <c r="W90" s="20"/>
      <c r="X90" s="20"/>
      <c r="Y90" s="7"/>
      <c r="Z90" s="20"/>
      <c r="AA90" s="7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</row>
    <row r="91" spans="1:39">
      <c r="A91" s="15"/>
      <c r="B91" s="6"/>
      <c r="C91" s="6"/>
      <c r="D91" s="6"/>
      <c r="E91" s="6"/>
      <c r="F91" s="15"/>
      <c r="G91" s="15"/>
      <c r="H91" s="6"/>
      <c r="I91" s="6"/>
      <c r="J91" s="20"/>
      <c r="K91" s="20"/>
      <c r="L91" s="20"/>
      <c r="M91" s="20"/>
      <c r="N91" s="20"/>
      <c r="O91" s="20"/>
      <c r="P91" s="7"/>
      <c r="Q91" s="20"/>
      <c r="R91" s="7"/>
      <c r="S91" s="20"/>
      <c r="T91" s="20"/>
      <c r="U91" s="20"/>
      <c r="V91" s="20"/>
      <c r="W91" s="20"/>
      <c r="X91" s="20"/>
      <c r="Y91" s="7"/>
      <c r="Z91" s="20"/>
      <c r="AA91" s="7"/>
      <c r="AB91" s="20"/>
      <c r="AC91" s="20"/>
      <c r="AD91" s="20"/>
      <c r="AE91" s="20"/>
      <c r="AF91" s="20"/>
      <c r="AG91" s="20"/>
      <c r="AH91" s="20"/>
      <c r="AI91" s="20"/>
      <c r="AJ91" s="20"/>
      <c r="AK91" s="20"/>
      <c r="AL91" s="20"/>
      <c r="AM91" s="20"/>
    </row>
    <row r="92" spans="1:39">
      <c r="A92" s="15"/>
      <c r="B92" s="6"/>
      <c r="C92" s="6"/>
      <c r="D92" s="6"/>
      <c r="E92" s="6"/>
      <c r="F92" s="15"/>
      <c r="G92" s="15"/>
      <c r="H92" s="6"/>
      <c r="I92" s="6"/>
      <c r="J92" s="20"/>
      <c r="K92" s="20"/>
      <c r="L92" s="20"/>
      <c r="M92" s="20"/>
      <c r="N92" s="20"/>
      <c r="O92" s="20"/>
      <c r="P92" s="7"/>
      <c r="Q92" s="20"/>
      <c r="R92" s="7"/>
      <c r="S92" s="20"/>
      <c r="T92" s="20"/>
      <c r="U92" s="20"/>
      <c r="V92" s="20"/>
      <c r="W92" s="20"/>
      <c r="X92" s="20"/>
      <c r="Y92" s="7"/>
      <c r="Z92" s="20"/>
      <c r="AA92" s="7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  <c r="AM92" s="20"/>
    </row>
    <row r="93" spans="1:39">
      <c r="A93" s="15"/>
      <c r="B93" s="6"/>
      <c r="C93" s="6"/>
      <c r="D93" s="6"/>
      <c r="E93" s="6"/>
      <c r="F93" s="15"/>
      <c r="G93" s="15"/>
      <c r="H93" s="6"/>
      <c r="I93" s="6"/>
      <c r="J93" s="20"/>
      <c r="K93" s="20"/>
      <c r="L93" s="20"/>
      <c r="M93" s="20"/>
      <c r="N93" s="20"/>
      <c r="O93" s="20"/>
      <c r="P93" s="7"/>
      <c r="Q93" s="20"/>
      <c r="R93" s="7"/>
      <c r="S93" s="20"/>
      <c r="T93" s="20"/>
      <c r="U93" s="20"/>
      <c r="V93" s="20"/>
      <c r="W93" s="20"/>
      <c r="X93" s="20"/>
      <c r="Y93" s="7"/>
      <c r="Z93" s="20"/>
      <c r="AA93" s="7"/>
      <c r="AB93" s="20"/>
      <c r="AC93" s="20"/>
      <c r="AD93" s="20"/>
      <c r="AE93" s="20"/>
      <c r="AF93" s="20"/>
      <c r="AG93" s="20"/>
      <c r="AH93" s="20"/>
      <c r="AI93" s="20"/>
      <c r="AJ93" s="20"/>
      <c r="AK93" s="20"/>
      <c r="AL93" s="20"/>
      <c r="AM93" s="20"/>
    </row>
    <row r="94" spans="1:39">
      <c r="A94" s="15"/>
      <c r="B94" s="6"/>
      <c r="C94" s="6"/>
      <c r="D94" s="6"/>
      <c r="E94" s="6"/>
      <c r="F94" s="15"/>
      <c r="G94" s="15"/>
      <c r="H94" s="6"/>
      <c r="I94" s="6"/>
      <c r="J94" s="20"/>
      <c r="K94" s="20"/>
      <c r="L94" s="20"/>
      <c r="M94" s="20"/>
      <c r="N94" s="20"/>
      <c r="O94" s="20"/>
      <c r="P94" s="7"/>
      <c r="Q94" s="20"/>
      <c r="R94" s="7"/>
      <c r="S94" s="20"/>
      <c r="T94" s="20"/>
      <c r="U94" s="20"/>
      <c r="V94" s="20"/>
      <c r="W94" s="20"/>
      <c r="X94" s="20"/>
      <c r="Y94" s="7"/>
      <c r="Z94" s="20"/>
      <c r="AA94" s="7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</row>
    <row r="95" spans="1:39">
      <c r="A95" s="15"/>
      <c r="B95" s="6"/>
      <c r="C95" s="6"/>
      <c r="D95" s="6"/>
      <c r="E95" s="6"/>
      <c r="F95" s="15"/>
      <c r="G95" s="15"/>
      <c r="H95" s="6"/>
      <c r="I95" s="6"/>
      <c r="J95" s="20"/>
      <c r="K95" s="20"/>
      <c r="L95" s="20"/>
      <c r="M95" s="20"/>
      <c r="N95" s="20"/>
      <c r="O95" s="20"/>
      <c r="P95" s="7"/>
      <c r="Q95" s="20"/>
      <c r="R95" s="7"/>
      <c r="S95" s="20"/>
      <c r="T95" s="20"/>
      <c r="U95" s="20"/>
      <c r="V95" s="20"/>
      <c r="W95" s="20"/>
      <c r="X95" s="20"/>
      <c r="Y95" s="7"/>
      <c r="Z95" s="20"/>
      <c r="AA95" s="7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</row>
    <row r="96" spans="1:39">
      <c r="A96" s="15"/>
      <c r="B96" s="6"/>
      <c r="C96" s="6"/>
      <c r="D96" s="6"/>
      <c r="E96" s="6"/>
      <c r="F96" s="15"/>
      <c r="G96" s="15"/>
      <c r="H96" s="6"/>
      <c r="I96" s="6"/>
      <c r="J96" s="20"/>
      <c r="K96" s="20"/>
      <c r="L96" s="20"/>
      <c r="M96" s="20"/>
      <c r="N96" s="20"/>
      <c r="O96" s="20"/>
      <c r="P96" s="7"/>
      <c r="Q96" s="20"/>
      <c r="R96" s="7"/>
      <c r="S96" s="20"/>
      <c r="T96" s="20"/>
      <c r="U96" s="20"/>
      <c r="V96" s="20"/>
      <c r="W96" s="20"/>
      <c r="X96" s="20"/>
      <c r="Y96" s="7"/>
      <c r="Z96" s="20"/>
      <c r="AA96" s="7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</row>
    <row r="97" spans="1:39">
      <c r="A97" s="15"/>
      <c r="B97" s="8"/>
      <c r="C97" s="8"/>
      <c r="D97" s="8"/>
      <c r="E97" s="8"/>
      <c r="F97" s="16"/>
      <c r="G97" s="16"/>
      <c r="H97" s="8"/>
      <c r="I97" s="8"/>
      <c r="J97" s="20"/>
      <c r="K97" s="20"/>
      <c r="L97" s="20"/>
      <c r="M97" s="20"/>
      <c r="N97" s="20"/>
      <c r="O97" s="20"/>
      <c r="P97" s="7"/>
      <c r="Q97" s="20"/>
      <c r="R97" s="7"/>
      <c r="S97" s="20"/>
      <c r="T97" s="20"/>
      <c r="U97" s="20"/>
      <c r="V97" s="20"/>
      <c r="W97" s="20"/>
      <c r="X97" s="20"/>
      <c r="Y97" s="7"/>
      <c r="Z97" s="20"/>
      <c r="AA97" s="7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</row>
    <row r="98" spans="1:39">
      <c r="A98" s="15"/>
      <c r="B98" s="8"/>
      <c r="C98" s="8"/>
      <c r="D98" s="8"/>
      <c r="E98" s="8"/>
      <c r="F98" s="16"/>
      <c r="G98" s="16"/>
      <c r="H98" s="8"/>
      <c r="I98" s="8"/>
      <c r="J98" s="20"/>
      <c r="K98" s="20"/>
      <c r="L98" s="20"/>
      <c r="M98" s="20"/>
      <c r="N98" s="20"/>
      <c r="O98" s="20"/>
      <c r="P98" s="7"/>
      <c r="Q98" s="20"/>
      <c r="R98" s="7"/>
      <c r="S98" s="20"/>
      <c r="T98" s="20"/>
      <c r="U98" s="20"/>
      <c r="V98" s="20"/>
      <c r="W98" s="20"/>
      <c r="X98" s="20"/>
      <c r="Y98" s="7"/>
      <c r="Z98" s="20"/>
      <c r="AA98" s="7"/>
      <c r="AB98" s="20"/>
      <c r="AC98" s="20"/>
      <c r="AD98" s="20"/>
      <c r="AE98" s="20"/>
      <c r="AF98" s="20"/>
      <c r="AG98" s="20"/>
      <c r="AH98" s="20"/>
      <c r="AI98" s="20"/>
      <c r="AJ98" s="20"/>
      <c r="AK98" s="20"/>
      <c r="AL98" s="20"/>
      <c r="AM98" s="20"/>
    </row>
    <row r="99" spans="1:39">
      <c r="A99" s="15"/>
      <c r="B99" s="8"/>
      <c r="C99" s="8"/>
      <c r="D99" s="8"/>
      <c r="E99" s="8"/>
      <c r="F99" s="16"/>
      <c r="G99" s="16"/>
      <c r="H99" s="8"/>
      <c r="I99" s="8"/>
      <c r="J99" s="20"/>
      <c r="K99" s="20"/>
      <c r="L99" s="20"/>
      <c r="M99" s="20"/>
      <c r="N99" s="20"/>
      <c r="O99" s="20"/>
      <c r="P99" s="7"/>
      <c r="Q99" s="20"/>
      <c r="R99" s="7"/>
      <c r="S99" s="20"/>
      <c r="T99" s="20"/>
      <c r="U99" s="20"/>
      <c r="V99" s="20"/>
      <c r="W99" s="20"/>
      <c r="X99" s="20"/>
      <c r="Y99" s="7"/>
      <c r="Z99" s="20"/>
      <c r="AA99" s="7"/>
      <c r="AB99" s="20"/>
      <c r="AC99" s="20"/>
      <c r="AD99" s="20"/>
      <c r="AE99" s="20"/>
      <c r="AF99" s="20"/>
      <c r="AG99" s="20"/>
      <c r="AH99" s="20"/>
      <c r="AI99" s="20"/>
      <c r="AJ99" s="20"/>
      <c r="AK99" s="20"/>
      <c r="AL99" s="20"/>
      <c r="AM99" s="20"/>
    </row>
    <row r="100" spans="1:39">
      <c r="A100" s="15"/>
      <c r="B100" s="8"/>
      <c r="C100" s="8"/>
      <c r="D100" s="8"/>
      <c r="E100" s="8"/>
      <c r="F100" s="16"/>
      <c r="G100" s="16"/>
      <c r="H100" s="8"/>
      <c r="I100" s="8"/>
      <c r="J100" s="20"/>
      <c r="K100" s="20"/>
      <c r="L100" s="20"/>
      <c r="M100" s="20"/>
      <c r="N100" s="20"/>
      <c r="O100" s="20"/>
      <c r="P100" s="7"/>
      <c r="Q100" s="20"/>
      <c r="R100" s="7"/>
      <c r="S100" s="20"/>
      <c r="T100" s="20"/>
      <c r="U100" s="20"/>
      <c r="V100" s="20"/>
      <c r="W100" s="20"/>
      <c r="X100" s="20"/>
      <c r="Y100" s="7"/>
      <c r="Z100" s="20"/>
      <c r="AA100" s="7"/>
      <c r="AB100" s="20"/>
      <c r="AC100" s="20"/>
      <c r="AD100" s="20"/>
      <c r="AE100" s="20"/>
      <c r="AF100" s="20"/>
      <c r="AG100" s="20"/>
      <c r="AH100" s="20"/>
      <c r="AI100" s="20"/>
      <c r="AJ100" s="20"/>
      <c r="AK100" s="20"/>
      <c r="AL100" s="20"/>
      <c r="AM100" s="20"/>
    </row>
    <row r="101" spans="1:39">
      <c r="A101" s="15"/>
      <c r="B101" s="8"/>
      <c r="C101" s="8"/>
      <c r="D101" s="8"/>
      <c r="E101" s="8"/>
      <c r="F101" s="16"/>
      <c r="G101" s="16"/>
      <c r="H101" s="8"/>
      <c r="I101" s="8"/>
      <c r="J101" s="20"/>
      <c r="K101" s="20"/>
      <c r="L101" s="20"/>
      <c r="M101" s="20"/>
      <c r="N101" s="20"/>
      <c r="O101" s="20"/>
      <c r="P101" s="7"/>
      <c r="Q101" s="20"/>
      <c r="R101" s="7"/>
      <c r="S101" s="20"/>
      <c r="T101" s="20"/>
      <c r="U101" s="20"/>
      <c r="V101" s="20"/>
      <c r="W101" s="20"/>
      <c r="X101" s="20"/>
      <c r="Y101" s="7"/>
      <c r="Z101" s="20"/>
      <c r="AA101" s="7"/>
      <c r="AB101" s="20"/>
      <c r="AC101" s="20"/>
      <c r="AD101" s="20"/>
      <c r="AE101" s="20"/>
      <c r="AF101" s="20"/>
      <c r="AG101" s="20"/>
      <c r="AH101" s="20"/>
      <c r="AI101" s="20"/>
      <c r="AJ101" s="20"/>
      <c r="AK101" s="20"/>
      <c r="AL101" s="20"/>
      <c r="AM101" s="20"/>
    </row>
    <row r="102" spans="1:39">
      <c r="A102" s="15"/>
      <c r="B102" s="8"/>
      <c r="C102" s="8"/>
      <c r="D102" s="8"/>
      <c r="E102" s="8"/>
      <c r="F102" s="16"/>
      <c r="G102" s="16"/>
      <c r="H102" s="8"/>
      <c r="I102" s="8"/>
      <c r="J102" s="20"/>
      <c r="K102" s="20"/>
      <c r="L102" s="20"/>
      <c r="M102" s="20"/>
      <c r="N102" s="20"/>
      <c r="O102" s="20"/>
      <c r="P102" s="7"/>
      <c r="Q102" s="20"/>
      <c r="R102" s="7"/>
      <c r="S102" s="20"/>
      <c r="T102" s="20"/>
      <c r="U102" s="20"/>
      <c r="V102" s="20"/>
      <c r="W102" s="20"/>
      <c r="X102" s="20"/>
      <c r="Y102" s="7"/>
      <c r="Z102" s="20"/>
      <c r="AA102" s="7"/>
      <c r="AB102" s="20"/>
      <c r="AC102" s="20"/>
      <c r="AD102" s="20"/>
      <c r="AE102" s="20"/>
      <c r="AF102" s="20"/>
      <c r="AG102" s="20"/>
      <c r="AH102" s="20"/>
      <c r="AI102" s="20"/>
      <c r="AJ102" s="20"/>
      <c r="AK102" s="20"/>
      <c r="AL102" s="20"/>
      <c r="AM102" s="20"/>
    </row>
    <row r="103" spans="1:39">
      <c r="A103" s="15"/>
      <c r="B103" s="8"/>
      <c r="C103" s="8"/>
      <c r="D103" s="8"/>
      <c r="E103" s="8"/>
      <c r="F103" s="16"/>
      <c r="G103" s="16"/>
      <c r="H103" s="8"/>
      <c r="I103" s="8"/>
      <c r="J103" s="20"/>
      <c r="K103" s="20"/>
      <c r="L103" s="20"/>
      <c r="M103" s="20"/>
      <c r="N103" s="20"/>
      <c r="O103" s="20"/>
      <c r="P103" s="7"/>
      <c r="Q103" s="20"/>
      <c r="R103" s="7"/>
      <c r="S103" s="20"/>
      <c r="T103" s="20"/>
      <c r="U103" s="20"/>
      <c r="V103" s="20"/>
      <c r="W103" s="20"/>
      <c r="X103" s="20"/>
      <c r="Y103" s="7"/>
      <c r="Z103" s="20"/>
      <c r="AA103" s="7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</row>
    <row r="104" spans="1:39">
      <c r="A104" s="15"/>
      <c r="B104" s="8"/>
      <c r="C104" s="8"/>
      <c r="D104" s="8"/>
      <c r="E104" s="8"/>
      <c r="F104" s="16"/>
      <c r="G104" s="16"/>
      <c r="H104" s="8"/>
      <c r="I104" s="8"/>
      <c r="J104" s="20"/>
      <c r="K104" s="20"/>
      <c r="L104" s="20"/>
      <c r="M104" s="20"/>
      <c r="N104" s="20"/>
      <c r="O104" s="20"/>
      <c r="P104" s="7"/>
      <c r="Q104" s="20"/>
      <c r="R104" s="7"/>
      <c r="S104" s="20"/>
      <c r="T104" s="20"/>
      <c r="U104" s="20"/>
      <c r="V104" s="20"/>
      <c r="W104" s="20"/>
      <c r="X104" s="20"/>
      <c r="Y104" s="7"/>
      <c r="Z104" s="20"/>
      <c r="AA104" s="7"/>
      <c r="AB104" s="20"/>
      <c r="AC104" s="20"/>
      <c r="AD104" s="20"/>
      <c r="AE104" s="20"/>
      <c r="AF104" s="20"/>
      <c r="AG104" s="20"/>
      <c r="AH104" s="20"/>
      <c r="AI104" s="20"/>
      <c r="AJ104" s="20"/>
      <c r="AK104" s="20"/>
      <c r="AL104" s="20"/>
      <c r="AM104" s="20"/>
    </row>
    <row r="105" spans="1:39">
      <c r="A105" s="15"/>
      <c r="B105" s="9"/>
      <c r="C105" s="9"/>
      <c r="D105" s="9"/>
      <c r="E105" s="9"/>
      <c r="F105" s="18"/>
      <c r="G105" s="18"/>
      <c r="H105" s="9"/>
      <c r="I105" s="8"/>
      <c r="J105" s="20"/>
      <c r="K105" s="20"/>
      <c r="L105" s="20"/>
      <c r="M105" s="20"/>
      <c r="N105" s="20"/>
      <c r="O105" s="20"/>
      <c r="P105" s="7"/>
      <c r="Q105" s="20"/>
      <c r="R105" s="7"/>
      <c r="S105" s="20"/>
      <c r="T105" s="20"/>
      <c r="U105" s="20"/>
      <c r="V105" s="20"/>
      <c r="W105" s="20"/>
      <c r="X105" s="20"/>
      <c r="Y105" s="7"/>
      <c r="Z105" s="20"/>
      <c r="AA105" s="7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</row>
    <row r="106" spans="1:39">
      <c r="A106" s="15"/>
      <c r="B106" s="9"/>
      <c r="C106" s="9"/>
      <c r="D106" s="9"/>
      <c r="E106" s="9"/>
      <c r="F106" s="18"/>
      <c r="G106" s="18"/>
      <c r="H106" s="9"/>
      <c r="I106" s="8"/>
      <c r="J106" s="20"/>
      <c r="K106" s="20"/>
      <c r="L106" s="20"/>
      <c r="M106" s="20"/>
      <c r="N106" s="20"/>
      <c r="O106" s="20"/>
      <c r="P106" s="7"/>
      <c r="Q106" s="20"/>
      <c r="R106" s="7"/>
      <c r="S106" s="20"/>
      <c r="T106" s="20"/>
      <c r="U106" s="20"/>
      <c r="V106" s="20"/>
      <c r="W106" s="20"/>
      <c r="X106" s="20"/>
      <c r="Y106" s="7"/>
      <c r="Z106" s="20"/>
      <c r="AA106" s="7"/>
      <c r="AB106" s="20"/>
      <c r="AC106" s="20"/>
      <c r="AD106" s="20"/>
      <c r="AE106" s="20"/>
      <c r="AF106" s="20"/>
      <c r="AG106" s="20"/>
      <c r="AH106" s="20"/>
      <c r="AI106" s="20"/>
      <c r="AJ106" s="20"/>
      <c r="AK106" s="20"/>
      <c r="AL106" s="20"/>
      <c r="AM106" s="20"/>
    </row>
    <row r="107" spans="1:39">
      <c r="A107" s="15"/>
      <c r="B107" s="8"/>
      <c r="C107" s="8"/>
      <c r="D107" s="8"/>
      <c r="E107" s="8"/>
      <c r="F107" s="16"/>
      <c r="G107" s="16"/>
      <c r="H107" s="8"/>
      <c r="I107" s="8"/>
      <c r="J107" s="20"/>
      <c r="K107" s="20"/>
      <c r="L107" s="20"/>
      <c r="M107" s="20"/>
      <c r="N107" s="20"/>
      <c r="O107" s="20"/>
      <c r="P107" s="7"/>
      <c r="Q107" s="20"/>
      <c r="R107" s="7"/>
      <c r="S107" s="20"/>
      <c r="T107" s="20"/>
      <c r="U107" s="20"/>
      <c r="V107" s="20"/>
      <c r="W107" s="20"/>
      <c r="X107" s="20"/>
      <c r="Y107" s="7"/>
      <c r="Z107" s="20"/>
      <c r="AA107" s="7"/>
      <c r="AB107" s="20"/>
      <c r="AC107" s="20"/>
      <c r="AD107" s="20"/>
      <c r="AE107" s="20"/>
      <c r="AF107" s="20"/>
      <c r="AG107" s="20"/>
      <c r="AH107" s="20"/>
      <c r="AI107" s="20"/>
      <c r="AJ107" s="20"/>
      <c r="AK107" s="20"/>
      <c r="AL107" s="20"/>
      <c r="AM107" s="20"/>
    </row>
    <row r="108" spans="1:39">
      <c r="A108" s="69"/>
      <c r="B108" s="10"/>
      <c r="C108" s="10"/>
      <c r="D108" s="10"/>
      <c r="E108" s="10"/>
      <c r="F108" s="19"/>
      <c r="G108" s="19"/>
      <c r="H108" s="10"/>
      <c r="I108" s="11"/>
      <c r="J108" s="20"/>
      <c r="K108" s="20"/>
      <c r="L108" s="20"/>
      <c r="M108" s="20"/>
      <c r="N108" s="20"/>
      <c r="O108" s="20"/>
      <c r="P108" s="7"/>
      <c r="Q108" s="20"/>
      <c r="R108" s="7"/>
      <c r="S108" s="20"/>
      <c r="T108" s="20"/>
      <c r="U108" s="20"/>
      <c r="V108" s="20"/>
      <c r="W108" s="20"/>
      <c r="X108" s="20"/>
      <c r="Y108" s="7"/>
      <c r="Z108" s="20"/>
      <c r="AA108" s="7"/>
      <c r="AB108" s="20"/>
      <c r="AC108" s="20"/>
      <c r="AD108" s="20"/>
      <c r="AE108" s="20"/>
      <c r="AF108" s="20"/>
      <c r="AG108" s="20"/>
      <c r="AH108" s="20"/>
      <c r="AI108" s="20"/>
      <c r="AJ108" s="20"/>
      <c r="AK108" s="20"/>
      <c r="AL108" s="20"/>
      <c r="AM108" s="20"/>
    </row>
    <row r="109" spans="1:39">
      <c r="A109" s="15"/>
      <c r="B109" s="9"/>
      <c r="C109" s="9"/>
      <c r="D109" s="9"/>
      <c r="E109" s="9"/>
      <c r="F109" s="18"/>
      <c r="G109" s="18"/>
      <c r="H109" s="9"/>
      <c r="I109" s="8"/>
      <c r="J109" s="20"/>
      <c r="K109" s="20"/>
      <c r="L109" s="20"/>
      <c r="M109" s="20"/>
      <c r="N109" s="20"/>
      <c r="O109" s="20"/>
      <c r="P109" s="7"/>
      <c r="Q109" s="20"/>
      <c r="R109" s="7"/>
      <c r="S109" s="20"/>
      <c r="T109" s="20"/>
      <c r="U109" s="20"/>
      <c r="V109" s="20"/>
      <c r="W109" s="20"/>
      <c r="X109" s="20"/>
      <c r="Y109" s="7"/>
      <c r="Z109" s="20"/>
      <c r="AA109" s="7"/>
      <c r="AB109" s="20"/>
      <c r="AC109" s="20"/>
      <c r="AD109" s="20"/>
      <c r="AE109" s="20"/>
      <c r="AF109" s="20"/>
      <c r="AG109" s="20"/>
      <c r="AH109" s="20"/>
      <c r="AI109" s="20"/>
      <c r="AJ109" s="20"/>
      <c r="AK109" s="20"/>
      <c r="AL109" s="20"/>
      <c r="AM109" s="20"/>
    </row>
    <row r="110" spans="1:39">
      <c r="A110" s="15"/>
      <c r="B110" s="9"/>
      <c r="C110" s="9"/>
      <c r="D110" s="9"/>
      <c r="E110" s="9"/>
      <c r="F110" s="18"/>
      <c r="G110" s="18"/>
      <c r="H110" s="9"/>
      <c r="I110" s="8"/>
      <c r="J110" s="20"/>
      <c r="K110" s="20"/>
      <c r="L110" s="20"/>
      <c r="M110" s="20"/>
      <c r="N110" s="20"/>
      <c r="O110" s="20"/>
      <c r="P110" s="7"/>
      <c r="Q110" s="20"/>
      <c r="R110" s="7"/>
      <c r="S110" s="20"/>
      <c r="T110" s="20"/>
      <c r="U110" s="20"/>
      <c r="V110" s="20"/>
      <c r="W110" s="20"/>
      <c r="X110" s="20"/>
      <c r="Y110" s="7"/>
      <c r="Z110" s="20"/>
      <c r="AA110" s="7"/>
      <c r="AB110" s="20"/>
      <c r="AC110" s="20"/>
      <c r="AD110" s="20"/>
      <c r="AE110" s="20"/>
      <c r="AF110" s="20"/>
      <c r="AG110" s="20"/>
      <c r="AH110" s="20"/>
      <c r="AI110" s="20"/>
      <c r="AJ110" s="20"/>
      <c r="AK110" s="20"/>
      <c r="AL110" s="20"/>
      <c r="AM110" s="20"/>
    </row>
    <row r="111" spans="1:39">
      <c r="A111" s="15"/>
      <c r="B111" s="8"/>
      <c r="C111" s="8"/>
      <c r="D111" s="8"/>
      <c r="E111" s="8"/>
      <c r="F111" s="16"/>
      <c r="G111" s="16"/>
      <c r="H111" s="8"/>
      <c r="I111" s="8"/>
      <c r="J111" s="20"/>
      <c r="K111" s="20"/>
      <c r="L111" s="20"/>
      <c r="M111" s="20"/>
      <c r="N111" s="20"/>
      <c r="O111" s="20"/>
      <c r="P111" s="7"/>
      <c r="Q111" s="20"/>
      <c r="R111" s="7"/>
      <c r="S111" s="20"/>
      <c r="T111" s="20"/>
      <c r="U111" s="20"/>
      <c r="V111" s="20"/>
      <c r="W111" s="20"/>
      <c r="X111" s="20"/>
      <c r="Y111" s="7"/>
      <c r="Z111" s="20"/>
      <c r="AA111" s="7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</row>
    <row r="112" spans="1:39">
      <c r="A112" s="69"/>
      <c r="B112" s="10"/>
      <c r="C112" s="10"/>
      <c r="D112" s="10"/>
      <c r="E112" s="10"/>
      <c r="F112" s="19"/>
      <c r="G112" s="19"/>
      <c r="H112" s="10"/>
      <c r="I112" s="11"/>
      <c r="J112" s="20"/>
      <c r="K112" s="20"/>
      <c r="L112" s="20"/>
      <c r="M112" s="20"/>
      <c r="N112" s="20"/>
      <c r="O112" s="20"/>
      <c r="P112" s="7"/>
      <c r="Q112" s="20"/>
      <c r="R112" s="7"/>
      <c r="S112" s="20"/>
      <c r="T112" s="20"/>
      <c r="U112" s="20"/>
      <c r="V112" s="20"/>
      <c r="W112" s="20"/>
      <c r="X112" s="20"/>
      <c r="Y112" s="7"/>
      <c r="Z112" s="20"/>
      <c r="AA112" s="7"/>
      <c r="AB112" s="20"/>
      <c r="AC112" s="20"/>
      <c r="AD112" s="20"/>
      <c r="AE112" s="20"/>
      <c r="AF112" s="20"/>
      <c r="AG112" s="20"/>
      <c r="AH112" s="20"/>
      <c r="AI112" s="20"/>
      <c r="AJ112" s="20"/>
      <c r="AK112" s="20"/>
      <c r="AL112" s="20"/>
      <c r="AM112" s="20"/>
    </row>
    <row r="113" spans="1:39">
      <c r="A113" s="15"/>
      <c r="B113" s="9"/>
      <c r="C113" s="9"/>
      <c r="D113" s="9"/>
      <c r="E113" s="9"/>
      <c r="F113" s="18"/>
      <c r="G113" s="18"/>
      <c r="H113" s="9"/>
      <c r="I113" s="8"/>
      <c r="J113" s="20"/>
      <c r="K113" s="20"/>
      <c r="L113" s="20"/>
      <c r="M113" s="20"/>
      <c r="N113" s="20"/>
      <c r="O113" s="20"/>
      <c r="P113" s="7"/>
      <c r="Q113" s="20"/>
      <c r="R113" s="7"/>
      <c r="S113" s="20"/>
      <c r="T113" s="20"/>
      <c r="U113" s="20"/>
      <c r="V113" s="20"/>
      <c r="W113" s="20"/>
      <c r="X113" s="20"/>
      <c r="Y113" s="7"/>
      <c r="Z113" s="20"/>
      <c r="AA113" s="7"/>
      <c r="AB113" s="20"/>
      <c r="AC113" s="20"/>
      <c r="AD113" s="20"/>
      <c r="AE113" s="20"/>
      <c r="AF113" s="20"/>
      <c r="AG113" s="20"/>
      <c r="AH113" s="20"/>
      <c r="AI113" s="20"/>
      <c r="AJ113" s="20"/>
      <c r="AK113" s="20"/>
      <c r="AL113" s="20"/>
      <c r="AM113" s="20"/>
    </row>
    <row r="114" spans="1:39">
      <c r="A114" s="15"/>
      <c r="B114" s="9"/>
      <c r="C114" s="9"/>
      <c r="D114" s="9"/>
      <c r="E114" s="9"/>
      <c r="F114" s="18"/>
      <c r="G114" s="18"/>
      <c r="H114" s="9"/>
      <c r="I114" s="8"/>
      <c r="J114" s="20"/>
      <c r="K114" s="20"/>
      <c r="L114" s="20"/>
      <c r="M114" s="20"/>
      <c r="N114" s="20"/>
      <c r="O114" s="20"/>
      <c r="P114" s="7"/>
      <c r="Q114" s="20"/>
      <c r="R114" s="7"/>
      <c r="S114" s="20"/>
      <c r="T114" s="20"/>
      <c r="U114" s="20"/>
      <c r="V114" s="20"/>
      <c r="W114" s="20"/>
      <c r="X114" s="20"/>
      <c r="Y114" s="7"/>
      <c r="Z114" s="20"/>
      <c r="AA114" s="7"/>
      <c r="AB114" s="20"/>
      <c r="AC114" s="20"/>
      <c r="AD114" s="20"/>
      <c r="AE114" s="20"/>
      <c r="AF114" s="20"/>
      <c r="AG114" s="20"/>
      <c r="AH114" s="20"/>
      <c r="AI114" s="20"/>
      <c r="AJ114" s="20"/>
      <c r="AK114" s="20"/>
      <c r="AL114" s="20"/>
      <c r="AM114" s="20"/>
    </row>
    <row r="115" spans="1:39">
      <c r="A115" s="15"/>
      <c r="B115" s="9"/>
      <c r="C115" s="9"/>
      <c r="D115" s="9"/>
      <c r="E115" s="9"/>
      <c r="F115" s="18"/>
      <c r="G115" s="18"/>
      <c r="H115" s="9"/>
      <c r="I115" s="8"/>
      <c r="J115" s="20"/>
      <c r="K115" s="20"/>
      <c r="L115" s="20"/>
      <c r="M115" s="20"/>
      <c r="N115" s="20"/>
      <c r="O115" s="20"/>
      <c r="P115" s="7"/>
      <c r="Q115" s="20"/>
      <c r="R115" s="7"/>
      <c r="S115" s="20"/>
      <c r="T115" s="20"/>
      <c r="U115" s="20"/>
      <c r="V115" s="20"/>
      <c r="W115" s="20"/>
      <c r="X115" s="20"/>
      <c r="Y115" s="7"/>
      <c r="Z115" s="20"/>
      <c r="AA115" s="7"/>
      <c r="AB115" s="20"/>
      <c r="AC115" s="20"/>
      <c r="AD115" s="20"/>
      <c r="AE115" s="20"/>
      <c r="AF115" s="20"/>
      <c r="AG115" s="20"/>
      <c r="AH115" s="20"/>
      <c r="AI115" s="20"/>
      <c r="AJ115" s="20"/>
      <c r="AK115" s="20"/>
      <c r="AL115" s="20"/>
      <c r="AM115" s="20"/>
    </row>
    <row r="116" spans="1:39">
      <c r="A116" s="15"/>
      <c r="B116" s="9"/>
      <c r="C116" s="9"/>
      <c r="D116" s="9"/>
      <c r="E116" s="9"/>
      <c r="F116" s="18"/>
      <c r="G116" s="18"/>
      <c r="H116" s="9"/>
      <c r="I116" s="8"/>
      <c r="J116" s="20"/>
      <c r="K116" s="20"/>
      <c r="L116" s="20"/>
      <c r="M116" s="20"/>
      <c r="N116" s="20"/>
      <c r="O116" s="20"/>
      <c r="P116" s="7"/>
      <c r="Q116" s="20"/>
      <c r="R116" s="7"/>
      <c r="S116" s="20"/>
      <c r="T116" s="20"/>
      <c r="U116" s="20"/>
      <c r="V116" s="20"/>
      <c r="W116" s="20"/>
      <c r="X116" s="20"/>
      <c r="Y116" s="7"/>
      <c r="Z116" s="20"/>
      <c r="AA116" s="7"/>
      <c r="AB116" s="20"/>
      <c r="AC116" s="20"/>
      <c r="AD116" s="20"/>
      <c r="AE116" s="20"/>
      <c r="AF116" s="20"/>
      <c r="AG116" s="20"/>
      <c r="AH116" s="20"/>
      <c r="AI116" s="20"/>
      <c r="AJ116" s="20"/>
      <c r="AK116" s="20"/>
      <c r="AL116" s="20"/>
      <c r="AM116" s="20"/>
    </row>
    <row r="117" spans="1:39">
      <c r="A117" s="15"/>
      <c r="B117" s="9"/>
      <c r="C117" s="9"/>
      <c r="D117" s="9"/>
      <c r="E117" s="9"/>
      <c r="F117" s="18"/>
      <c r="G117" s="18"/>
      <c r="H117" s="9"/>
      <c r="I117" s="8"/>
      <c r="J117" s="20"/>
      <c r="K117" s="20"/>
      <c r="L117" s="20"/>
      <c r="M117" s="20"/>
      <c r="N117" s="20"/>
      <c r="O117" s="20"/>
      <c r="P117" s="7"/>
      <c r="Q117" s="20"/>
      <c r="R117" s="7"/>
      <c r="S117" s="20"/>
      <c r="T117" s="20"/>
      <c r="U117" s="20"/>
      <c r="V117" s="20"/>
      <c r="W117" s="20"/>
      <c r="X117" s="20"/>
      <c r="Y117" s="7"/>
      <c r="Z117" s="20"/>
      <c r="AA117" s="7"/>
      <c r="AB117" s="20"/>
      <c r="AC117" s="20"/>
      <c r="AD117" s="20"/>
      <c r="AE117" s="20"/>
      <c r="AF117" s="20"/>
      <c r="AG117" s="20"/>
      <c r="AH117" s="20"/>
      <c r="AI117" s="20"/>
      <c r="AJ117" s="20"/>
      <c r="AK117" s="20"/>
      <c r="AL117" s="20"/>
      <c r="AM117" s="20"/>
    </row>
    <row r="118" spans="1:39">
      <c r="A118" s="15"/>
      <c r="B118" s="8"/>
      <c r="C118" s="8"/>
      <c r="D118" s="8"/>
      <c r="E118" s="8"/>
      <c r="F118" s="16"/>
      <c r="G118" s="16"/>
      <c r="H118" s="8"/>
      <c r="I118" s="8"/>
      <c r="J118" s="20"/>
      <c r="K118" s="20"/>
      <c r="L118" s="20"/>
      <c r="M118" s="20"/>
      <c r="N118" s="20"/>
      <c r="O118" s="20"/>
      <c r="P118" s="7"/>
      <c r="Q118" s="20"/>
      <c r="R118" s="7"/>
      <c r="S118" s="20"/>
      <c r="T118" s="20"/>
      <c r="U118" s="20"/>
      <c r="V118" s="20"/>
      <c r="W118" s="20"/>
      <c r="X118" s="20"/>
      <c r="Y118" s="7"/>
      <c r="Z118" s="20"/>
      <c r="AA118" s="7"/>
      <c r="AB118" s="20"/>
      <c r="AC118" s="20"/>
      <c r="AD118" s="20"/>
      <c r="AE118" s="20"/>
      <c r="AF118" s="20"/>
      <c r="AG118" s="20"/>
      <c r="AH118" s="20"/>
      <c r="AI118" s="20"/>
      <c r="AJ118" s="20"/>
      <c r="AK118" s="20"/>
      <c r="AL118" s="20"/>
      <c r="AM118" s="20"/>
    </row>
    <row r="119" spans="1:39">
      <c r="A119" s="69"/>
      <c r="B119" s="10"/>
      <c r="C119" s="10"/>
      <c r="D119" s="10"/>
      <c r="E119" s="10"/>
      <c r="F119" s="19"/>
      <c r="G119" s="19"/>
      <c r="H119" s="10"/>
      <c r="I119" s="11"/>
      <c r="J119" s="20"/>
      <c r="K119" s="20"/>
      <c r="L119" s="20"/>
      <c r="M119" s="20"/>
      <c r="N119" s="20"/>
      <c r="O119" s="20"/>
      <c r="P119" s="7"/>
      <c r="Q119" s="20"/>
      <c r="R119" s="7"/>
      <c r="S119" s="20"/>
      <c r="T119" s="20"/>
      <c r="U119" s="20"/>
      <c r="V119" s="20"/>
      <c r="W119" s="20"/>
      <c r="X119" s="20"/>
      <c r="Y119" s="7"/>
      <c r="Z119" s="20"/>
      <c r="AA119" s="7"/>
      <c r="AB119" s="20"/>
      <c r="AC119" s="20"/>
      <c r="AD119" s="20"/>
      <c r="AE119" s="20"/>
      <c r="AF119" s="20"/>
      <c r="AG119" s="20"/>
      <c r="AH119" s="20"/>
      <c r="AI119" s="20"/>
      <c r="AJ119" s="20"/>
      <c r="AK119" s="20"/>
      <c r="AL119" s="20"/>
      <c r="AM119" s="20"/>
    </row>
    <row r="120" spans="1:39">
      <c r="A120" s="15"/>
      <c r="B120" s="9"/>
      <c r="C120" s="9"/>
      <c r="D120" s="9"/>
      <c r="E120" s="9"/>
      <c r="F120" s="18"/>
      <c r="G120" s="18"/>
      <c r="H120" s="9"/>
      <c r="I120" s="8"/>
      <c r="J120" s="20"/>
      <c r="K120" s="20"/>
      <c r="L120" s="20"/>
      <c r="M120" s="20"/>
      <c r="N120" s="20"/>
      <c r="O120" s="20"/>
      <c r="P120" s="7"/>
      <c r="Q120" s="20"/>
      <c r="R120" s="7"/>
      <c r="S120" s="20"/>
      <c r="T120" s="20"/>
      <c r="U120" s="20"/>
      <c r="V120" s="20"/>
      <c r="W120" s="20"/>
      <c r="X120" s="20"/>
      <c r="Y120" s="7"/>
      <c r="Z120" s="20"/>
      <c r="AA120" s="7"/>
      <c r="AB120" s="20"/>
      <c r="AC120" s="20"/>
      <c r="AD120" s="20"/>
      <c r="AE120" s="20"/>
      <c r="AF120" s="20"/>
      <c r="AG120" s="20"/>
      <c r="AH120" s="20"/>
      <c r="AI120" s="20"/>
      <c r="AJ120" s="20"/>
      <c r="AK120" s="20"/>
      <c r="AL120" s="20"/>
      <c r="AM120" s="20"/>
    </row>
    <row r="121" spans="1:39">
      <c r="A121" s="15"/>
      <c r="B121" s="9"/>
      <c r="C121" s="9"/>
      <c r="D121" s="9"/>
      <c r="E121" s="9"/>
      <c r="F121" s="18"/>
      <c r="G121" s="18"/>
      <c r="H121" s="9"/>
      <c r="I121" s="8"/>
      <c r="J121" s="20"/>
      <c r="K121" s="20"/>
      <c r="L121" s="20"/>
      <c r="M121" s="20"/>
      <c r="N121" s="20"/>
      <c r="O121" s="20"/>
      <c r="P121" s="7"/>
      <c r="Q121" s="20"/>
      <c r="R121" s="7"/>
      <c r="S121" s="20"/>
      <c r="T121" s="20"/>
      <c r="U121" s="20"/>
      <c r="V121" s="20"/>
      <c r="W121" s="20"/>
      <c r="X121" s="20"/>
      <c r="Y121" s="7"/>
      <c r="Z121" s="20"/>
      <c r="AA121" s="7"/>
      <c r="AB121" s="20"/>
      <c r="AC121" s="20"/>
      <c r="AD121" s="20"/>
      <c r="AE121" s="20"/>
      <c r="AF121" s="20"/>
      <c r="AG121" s="20"/>
      <c r="AH121" s="20"/>
      <c r="AI121" s="20"/>
      <c r="AJ121" s="20"/>
      <c r="AK121" s="20"/>
      <c r="AL121" s="20"/>
      <c r="AM121" s="20"/>
    </row>
    <row r="122" spans="1:39">
      <c r="A122" s="15"/>
      <c r="B122" s="9"/>
      <c r="C122" s="10"/>
      <c r="D122" s="10"/>
      <c r="E122" s="10"/>
      <c r="F122" s="19"/>
      <c r="G122" s="19"/>
      <c r="H122" s="10"/>
      <c r="I122" s="11"/>
      <c r="J122" s="20"/>
      <c r="K122" s="20"/>
      <c r="L122" s="20"/>
      <c r="M122" s="20"/>
      <c r="N122" s="20"/>
      <c r="O122" s="20"/>
      <c r="P122" s="7"/>
      <c r="Q122" s="20"/>
      <c r="R122" s="7"/>
      <c r="S122" s="20"/>
      <c r="T122" s="20"/>
      <c r="U122" s="20"/>
      <c r="V122" s="20"/>
      <c r="W122" s="20"/>
      <c r="X122" s="20"/>
      <c r="Y122" s="7"/>
      <c r="Z122" s="20"/>
      <c r="AA122" s="7"/>
      <c r="AB122" s="20"/>
      <c r="AC122" s="20"/>
      <c r="AD122" s="20"/>
      <c r="AE122" s="20"/>
      <c r="AF122" s="20"/>
      <c r="AG122" s="20"/>
      <c r="AH122" s="20"/>
      <c r="AI122" s="20"/>
      <c r="AJ122" s="20"/>
      <c r="AK122" s="20"/>
      <c r="AL122" s="20"/>
      <c r="AM122" s="20"/>
    </row>
    <row r="123" spans="1:39">
      <c r="A123" s="15"/>
      <c r="B123" s="9"/>
      <c r="C123" s="10"/>
      <c r="D123" s="10"/>
      <c r="E123" s="10"/>
      <c r="F123" s="19"/>
      <c r="G123" s="19"/>
      <c r="H123" s="10"/>
      <c r="I123" s="11"/>
      <c r="J123" s="20"/>
      <c r="K123" s="20"/>
      <c r="L123" s="20"/>
      <c r="M123" s="20"/>
      <c r="N123" s="20"/>
      <c r="O123" s="20"/>
      <c r="P123" s="7"/>
      <c r="Q123" s="20"/>
      <c r="R123" s="7"/>
      <c r="S123" s="20"/>
      <c r="T123" s="20"/>
      <c r="U123" s="20"/>
      <c r="V123" s="20"/>
      <c r="W123" s="20"/>
      <c r="X123" s="20"/>
      <c r="Y123" s="7"/>
      <c r="Z123" s="20"/>
      <c r="AA123" s="7"/>
      <c r="AB123" s="20"/>
      <c r="AC123" s="20"/>
      <c r="AD123" s="20"/>
      <c r="AE123" s="20"/>
      <c r="AF123" s="20"/>
      <c r="AG123" s="20"/>
      <c r="AH123" s="20"/>
      <c r="AI123" s="20"/>
      <c r="AJ123" s="20"/>
      <c r="AK123" s="20"/>
      <c r="AL123" s="20"/>
      <c r="AM123" s="20"/>
    </row>
    <row r="124" spans="1:39">
      <c r="A124" s="15"/>
      <c r="B124" s="9"/>
      <c r="C124" s="9"/>
      <c r="D124" s="9"/>
      <c r="E124" s="9"/>
      <c r="F124" s="18"/>
      <c r="G124" s="18"/>
      <c r="H124" s="9"/>
      <c r="I124" s="8"/>
      <c r="J124" s="20"/>
      <c r="K124" s="20"/>
      <c r="L124" s="20"/>
      <c r="M124" s="20"/>
      <c r="N124" s="20"/>
      <c r="O124" s="20"/>
      <c r="P124" s="7"/>
      <c r="Q124" s="20"/>
      <c r="R124" s="7"/>
      <c r="S124" s="20"/>
      <c r="T124" s="20"/>
      <c r="U124" s="20"/>
      <c r="V124" s="20"/>
      <c r="W124" s="20"/>
      <c r="X124" s="20"/>
      <c r="Y124" s="7"/>
      <c r="Z124" s="20"/>
      <c r="AA124" s="7"/>
      <c r="AB124" s="20"/>
      <c r="AC124" s="20"/>
      <c r="AD124" s="20"/>
      <c r="AE124" s="20"/>
      <c r="AF124" s="20"/>
      <c r="AG124" s="20"/>
      <c r="AH124" s="20"/>
      <c r="AI124" s="20"/>
      <c r="AJ124" s="20"/>
      <c r="AK124" s="20"/>
      <c r="AL124" s="20"/>
      <c r="AM124" s="20"/>
    </row>
    <row r="125" spans="1:39">
      <c r="A125" s="15"/>
      <c r="B125" s="9"/>
      <c r="C125" s="9"/>
      <c r="D125" s="9"/>
      <c r="E125" s="9"/>
      <c r="F125" s="18"/>
      <c r="G125" s="18"/>
      <c r="H125" s="9"/>
      <c r="I125" s="8"/>
      <c r="J125" s="20"/>
      <c r="K125" s="20"/>
      <c r="L125" s="20"/>
      <c r="M125" s="20"/>
      <c r="N125" s="20"/>
      <c r="O125" s="20"/>
      <c r="P125" s="7"/>
      <c r="Q125" s="20"/>
      <c r="R125" s="7"/>
      <c r="S125" s="20"/>
      <c r="T125" s="20"/>
      <c r="U125" s="20"/>
      <c r="V125" s="20"/>
      <c r="W125" s="20"/>
      <c r="X125" s="20"/>
      <c r="Y125" s="7"/>
      <c r="Z125" s="20"/>
      <c r="AA125" s="7"/>
      <c r="AB125" s="20"/>
      <c r="AC125" s="20"/>
      <c r="AD125" s="20"/>
      <c r="AE125" s="20"/>
      <c r="AF125" s="20"/>
      <c r="AG125" s="20"/>
      <c r="AH125" s="20"/>
      <c r="AI125" s="20"/>
      <c r="AJ125" s="20"/>
      <c r="AK125" s="20"/>
      <c r="AL125" s="20"/>
      <c r="AM125" s="20"/>
    </row>
    <row r="126" spans="1:39">
      <c r="A126" s="15"/>
      <c r="B126" s="9"/>
      <c r="C126" s="9"/>
      <c r="D126" s="9"/>
      <c r="E126" s="9"/>
      <c r="F126" s="18"/>
      <c r="G126" s="18"/>
      <c r="H126" s="9"/>
      <c r="I126" s="8"/>
      <c r="J126" s="20"/>
      <c r="K126" s="20"/>
      <c r="L126" s="20"/>
      <c r="M126" s="20"/>
      <c r="N126" s="20"/>
      <c r="O126" s="20"/>
      <c r="P126" s="7"/>
      <c r="Q126" s="20"/>
      <c r="R126" s="7"/>
      <c r="S126" s="20"/>
      <c r="T126" s="20"/>
      <c r="U126" s="20"/>
      <c r="V126" s="20"/>
      <c r="W126" s="20"/>
      <c r="X126" s="20"/>
      <c r="Y126" s="7"/>
      <c r="Z126" s="20"/>
      <c r="AA126" s="7"/>
      <c r="AB126" s="20"/>
      <c r="AC126" s="20"/>
      <c r="AD126" s="20"/>
      <c r="AE126" s="20"/>
      <c r="AF126" s="20"/>
      <c r="AG126" s="20"/>
      <c r="AH126" s="20"/>
      <c r="AI126" s="20"/>
      <c r="AJ126" s="20"/>
      <c r="AK126" s="20"/>
      <c r="AL126" s="20"/>
      <c r="AM126" s="20"/>
    </row>
    <row r="127" spans="1:39">
      <c r="A127" s="15"/>
      <c r="B127" s="8"/>
      <c r="C127" s="8"/>
      <c r="D127" s="8"/>
      <c r="E127" s="8"/>
      <c r="F127" s="16"/>
      <c r="G127" s="16"/>
      <c r="H127" s="8"/>
      <c r="I127" s="8"/>
      <c r="J127" s="20"/>
      <c r="K127" s="20"/>
      <c r="L127" s="20"/>
      <c r="M127" s="20"/>
      <c r="N127" s="20"/>
      <c r="O127" s="20"/>
      <c r="P127" s="7"/>
      <c r="Q127" s="20"/>
      <c r="R127" s="7"/>
      <c r="S127" s="20"/>
      <c r="T127" s="20"/>
      <c r="U127" s="20"/>
      <c r="V127" s="20"/>
      <c r="W127" s="20"/>
      <c r="X127" s="20"/>
      <c r="Y127" s="7"/>
      <c r="Z127" s="20"/>
      <c r="AA127" s="7"/>
      <c r="AB127" s="20"/>
      <c r="AC127" s="20"/>
      <c r="AD127" s="20"/>
      <c r="AE127" s="20"/>
      <c r="AF127" s="20"/>
      <c r="AG127" s="20"/>
      <c r="AH127" s="20"/>
      <c r="AI127" s="20"/>
      <c r="AJ127" s="20"/>
      <c r="AK127" s="20"/>
      <c r="AL127" s="20"/>
      <c r="AM127" s="20"/>
    </row>
    <row r="128" spans="1:39">
      <c r="A128" s="70"/>
      <c r="B128" s="10"/>
      <c r="C128" s="8"/>
      <c r="D128" s="8"/>
      <c r="E128" s="8"/>
      <c r="F128" s="16"/>
      <c r="G128" s="16"/>
      <c r="H128" s="8"/>
      <c r="I128" s="8"/>
      <c r="J128" s="20"/>
      <c r="K128" s="20"/>
      <c r="L128" s="20"/>
      <c r="M128" s="20"/>
      <c r="N128" s="20"/>
      <c r="O128" s="20"/>
      <c r="P128" s="7"/>
      <c r="Q128" s="20"/>
      <c r="R128" s="7"/>
      <c r="S128" s="20"/>
      <c r="T128" s="20"/>
      <c r="U128" s="20"/>
      <c r="V128" s="20"/>
      <c r="W128" s="20"/>
      <c r="X128" s="20"/>
      <c r="Y128" s="7"/>
      <c r="Z128" s="20"/>
      <c r="AA128" s="7"/>
      <c r="AB128" s="20"/>
      <c r="AC128" s="20"/>
      <c r="AD128" s="20"/>
      <c r="AE128" s="20"/>
      <c r="AF128" s="20"/>
      <c r="AG128" s="20"/>
      <c r="AH128" s="20"/>
      <c r="AI128" s="20"/>
      <c r="AJ128" s="20"/>
      <c r="AK128" s="20"/>
      <c r="AL128" s="20"/>
      <c r="AM128" s="20"/>
    </row>
    <row r="129" spans="1:39">
      <c r="A129" s="15"/>
      <c r="B129" s="9"/>
      <c r="C129" s="10"/>
      <c r="D129" s="10"/>
      <c r="E129" s="10"/>
      <c r="F129" s="19"/>
      <c r="G129" s="19"/>
      <c r="H129" s="10"/>
      <c r="I129" s="11"/>
      <c r="J129" s="20"/>
      <c r="K129" s="20"/>
      <c r="L129" s="20"/>
      <c r="M129" s="20"/>
      <c r="N129" s="20"/>
      <c r="O129" s="20"/>
      <c r="P129" s="7"/>
      <c r="Q129" s="20"/>
      <c r="R129" s="7"/>
      <c r="S129" s="20"/>
      <c r="T129" s="20"/>
      <c r="U129" s="20"/>
      <c r="V129" s="20"/>
      <c r="W129" s="20"/>
      <c r="X129" s="20"/>
      <c r="Y129" s="7"/>
      <c r="Z129" s="20"/>
      <c r="AA129" s="7"/>
      <c r="AB129" s="20"/>
      <c r="AC129" s="20"/>
      <c r="AD129" s="20"/>
      <c r="AE129" s="20"/>
      <c r="AF129" s="20"/>
      <c r="AG129" s="20"/>
      <c r="AH129" s="20"/>
      <c r="AI129" s="20"/>
      <c r="AJ129" s="20"/>
      <c r="AK129" s="20"/>
      <c r="AL129" s="20"/>
      <c r="AM129" s="20"/>
    </row>
    <row r="130" spans="1:39">
      <c r="A130" s="15"/>
      <c r="B130" s="9"/>
      <c r="C130" s="9"/>
      <c r="D130" s="9"/>
      <c r="E130" s="9"/>
      <c r="F130" s="18"/>
      <c r="G130" s="18"/>
      <c r="H130" s="9"/>
      <c r="I130" s="8"/>
      <c r="J130" s="20"/>
      <c r="K130" s="20"/>
      <c r="L130" s="20"/>
      <c r="M130" s="20"/>
      <c r="N130" s="20"/>
      <c r="O130" s="20"/>
      <c r="P130" s="7"/>
      <c r="Q130" s="20"/>
      <c r="R130" s="7"/>
      <c r="S130" s="20"/>
      <c r="T130" s="20"/>
      <c r="U130" s="20"/>
      <c r="V130" s="20"/>
      <c r="W130" s="20"/>
      <c r="X130" s="20"/>
      <c r="Y130" s="7"/>
      <c r="Z130" s="20"/>
      <c r="AA130" s="7"/>
      <c r="AB130" s="20"/>
      <c r="AC130" s="20"/>
      <c r="AD130" s="20"/>
      <c r="AE130" s="20"/>
      <c r="AF130" s="20"/>
      <c r="AG130" s="20"/>
      <c r="AH130" s="20"/>
      <c r="AI130" s="20"/>
      <c r="AJ130" s="20"/>
      <c r="AK130" s="20"/>
      <c r="AL130" s="20"/>
      <c r="AM130" s="20"/>
    </row>
    <row r="131" spans="1:39">
      <c r="A131" s="15"/>
      <c r="B131" s="9"/>
      <c r="C131" s="9"/>
      <c r="D131" s="9"/>
      <c r="E131" s="9"/>
      <c r="F131" s="18"/>
      <c r="G131" s="18"/>
      <c r="H131" s="9"/>
      <c r="I131" s="8"/>
      <c r="J131" s="20"/>
      <c r="K131" s="20"/>
      <c r="L131" s="20"/>
      <c r="M131" s="20"/>
      <c r="N131" s="20"/>
      <c r="O131" s="20"/>
      <c r="P131" s="7"/>
      <c r="Q131" s="20"/>
      <c r="R131" s="7"/>
      <c r="S131" s="20"/>
      <c r="T131" s="20"/>
      <c r="U131" s="20"/>
      <c r="V131" s="20"/>
      <c r="W131" s="20"/>
      <c r="X131" s="20"/>
      <c r="Y131" s="7"/>
      <c r="Z131" s="20"/>
      <c r="AA131" s="7"/>
      <c r="AB131" s="20"/>
      <c r="AC131" s="20"/>
      <c r="AD131" s="20"/>
      <c r="AE131" s="20"/>
      <c r="AF131" s="20"/>
      <c r="AG131" s="20"/>
      <c r="AH131" s="20"/>
      <c r="AI131" s="20"/>
      <c r="AJ131" s="20"/>
      <c r="AK131" s="20"/>
      <c r="AL131" s="20"/>
      <c r="AM131" s="20"/>
    </row>
    <row r="132" spans="1:39">
      <c r="A132" s="15"/>
      <c r="B132" s="8"/>
      <c r="C132" s="8"/>
      <c r="D132" s="8"/>
      <c r="E132" s="8"/>
      <c r="F132" s="16"/>
      <c r="G132" s="16"/>
      <c r="H132" s="8"/>
      <c r="I132" s="8"/>
      <c r="J132" s="20"/>
      <c r="K132" s="20"/>
      <c r="L132" s="20"/>
      <c r="M132" s="20"/>
      <c r="N132" s="20"/>
      <c r="O132" s="20"/>
      <c r="P132" s="7"/>
      <c r="Q132" s="20"/>
      <c r="R132" s="7"/>
      <c r="S132" s="20"/>
      <c r="T132" s="20"/>
      <c r="U132" s="20"/>
      <c r="V132" s="20"/>
      <c r="W132" s="20"/>
      <c r="X132" s="20"/>
      <c r="Y132" s="7"/>
      <c r="Z132" s="20"/>
      <c r="AA132" s="7"/>
      <c r="AB132" s="20"/>
      <c r="AC132" s="20"/>
      <c r="AD132" s="20"/>
      <c r="AE132" s="20"/>
      <c r="AF132" s="20"/>
      <c r="AG132" s="20"/>
      <c r="AH132" s="20"/>
      <c r="AI132" s="20"/>
      <c r="AJ132" s="20"/>
      <c r="AK132" s="20"/>
      <c r="AL132" s="20"/>
      <c r="AM132" s="20"/>
    </row>
    <row r="133" spans="1:39">
      <c r="A133" s="70"/>
      <c r="B133" s="10"/>
      <c r="C133" s="10"/>
      <c r="D133" s="10"/>
      <c r="E133" s="10"/>
      <c r="F133" s="19"/>
      <c r="G133" s="19"/>
      <c r="H133" s="10"/>
      <c r="I133" s="11"/>
      <c r="J133" s="20"/>
      <c r="K133" s="20"/>
      <c r="L133" s="20"/>
      <c r="M133" s="20"/>
      <c r="N133" s="20"/>
      <c r="O133" s="20"/>
      <c r="P133" s="7"/>
      <c r="Q133" s="20"/>
      <c r="R133" s="7"/>
      <c r="S133" s="20"/>
      <c r="T133" s="20"/>
      <c r="U133" s="20"/>
      <c r="V133" s="20"/>
      <c r="W133" s="20"/>
      <c r="X133" s="20"/>
      <c r="Y133" s="7"/>
      <c r="Z133" s="20"/>
      <c r="AA133" s="7"/>
      <c r="AB133" s="20"/>
      <c r="AC133" s="20"/>
      <c r="AD133" s="20"/>
      <c r="AE133" s="20"/>
      <c r="AF133" s="20"/>
      <c r="AG133" s="20"/>
      <c r="AH133" s="20"/>
      <c r="AI133" s="20"/>
      <c r="AJ133" s="20"/>
      <c r="AK133" s="20"/>
      <c r="AL133" s="20"/>
      <c r="AM133" s="20"/>
    </row>
    <row r="134" spans="1:39">
      <c r="A134" s="70"/>
      <c r="B134" s="10"/>
      <c r="C134" s="10"/>
      <c r="D134" s="10"/>
      <c r="E134" s="10"/>
      <c r="F134" s="19"/>
      <c r="G134" s="19"/>
      <c r="H134" s="10"/>
      <c r="I134" s="11"/>
      <c r="J134" s="20"/>
      <c r="K134" s="20"/>
      <c r="L134" s="20"/>
      <c r="M134" s="20"/>
      <c r="N134" s="20"/>
      <c r="O134" s="20"/>
      <c r="P134" s="7"/>
      <c r="Q134" s="20"/>
      <c r="R134" s="7"/>
      <c r="S134" s="20"/>
      <c r="T134" s="20"/>
      <c r="U134" s="20"/>
      <c r="V134" s="20"/>
      <c r="W134" s="20"/>
      <c r="X134" s="20"/>
      <c r="Y134" s="7"/>
      <c r="Z134" s="20"/>
      <c r="AA134" s="7"/>
      <c r="AB134" s="20"/>
      <c r="AC134" s="20"/>
      <c r="AD134" s="20"/>
      <c r="AE134" s="20"/>
      <c r="AF134" s="20"/>
      <c r="AG134" s="20"/>
      <c r="AH134" s="20"/>
      <c r="AI134" s="20"/>
      <c r="AJ134" s="20"/>
      <c r="AK134" s="20"/>
      <c r="AL134" s="20"/>
      <c r="AM134" s="20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4"/>
  <sheetViews>
    <sheetView topLeftCell="A43" zoomScaleNormal="100" workbookViewId="0">
      <pane xSplit="1" topLeftCell="B1" activePane="topRight" state="frozen"/>
      <selection pane="topRight" activeCell="A4" sqref="A4:AM4"/>
    </sheetView>
  </sheetViews>
  <sheetFormatPr defaultRowHeight="12.75"/>
  <cols>
    <col min="1" max="1" width="9.28515625" style="14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4" customWidth="1"/>
    <col min="7" max="7" width="8" style="14" customWidth="1"/>
    <col min="8" max="8" width="7.140625" style="14" customWidth="1"/>
    <col min="9" max="9" width="8.42578125" style="14" customWidth="1"/>
    <col min="10" max="10" width="7.85546875" style="14" customWidth="1"/>
    <col min="11" max="12" width="8.28515625" style="14" customWidth="1"/>
    <col min="13" max="13" width="8.140625" style="14" customWidth="1"/>
    <col min="14" max="15" width="7.140625" style="14" customWidth="1"/>
    <col min="16" max="16" width="7.140625" style="1" customWidth="1"/>
    <col min="17" max="17" width="7.140625" style="14" customWidth="1"/>
    <col min="18" max="18" width="7.140625" style="1" customWidth="1"/>
    <col min="19" max="28" width="7.140625" style="14" customWidth="1"/>
    <col min="29" max="29" width="6.85546875" style="14" customWidth="1"/>
    <col min="30" max="30" width="7.140625" style="14" customWidth="1"/>
    <col min="31" max="31" width="7.28515625" style="14" customWidth="1"/>
    <col min="32" max="32" width="8" style="14" customWidth="1"/>
    <col min="33" max="33" width="8.28515625" style="14" customWidth="1"/>
    <col min="34" max="34" width="7.28515625" style="14" customWidth="1"/>
    <col min="35" max="35" width="7.5703125" style="14" customWidth="1"/>
    <col min="36" max="37" width="6.7109375" style="14" customWidth="1"/>
    <col min="38" max="38" width="8.42578125" style="14" customWidth="1"/>
    <col min="39" max="39" width="7.28515625" style="14" customWidth="1"/>
    <col min="40" max="16384" width="9.140625" style="1"/>
  </cols>
  <sheetData>
    <row r="1" spans="1:39" ht="75.75" customHeight="1">
      <c r="AI1" s="89" t="s">
        <v>111</v>
      </c>
      <c r="AJ1" s="90"/>
      <c r="AK1" s="90"/>
      <c r="AL1" s="90"/>
      <c r="AM1" s="90"/>
    </row>
    <row r="2" spans="1:39" ht="53.25" customHeight="1">
      <c r="A2" s="75" t="s">
        <v>157</v>
      </c>
      <c r="B2" s="75"/>
      <c r="C2" s="76" t="s">
        <v>0</v>
      </c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</row>
    <row r="3" spans="1:39" ht="33" customHeight="1">
      <c r="A3" s="76" t="s">
        <v>170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</row>
    <row r="4" spans="1:39" ht="23.25" customHeight="1">
      <c r="A4" s="72" t="s">
        <v>112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</row>
    <row r="5" spans="1:39" ht="67.5" customHeight="1">
      <c r="A5" s="76" t="s">
        <v>109</v>
      </c>
      <c r="B5" s="76"/>
      <c r="C5" s="72" t="s">
        <v>1</v>
      </c>
      <c r="D5" s="72"/>
      <c r="E5" s="72"/>
      <c r="F5" s="72"/>
      <c r="G5" s="72"/>
      <c r="H5" s="86" t="s">
        <v>2</v>
      </c>
      <c r="I5" s="87"/>
      <c r="J5" s="87"/>
      <c r="K5" s="87"/>
      <c r="L5" s="88"/>
      <c r="M5" s="82" t="s">
        <v>3</v>
      </c>
      <c r="N5" s="72" t="s">
        <v>4</v>
      </c>
      <c r="O5" s="72"/>
      <c r="P5" s="72"/>
      <c r="Q5" s="72"/>
      <c r="R5" s="72"/>
      <c r="S5" s="72"/>
      <c r="T5" s="72"/>
      <c r="U5" s="72"/>
      <c r="V5" s="72"/>
      <c r="W5" s="72"/>
      <c r="X5" s="82" t="s">
        <v>5</v>
      </c>
      <c r="Y5" s="82" t="s">
        <v>6</v>
      </c>
      <c r="Z5" s="82" t="s">
        <v>7</v>
      </c>
      <c r="AA5" s="82" t="s">
        <v>8</v>
      </c>
      <c r="AB5" s="83" t="s">
        <v>9</v>
      </c>
      <c r="AC5" s="83"/>
      <c r="AD5" s="83"/>
      <c r="AE5" s="83"/>
      <c r="AF5" s="83"/>
      <c r="AG5" s="82" t="s">
        <v>10</v>
      </c>
      <c r="AH5" s="82" t="s">
        <v>11</v>
      </c>
      <c r="AI5" s="83" t="s">
        <v>12</v>
      </c>
      <c r="AJ5" s="83"/>
      <c r="AK5" s="83"/>
      <c r="AL5" s="83"/>
      <c r="AM5" s="83"/>
    </row>
    <row r="6" spans="1:39" ht="21.75" customHeight="1">
      <c r="A6" s="76"/>
      <c r="B6" s="76"/>
      <c r="C6" s="71" t="s">
        <v>13</v>
      </c>
      <c r="D6" s="71" t="s">
        <v>14</v>
      </c>
      <c r="E6" s="71" t="s">
        <v>15</v>
      </c>
      <c r="F6" s="82" t="s">
        <v>16</v>
      </c>
      <c r="G6" s="82" t="s">
        <v>17</v>
      </c>
      <c r="H6" s="82" t="s">
        <v>13</v>
      </c>
      <c r="I6" s="82" t="s">
        <v>15</v>
      </c>
      <c r="J6" s="82" t="s">
        <v>16</v>
      </c>
      <c r="K6" s="82" t="s">
        <v>17</v>
      </c>
      <c r="L6" s="84" t="s">
        <v>110</v>
      </c>
      <c r="M6" s="82"/>
      <c r="N6" s="82" t="s">
        <v>18</v>
      </c>
      <c r="O6" s="82" t="s">
        <v>19</v>
      </c>
      <c r="P6" s="71" t="s">
        <v>20</v>
      </c>
      <c r="Q6" s="82" t="s">
        <v>21</v>
      </c>
      <c r="R6" s="71" t="s">
        <v>22</v>
      </c>
      <c r="S6" s="83" t="s">
        <v>23</v>
      </c>
      <c r="T6" s="83"/>
      <c r="U6" s="83"/>
      <c r="V6" s="83"/>
      <c r="W6" s="82" t="s">
        <v>24</v>
      </c>
      <c r="X6" s="82"/>
      <c r="Y6" s="82"/>
      <c r="Z6" s="82"/>
      <c r="AA6" s="82"/>
      <c r="AB6" s="82" t="s">
        <v>25</v>
      </c>
      <c r="AC6" s="82" t="s">
        <v>26</v>
      </c>
      <c r="AD6" s="82" t="s">
        <v>13</v>
      </c>
      <c r="AE6" s="82" t="s">
        <v>27</v>
      </c>
      <c r="AF6" s="82" t="s">
        <v>28</v>
      </c>
      <c r="AG6" s="82"/>
      <c r="AH6" s="82"/>
      <c r="AI6" s="82" t="s">
        <v>25</v>
      </c>
      <c r="AJ6" s="82" t="s">
        <v>26</v>
      </c>
      <c r="AK6" s="82" t="s">
        <v>13</v>
      </c>
      <c r="AL6" s="82" t="s">
        <v>29</v>
      </c>
      <c r="AM6" s="82" t="s">
        <v>30</v>
      </c>
    </row>
    <row r="7" spans="1:39" ht="152.25" customHeight="1">
      <c r="A7" s="76"/>
      <c r="B7" s="76"/>
      <c r="C7" s="71"/>
      <c r="D7" s="71"/>
      <c r="E7" s="71"/>
      <c r="F7" s="82"/>
      <c r="G7" s="82"/>
      <c r="H7" s="82"/>
      <c r="I7" s="82"/>
      <c r="J7" s="82"/>
      <c r="K7" s="82"/>
      <c r="L7" s="85"/>
      <c r="M7" s="82"/>
      <c r="N7" s="82"/>
      <c r="O7" s="82"/>
      <c r="P7" s="71"/>
      <c r="Q7" s="82"/>
      <c r="R7" s="71"/>
      <c r="S7" s="59" t="s">
        <v>31</v>
      </c>
      <c r="T7" s="59" t="s">
        <v>32</v>
      </c>
      <c r="U7" s="59" t="s">
        <v>33</v>
      </c>
      <c r="V7" s="59" t="s">
        <v>34</v>
      </c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</row>
    <row r="8" spans="1:39" ht="12.75" customHeight="1">
      <c r="A8" s="65"/>
      <c r="B8" s="2" t="s">
        <v>35</v>
      </c>
      <c r="C8" s="3">
        <v>1</v>
      </c>
      <c r="D8" s="3">
        <v>2</v>
      </c>
      <c r="E8" s="3">
        <v>3</v>
      </c>
      <c r="F8" s="17">
        <v>4</v>
      </c>
      <c r="G8" s="17">
        <v>5</v>
      </c>
      <c r="H8" s="17">
        <v>6</v>
      </c>
      <c r="I8" s="25">
        <v>7</v>
      </c>
      <c r="J8" s="17">
        <v>8</v>
      </c>
      <c r="K8" s="17">
        <v>9</v>
      </c>
      <c r="L8" s="17">
        <v>10</v>
      </c>
      <c r="M8" s="17">
        <v>11</v>
      </c>
      <c r="N8" s="17">
        <v>12</v>
      </c>
      <c r="O8" s="17">
        <v>13</v>
      </c>
      <c r="P8" s="3">
        <v>14</v>
      </c>
      <c r="Q8" s="17">
        <v>15</v>
      </c>
      <c r="R8" s="3">
        <v>16</v>
      </c>
      <c r="S8" s="17">
        <v>17</v>
      </c>
      <c r="T8" s="17">
        <v>18</v>
      </c>
      <c r="U8" s="17">
        <v>19</v>
      </c>
      <c r="V8" s="17">
        <v>20</v>
      </c>
      <c r="W8" s="17">
        <v>21</v>
      </c>
      <c r="X8" s="17">
        <v>22</v>
      </c>
      <c r="Y8" s="17">
        <v>23</v>
      </c>
      <c r="Z8" s="17">
        <v>24</v>
      </c>
      <c r="AA8" s="17">
        <v>25</v>
      </c>
      <c r="AB8" s="17">
        <v>26</v>
      </c>
      <c r="AC8" s="17">
        <v>27</v>
      </c>
      <c r="AD8" s="17">
        <v>28</v>
      </c>
      <c r="AE8" s="17">
        <v>29</v>
      </c>
      <c r="AF8" s="17">
        <v>30</v>
      </c>
      <c r="AG8" s="17">
        <v>31</v>
      </c>
      <c r="AH8" s="17">
        <v>32</v>
      </c>
      <c r="AI8" s="17">
        <v>33</v>
      </c>
      <c r="AJ8" s="17">
        <v>34</v>
      </c>
      <c r="AK8" s="17">
        <v>35</v>
      </c>
      <c r="AL8" s="17">
        <v>36</v>
      </c>
      <c r="AM8" s="17">
        <v>37</v>
      </c>
    </row>
    <row r="9" spans="1:39" s="5" customFormat="1" ht="69" customHeight="1">
      <c r="A9" s="66">
        <v>1</v>
      </c>
      <c r="B9" s="3" t="s">
        <v>36</v>
      </c>
      <c r="C9" s="27">
        <f>+C10+C11</f>
        <v>436</v>
      </c>
      <c r="D9" s="27">
        <f t="shared" ref="D9:AM9" si="0">+D10+D11</f>
        <v>37</v>
      </c>
      <c r="E9" s="27">
        <f t="shared" si="0"/>
        <v>398</v>
      </c>
      <c r="F9" s="27">
        <f t="shared" si="0"/>
        <v>0</v>
      </c>
      <c r="G9" s="27">
        <f t="shared" si="0"/>
        <v>1</v>
      </c>
      <c r="H9" s="27">
        <f t="shared" si="0"/>
        <v>1229</v>
      </c>
      <c r="I9" s="27">
        <f t="shared" si="0"/>
        <v>1030</v>
      </c>
      <c r="J9" s="27">
        <f t="shared" si="0"/>
        <v>118</v>
      </c>
      <c r="K9" s="27">
        <f t="shared" si="0"/>
        <v>46</v>
      </c>
      <c r="L9" s="27">
        <f t="shared" si="0"/>
        <v>35</v>
      </c>
      <c r="M9" s="27">
        <f t="shared" si="0"/>
        <v>3</v>
      </c>
      <c r="N9" s="27">
        <f t="shared" si="0"/>
        <v>781</v>
      </c>
      <c r="O9" s="27">
        <f t="shared" si="0"/>
        <v>630</v>
      </c>
      <c r="P9" s="27">
        <f t="shared" si="0"/>
        <v>9</v>
      </c>
      <c r="Q9" s="27">
        <f t="shared" si="0"/>
        <v>142</v>
      </c>
      <c r="R9" s="27">
        <f t="shared" si="0"/>
        <v>0</v>
      </c>
      <c r="S9" s="27">
        <f t="shared" si="0"/>
        <v>35</v>
      </c>
      <c r="T9" s="27">
        <f t="shared" si="0"/>
        <v>1</v>
      </c>
      <c r="U9" s="27">
        <f t="shared" si="0"/>
        <v>9</v>
      </c>
      <c r="V9" s="27">
        <f t="shared" si="0"/>
        <v>25</v>
      </c>
      <c r="W9" s="27">
        <f t="shared" si="0"/>
        <v>816</v>
      </c>
      <c r="X9" s="27">
        <f t="shared" si="0"/>
        <v>1</v>
      </c>
      <c r="Y9" s="27">
        <f t="shared" si="0"/>
        <v>27</v>
      </c>
      <c r="Z9" s="27">
        <f t="shared" si="0"/>
        <v>645</v>
      </c>
      <c r="AA9" s="27">
        <f t="shared" si="0"/>
        <v>58</v>
      </c>
      <c r="AB9" s="27">
        <f t="shared" si="0"/>
        <v>192</v>
      </c>
      <c r="AC9" s="27">
        <f t="shared" si="0"/>
        <v>36</v>
      </c>
      <c r="AD9" s="27">
        <f t="shared" si="0"/>
        <v>228</v>
      </c>
      <c r="AE9" s="27">
        <f t="shared" si="0"/>
        <v>28</v>
      </c>
      <c r="AF9" s="27">
        <f t="shared" si="0"/>
        <v>200</v>
      </c>
      <c r="AG9" s="27">
        <f t="shared" si="0"/>
        <v>0</v>
      </c>
      <c r="AH9" s="27">
        <f t="shared" si="0"/>
        <v>0</v>
      </c>
      <c r="AI9" s="27">
        <f t="shared" si="0"/>
        <v>49</v>
      </c>
      <c r="AJ9" s="27">
        <f t="shared" si="0"/>
        <v>4</v>
      </c>
      <c r="AK9" s="27">
        <f t="shared" si="0"/>
        <v>53</v>
      </c>
      <c r="AL9" s="27">
        <f t="shared" si="0"/>
        <v>52</v>
      </c>
      <c r="AM9" s="27">
        <f t="shared" si="0"/>
        <v>1</v>
      </c>
    </row>
    <row r="10" spans="1:39" ht="69" customHeight="1">
      <c r="A10" s="67" t="s">
        <v>37</v>
      </c>
      <c r="B10" s="55" t="s">
        <v>38</v>
      </c>
      <c r="C10" s="23">
        <v>351</v>
      </c>
      <c r="D10" s="23">
        <v>28</v>
      </c>
      <c r="E10" s="29">
        <v>322</v>
      </c>
      <c r="F10" s="23"/>
      <c r="G10" s="23">
        <v>1</v>
      </c>
      <c r="H10" s="23">
        <v>1048</v>
      </c>
      <c r="I10" s="23">
        <v>876</v>
      </c>
      <c r="J10" s="23">
        <v>98</v>
      </c>
      <c r="K10" s="23">
        <v>41</v>
      </c>
      <c r="L10" s="23">
        <v>33</v>
      </c>
      <c r="M10" s="23">
        <v>3</v>
      </c>
      <c r="N10" s="30">
        <v>719</v>
      </c>
      <c r="O10" s="23">
        <v>584</v>
      </c>
      <c r="P10" s="23">
        <v>8</v>
      </c>
      <c r="Q10" s="23">
        <v>127</v>
      </c>
      <c r="R10" s="23"/>
      <c r="S10" s="23">
        <v>29</v>
      </c>
      <c r="T10" s="23">
        <v>1</v>
      </c>
      <c r="U10" s="23">
        <v>6</v>
      </c>
      <c r="V10" s="23">
        <v>22</v>
      </c>
      <c r="W10" s="23">
        <v>748</v>
      </c>
      <c r="X10" s="23">
        <v>1</v>
      </c>
      <c r="Y10" s="23">
        <v>22</v>
      </c>
      <c r="Z10" s="30">
        <v>474</v>
      </c>
      <c r="AA10" s="23">
        <v>48</v>
      </c>
      <c r="AB10" s="23">
        <v>146</v>
      </c>
      <c r="AC10" s="23">
        <v>32</v>
      </c>
      <c r="AD10" s="23">
        <v>178</v>
      </c>
      <c r="AE10" s="23">
        <v>23</v>
      </c>
      <c r="AF10" s="23">
        <v>155</v>
      </c>
      <c r="AG10" s="23"/>
      <c r="AH10" s="23"/>
      <c r="AI10" s="23">
        <v>46</v>
      </c>
      <c r="AJ10" s="23">
        <v>3</v>
      </c>
      <c r="AK10" s="23">
        <v>49</v>
      </c>
      <c r="AL10" s="23">
        <v>48</v>
      </c>
      <c r="AM10" s="23">
        <v>1</v>
      </c>
    </row>
    <row r="11" spans="1:39" ht="69" customHeight="1">
      <c r="A11" s="67" t="s">
        <v>39</v>
      </c>
      <c r="B11" s="55" t="s">
        <v>40</v>
      </c>
      <c r="C11" s="23">
        <v>85</v>
      </c>
      <c r="D11" s="23">
        <v>9</v>
      </c>
      <c r="E11" s="29">
        <v>76</v>
      </c>
      <c r="F11" s="23"/>
      <c r="G11" s="23"/>
      <c r="H11" s="23">
        <v>181</v>
      </c>
      <c r="I11" s="23">
        <v>154</v>
      </c>
      <c r="J11" s="23">
        <v>20</v>
      </c>
      <c r="K11" s="23">
        <v>5</v>
      </c>
      <c r="L11" s="23">
        <v>2</v>
      </c>
      <c r="M11" s="23"/>
      <c r="N11" s="30">
        <v>62</v>
      </c>
      <c r="O11" s="23">
        <v>46</v>
      </c>
      <c r="P11" s="23">
        <v>1</v>
      </c>
      <c r="Q11" s="23">
        <v>15</v>
      </c>
      <c r="R11" s="23"/>
      <c r="S11" s="23">
        <v>6</v>
      </c>
      <c r="T11" s="23"/>
      <c r="U11" s="23">
        <v>3</v>
      </c>
      <c r="V11" s="23">
        <v>3</v>
      </c>
      <c r="W11" s="23">
        <v>68</v>
      </c>
      <c r="X11" s="23"/>
      <c r="Y11" s="23">
        <v>5</v>
      </c>
      <c r="Z11" s="30">
        <v>171</v>
      </c>
      <c r="AA11" s="23">
        <v>10</v>
      </c>
      <c r="AB11" s="23">
        <v>46</v>
      </c>
      <c r="AC11" s="23">
        <v>4</v>
      </c>
      <c r="AD11" s="23">
        <v>50</v>
      </c>
      <c r="AE11" s="23">
        <v>5</v>
      </c>
      <c r="AF11" s="23">
        <v>45</v>
      </c>
      <c r="AG11" s="23"/>
      <c r="AH11" s="23"/>
      <c r="AI11" s="23">
        <v>3</v>
      </c>
      <c r="AJ11" s="23">
        <v>1</v>
      </c>
      <c r="AK11" s="23">
        <v>4</v>
      </c>
      <c r="AL11" s="23">
        <v>4</v>
      </c>
      <c r="AM11" s="23"/>
    </row>
    <row r="12" spans="1:39" s="5" customFormat="1" ht="69" customHeight="1">
      <c r="A12" s="66">
        <v>2</v>
      </c>
      <c r="B12" s="3" t="s">
        <v>41</v>
      </c>
      <c r="C12" s="27">
        <f>C13+C14</f>
        <v>131</v>
      </c>
      <c r="D12" s="27">
        <f t="shared" ref="D12:AM12" si="1">D13+D14</f>
        <v>12</v>
      </c>
      <c r="E12" s="27">
        <f t="shared" si="1"/>
        <v>119</v>
      </c>
      <c r="F12" s="27">
        <f t="shared" si="1"/>
        <v>0</v>
      </c>
      <c r="G12" s="27">
        <f t="shared" si="1"/>
        <v>0</v>
      </c>
      <c r="H12" s="27">
        <f t="shared" si="1"/>
        <v>200</v>
      </c>
      <c r="I12" s="27">
        <f t="shared" si="1"/>
        <v>134</v>
      </c>
      <c r="J12" s="27">
        <f t="shared" si="1"/>
        <v>49</v>
      </c>
      <c r="K12" s="27">
        <f t="shared" si="1"/>
        <v>12</v>
      </c>
      <c r="L12" s="27">
        <f t="shared" si="1"/>
        <v>5</v>
      </c>
      <c r="M12" s="27">
        <f t="shared" si="1"/>
        <v>0</v>
      </c>
      <c r="N12" s="27">
        <f t="shared" si="1"/>
        <v>75</v>
      </c>
      <c r="O12" s="27">
        <f t="shared" si="1"/>
        <v>22</v>
      </c>
      <c r="P12" s="27">
        <f t="shared" si="1"/>
        <v>5</v>
      </c>
      <c r="Q12" s="27">
        <f t="shared" si="1"/>
        <v>48</v>
      </c>
      <c r="R12" s="27">
        <f t="shared" si="1"/>
        <v>0</v>
      </c>
      <c r="S12" s="27">
        <f t="shared" si="1"/>
        <v>16</v>
      </c>
      <c r="T12" s="27">
        <f t="shared" si="1"/>
        <v>0</v>
      </c>
      <c r="U12" s="27">
        <f t="shared" si="1"/>
        <v>4</v>
      </c>
      <c r="V12" s="27">
        <f t="shared" si="1"/>
        <v>12</v>
      </c>
      <c r="W12" s="27">
        <f t="shared" si="1"/>
        <v>91</v>
      </c>
      <c r="X12" s="27">
        <f t="shared" si="1"/>
        <v>3</v>
      </c>
      <c r="Y12" s="27">
        <f t="shared" si="1"/>
        <v>10</v>
      </c>
      <c r="Z12" s="27">
        <f t="shared" si="1"/>
        <v>171</v>
      </c>
      <c r="AA12" s="27">
        <f t="shared" si="1"/>
        <v>18</v>
      </c>
      <c r="AB12" s="27">
        <f t="shared" si="1"/>
        <v>38</v>
      </c>
      <c r="AC12" s="27">
        <f t="shared" si="1"/>
        <v>19</v>
      </c>
      <c r="AD12" s="27">
        <f t="shared" si="1"/>
        <v>57</v>
      </c>
      <c r="AE12" s="27">
        <f t="shared" si="1"/>
        <v>1</v>
      </c>
      <c r="AF12" s="27">
        <f t="shared" si="1"/>
        <v>56</v>
      </c>
      <c r="AG12" s="27">
        <f t="shared" si="1"/>
        <v>0</v>
      </c>
      <c r="AH12" s="27">
        <f t="shared" si="1"/>
        <v>0</v>
      </c>
      <c r="AI12" s="27">
        <f t="shared" si="1"/>
        <v>11</v>
      </c>
      <c r="AJ12" s="27">
        <f t="shared" si="1"/>
        <v>5</v>
      </c>
      <c r="AK12" s="27">
        <f t="shared" si="1"/>
        <v>16</v>
      </c>
      <c r="AL12" s="27">
        <f t="shared" si="1"/>
        <v>13</v>
      </c>
      <c r="AM12" s="27">
        <f t="shared" si="1"/>
        <v>3</v>
      </c>
    </row>
    <row r="13" spans="1:39" ht="69" customHeight="1">
      <c r="A13" s="67" t="s">
        <v>42</v>
      </c>
      <c r="B13" s="55" t="s">
        <v>43</v>
      </c>
      <c r="C13" s="23">
        <v>81</v>
      </c>
      <c r="D13" s="23">
        <v>6</v>
      </c>
      <c r="E13" s="29">
        <v>75</v>
      </c>
      <c r="F13" s="23"/>
      <c r="G13" s="23"/>
      <c r="H13" s="23">
        <v>136</v>
      </c>
      <c r="I13" s="23">
        <v>96</v>
      </c>
      <c r="J13" s="23">
        <v>30</v>
      </c>
      <c r="K13" s="23">
        <v>7</v>
      </c>
      <c r="L13" s="23">
        <v>3</v>
      </c>
      <c r="M13" s="23"/>
      <c r="N13" s="30">
        <v>54</v>
      </c>
      <c r="O13" s="23">
        <v>11</v>
      </c>
      <c r="P13" s="23">
        <v>4</v>
      </c>
      <c r="Q13" s="23">
        <v>39</v>
      </c>
      <c r="R13" s="23"/>
      <c r="S13" s="23">
        <v>9</v>
      </c>
      <c r="T13" s="23"/>
      <c r="U13" s="23">
        <v>2</v>
      </c>
      <c r="V13" s="23">
        <v>7</v>
      </c>
      <c r="W13" s="23">
        <v>63</v>
      </c>
      <c r="X13" s="23">
        <v>2</v>
      </c>
      <c r="Y13" s="23">
        <v>5</v>
      </c>
      <c r="Z13" s="30">
        <v>112</v>
      </c>
      <c r="AA13" s="23">
        <v>10</v>
      </c>
      <c r="AB13" s="23">
        <v>23</v>
      </c>
      <c r="AC13" s="23">
        <v>12</v>
      </c>
      <c r="AD13" s="23">
        <v>35</v>
      </c>
      <c r="AE13" s="23">
        <v>1</v>
      </c>
      <c r="AF13" s="23">
        <v>34</v>
      </c>
      <c r="AG13" s="23"/>
      <c r="AH13" s="23"/>
      <c r="AI13" s="23">
        <v>4</v>
      </c>
      <c r="AJ13" s="23">
        <v>5</v>
      </c>
      <c r="AK13" s="23">
        <v>9</v>
      </c>
      <c r="AL13" s="23">
        <v>6</v>
      </c>
      <c r="AM13" s="23">
        <v>3</v>
      </c>
    </row>
    <row r="14" spans="1:39" ht="69" customHeight="1">
      <c r="A14" s="67" t="s">
        <v>44</v>
      </c>
      <c r="B14" s="55" t="s">
        <v>45</v>
      </c>
      <c r="C14" s="23">
        <v>50</v>
      </c>
      <c r="D14" s="23">
        <v>6</v>
      </c>
      <c r="E14" s="29">
        <v>44</v>
      </c>
      <c r="F14" s="23"/>
      <c r="G14" s="23"/>
      <c r="H14" s="23">
        <v>64</v>
      </c>
      <c r="I14" s="23">
        <v>38</v>
      </c>
      <c r="J14" s="23">
        <v>19</v>
      </c>
      <c r="K14" s="23">
        <v>5</v>
      </c>
      <c r="L14" s="23">
        <v>2</v>
      </c>
      <c r="M14" s="23"/>
      <c r="N14" s="30">
        <v>21</v>
      </c>
      <c r="O14" s="23">
        <v>11</v>
      </c>
      <c r="P14" s="23">
        <v>1</v>
      </c>
      <c r="Q14" s="23">
        <v>9</v>
      </c>
      <c r="R14" s="23"/>
      <c r="S14" s="23">
        <v>7</v>
      </c>
      <c r="T14" s="23"/>
      <c r="U14" s="23">
        <v>2</v>
      </c>
      <c r="V14" s="23">
        <v>5</v>
      </c>
      <c r="W14" s="23">
        <v>28</v>
      </c>
      <c r="X14" s="23">
        <v>1</v>
      </c>
      <c r="Y14" s="23">
        <v>5</v>
      </c>
      <c r="Z14" s="30">
        <v>59</v>
      </c>
      <c r="AA14" s="23">
        <v>8</v>
      </c>
      <c r="AB14" s="23">
        <v>15</v>
      </c>
      <c r="AC14" s="23">
        <v>7</v>
      </c>
      <c r="AD14" s="23">
        <v>22</v>
      </c>
      <c r="AE14" s="23"/>
      <c r="AF14" s="23">
        <v>22</v>
      </c>
      <c r="AG14" s="23"/>
      <c r="AH14" s="23"/>
      <c r="AI14" s="23">
        <v>7</v>
      </c>
      <c r="AJ14" s="23"/>
      <c r="AK14" s="23">
        <v>7</v>
      </c>
      <c r="AL14" s="23">
        <v>7</v>
      </c>
      <c r="AM14" s="23"/>
    </row>
    <row r="15" spans="1:39" s="5" customFormat="1" ht="69" customHeight="1">
      <c r="A15" s="67">
        <v>5</v>
      </c>
      <c r="B15" s="3" t="s">
        <v>46</v>
      </c>
      <c r="C15" s="23">
        <v>6</v>
      </c>
      <c r="D15" s="23">
        <v>2</v>
      </c>
      <c r="E15" s="29">
        <v>4</v>
      </c>
      <c r="F15" s="23"/>
      <c r="G15" s="23"/>
      <c r="H15" s="23">
        <v>1</v>
      </c>
      <c r="I15" s="23">
        <v>1</v>
      </c>
      <c r="J15" s="23"/>
      <c r="K15" s="23"/>
      <c r="L15" s="23"/>
      <c r="M15" s="23"/>
      <c r="N15" s="30">
        <v>1</v>
      </c>
      <c r="O15" s="23">
        <v>1</v>
      </c>
      <c r="P15" s="23"/>
      <c r="Q15" s="23"/>
      <c r="R15" s="23"/>
      <c r="S15" s="23"/>
      <c r="T15" s="23"/>
      <c r="U15" s="23"/>
      <c r="V15" s="23"/>
      <c r="W15" s="23">
        <v>1</v>
      </c>
      <c r="X15" s="23"/>
      <c r="Y15" s="23"/>
      <c r="Z15" s="30">
        <v>6</v>
      </c>
      <c r="AA15" s="23">
        <v>2</v>
      </c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</row>
    <row r="16" spans="1:39" s="5" customFormat="1" ht="69" customHeight="1">
      <c r="A16" s="67">
        <v>6</v>
      </c>
      <c r="B16" s="3" t="s">
        <v>47</v>
      </c>
      <c r="C16" s="27">
        <f>C17+C18+C19+C20+C21+C22+C23</f>
        <v>5</v>
      </c>
      <c r="D16" s="27">
        <f t="shared" ref="D16:AM16" si="2">D17+D18+D19+D20+D21+D22+D23</f>
        <v>1</v>
      </c>
      <c r="E16" s="27">
        <f t="shared" si="2"/>
        <v>4</v>
      </c>
      <c r="F16" s="27">
        <f t="shared" si="2"/>
        <v>0</v>
      </c>
      <c r="G16" s="27">
        <f t="shared" si="2"/>
        <v>0</v>
      </c>
      <c r="H16" s="27">
        <f t="shared" si="2"/>
        <v>5</v>
      </c>
      <c r="I16" s="27">
        <f t="shared" si="2"/>
        <v>1</v>
      </c>
      <c r="J16" s="27">
        <f t="shared" si="2"/>
        <v>1</v>
      </c>
      <c r="K16" s="27">
        <f t="shared" si="2"/>
        <v>3</v>
      </c>
      <c r="L16" s="27">
        <f t="shared" si="2"/>
        <v>0</v>
      </c>
      <c r="M16" s="27">
        <f t="shared" si="2"/>
        <v>1</v>
      </c>
      <c r="N16" s="27">
        <f t="shared" si="2"/>
        <v>0</v>
      </c>
      <c r="O16" s="27">
        <f t="shared" si="2"/>
        <v>0</v>
      </c>
      <c r="P16" s="27">
        <f t="shared" si="2"/>
        <v>0</v>
      </c>
      <c r="Q16" s="27">
        <f t="shared" si="2"/>
        <v>0</v>
      </c>
      <c r="R16" s="27">
        <f t="shared" si="2"/>
        <v>0</v>
      </c>
      <c r="S16" s="27">
        <f t="shared" si="2"/>
        <v>0</v>
      </c>
      <c r="T16" s="27">
        <f t="shared" si="2"/>
        <v>0</v>
      </c>
      <c r="U16" s="27">
        <f t="shared" si="2"/>
        <v>0</v>
      </c>
      <c r="V16" s="27">
        <f t="shared" si="2"/>
        <v>0</v>
      </c>
      <c r="W16" s="27">
        <f t="shared" si="2"/>
        <v>0</v>
      </c>
      <c r="X16" s="27">
        <f t="shared" si="2"/>
        <v>0</v>
      </c>
      <c r="Y16" s="27">
        <f t="shared" si="2"/>
        <v>0</v>
      </c>
      <c r="Z16" s="27">
        <f t="shared" si="2"/>
        <v>5</v>
      </c>
      <c r="AA16" s="27">
        <f t="shared" si="2"/>
        <v>1</v>
      </c>
      <c r="AB16" s="27">
        <f t="shared" si="2"/>
        <v>1</v>
      </c>
      <c r="AC16" s="27">
        <f t="shared" si="2"/>
        <v>2</v>
      </c>
      <c r="AD16" s="27">
        <f t="shared" si="2"/>
        <v>3</v>
      </c>
      <c r="AE16" s="27">
        <f t="shared" si="2"/>
        <v>1</v>
      </c>
      <c r="AF16" s="27">
        <f t="shared" si="2"/>
        <v>2</v>
      </c>
      <c r="AG16" s="27">
        <f t="shared" si="2"/>
        <v>0</v>
      </c>
      <c r="AH16" s="27">
        <f t="shared" si="2"/>
        <v>0</v>
      </c>
      <c r="AI16" s="27">
        <f t="shared" si="2"/>
        <v>0</v>
      </c>
      <c r="AJ16" s="27">
        <f t="shared" si="2"/>
        <v>1</v>
      </c>
      <c r="AK16" s="27">
        <f t="shared" si="2"/>
        <v>1</v>
      </c>
      <c r="AL16" s="27">
        <f t="shared" si="2"/>
        <v>0</v>
      </c>
      <c r="AM16" s="27">
        <f t="shared" si="2"/>
        <v>1</v>
      </c>
    </row>
    <row r="17" spans="1:39" ht="69" customHeight="1">
      <c r="A17" s="67" t="s">
        <v>48</v>
      </c>
      <c r="B17" s="55" t="s">
        <v>49</v>
      </c>
      <c r="C17" s="23"/>
      <c r="D17" s="23"/>
      <c r="E17" s="29">
        <v>0</v>
      </c>
      <c r="F17" s="23"/>
      <c r="G17" s="23"/>
      <c r="H17" s="23"/>
      <c r="I17" s="23">
        <v>0</v>
      </c>
      <c r="J17" s="23"/>
      <c r="K17" s="23"/>
      <c r="L17" s="23"/>
      <c r="M17" s="23"/>
      <c r="N17" s="30"/>
      <c r="O17" s="23"/>
      <c r="P17" s="23"/>
      <c r="Q17" s="23"/>
      <c r="R17" s="23"/>
      <c r="S17" s="23"/>
      <c r="T17" s="23"/>
      <c r="U17" s="23"/>
      <c r="V17" s="23"/>
      <c r="W17" s="23">
        <v>0</v>
      </c>
      <c r="X17" s="23"/>
      <c r="Y17" s="23"/>
      <c r="Z17" s="30">
        <v>0</v>
      </c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</row>
    <row r="18" spans="1:39" ht="69" customHeight="1">
      <c r="A18" s="67" t="s">
        <v>50</v>
      </c>
      <c r="B18" s="55" t="s">
        <v>51</v>
      </c>
      <c r="C18" s="23"/>
      <c r="D18" s="23"/>
      <c r="E18" s="29">
        <v>0</v>
      </c>
      <c r="F18" s="23"/>
      <c r="G18" s="23"/>
      <c r="H18" s="23"/>
      <c r="I18" s="23">
        <v>0</v>
      </c>
      <c r="J18" s="23"/>
      <c r="K18" s="23"/>
      <c r="L18" s="23"/>
      <c r="M18" s="23"/>
      <c r="N18" s="30"/>
      <c r="O18" s="23"/>
      <c r="P18" s="23"/>
      <c r="Q18" s="23"/>
      <c r="R18" s="23"/>
      <c r="S18" s="23"/>
      <c r="T18" s="23"/>
      <c r="U18" s="23"/>
      <c r="V18" s="23"/>
      <c r="W18" s="23">
        <v>0</v>
      </c>
      <c r="X18" s="23"/>
      <c r="Y18" s="23"/>
      <c r="Z18" s="30">
        <v>0</v>
      </c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</row>
    <row r="19" spans="1:39" ht="69" customHeight="1">
      <c r="A19" s="67" t="s">
        <v>52</v>
      </c>
      <c r="B19" s="55" t="s">
        <v>53</v>
      </c>
      <c r="C19" s="23">
        <v>5</v>
      </c>
      <c r="D19" s="23">
        <v>1</v>
      </c>
      <c r="E19" s="29">
        <v>4</v>
      </c>
      <c r="F19" s="23"/>
      <c r="G19" s="23"/>
      <c r="H19" s="23">
        <v>1</v>
      </c>
      <c r="I19" s="23">
        <v>0</v>
      </c>
      <c r="J19" s="23"/>
      <c r="K19" s="23">
        <v>1</v>
      </c>
      <c r="L19" s="23"/>
      <c r="M19" s="23">
        <v>1</v>
      </c>
      <c r="N19" s="30"/>
      <c r="O19" s="23"/>
      <c r="P19" s="23"/>
      <c r="Q19" s="23"/>
      <c r="R19" s="23"/>
      <c r="S19" s="23"/>
      <c r="T19" s="23"/>
      <c r="U19" s="23"/>
      <c r="V19" s="23"/>
      <c r="W19" s="23">
        <v>0</v>
      </c>
      <c r="X19" s="23"/>
      <c r="Y19" s="23"/>
      <c r="Z19" s="30">
        <v>4</v>
      </c>
      <c r="AA19" s="23">
        <v>1</v>
      </c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</row>
    <row r="20" spans="1:39" ht="69" customHeight="1">
      <c r="A20" s="67" t="s">
        <v>54</v>
      </c>
      <c r="B20" s="55" t="s">
        <v>55</v>
      </c>
      <c r="C20" s="23"/>
      <c r="D20" s="23"/>
      <c r="E20" s="29">
        <v>0</v>
      </c>
      <c r="F20" s="23"/>
      <c r="G20" s="23"/>
      <c r="H20" s="23"/>
      <c r="I20" s="23">
        <v>0</v>
      </c>
      <c r="J20" s="23"/>
      <c r="K20" s="23"/>
      <c r="L20" s="23"/>
      <c r="M20" s="23"/>
      <c r="N20" s="30"/>
      <c r="O20" s="23"/>
      <c r="P20" s="23"/>
      <c r="Q20" s="23"/>
      <c r="R20" s="23"/>
      <c r="S20" s="23"/>
      <c r="T20" s="23"/>
      <c r="U20" s="23"/>
      <c r="V20" s="23"/>
      <c r="W20" s="23">
        <v>0</v>
      </c>
      <c r="X20" s="23"/>
      <c r="Y20" s="23"/>
      <c r="Z20" s="30">
        <v>0</v>
      </c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</row>
    <row r="21" spans="1:39" ht="69" customHeight="1">
      <c r="A21" s="67" t="s">
        <v>56</v>
      </c>
      <c r="B21" s="55" t="s">
        <v>57</v>
      </c>
      <c r="C21" s="23"/>
      <c r="D21" s="23"/>
      <c r="E21" s="29">
        <v>0</v>
      </c>
      <c r="F21" s="23"/>
      <c r="G21" s="23"/>
      <c r="H21" s="23">
        <v>1</v>
      </c>
      <c r="I21" s="23">
        <v>0</v>
      </c>
      <c r="J21" s="23"/>
      <c r="K21" s="23">
        <v>1</v>
      </c>
      <c r="L21" s="23"/>
      <c r="M21" s="23"/>
      <c r="N21" s="30"/>
      <c r="O21" s="23"/>
      <c r="P21" s="23"/>
      <c r="Q21" s="23"/>
      <c r="R21" s="23"/>
      <c r="S21" s="23"/>
      <c r="T21" s="23"/>
      <c r="U21" s="23"/>
      <c r="V21" s="23"/>
      <c r="W21" s="23">
        <v>0</v>
      </c>
      <c r="X21" s="23"/>
      <c r="Y21" s="23"/>
      <c r="Z21" s="30">
        <v>0</v>
      </c>
      <c r="AA21" s="23"/>
      <c r="AB21" s="23"/>
      <c r="AC21" s="23">
        <v>1</v>
      </c>
      <c r="AD21" s="23">
        <v>1</v>
      </c>
      <c r="AE21" s="23"/>
      <c r="AF21" s="23">
        <v>1</v>
      </c>
      <c r="AG21" s="23"/>
      <c r="AH21" s="23"/>
      <c r="AI21" s="23"/>
      <c r="AJ21" s="23"/>
      <c r="AK21" s="23"/>
      <c r="AL21" s="23"/>
      <c r="AM21" s="23"/>
    </row>
    <row r="22" spans="1:39" ht="69" customHeight="1">
      <c r="A22" s="67" t="s">
        <v>58</v>
      </c>
      <c r="B22" s="55" t="s">
        <v>59</v>
      </c>
      <c r="C22" s="23"/>
      <c r="D22" s="23"/>
      <c r="E22" s="29">
        <v>0</v>
      </c>
      <c r="F22" s="23"/>
      <c r="G22" s="23"/>
      <c r="H22" s="23">
        <v>3</v>
      </c>
      <c r="I22" s="23">
        <v>1</v>
      </c>
      <c r="J22" s="23">
        <v>1</v>
      </c>
      <c r="K22" s="23">
        <v>1</v>
      </c>
      <c r="L22" s="23"/>
      <c r="M22" s="23">
        <v>0</v>
      </c>
      <c r="N22" s="30"/>
      <c r="O22" s="23"/>
      <c r="P22" s="23"/>
      <c r="Q22" s="23"/>
      <c r="R22" s="23"/>
      <c r="S22" s="23"/>
      <c r="T22" s="23"/>
      <c r="U22" s="23"/>
      <c r="V22" s="23"/>
      <c r="W22" s="23">
        <v>0</v>
      </c>
      <c r="X22" s="23"/>
      <c r="Y22" s="23"/>
      <c r="Z22" s="30">
        <v>1</v>
      </c>
      <c r="AA22" s="23"/>
      <c r="AB22" s="23">
        <v>1</v>
      </c>
      <c r="AC22" s="23">
        <v>1</v>
      </c>
      <c r="AD22" s="23">
        <v>2</v>
      </c>
      <c r="AE22" s="23">
        <v>1</v>
      </c>
      <c r="AF22" s="23">
        <v>1</v>
      </c>
      <c r="AG22" s="23"/>
      <c r="AH22" s="23"/>
      <c r="AI22" s="23"/>
      <c r="AJ22" s="23">
        <v>1</v>
      </c>
      <c r="AK22" s="23">
        <v>1</v>
      </c>
      <c r="AL22" s="23"/>
      <c r="AM22" s="23">
        <v>1</v>
      </c>
    </row>
    <row r="23" spans="1:39" ht="69" customHeight="1">
      <c r="A23" s="67" t="s">
        <v>60</v>
      </c>
      <c r="B23" s="55" t="s">
        <v>61</v>
      </c>
      <c r="C23" s="23"/>
      <c r="D23" s="23"/>
      <c r="E23" s="29">
        <v>0</v>
      </c>
      <c r="F23" s="23"/>
      <c r="G23" s="23"/>
      <c r="H23" s="23"/>
      <c r="I23" s="23">
        <v>0</v>
      </c>
      <c r="J23" s="23"/>
      <c r="K23" s="23"/>
      <c r="L23" s="23"/>
      <c r="M23" s="23"/>
      <c r="N23" s="30"/>
      <c r="O23" s="23"/>
      <c r="P23" s="23"/>
      <c r="Q23" s="23"/>
      <c r="R23" s="23"/>
      <c r="S23" s="23"/>
      <c r="T23" s="23"/>
      <c r="U23" s="23"/>
      <c r="V23" s="23"/>
      <c r="W23" s="23">
        <v>0</v>
      </c>
      <c r="X23" s="23"/>
      <c r="Y23" s="23"/>
      <c r="Z23" s="30">
        <v>0</v>
      </c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</row>
    <row r="24" spans="1:39" s="5" customFormat="1" ht="69" customHeight="1">
      <c r="A24" s="67">
        <v>7</v>
      </c>
      <c r="B24" s="3" t="s">
        <v>62</v>
      </c>
      <c r="C24" s="27">
        <f>+C25+C26+C27+C28+C29</f>
        <v>0</v>
      </c>
      <c r="D24" s="27">
        <f t="shared" ref="D24:AM24" si="3">+D25+D26+D27+D28+D29</f>
        <v>0</v>
      </c>
      <c r="E24" s="27">
        <f t="shared" si="3"/>
        <v>0</v>
      </c>
      <c r="F24" s="27">
        <f t="shared" si="3"/>
        <v>0</v>
      </c>
      <c r="G24" s="27">
        <f t="shared" si="3"/>
        <v>0</v>
      </c>
      <c r="H24" s="27">
        <f t="shared" si="3"/>
        <v>0</v>
      </c>
      <c r="I24" s="27">
        <f t="shared" si="3"/>
        <v>0</v>
      </c>
      <c r="J24" s="27">
        <f t="shared" si="3"/>
        <v>0</v>
      </c>
      <c r="K24" s="27">
        <f t="shared" si="3"/>
        <v>0</v>
      </c>
      <c r="L24" s="27">
        <f t="shared" si="3"/>
        <v>0</v>
      </c>
      <c r="M24" s="27">
        <f t="shared" si="3"/>
        <v>0</v>
      </c>
      <c r="N24" s="27">
        <f t="shared" si="3"/>
        <v>0</v>
      </c>
      <c r="O24" s="27">
        <f t="shared" si="3"/>
        <v>0</v>
      </c>
      <c r="P24" s="27">
        <f t="shared" si="3"/>
        <v>0</v>
      </c>
      <c r="Q24" s="27">
        <f t="shared" si="3"/>
        <v>0</v>
      </c>
      <c r="R24" s="27">
        <f t="shared" si="3"/>
        <v>0</v>
      </c>
      <c r="S24" s="27">
        <f t="shared" si="3"/>
        <v>0</v>
      </c>
      <c r="T24" s="27">
        <f t="shared" si="3"/>
        <v>0</v>
      </c>
      <c r="U24" s="27">
        <f t="shared" si="3"/>
        <v>0</v>
      </c>
      <c r="V24" s="27">
        <f t="shared" si="3"/>
        <v>0</v>
      </c>
      <c r="W24" s="27">
        <f t="shared" si="3"/>
        <v>0</v>
      </c>
      <c r="X24" s="27">
        <f t="shared" si="3"/>
        <v>0</v>
      </c>
      <c r="Y24" s="27">
        <f t="shared" si="3"/>
        <v>0</v>
      </c>
      <c r="Z24" s="27">
        <f t="shared" si="3"/>
        <v>0</v>
      </c>
      <c r="AA24" s="27">
        <f t="shared" si="3"/>
        <v>0</v>
      </c>
      <c r="AB24" s="27">
        <f t="shared" si="3"/>
        <v>0</v>
      </c>
      <c r="AC24" s="27">
        <f t="shared" si="3"/>
        <v>0</v>
      </c>
      <c r="AD24" s="27">
        <f t="shared" si="3"/>
        <v>0</v>
      </c>
      <c r="AE24" s="27">
        <f t="shared" si="3"/>
        <v>0</v>
      </c>
      <c r="AF24" s="27">
        <f t="shared" si="3"/>
        <v>0</v>
      </c>
      <c r="AG24" s="27">
        <f t="shared" si="3"/>
        <v>0</v>
      </c>
      <c r="AH24" s="27">
        <f t="shared" si="3"/>
        <v>0</v>
      </c>
      <c r="AI24" s="27">
        <f t="shared" si="3"/>
        <v>0</v>
      </c>
      <c r="AJ24" s="27">
        <f t="shared" si="3"/>
        <v>0</v>
      </c>
      <c r="AK24" s="27">
        <f t="shared" si="3"/>
        <v>0</v>
      </c>
      <c r="AL24" s="27">
        <f t="shared" si="3"/>
        <v>0</v>
      </c>
      <c r="AM24" s="27">
        <f t="shared" si="3"/>
        <v>0</v>
      </c>
    </row>
    <row r="25" spans="1:39" ht="69" customHeight="1">
      <c r="A25" s="68" t="s">
        <v>63</v>
      </c>
      <c r="B25" s="55" t="s">
        <v>64</v>
      </c>
      <c r="C25" s="23"/>
      <c r="D25" s="23"/>
      <c r="E25" s="29">
        <v>0</v>
      </c>
      <c r="F25" s="23"/>
      <c r="G25" s="23"/>
      <c r="H25" s="23"/>
      <c r="I25" s="23">
        <v>0</v>
      </c>
      <c r="J25" s="23"/>
      <c r="K25" s="23"/>
      <c r="L25" s="23"/>
      <c r="M25" s="23"/>
      <c r="N25" s="30"/>
      <c r="O25" s="23"/>
      <c r="P25" s="23"/>
      <c r="Q25" s="23"/>
      <c r="R25" s="23"/>
      <c r="S25" s="23"/>
      <c r="T25" s="23"/>
      <c r="U25" s="23"/>
      <c r="V25" s="23"/>
      <c r="W25" s="23">
        <v>0</v>
      </c>
      <c r="X25" s="23"/>
      <c r="Y25" s="23"/>
      <c r="Z25" s="30">
        <v>0</v>
      </c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</row>
    <row r="26" spans="1:39" ht="69" customHeight="1">
      <c r="A26" s="68" t="s">
        <v>65</v>
      </c>
      <c r="B26" s="55" t="s">
        <v>66</v>
      </c>
      <c r="C26" s="23"/>
      <c r="D26" s="23"/>
      <c r="E26" s="29">
        <v>0</v>
      </c>
      <c r="F26" s="23"/>
      <c r="G26" s="23"/>
      <c r="H26" s="23"/>
      <c r="I26" s="23">
        <v>0</v>
      </c>
      <c r="J26" s="23"/>
      <c r="K26" s="23"/>
      <c r="L26" s="23"/>
      <c r="M26" s="23"/>
      <c r="N26" s="30"/>
      <c r="O26" s="23"/>
      <c r="P26" s="23"/>
      <c r="Q26" s="23"/>
      <c r="R26" s="23"/>
      <c r="S26" s="23"/>
      <c r="T26" s="23"/>
      <c r="U26" s="23"/>
      <c r="V26" s="23"/>
      <c r="W26" s="23">
        <v>0</v>
      </c>
      <c r="X26" s="23"/>
      <c r="Y26" s="23"/>
      <c r="Z26" s="30">
        <v>0</v>
      </c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</row>
    <row r="27" spans="1:39" ht="69" customHeight="1">
      <c r="A27" s="68" t="s">
        <v>67</v>
      </c>
      <c r="B27" s="55" t="s">
        <v>68</v>
      </c>
      <c r="C27" s="23"/>
      <c r="D27" s="23"/>
      <c r="E27" s="29">
        <v>0</v>
      </c>
      <c r="F27" s="23"/>
      <c r="G27" s="23"/>
      <c r="H27" s="23"/>
      <c r="I27" s="23">
        <v>0</v>
      </c>
      <c r="J27" s="23"/>
      <c r="K27" s="23"/>
      <c r="L27" s="23"/>
      <c r="M27" s="23"/>
      <c r="N27" s="30"/>
      <c r="O27" s="23"/>
      <c r="P27" s="23"/>
      <c r="Q27" s="23"/>
      <c r="R27" s="23"/>
      <c r="S27" s="23"/>
      <c r="T27" s="23"/>
      <c r="U27" s="23"/>
      <c r="V27" s="23"/>
      <c r="W27" s="23">
        <v>0</v>
      </c>
      <c r="X27" s="23"/>
      <c r="Y27" s="23"/>
      <c r="Z27" s="30">
        <v>0</v>
      </c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</row>
    <row r="28" spans="1:39" ht="69" customHeight="1">
      <c r="A28" s="68" t="s">
        <v>69</v>
      </c>
      <c r="B28" s="55" t="s">
        <v>70</v>
      </c>
      <c r="C28" s="23"/>
      <c r="D28" s="23"/>
      <c r="E28" s="29">
        <v>0</v>
      </c>
      <c r="F28" s="23"/>
      <c r="G28" s="23"/>
      <c r="H28" s="23"/>
      <c r="I28" s="23">
        <v>0</v>
      </c>
      <c r="J28" s="23"/>
      <c r="K28" s="23"/>
      <c r="L28" s="23"/>
      <c r="M28" s="23"/>
      <c r="N28" s="30"/>
      <c r="O28" s="23"/>
      <c r="P28" s="23"/>
      <c r="Q28" s="23"/>
      <c r="R28" s="23"/>
      <c r="S28" s="23"/>
      <c r="T28" s="23"/>
      <c r="U28" s="23"/>
      <c r="V28" s="23"/>
      <c r="W28" s="23">
        <v>0</v>
      </c>
      <c r="X28" s="23"/>
      <c r="Y28" s="23"/>
      <c r="Z28" s="30">
        <v>0</v>
      </c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</row>
    <row r="29" spans="1:39" ht="69" customHeight="1">
      <c r="A29" s="68" t="s">
        <v>71</v>
      </c>
      <c r="B29" s="55" t="s">
        <v>72</v>
      </c>
      <c r="C29" s="23"/>
      <c r="D29" s="23"/>
      <c r="E29" s="29">
        <v>0</v>
      </c>
      <c r="F29" s="23"/>
      <c r="G29" s="23"/>
      <c r="H29" s="23"/>
      <c r="I29" s="23">
        <v>0</v>
      </c>
      <c r="J29" s="23"/>
      <c r="K29" s="23"/>
      <c r="L29" s="23"/>
      <c r="M29" s="23"/>
      <c r="N29" s="30"/>
      <c r="O29" s="23"/>
      <c r="P29" s="23"/>
      <c r="Q29" s="23"/>
      <c r="R29" s="23"/>
      <c r="S29" s="23"/>
      <c r="T29" s="23"/>
      <c r="U29" s="23"/>
      <c r="V29" s="23"/>
      <c r="W29" s="23">
        <v>0</v>
      </c>
      <c r="X29" s="23"/>
      <c r="Y29" s="23"/>
      <c r="Z29" s="30">
        <v>0</v>
      </c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</row>
    <row r="30" spans="1:39" s="5" customFormat="1" ht="69" customHeight="1">
      <c r="A30" s="68" t="s">
        <v>73</v>
      </c>
      <c r="B30" s="3" t="s">
        <v>74</v>
      </c>
      <c r="C30" s="23"/>
      <c r="D30" s="23"/>
      <c r="E30" s="29">
        <v>0</v>
      </c>
      <c r="F30" s="23"/>
      <c r="G30" s="23"/>
      <c r="H30" s="23"/>
      <c r="I30" s="23">
        <v>0</v>
      </c>
      <c r="J30" s="23"/>
      <c r="K30" s="23"/>
      <c r="L30" s="23"/>
      <c r="M30" s="23"/>
      <c r="N30" s="30"/>
      <c r="O30" s="23"/>
      <c r="P30" s="23"/>
      <c r="Q30" s="23"/>
      <c r="R30" s="23"/>
      <c r="S30" s="23"/>
      <c r="T30" s="23"/>
      <c r="U30" s="23"/>
      <c r="V30" s="23"/>
      <c r="W30" s="23">
        <v>0</v>
      </c>
      <c r="X30" s="23"/>
      <c r="Y30" s="23"/>
      <c r="Z30" s="30">
        <v>0</v>
      </c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</row>
    <row r="31" spans="1:39" s="5" customFormat="1" ht="69" customHeight="1">
      <c r="A31" s="68" t="s">
        <v>75</v>
      </c>
      <c r="B31" s="3" t="s">
        <v>76</v>
      </c>
      <c r="C31" s="23">
        <v>3</v>
      </c>
      <c r="D31" s="23"/>
      <c r="E31" s="29">
        <v>3</v>
      </c>
      <c r="F31" s="23"/>
      <c r="G31" s="23"/>
      <c r="H31" s="23">
        <v>2</v>
      </c>
      <c r="I31" s="23">
        <v>2</v>
      </c>
      <c r="J31" s="23"/>
      <c r="K31" s="23"/>
      <c r="L31" s="23"/>
      <c r="M31" s="23"/>
      <c r="N31" s="30">
        <v>4</v>
      </c>
      <c r="O31" s="23"/>
      <c r="P31" s="23">
        <v>1</v>
      </c>
      <c r="Q31" s="23">
        <v>3</v>
      </c>
      <c r="R31" s="23"/>
      <c r="S31" s="23"/>
      <c r="T31" s="23"/>
      <c r="U31" s="23"/>
      <c r="V31" s="23"/>
      <c r="W31" s="23">
        <v>4</v>
      </c>
      <c r="X31" s="23">
        <v>1</v>
      </c>
      <c r="Y31" s="23"/>
      <c r="Z31" s="30">
        <v>0</v>
      </c>
      <c r="AA31" s="23"/>
      <c r="AB31" s="23">
        <v>2</v>
      </c>
      <c r="AC31" s="23"/>
      <c r="AD31" s="23">
        <v>2</v>
      </c>
      <c r="AE31" s="23">
        <v>1</v>
      </c>
      <c r="AF31" s="23">
        <v>1</v>
      </c>
      <c r="AG31" s="23"/>
      <c r="AH31" s="23"/>
      <c r="AI31" s="23"/>
      <c r="AJ31" s="23"/>
      <c r="AK31" s="23"/>
      <c r="AL31" s="23"/>
      <c r="AM31" s="23"/>
    </row>
    <row r="32" spans="1:39" s="5" customFormat="1" ht="69" customHeight="1">
      <c r="A32" s="68" t="s">
        <v>77</v>
      </c>
      <c r="B32" s="3" t="s">
        <v>78</v>
      </c>
      <c r="C32" s="23"/>
      <c r="D32" s="23"/>
      <c r="E32" s="29">
        <v>0</v>
      </c>
      <c r="F32" s="23"/>
      <c r="G32" s="23"/>
      <c r="H32" s="23"/>
      <c r="I32" s="23">
        <v>0</v>
      </c>
      <c r="J32" s="23"/>
      <c r="K32" s="23"/>
      <c r="L32" s="23"/>
      <c r="M32" s="23"/>
      <c r="N32" s="30"/>
      <c r="O32" s="23"/>
      <c r="P32" s="23"/>
      <c r="Q32" s="23"/>
      <c r="R32" s="23"/>
      <c r="S32" s="23"/>
      <c r="T32" s="23"/>
      <c r="U32" s="23"/>
      <c r="V32" s="23"/>
      <c r="W32" s="23">
        <v>0</v>
      </c>
      <c r="X32" s="23"/>
      <c r="Y32" s="23"/>
      <c r="Z32" s="30">
        <v>0</v>
      </c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</row>
    <row r="33" spans="1:39" s="5" customFormat="1" ht="69" customHeight="1">
      <c r="A33" s="68" t="s">
        <v>79</v>
      </c>
      <c r="B33" s="3" t="s">
        <v>80</v>
      </c>
      <c r="C33" s="23"/>
      <c r="D33" s="23"/>
      <c r="E33" s="29">
        <v>0</v>
      </c>
      <c r="F33" s="23"/>
      <c r="G33" s="23"/>
      <c r="H33" s="23"/>
      <c r="I33" s="23">
        <v>0</v>
      </c>
      <c r="J33" s="23"/>
      <c r="K33" s="23"/>
      <c r="L33" s="23"/>
      <c r="M33" s="23"/>
      <c r="N33" s="30"/>
      <c r="O33" s="23"/>
      <c r="P33" s="23"/>
      <c r="Q33" s="23"/>
      <c r="R33" s="23"/>
      <c r="S33" s="23"/>
      <c r="T33" s="23"/>
      <c r="U33" s="23"/>
      <c r="V33" s="23"/>
      <c r="W33" s="23">
        <v>0</v>
      </c>
      <c r="X33" s="23"/>
      <c r="Y33" s="23"/>
      <c r="Z33" s="30">
        <v>0</v>
      </c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</row>
    <row r="34" spans="1:39" s="5" customFormat="1" ht="69" customHeight="1">
      <c r="A34" s="68" t="s">
        <v>81</v>
      </c>
      <c r="B34" s="3" t="s">
        <v>82</v>
      </c>
      <c r="C34" s="23">
        <v>1</v>
      </c>
      <c r="D34" s="23"/>
      <c r="E34" s="29">
        <v>1</v>
      </c>
      <c r="F34" s="23"/>
      <c r="G34" s="23"/>
      <c r="H34" s="23"/>
      <c r="I34" s="23">
        <v>0</v>
      </c>
      <c r="J34" s="23"/>
      <c r="K34" s="23"/>
      <c r="L34" s="23"/>
      <c r="M34" s="23"/>
      <c r="N34" s="30">
        <v>1</v>
      </c>
      <c r="O34" s="23"/>
      <c r="P34" s="23"/>
      <c r="Q34" s="23">
        <v>1</v>
      </c>
      <c r="R34" s="23"/>
      <c r="S34" s="23"/>
      <c r="T34" s="23"/>
      <c r="U34" s="23"/>
      <c r="V34" s="23"/>
      <c r="W34" s="23">
        <v>1</v>
      </c>
      <c r="X34" s="23"/>
      <c r="Y34" s="23"/>
      <c r="Z34" s="30">
        <v>0</v>
      </c>
      <c r="AA34" s="23"/>
      <c r="AB34" s="23">
        <v>1</v>
      </c>
      <c r="AC34" s="23"/>
      <c r="AD34" s="23">
        <v>1</v>
      </c>
      <c r="AE34" s="23"/>
      <c r="AF34" s="23">
        <v>1</v>
      </c>
      <c r="AG34" s="23"/>
      <c r="AH34" s="23"/>
      <c r="AI34" s="23"/>
      <c r="AJ34" s="23"/>
      <c r="AK34" s="23"/>
      <c r="AL34" s="23"/>
      <c r="AM34" s="23"/>
    </row>
    <row r="35" spans="1:39" s="5" customFormat="1" ht="69" customHeight="1">
      <c r="A35" s="68" t="s">
        <v>83</v>
      </c>
      <c r="B35" s="3" t="s">
        <v>104</v>
      </c>
      <c r="C35" s="23"/>
      <c r="D35" s="23"/>
      <c r="E35" s="29">
        <v>0</v>
      </c>
      <c r="F35" s="23"/>
      <c r="G35" s="23"/>
      <c r="H35" s="23">
        <v>1</v>
      </c>
      <c r="I35" s="23">
        <v>1</v>
      </c>
      <c r="J35" s="23"/>
      <c r="K35" s="23"/>
      <c r="L35" s="23"/>
      <c r="M35" s="23">
        <v>1</v>
      </c>
      <c r="N35" s="30"/>
      <c r="O35" s="23"/>
      <c r="P35" s="23"/>
      <c r="Q35" s="23"/>
      <c r="R35" s="23"/>
      <c r="S35" s="23"/>
      <c r="T35" s="23"/>
      <c r="U35" s="23"/>
      <c r="V35" s="23"/>
      <c r="W35" s="23">
        <v>0</v>
      </c>
      <c r="X35" s="23"/>
      <c r="Y35" s="23"/>
      <c r="Z35" s="30">
        <v>0</v>
      </c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</row>
    <row r="36" spans="1:39" s="5" customFormat="1" ht="69" customHeight="1">
      <c r="A36" s="68" t="s">
        <v>108</v>
      </c>
      <c r="B36" s="3" t="s">
        <v>105</v>
      </c>
      <c r="C36" s="23"/>
      <c r="D36" s="23"/>
      <c r="E36" s="29">
        <v>0</v>
      </c>
      <c r="F36" s="23"/>
      <c r="G36" s="23"/>
      <c r="H36" s="23"/>
      <c r="I36" s="23">
        <v>0</v>
      </c>
      <c r="J36" s="23"/>
      <c r="K36" s="23"/>
      <c r="L36" s="23"/>
      <c r="M36" s="23"/>
      <c r="N36" s="30"/>
      <c r="O36" s="23"/>
      <c r="P36" s="23"/>
      <c r="Q36" s="23"/>
      <c r="R36" s="23"/>
      <c r="S36" s="23"/>
      <c r="T36" s="23"/>
      <c r="U36" s="23"/>
      <c r="V36" s="23"/>
      <c r="W36" s="23">
        <v>0</v>
      </c>
      <c r="X36" s="23"/>
      <c r="Y36" s="23"/>
      <c r="Z36" s="30">
        <v>0</v>
      </c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</row>
    <row r="37" spans="1:39" ht="69" customHeight="1">
      <c r="A37" s="68" t="s">
        <v>84</v>
      </c>
      <c r="B37" s="3" t="s">
        <v>85</v>
      </c>
      <c r="C37" s="23"/>
      <c r="D37" s="23"/>
      <c r="E37" s="29">
        <v>0</v>
      </c>
      <c r="F37" s="23"/>
      <c r="G37" s="23"/>
      <c r="H37" s="23"/>
      <c r="I37" s="23">
        <v>0</v>
      </c>
      <c r="J37" s="23"/>
      <c r="K37" s="23"/>
      <c r="L37" s="23"/>
      <c r="M37" s="23"/>
      <c r="N37" s="30"/>
      <c r="O37" s="23"/>
      <c r="P37" s="23"/>
      <c r="Q37" s="23"/>
      <c r="R37" s="23"/>
      <c r="S37" s="23"/>
      <c r="T37" s="23"/>
      <c r="U37" s="23"/>
      <c r="V37" s="23"/>
      <c r="W37" s="23">
        <v>0</v>
      </c>
      <c r="X37" s="23"/>
      <c r="Y37" s="23"/>
      <c r="Z37" s="30">
        <v>0</v>
      </c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</row>
    <row r="38" spans="1:39" ht="69" customHeight="1">
      <c r="A38" s="68" t="s">
        <v>86</v>
      </c>
      <c r="B38" s="3" t="s">
        <v>87</v>
      </c>
      <c r="C38" s="23"/>
      <c r="D38" s="23"/>
      <c r="E38" s="29">
        <v>0</v>
      </c>
      <c r="F38" s="23"/>
      <c r="G38" s="23"/>
      <c r="H38" s="23"/>
      <c r="I38" s="23">
        <v>0</v>
      </c>
      <c r="J38" s="23"/>
      <c r="K38" s="23"/>
      <c r="L38" s="23"/>
      <c r="M38" s="23"/>
      <c r="N38" s="30"/>
      <c r="O38" s="23"/>
      <c r="P38" s="23"/>
      <c r="Q38" s="23"/>
      <c r="R38" s="23"/>
      <c r="S38" s="23"/>
      <c r="T38" s="23"/>
      <c r="U38" s="23"/>
      <c r="V38" s="23"/>
      <c r="W38" s="23">
        <v>0</v>
      </c>
      <c r="X38" s="23"/>
      <c r="Y38" s="23"/>
      <c r="Z38" s="30">
        <v>0</v>
      </c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</row>
    <row r="39" spans="1:39" ht="69" customHeight="1">
      <c r="A39" s="68" t="s">
        <v>88</v>
      </c>
      <c r="B39" s="3" t="s">
        <v>89</v>
      </c>
      <c r="C39" s="23">
        <v>14</v>
      </c>
      <c r="D39" s="23">
        <v>1</v>
      </c>
      <c r="E39" s="29">
        <v>13</v>
      </c>
      <c r="F39" s="23"/>
      <c r="G39" s="23"/>
      <c r="H39" s="23">
        <v>17</v>
      </c>
      <c r="I39" s="23">
        <v>14</v>
      </c>
      <c r="J39" s="23">
        <v>2</v>
      </c>
      <c r="K39" s="23">
        <v>1</v>
      </c>
      <c r="L39" s="23"/>
      <c r="M39" s="23"/>
      <c r="N39" s="30">
        <v>18</v>
      </c>
      <c r="O39" s="23">
        <v>3</v>
      </c>
      <c r="P39" s="23"/>
      <c r="Q39" s="23">
        <v>15</v>
      </c>
      <c r="R39" s="23"/>
      <c r="S39" s="23"/>
      <c r="T39" s="23"/>
      <c r="U39" s="23"/>
      <c r="V39" s="23"/>
      <c r="W39" s="23">
        <v>18</v>
      </c>
      <c r="X39" s="23"/>
      <c r="Y39" s="23"/>
      <c r="Z39" s="30">
        <v>10</v>
      </c>
      <c r="AA39" s="23">
        <v>1</v>
      </c>
      <c r="AB39" s="23">
        <v>6</v>
      </c>
      <c r="AC39" s="23"/>
      <c r="AD39" s="23">
        <v>6</v>
      </c>
      <c r="AE39" s="23"/>
      <c r="AF39" s="23">
        <v>6</v>
      </c>
      <c r="AG39" s="23"/>
      <c r="AH39" s="23"/>
      <c r="AI39" s="23"/>
      <c r="AJ39" s="23"/>
      <c r="AK39" s="23"/>
      <c r="AL39" s="23"/>
      <c r="AM39" s="23"/>
    </row>
    <row r="40" spans="1:39" ht="99" customHeight="1">
      <c r="A40" s="68" t="s">
        <v>106</v>
      </c>
      <c r="B40" s="3" t="s">
        <v>107</v>
      </c>
      <c r="C40" s="23"/>
      <c r="D40" s="23"/>
      <c r="E40" s="29">
        <v>0</v>
      </c>
      <c r="F40" s="23"/>
      <c r="G40" s="23"/>
      <c r="H40" s="23"/>
      <c r="I40" s="23">
        <v>0</v>
      </c>
      <c r="J40" s="23"/>
      <c r="K40" s="23"/>
      <c r="L40" s="23"/>
      <c r="M40" s="23"/>
      <c r="N40" s="30"/>
      <c r="O40" s="23"/>
      <c r="P40" s="23"/>
      <c r="Q40" s="23"/>
      <c r="R40" s="23"/>
      <c r="S40" s="23"/>
      <c r="T40" s="23"/>
      <c r="U40" s="23"/>
      <c r="V40" s="23"/>
      <c r="W40" s="23">
        <v>0</v>
      </c>
      <c r="X40" s="23"/>
      <c r="Y40" s="23"/>
      <c r="Z40" s="30">
        <v>0</v>
      </c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</row>
    <row r="41" spans="1:39" ht="69" customHeight="1">
      <c r="A41" s="68" t="s">
        <v>90</v>
      </c>
      <c r="B41" s="57" t="s">
        <v>91</v>
      </c>
      <c r="C41" s="23">
        <v>2</v>
      </c>
      <c r="D41" s="23"/>
      <c r="E41" s="29">
        <v>2</v>
      </c>
      <c r="F41" s="23"/>
      <c r="G41" s="23"/>
      <c r="H41" s="23">
        <v>1</v>
      </c>
      <c r="I41" s="23">
        <v>1</v>
      </c>
      <c r="J41" s="23"/>
      <c r="K41" s="23"/>
      <c r="L41" s="23"/>
      <c r="M41" s="23"/>
      <c r="N41" s="30">
        <v>2</v>
      </c>
      <c r="O41" s="23"/>
      <c r="P41" s="23"/>
      <c r="Q41" s="23">
        <v>2</v>
      </c>
      <c r="R41" s="23"/>
      <c r="S41" s="23"/>
      <c r="T41" s="23"/>
      <c r="U41" s="23"/>
      <c r="V41" s="23"/>
      <c r="W41" s="23">
        <v>2</v>
      </c>
      <c r="X41" s="23"/>
      <c r="Y41" s="23"/>
      <c r="Z41" s="30">
        <v>1</v>
      </c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</row>
    <row r="42" spans="1:39" ht="69" customHeight="1">
      <c r="A42" s="68" t="s">
        <v>92</v>
      </c>
      <c r="B42" s="57" t="s">
        <v>93</v>
      </c>
      <c r="C42" s="23"/>
      <c r="D42" s="23"/>
      <c r="E42" s="29">
        <v>0</v>
      </c>
      <c r="F42" s="23"/>
      <c r="G42" s="23"/>
      <c r="H42" s="23"/>
      <c r="I42" s="23">
        <v>0</v>
      </c>
      <c r="J42" s="23"/>
      <c r="K42" s="23"/>
      <c r="L42" s="23"/>
      <c r="M42" s="23"/>
      <c r="N42" s="30"/>
      <c r="O42" s="23"/>
      <c r="P42" s="23"/>
      <c r="Q42" s="23"/>
      <c r="R42" s="23"/>
      <c r="S42" s="23"/>
      <c r="T42" s="23"/>
      <c r="U42" s="23"/>
      <c r="V42" s="23"/>
      <c r="W42" s="23">
        <v>0</v>
      </c>
      <c r="X42" s="23"/>
      <c r="Y42" s="23"/>
      <c r="Z42" s="30">
        <v>0</v>
      </c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</row>
    <row r="43" spans="1:39" ht="69" customHeight="1">
      <c r="A43" s="68" t="s">
        <v>94</v>
      </c>
      <c r="B43" s="57" t="s">
        <v>95</v>
      </c>
      <c r="C43" s="23"/>
      <c r="D43" s="23"/>
      <c r="E43" s="29">
        <v>0</v>
      </c>
      <c r="F43" s="23"/>
      <c r="G43" s="23"/>
      <c r="H43" s="23"/>
      <c r="I43" s="23">
        <v>0</v>
      </c>
      <c r="J43" s="23"/>
      <c r="K43" s="23"/>
      <c r="L43" s="23"/>
      <c r="M43" s="23"/>
      <c r="N43" s="30"/>
      <c r="O43" s="23"/>
      <c r="P43" s="23"/>
      <c r="Q43" s="23"/>
      <c r="R43" s="23"/>
      <c r="S43" s="23"/>
      <c r="T43" s="23"/>
      <c r="U43" s="23"/>
      <c r="V43" s="23"/>
      <c r="W43" s="23">
        <v>0</v>
      </c>
      <c r="X43" s="23"/>
      <c r="Y43" s="23"/>
      <c r="Z43" s="30">
        <v>0</v>
      </c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</row>
    <row r="44" spans="1:39" ht="69" customHeight="1">
      <c r="A44" s="68" t="s">
        <v>96</v>
      </c>
      <c r="B44" s="57" t="s">
        <v>97</v>
      </c>
      <c r="C44" s="23"/>
      <c r="D44" s="23"/>
      <c r="E44" s="29">
        <v>0</v>
      </c>
      <c r="F44" s="23"/>
      <c r="G44" s="23"/>
      <c r="H44" s="23"/>
      <c r="I44" s="23">
        <v>0</v>
      </c>
      <c r="J44" s="23"/>
      <c r="K44" s="23"/>
      <c r="L44" s="23"/>
      <c r="M44" s="23"/>
      <c r="N44" s="30"/>
      <c r="O44" s="23"/>
      <c r="P44" s="23"/>
      <c r="Q44" s="23"/>
      <c r="R44" s="23"/>
      <c r="S44" s="23"/>
      <c r="T44" s="23"/>
      <c r="U44" s="23"/>
      <c r="V44" s="23"/>
      <c r="W44" s="23">
        <v>0</v>
      </c>
      <c r="X44" s="23"/>
      <c r="Y44" s="23"/>
      <c r="Z44" s="30">
        <v>0</v>
      </c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</row>
    <row r="45" spans="1:39" ht="69" customHeight="1">
      <c r="A45" s="68" t="s">
        <v>98</v>
      </c>
      <c r="B45" s="3" t="s">
        <v>99</v>
      </c>
      <c r="C45" s="23"/>
      <c r="D45" s="23"/>
      <c r="E45" s="29">
        <v>0</v>
      </c>
      <c r="F45" s="23"/>
      <c r="G45" s="23"/>
      <c r="H45" s="23">
        <v>6</v>
      </c>
      <c r="I45" s="23">
        <v>6</v>
      </c>
      <c r="J45" s="23"/>
      <c r="K45" s="23"/>
      <c r="L45" s="23"/>
      <c r="M45" s="23"/>
      <c r="N45" s="30"/>
      <c r="O45" s="23"/>
      <c r="P45" s="23"/>
      <c r="Q45" s="23"/>
      <c r="R45" s="23"/>
      <c r="S45" s="23"/>
      <c r="T45" s="23"/>
      <c r="U45" s="23"/>
      <c r="V45" s="23"/>
      <c r="W45" s="23">
        <v>0</v>
      </c>
      <c r="X45" s="23"/>
      <c r="Y45" s="23"/>
      <c r="Z45" s="30">
        <v>6</v>
      </c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</row>
    <row r="46" spans="1:39" ht="69" customHeight="1">
      <c r="A46" s="68" t="s">
        <v>100</v>
      </c>
      <c r="B46" s="57" t="s">
        <v>101</v>
      </c>
      <c r="C46" s="23"/>
      <c r="D46" s="23"/>
      <c r="E46" s="29">
        <v>0</v>
      </c>
      <c r="F46" s="23"/>
      <c r="G46" s="23"/>
      <c r="H46" s="23"/>
      <c r="I46" s="23">
        <v>0</v>
      </c>
      <c r="J46" s="23"/>
      <c r="K46" s="23"/>
      <c r="L46" s="23"/>
      <c r="M46" s="23"/>
      <c r="N46" s="30"/>
      <c r="O46" s="23"/>
      <c r="P46" s="23"/>
      <c r="Q46" s="23"/>
      <c r="R46" s="23"/>
      <c r="S46" s="23"/>
      <c r="T46" s="23"/>
      <c r="U46" s="23"/>
      <c r="V46" s="23"/>
      <c r="W46" s="23">
        <v>0</v>
      </c>
      <c r="X46" s="23"/>
      <c r="Y46" s="23"/>
      <c r="Z46" s="30">
        <v>0</v>
      </c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</row>
    <row r="47" spans="1:39" s="5" customFormat="1" ht="69" customHeight="1">
      <c r="A47" s="68" t="s">
        <v>102</v>
      </c>
      <c r="B47" s="3" t="s">
        <v>72</v>
      </c>
      <c r="C47" s="23">
        <v>6</v>
      </c>
      <c r="D47" s="23"/>
      <c r="E47" s="29">
        <v>6</v>
      </c>
      <c r="F47" s="23"/>
      <c r="G47" s="23"/>
      <c r="H47" s="23">
        <v>15</v>
      </c>
      <c r="I47" s="23">
        <v>11</v>
      </c>
      <c r="J47" s="23">
        <v>2</v>
      </c>
      <c r="K47" s="23">
        <v>1</v>
      </c>
      <c r="L47" s="23">
        <v>1</v>
      </c>
      <c r="M47" s="23"/>
      <c r="N47" s="30">
        <v>7</v>
      </c>
      <c r="O47" s="23">
        <v>6</v>
      </c>
      <c r="P47" s="23"/>
      <c r="Q47" s="23">
        <v>1</v>
      </c>
      <c r="R47" s="23"/>
      <c r="S47" s="23">
        <v>2</v>
      </c>
      <c r="T47" s="23"/>
      <c r="U47" s="23">
        <v>2</v>
      </c>
      <c r="V47" s="23"/>
      <c r="W47" s="23">
        <v>9</v>
      </c>
      <c r="X47" s="23"/>
      <c r="Y47" s="23">
        <v>2</v>
      </c>
      <c r="Z47" s="30">
        <v>8</v>
      </c>
      <c r="AA47" s="23">
        <v>2</v>
      </c>
      <c r="AB47" s="23">
        <v>1</v>
      </c>
      <c r="AC47" s="23"/>
      <c r="AD47" s="23">
        <v>1</v>
      </c>
      <c r="AE47" s="23"/>
      <c r="AF47" s="23">
        <v>1</v>
      </c>
      <c r="AG47" s="23"/>
      <c r="AH47" s="23"/>
      <c r="AI47" s="23"/>
      <c r="AJ47" s="23"/>
      <c r="AK47" s="23"/>
      <c r="AL47" s="23"/>
      <c r="AM47" s="23"/>
    </row>
    <row r="48" spans="1:39" s="5" customFormat="1" ht="69" customHeight="1">
      <c r="A48" s="68"/>
      <c r="B48" s="3" t="s">
        <v>13</v>
      </c>
      <c r="C48" s="28">
        <f>+C9+C12+C15+C16+C24+C30+C31+C32+C33+C34+C35+C36+C37+C38+C39+C40+C41+C42+C43+C44+C45+C46+C47</f>
        <v>604</v>
      </c>
      <c r="D48" s="28">
        <f t="shared" ref="D48:AM48" si="4">+D9+D12+D15+D16+D24+D30+D31+D32+D33+D34+D35+D36+D37+D38+D39+D40+D41+D42+D43+D44+D45+D46+D47</f>
        <v>53</v>
      </c>
      <c r="E48" s="28">
        <f t="shared" si="4"/>
        <v>550</v>
      </c>
      <c r="F48" s="28">
        <f t="shared" si="4"/>
        <v>0</v>
      </c>
      <c r="G48" s="28">
        <f t="shared" si="4"/>
        <v>1</v>
      </c>
      <c r="H48" s="28">
        <f t="shared" si="4"/>
        <v>1477</v>
      </c>
      <c r="I48" s="28">
        <f t="shared" si="4"/>
        <v>1201</v>
      </c>
      <c r="J48" s="28">
        <f t="shared" si="4"/>
        <v>172</v>
      </c>
      <c r="K48" s="28">
        <f t="shared" si="4"/>
        <v>63</v>
      </c>
      <c r="L48" s="28">
        <f t="shared" si="4"/>
        <v>41</v>
      </c>
      <c r="M48" s="28">
        <f t="shared" si="4"/>
        <v>5</v>
      </c>
      <c r="N48" s="28">
        <f t="shared" si="4"/>
        <v>889</v>
      </c>
      <c r="O48" s="28">
        <f t="shared" si="4"/>
        <v>662</v>
      </c>
      <c r="P48" s="28">
        <f t="shared" si="4"/>
        <v>15</v>
      </c>
      <c r="Q48" s="28">
        <f t="shared" si="4"/>
        <v>212</v>
      </c>
      <c r="R48" s="28">
        <f t="shared" si="4"/>
        <v>0</v>
      </c>
      <c r="S48" s="28">
        <f t="shared" si="4"/>
        <v>53</v>
      </c>
      <c r="T48" s="28">
        <f t="shared" si="4"/>
        <v>1</v>
      </c>
      <c r="U48" s="28">
        <f t="shared" si="4"/>
        <v>15</v>
      </c>
      <c r="V48" s="28">
        <f t="shared" si="4"/>
        <v>37</v>
      </c>
      <c r="W48" s="28">
        <f t="shared" si="4"/>
        <v>942</v>
      </c>
      <c r="X48" s="28">
        <f t="shared" si="4"/>
        <v>5</v>
      </c>
      <c r="Y48" s="28">
        <f t="shared" si="4"/>
        <v>39</v>
      </c>
      <c r="Z48" s="28">
        <f t="shared" si="4"/>
        <v>852</v>
      </c>
      <c r="AA48" s="28">
        <f t="shared" si="4"/>
        <v>82</v>
      </c>
      <c r="AB48" s="28">
        <f t="shared" si="4"/>
        <v>241</v>
      </c>
      <c r="AC48" s="28">
        <f t="shared" si="4"/>
        <v>57</v>
      </c>
      <c r="AD48" s="28">
        <f t="shared" si="4"/>
        <v>298</v>
      </c>
      <c r="AE48" s="28">
        <f t="shared" si="4"/>
        <v>31</v>
      </c>
      <c r="AF48" s="28">
        <f t="shared" si="4"/>
        <v>267</v>
      </c>
      <c r="AG48" s="28">
        <f t="shared" si="4"/>
        <v>0</v>
      </c>
      <c r="AH48" s="28">
        <f t="shared" si="4"/>
        <v>0</v>
      </c>
      <c r="AI48" s="28">
        <f t="shared" si="4"/>
        <v>60</v>
      </c>
      <c r="AJ48" s="28">
        <f t="shared" si="4"/>
        <v>10</v>
      </c>
      <c r="AK48" s="28">
        <f t="shared" si="4"/>
        <v>70</v>
      </c>
      <c r="AL48" s="28">
        <f t="shared" si="4"/>
        <v>65</v>
      </c>
      <c r="AM48" s="28">
        <f t="shared" si="4"/>
        <v>5</v>
      </c>
    </row>
    <row r="49" spans="1:39" ht="16.5" customHeight="1">
      <c r="A49" s="15"/>
      <c r="B49" s="6"/>
      <c r="C49" s="6" t="s">
        <v>123</v>
      </c>
      <c r="D49" s="6" t="s">
        <v>124</v>
      </c>
      <c r="E49" s="6" t="s">
        <v>125</v>
      </c>
      <c r="F49" s="15" t="s">
        <v>126</v>
      </c>
      <c r="G49" s="15" t="s">
        <v>127</v>
      </c>
      <c r="H49" s="15" t="s">
        <v>128</v>
      </c>
      <c r="I49" s="12">
        <v>7</v>
      </c>
      <c r="J49" s="15" t="s">
        <v>102</v>
      </c>
      <c r="K49" s="15" t="s">
        <v>73</v>
      </c>
      <c r="L49" s="15" t="s">
        <v>75</v>
      </c>
      <c r="M49" s="15" t="s">
        <v>77</v>
      </c>
      <c r="N49" s="15" t="s">
        <v>79</v>
      </c>
      <c r="O49" s="15" t="s">
        <v>81</v>
      </c>
      <c r="P49" s="6" t="s">
        <v>83</v>
      </c>
      <c r="Q49" s="15" t="s">
        <v>130</v>
      </c>
      <c r="R49" s="6" t="s">
        <v>108</v>
      </c>
      <c r="S49" s="15" t="s">
        <v>131</v>
      </c>
      <c r="T49" s="15" t="s">
        <v>132</v>
      </c>
      <c r="U49" s="15" t="s">
        <v>133</v>
      </c>
      <c r="V49" s="15" t="s">
        <v>134</v>
      </c>
      <c r="W49" s="15" t="s">
        <v>135</v>
      </c>
      <c r="X49" s="15" t="s">
        <v>136</v>
      </c>
      <c r="Y49" s="15" t="s">
        <v>137</v>
      </c>
      <c r="Z49" s="15" t="s">
        <v>138</v>
      </c>
      <c r="AA49" s="15" t="s">
        <v>139</v>
      </c>
      <c r="AB49" s="15" t="s">
        <v>140</v>
      </c>
      <c r="AC49" s="15" t="s">
        <v>141</v>
      </c>
      <c r="AD49" s="15" t="s">
        <v>142</v>
      </c>
      <c r="AE49" s="15" t="s">
        <v>143</v>
      </c>
      <c r="AF49" s="15" t="s">
        <v>144</v>
      </c>
      <c r="AG49" s="15" t="s">
        <v>145</v>
      </c>
      <c r="AH49" s="15" t="s">
        <v>146</v>
      </c>
      <c r="AI49" s="15" t="s">
        <v>147</v>
      </c>
      <c r="AJ49" s="15" t="s">
        <v>148</v>
      </c>
      <c r="AK49" s="15" t="s">
        <v>149</v>
      </c>
      <c r="AL49" s="15" t="s">
        <v>150</v>
      </c>
      <c r="AM49" s="15" t="s">
        <v>151</v>
      </c>
    </row>
    <row r="50" spans="1:39" ht="69" customHeight="1">
      <c r="A50" s="15"/>
      <c r="B50" s="6"/>
      <c r="C50" s="6"/>
      <c r="D50" s="6"/>
      <c r="E50" s="6"/>
      <c r="F50" s="15"/>
      <c r="G50" s="15"/>
      <c r="H50" s="15"/>
      <c r="I50" s="15"/>
      <c r="J50" s="20"/>
      <c r="K50" s="20"/>
      <c r="L50" s="20"/>
      <c r="M50" s="20"/>
      <c r="N50" s="20"/>
      <c r="O50" s="20"/>
      <c r="P50" s="7"/>
      <c r="Q50" s="20"/>
      <c r="R50" s="7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</row>
    <row r="51" spans="1:39" ht="69" customHeight="1">
      <c r="A51" s="15"/>
      <c r="B51" s="6"/>
      <c r="C51" s="6"/>
      <c r="D51" s="6"/>
      <c r="E51" s="6"/>
      <c r="F51" s="15"/>
      <c r="G51" s="15"/>
      <c r="H51" s="15"/>
      <c r="I51" s="15"/>
      <c r="J51" s="20"/>
      <c r="K51" s="20"/>
      <c r="L51" s="20"/>
      <c r="M51" s="20"/>
      <c r="N51" s="20"/>
      <c r="O51" s="20"/>
      <c r="P51" s="7"/>
      <c r="Q51" s="20"/>
      <c r="R51" s="7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</row>
    <row r="52" spans="1:39" ht="69" customHeight="1">
      <c r="A52" s="15"/>
      <c r="B52" s="6"/>
      <c r="C52" s="6"/>
      <c r="D52" s="6"/>
      <c r="E52" s="6"/>
      <c r="F52" s="15"/>
      <c r="G52" s="15"/>
      <c r="H52" s="15"/>
      <c r="I52" s="15"/>
      <c r="J52" s="20"/>
      <c r="K52" s="20"/>
      <c r="L52" s="20"/>
      <c r="M52" s="20"/>
      <c r="N52" s="20"/>
      <c r="O52" s="20"/>
      <c r="P52" s="7"/>
      <c r="Q52" s="20"/>
      <c r="R52" s="7" t="s">
        <v>103</v>
      </c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</row>
    <row r="53" spans="1:39" ht="69" customHeight="1">
      <c r="A53" s="15"/>
      <c r="B53" s="6"/>
      <c r="C53" s="6"/>
      <c r="D53" s="6"/>
      <c r="E53" s="6"/>
      <c r="F53" s="15"/>
      <c r="G53" s="15"/>
      <c r="H53" s="15"/>
      <c r="I53" s="15"/>
      <c r="J53" s="20"/>
      <c r="K53" s="20"/>
      <c r="L53" s="20"/>
      <c r="M53" s="20"/>
      <c r="N53" s="20"/>
      <c r="O53" s="20"/>
      <c r="P53" s="7"/>
      <c r="Q53" s="20"/>
      <c r="R53" s="7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</row>
    <row r="54" spans="1:39">
      <c r="A54" s="15"/>
      <c r="B54" s="6"/>
      <c r="C54" s="6"/>
      <c r="D54" s="6"/>
      <c r="E54" s="6"/>
      <c r="F54" s="15"/>
      <c r="G54" s="15"/>
      <c r="H54" s="15"/>
      <c r="I54" s="15"/>
      <c r="J54" s="20"/>
      <c r="K54" s="20"/>
      <c r="L54" s="20"/>
      <c r="M54" s="20"/>
      <c r="N54" s="20"/>
      <c r="O54" s="20"/>
      <c r="P54" s="7"/>
      <c r="Q54" s="20"/>
      <c r="R54" s="7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</row>
    <row r="55" spans="1:39">
      <c r="A55" s="15"/>
      <c r="B55" s="6"/>
      <c r="C55" s="6"/>
      <c r="D55" s="6"/>
      <c r="E55" s="6"/>
      <c r="F55" s="15"/>
      <c r="G55" s="15"/>
      <c r="H55" s="15"/>
      <c r="I55" s="15"/>
      <c r="J55" s="20"/>
      <c r="K55" s="20"/>
      <c r="L55" s="20"/>
      <c r="M55" s="20"/>
      <c r="N55" s="20"/>
      <c r="O55" s="20"/>
      <c r="P55" s="7"/>
      <c r="Q55" s="20"/>
      <c r="R55" s="7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</row>
    <row r="56" spans="1:39">
      <c r="A56" s="15"/>
      <c r="B56" s="6"/>
      <c r="C56" s="6"/>
      <c r="D56" s="6"/>
      <c r="E56" s="6"/>
      <c r="F56" s="15"/>
      <c r="G56" s="15"/>
      <c r="H56" s="15"/>
      <c r="I56" s="15"/>
      <c r="J56" s="20"/>
      <c r="K56" s="20"/>
      <c r="L56" s="20"/>
      <c r="M56" s="20"/>
      <c r="N56" s="20"/>
      <c r="O56" s="20"/>
      <c r="P56" s="7"/>
      <c r="Q56" s="20"/>
      <c r="R56" s="7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</row>
    <row r="57" spans="1:39">
      <c r="A57" s="15"/>
      <c r="B57" s="6"/>
      <c r="C57" s="6"/>
      <c r="D57" s="6"/>
      <c r="E57" s="6"/>
      <c r="F57" s="15"/>
      <c r="G57" s="15"/>
      <c r="H57" s="15"/>
      <c r="I57" s="15"/>
      <c r="J57" s="20"/>
      <c r="K57" s="20"/>
      <c r="L57" s="20"/>
      <c r="M57" s="20"/>
      <c r="N57" s="20"/>
      <c r="O57" s="20"/>
      <c r="P57" s="7"/>
      <c r="Q57" s="20"/>
      <c r="R57" s="7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</row>
    <row r="58" spans="1:39">
      <c r="A58" s="15"/>
      <c r="B58" s="6"/>
      <c r="C58" s="6"/>
      <c r="D58" s="6"/>
      <c r="E58" s="6"/>
      <c r="F58" s="15"/>
      <c r="G58" s="15"/>
      <c r="H58" s="15"/>
      <c r="I58" s="15"/>
      <c r="J58" s="20"/>
      <c r="K58" s="20"/>
      <c r="L58" s="20"/>
      <c r="M58" s="20"/>
      <c r="N58" s="20"/>
      <c r="O58" s="20"/>
      <c r="P58" s="7"/>
      <c r="Q58" s="20"/>
      <c r="R58" s="7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</row>
    <row r="59" spans="1:39">
      <c r="A59" s="15"/>
      <c r="B59" s="6"/>
      <c r="C59" s="6"/>
      <c r="D59" s="6"/>
      <c r="E59" s="6"/>
      <c r="F59" s="15"/>
      <c r="G59" s="15"/>
      <c r="H59" s="15"/>
      <c r="I59" s="15"/>
      <c r="J59" s="20"/>
      <c r="K59" s="20"/>
      <c r="L59" s="20"/>
      <c r="M59" s="20"/>
      <c r="N59" s="20"/>
      <c r="O59" s="20"/>
      <c r="P59" s="7"/>
      <c r="Q59" s="20"/>
      <c r="R59" s="7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</row>
    <row r="60" spans="1:39">
      <c r="A60" s="15"/>
      <c r="B60" s="6"/>
      <c r="C60" s="6"/>
      <c r="D60" s="6"/>
      <c r="E60" s="6"/>
      <c r="F60" s="15"/>
      <c r="G60" s="15"/>
      <c r="H60" s="15"/>
      <c r="I60" s="15"/>
      <c r="J60" s="20"/>
      <c r="K60" s="20"/>
      <c r="L60" s="20"/>
      <c r="M60" s="20"/>
      <c r="N60" s="20"/>
      <c r="O60" s="20"/>
      <c r="P60" s="7"/>
      <c r="Q60" s="20"/>
      <c r="R60" s="7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</row>
    <row r="61" spans="1:39">
      <c r="A61" s="15"/>
      <c r="B61" s="6"/>
      <c r="C61" s="6"/>
      <c r="D61" s="6"/>
      <c r="E61" s="6"/>
      <c r="F61" s="15"/>
      <c r="G61" s="15"/>
      <c r="H61" s="15"/>
      <c r="I61" s="15"/>
      <c r="J61" s="20"/>
      <c r="K61" s="20"/>
      <c r="L61" s="20"/>
      <c r="M61" s="20"/>
      <c r="N61" s="20"/>
      <c r="O61" s="20"/>
      <c r="P61" s="7"/>
      <c r="Q61" s="20"/>
      <c r="R61" s="7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</row>
    <row r="62" spans="1:39">
      <c r="A62" s="15"/>
      <c r="B62" s="6"/>
      <c r="C62" s="6"/>
      <c r="D62" s="6"/>
      <c r="E62" s="6"/>
      <c r="F62" s="15"/>
      <c r="G62" s="15"/>
      <c r="H62" s="15"/>
      <c r="I62" s="15"/>
      <c r="J62" s="20"/>
      <c r="K62" s="20"/>
      <c r="L62" s="20"/>
      <c r="M62" s="20"/>
      <c r="N62" s="20"/>
      <c r="O62" s="20"/>
      <c r="P62" s="7"/>
      <c r="Q62" s="20"/>
      <c r="R62" s="7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</row>
    <row r="63" spans="1:39">
      <c r="A63" s="15"/>
      <c r="B63" s="6"/>
      <c r="C63" s="6"/>
      <c r="D63" s="6"/>
      <c r="E63" s="6"/>
      <c r="F63" s="15"/>
      <c r="G63" s="15"/>
      <c r="H63" s="15"/>
      <c r="I63" s="15"/>
      <c r="J63" s="20"/>
      <c r="K63" s="20"/>
      <c r="L63" s="20"/>
      <c r="M63" s="20"/>
      <c r="N63" s="20"/>
      <c r="O63" s="20"/>
      <c r="P63" s="7"/>
      <c r="Q63" s="20"/>
      <c r="R63" s="7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</row>
    <row r="64" spans="1:39">
      <c r="A64" s="15"/>
      <c r="B64" s="6"/>
      <c r="C64" s="6"/>
      <c r="D64" s="6"/>
      <c r="E64" s="6"/>
      <c r="F64" s="15"/>
      <c r="G64" s="15"/>
      <c r="H64" s="15"/>
      <c r="I64" s="15"/>
      <c r="J64" s="20"/>
      <c r="K64" s="20"/>
      <c r="L64" s="20"/>
      <c r="M64" s="20"/>
      <c r="N64" s="20"/>
      <c r="O64" s="20"/>
      <c r="P64" s="7"/>
      <c r="Q64" s="20"/>
      <c r="R64" s="7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</row>
    <row r="65" spans="1:39">
      <c r="A65" s="15"/>
      <c r="B65" s="6"/>
      <c r="C65" s="6"/>
      <c r="D65" s="6"/>
      <c r="E65" s="6"/>
      <c r="F65" s="15"/>
      <c r="G65" s="15"/>
      <c r="H65" s="15"/>
      <c r="I65" s="15"/>
      <c r="J65" s="20"/>
      <c r="K65" s="20"/>
      <c r="L65" s="20"/>
      <c r="M65" s="20"/>
      <c r="N65" s="20"/>
      <c r="O65" s="20"/>
      <c r="P65" s="7"/>
      <c r="Q65" s="20"/>
      <c r="R65" s="7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</row>
    <row r="66" spans="1:39">
      <c r="A66" s="15"/>
      <c r="B66" s="6"/>
      <c r="C66" s="6"/>
      <c r="D66" s="6"/>
      <c r="E66" s="6"/>
      <c r="F66" s="15"/>
      <c r="G66" s="15"/>
      <c r="H66" s="15"/>
      <c r="I66" s="15"/>
      <c r="J66" s="20"/>
      <c r="K66" s="20"/>
      <c r="L66" s="20"/>
      <c r="M66" s="20"/>
      <c r="N66" s="20"/>
      <c r="O66" s="20"/>
      <c r="P66" s="7"/>
      <c r="Q66" s="20"/>
      <c r="R66" s="7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</row>
    <row r="67" spans="1:39">
      <c r="A67" s="15"/>
      <c r="B67" s="6"/>
      <c r="C67" s="6"/>
      <c r="D67" s="6"/>
      <c r="E67" s="6"/>
      <c r="F67" s="15"/>
      <c r="G67" s="15"/>
      <c r="H67" s="15"/>
      <c r="I67" s="15"/>
      <c r="J67" s="20"/>
      <c r="K67" s="20"/>
      <c r="L67" s="20"/>
      <c r="M67" s="20"/>
      <c r="N67" s="20"/>
      <c r="O67" s="20"/>
      <c r="P67" s="7"/>
      <c r="Q67" s="20"/>
      <c r="R67" s="7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</row>
    <row r="68" spans="1:39">
      <c r="A68" s="15"/>
      <c r="B68" s="6"/>
      <c r="C68" s="6"/>
      <c r="D68" s="6"/>
      <c r="E68" s="6"/>
      <c r="F68" s="15"/>
      <c r="G68" s="15"/>
      <c r="H68" s="15"/>
      <c r="I68" s="15"/>
      <c r="J68" s="20"/>
      <c r="K68" s="20"/>
      <c r="L68" s="20"/>
      <c r="M68" s="20"/>
      <c r="N68" s="20"/>
      <c r="O68" s="20"/>
      <c r="P68" s="7"/>
      <c r="Q68" s="20"/>
      <c r="R68" s="7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</row>
    <row r="69" spans="1:39">
      <c r="A69" s="15"/>
      <c r="B69" s="6"/>
      <c r="C69" s="6"/>
      <c r="D69" s="6"/>
      <c r="E69" s="6"/>
      <c r="F69" s="15"/>
      <c r="G69" s="15"/>
      <c r="H69" s="15"/>
      <c r="I69" s="15"/>
      <c r="J69" s="20"/>
      <c r="K69" s="20"/>
      <c r="L69" s="20"/>
      <c r="M69" s="20"/>
      <c r="N69" s="20"/>
      <c r="O69" s="20"/>
      <c r="P69" s="7"/>
      <c r="Q69" s="20"/>
      <c r="R69" s="7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</row>
    <row r="70" spans="1:39">
      <c r="A70" s="15"/>
      <c r="B70" s="6"/>
      <c r="C70" s="6"/>
      <c r="D70" s="6"/>
      <c r="E70" s="6"/>
      <c r="F70" s="15"/>
      <c r="G70" s="15"/>
      <c r="H70" s="15"/>
      <c r="I70" s="15"/>
      <c r="J70" s="20"/>
      <c r="K70" s="20"/>
      <c r="L70" s="20"/>
      <c r="M70" s="20"/>
      <c r="N70" s="20"/>
      <c r="O70" s="20"/>
      <c r="P70" s="7"/>
      <c r="Q70" s="20"/>
      <c r="R70" s="7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</row>
    <row r="71" spans="1:39">
      <c r="A71" s="15"/>
      <c r="B71" s="6"/>
      <c r="C71" s="6"/>
      <c r="D71" s="6"/>
      <c r="E71" s="6"/>
      <c r="F71" s="15"/>
      <c r="G71" s="15"/>
      <c r="H71" s="15"/>
      <c r="I71" s="15"/>
      <c r="J71" s="20"/>
      <c r="K71" s="20"/>
      <c r="L71" s="20"/>
      <c r="M71" s="20"/>
      <c r="N71" s="20"/>
      <c r="O71" s="20"/>
      <c r="P71" s="7"/>
      <c r="Q71" s="20"/>
      <c r="R71" s="7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</row>
    <row r="72" spans="1:39">
      <c r="A72" s="15"/>
      <c r="B72" s="6"/>
      <c r="C72" s="6"/>
      <c r="D72" s="6"/>
      <c r="E72" s="6"/>
      <c r="F72" s="15"/>
      <c r="G72" s="15"/>
      <c r="H72" s="15"/>
      <c r="I72" s="15"/>
      <c r="J72" s="20"/>
      <c r="K72" s="20"/>
      <c r="L72" s="20"/>
      <c r="M72" s="20"/>
      <c r="N72" s="20"/>
      <c r="O72" s="20"/>
      <c r="P72" s="7"/>
      <c r="Q72" s="20"/>
      <c r="R72" s="7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</row>
    <row r="73" spans="1:39">
      <c r="A73" s="15"/>
      <c r="B73" s="6"/>
      <c r="C73" s="6"/>
      <c r="D73" s="6"/>
      <c r="E73" s="6"/>
      <c r="F73" s="15"/>
      <c r="G73" s="15"/>
      <c r="H73" s="15"/>
      <c r="I73" s="15"/>
      <c r="J73" s="20"/>
      <c r="K73" s="20"/>
      <c r="L73" s="20"/>
      <c r="M73" s="20"/>
      <c r="N73" s="20"/>
      <c r="O73" s="20"/>
      <c r="P73" s="7"/>
      <c r="Q73" s="20"/>
      <c r="R73" s="7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</row>
    <row r="74" spans="1:39">
      <c r="A74" s="15"/>
      <c r="B74" s="6"/>
      <c r="C74" s="6"/>
      <c r="D74" s="6"/>
      <c r="E74" s="6"/>
      <c r="F74" s="15"/>
      <c r="G74" s="15"/>
      <c r="H74" s="15"/>
      <c r="I74" s="15"/>
      <c r="J74" s="20"/>
      <c r="K74" s="20"/>
      <c r="L74" s="20"/>
      <c r="M74" s="20"/>
      <c r="N74" s="20"/>
      <c r="O74" s="20"/>
      <c r="P74" s="7"/>
      <c r="Q74" s="20"/>
      <c r="R74" s="7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</row>
    <row r="75" spans="1:39">
      <c r="A75" s="15"/>
      <c r="B75" s="6"/>
      <c r="C75" s="6"/>
      <c r="D75" s="6"/>
      <c r="E75" s="6"/>
      <c r="F75" s="15"/>
      <c r="G75" s="15"/>
      <c r="H75" s="15"/>
      <c r="I75" s="15"/>
      <c r="J75" s="20"/>
      <c r="K75" s="20"/>
      <c r="L75" s="20"/>
      <c r="M75" s="20"/>
      <c r="N75" s="20"/>
      <c r="O75" s="20"/>
      <c r="P75" s="7"/>
      <c r="Q75" s="20"/>
      <c r="R75" s="7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</row>
    <row r="76" spans="1:39">
      <c r="A76" s="15"/>
      <c r="B76" s="6"/>
      <c r="C76" s="6"/>
      <c r="D76" s="6"/>
      <c r="E76" s="6"/>
      <c r="F76" s="15"/>
      <c r="G76" s="15"/>
      <c r="H76" s="15"/>
      <c r="I76" s="15"/>
      <c r="J76" s="20"/>
      <c r="K76" s="20"/>
      <c r="L76" s="20"/>
      <c r="M76" s="20"/>
      <c r="N76" s="20"/>
      <c r="O76" s="20"/>
      <c r="P76" s="7"/>
      <c r="Q76" s="20"/>
      <c r="R76" s="7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</row>
    <row r="77" spans="1:39">
      <c r="A77" s="15"/>
      <c r="B77" s="6"/>
      <c r="C77" s="6"/>
      <c r="D77" s="6"/>
      <c r="E77" s="6"/>
      <c r="F77" s="15"/>
      <c r="G77" s="15"/>
      <c r="H77" s="15"/>
      <c r="I77" s="15"/>
      <c r="J77" s="20"/>
      <c r="K77" s="20"/>
      <c r="L77" s="20"/>
      <c r="M77" s="20"/>
      <c r="N77" s="20"/>
      <c r="O77" s="20"/>
      <c r="P77" s="7"/>
      <c r="Q77" s="20"/>
      <c r="R77" s="7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</row>
    <row r="78" spans="1:39">
      <c r="A78" s="15"/>
      <c r="B78" s="6"/>
      <c r="C78" s="6"/>
      <c r="D78" s="6"/>
      <c r="E78" s="6"/>
      <c r="F78" s="15"/>
      <c r="G78" s="15"/>
      <c r="H78" s="15"/>
      <c r="I78" s="15"/>
      <c r="J78" s="20"/>
      <c r="K78" s="20"/>
      <c r="L78" s="20"/>
      <c r="M78" s="20"/>
      <c r="N78" s="20"/>
      <c r="O78" s="20"/>
      <c r="P78" s="7"/>
      <c r="Q78" s="20"/>
      <c r="R78" s="7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</row>
    <row r="79" spans="1:39">
      <c r="A79" s="15"/>
      <c r="B79" s="6"/>
      <c r="C79" s="6"/>
      <c r="D79" s="6"/>
      <c r="E79" s="6"/>
      <c r="F79" s="15"/>
      <c r="G79" s="15"/>
      <c r="H79" s="15"/>
      <c r="I79" s="15"/>
      <c r="J79" s="20"/>
      <c r="K79" s="20"/>
      <c r="L79" s="20"/>
      <c r="M79" s="20"/>
      <c r="N79" s="20"/>
      <c r="O79" s="20"/>
      <c r="P79" s="7"/>
      <c r="Q79" s="20"/>
      <c r="R79" s="7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</row>
    <row r="80" spans="1:39">
      <c r="A80" s="15"/>
      <c r="B80" s="6"/>
      <c r="C80" s="6"/>
      <c r="D80" s="6"/>
      <c r="E80" s="6"/>
      <c r="F80" s="15"/>
      <c r="G80" s="15"/>
      <c r="H80" s="15"/>
      <c r="I80" s="15"/>
      <c r="J80" s="20"/>
      <c r="K80" s="20"/>
      <c r="L80" s="20"/>
      <c r="M80" s="20"/>
      <c r="N80" s="20"/>
      <c r="O80" s="20"/>
      <c r="P80" s="7"/>
      <c r="Q80" s="20"/>
      <c r="R80" s="7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</row>
    <row r="81" spans="1:39">
      <c r="A81" s="15"/>
      <c r="B81" s="6"/>
      <c r="C81" s="6"/>
      <c r="D81" s="6"/>
      <c r="E81" s="6"/>
      <c r="F81" s="15"/>
      <c r="G81" s="15"/>
      <c r="H81" s="15"/>
      <c r="I81" s="15"/>
      <c r="J81" s="20"/>
      <c r="K81" s="20"/>
      <c r="L81" s="20"/>
      <c r="M81" s="20"/>
      <c r="N81" s="20"/>
      <c r="O81" s="20"/>
      <c r="P81" s="7"/>
      <c r="Q81" s="20"/>
      <c r="R81" s="7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</row>
    <row r="82" spans="1:39">
      <c r="A82" s="15"/>
      <c r="B82" s="6"/>
      <c r="C82" s="6"/>
      <c r="D82" s="6"/>
      <c r="E82" s="6"/>
      <c r="F82" s="15"/>
      <c r="G82" s="15"/>
      <c r="H82" s="15"/>
      <c r="I82" s="15"/>
      <c r="J82" s="20"/>
      <c r="K82" s="20"/>
      <c r="L82" s="20"/>
      <c r="M82" s="20"/>
      <c r="N82" s="20"/>
      <c r="O82" s="20"/>
      <c r="P82" s="7"/>
      <c r="Q82" s="20"/>
      <c r="R82" s="7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</row>
    <row r="83" spans="1:39">
      <c r="A83" s="15"/>
      <c r="B83" s="6"/>
      <c r="C83" s="6"/>
      <c r="D83" s="6"/>
      <c r="E83" s="6"/>
      <c r="F83" s="15"/>
      <c r="G83" s="15"/>
      <c r="H83" s="15"/>
      <c r="I83" s="15"/>
      <c r="J83" s="20"/>
      <c r="K83" s="20"/>
      <c r="L83" s="20"/>
      <c r="M83" s="20"/>
      <c r="N83" s="20"/>
      <c r="O83" s="20"/>
      <c r="P83" s="7"/>
      <c r="Q83" s="20"/>
      <c r="R83" s="7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</row>
    <row r="84" spans="1:39">
      <c r="A84" s="15"/>
      <c r="B84" s="6"/>
      <c r="C84" s="6"/>
      <c r="D84" s="6"/>
      <c r="E84" s="6"/>
      <c r="F84" s="15"/>
      <c r="G84" s="15"/>
      <c r="H84" s="15"/>
      <c r="I84" s="15"/>
      <c r="J84" s="20"/>
      <c r="K84" s="20"/>
      <c r="L84" s="20"/>
      <c r="M84" s="20"/>
      <c r="N84" s="20"/>
      <c r="O84" s="20"/>
      <c r="P84" s="7"/>
      <c r="Q84" s="20"/>
      <c r="R84" s="7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</row>
    <row r="85" spans="1:39">
      <c r="A85" s="15"/>
      <c r="B85" s="6"/>
      <c r="C85" s="6"/>
      <c r="D85" s="6"/>
      <c r="E85" s="6"/>
      <c r="F85" s="15"/>
      <c r="G85" s="15"/>
      <c r="H85" s="15"/>
      <c r="I85" s="15"/>
      <c r="J85" s="20"/>
      <c r="K85" s="20"/>
      <c r="L85" s="20"/>
      <c r="M85" s="20"/>
      <c r="N85" s="20"/>
      <c r="O85" s="20"/>
      <c r="P85" s="7"/>
      <c r="Q85" s="20"/>
      <c r="R85" s="7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</row>
    <row r="86" spans="1:39">
      <c r="A86" s="15"/>
      <c r="B86" s="6"/>
      <c r="C86" s="6"/>
      <c r="D86" s="6"/>
      <c r="E86" s="6"/>
      <c r="F86" s="15"/>
      <c r="G86" s="15"/>
      <c r="H86" s="15"/>
      <c r="I86" s="15"/>
      <c r="J86" s="20"/>
      <c r="K86" s="20"/>
      <c r="L86" s="20"/>
      <c r="M86" s="20"/>
      <c r="N86" s="20"/>
      <c r="O86" s="20"/>
      <c r="P86" s="7"/>
      <c r="Q86" s="20"/>
      <c r="R86" s="7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</row>
    <row r="87" spans="1:39">
      <c r="A87" s="15"/>
      <c r="B87" s="6"/>
      <c r="C87" s="6"/>
      <c r="D87" s="6"/>
      <c r="E87" s="6"/>
      <c r="F87" s="15"/>
      <c r="G87" s="15"/>
      <c r="H87" s="15"/>
      <c r="I87" s="15"/>
      <c r="J87" s="20"/>
      <c r="K87" s="20"/>
      <c r="L87" s="20"/>
      <c r="M87" s="20"/>
      <c r="N87" s="20"/>
      <c r="O87" s="20"/>
      <c r="P87" s="7"/>
      <c r="Q87" s="20"/>
      <c r="R87" s="7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</row>
    <row r="88" spans="1:39">
      <c r="A88" s="15"/>
      <c r="B88" s="6"/>
      <c r="C88" s="6"/>
      <c r="D88" s="6"/>
      <c r="E88" s="6"/>
      <c r="F88" s="15"/>
      <c r="G88" s="15"/>
      <c r="H88" s="15"/>
      <c r="I88" s="15"/>
      <c r="J88" s="20"/>
      <c r="K88" s="20"/>
      <c r="L88" s="20"/>
      <c r="M88" s="20"/>
      <c r="N88" s="20"/>
      <c r="O88" s="20"/>
      <c r="P88" s="7"/>
      <c r="Q88" s="20"/>
      <c r="R88" s="7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</row>
    <row r="89" spans="1:39">
      <c r="A89" s="15"/>
      <c r="B89" s="6"/>
      <c r="C89" s="6"/>
      <c r="D89" s="6"/>
      <c r="E89" s="6"/>
      <c r="F89" s="15"/>
      <c r="G89" s="15"/>
      <c r="H89" s="15"/>
      <c r="I89" s="15"/>
      <c r="J89" s="20"/>
      <c r="K89" s="20"/>
      <c r="L89" s="20"/>
      <c r="M89" s="20"/>
      <c r="N89" s="20"/>
      <c r="O89" s="20"/>
      <c r="P89" s="7"/>
      <c r="Q89" s="20"/>
      <c r="R89" s="7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  <c r="AM89" s="20"/>
    </row>
    <row r="90" spans="1:39">
      <c r="A90" s="15"/>
      <c r="B90" s="6"/>
      <c r="C90" s="6"/>
      <c r="D90" s="6"/>
      <c r="E90" s="6"/>
      <c r="F90" s="15"/>
      <c r="G90" s="15"/>
      <c r="H90" s="15"/>
      <c r="I90" s="15"/>
      <c r="J90" s="20"/>
      <c r="K90" s="20"/>
      <c r="L90" s="20"/>
      <c r="M90" s="20"/>
      <c r="N90" s="20"/>
      <c r="O90" s="20"/>
      <c r="P90" s="7"/>
      <c r="Q90" s="20"/>
      <c r="R90" s="7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</row>
    <row r="91" spans="1:39">
      <c r="A91" s="15"/>
      <c r="B91" s="6"/>
      <c r="C91" s="6"/>
      <c r="D91" s="6"/>
      <c r="E91" s="6"/>
      <c r="F91" s="15"/>
      <c r="G91" s="15"/>
      <c r="H91" s="15"/>
      <c r="I91" s="15"/>
      <c r="J91" s="20"/>
      <c r="K91" s="20"/>
      <c r="L91" s="20"/>
      <c r="M91" s="20"/>
      <c r="N91" s="20"/>
      <c r="O91" s="20"/>
      <c r="P91" s="7"/>
      <c r="Q91" s="20"/>
      <c r="R91" s="7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20"/>
      <c r="AJ91" s="20"/>
      <c r="AK91" s="20"/>
      <c r="AL91" s="20"/>
      <c r="AM91" s="20"/>
    </row>
    <row r="92" spans="1:39">
      <c r="A92" s="15"/>
      <c r="B92" s="6"/>
      <c r="C92" s="6"/>
      <c r="D92" s="6"/>
      <c r="E92" s="6"/>
      <c r="F92" s="15"/>
      <c r="G92" s="15"/>
      <c r="H92" s="15"/>
      <c r="I92" s="15"/>
      <c r="J92" s="20"/>
      <c r="K92" s="20"/>
      <c r="L92" s="20"/>
      <c r="M92" s="20"/>
      <c r="N92" s="20"/>
      <c r="O92" s="20"/>
      <c r="P92" s="7"/>
      <c r="Q92" s="20"/>
      <c r="R92" s="7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  <c r="AM92" s="20"/>
    </row>
    <row r="93" spans="1:39">
      <c r="A93" s="15"/>
      <c r="B93" s="6"/>
      <c r="C93" s="6"/>
      <c r="D93" s="6"/>
      <c r="E93" s="6"/>
      <c r="F93" s="15"/>
      <c r="G93" s="15"/>
      <c r="H93" s="15"/>
      <c r="I93" s="15"/>
      <c r="J93" s="20"/>
      <c r="K93" s="20"/>
      <c r="L93" s="20"/>
      <c r="M93" s="20"/>
      <c r="N93" s="20"/>
      <c r="O93" s="20"/>
      <c r="P93" s="7"/>
      <c r="Q93" s="20"/>
      <c r="R93" s="7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0"/>
      <c r="AK93" s="20"/>
      <c r="AL93" s="20"/>
      <c r="AM93" s="20"/>
    </row>
    <row r="94" spans="1:39">
      <c r="A94" s="15"/>
      <c r="B94" s="6"/>
      <c r="C94" s="6"/>
      <c r="D94" s="6"/>
      <c r="E94" s="6"/>
      <c r="F94" s="15"/>
      <c r="G94" s="15"/>
      <c r="H94" s="15"/>
      <c r="I94" s="15"/>
      <c r="J94" s="20"/>
      <c r="K94" s="20"/>
      <c r="L94" s="20"/>
      <c r="M94" s="20"/>
      <c r="N94" s="20"/>
      <c r="O94" s="20"/>
      <c r="P94" s="7"/>
      <c r="Q94" s="20"/>
      <c r="R94" s="7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</row>
    <row r="95" spans="1:39">
      <c r="A95" s="15"/>
      <c r="B95" s="6"/>
      <c r="C95" s="6"/>
      <c r="D95" s="6"/>
      <c r="E95" s="6"/>
      <c r="F95" s="15"/>
      <c r="G95" s="15"/>
      <c r="H95" s="15"/>
      <c r="I95" s="15"/>
      <c r="J95" s="20"/>
      <c r="K95" s="20"/>
      <c r="L95" s="20"/>
      <c r="M95" s="20"/>
      <c r="N95" s="20"/>
      <c r="O95" s="20"/>
      <c r="P95" s="7"/>
      <c r="Q95" s="20"/>
      <c r="R95" s="7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</row>
    <row r="96" spans="1:39">
      <c r="A96" s="15"/>
      <c r="B96" s="6"/>
      <c r="C96" s="6"/>
      <c r="D96" s="6"/>
      <c r="E96" s="6"/>
      <c r="F96" s="15"/>
      <c r="G96" s="15"/>
      <c r="H96" s="15"/>
      <c r="I96" s="15"/>
      <c r="J96" s="20"/>
      <c r="K96" s="20"/>
      <c r="L96" s="20"/>
      <c r="M96" s="20"/>
      <c r="N96" s="20"/>
      <c r="O96" s="20"/>
      <c r="P96" s="7"/>
      <c r="Q96" s="20"/>
      <c r="R96" s="7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</row>
    <row r="97" spans="1:39">
      <c r="A97" s="15"/>
      <c r="B97" s="8"/>
      <c r="C97" s="8"/>
      <c r="D97" s="8"/>
      <c r="E97" s="8"/>
      <c r="F97" s="16"/>
      <c r="G97" s="16"/>
      <c r="H97" s="16"/>
      <c r="I97" s="16"/>
      <c r="J97" s="20"/>
      <c r="K97" s="20"/>
      <c r="L97" s="20"/>
      <c r="M97" s="20"/>
      <c r="N97" s="20"/>
      <c r="O97" s="20"/>
      <c r="P97" s="7"/>
      <c r="Q97" s="20"/>
      <c r="R97" s="7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</row>
    <row r="98" spans="1:39">
      <c r="A98" s="15"/>
      <c r="B98" s="8"/>
      <c r="C98" s="8"/>
      <c r="D98" s="8"/>
      <c r="E98" s="8"/>
      <c r="F98" s="16"/>
      <c r="G98" s="16"/>
      <c r="H98" s="16"/>
      <c r="I98" s="16"/>
      <c r="J98" s="20"/>
      <c r="K98" s="20"/>
      <c r="L98" s="20"/>
      <c r="M98" s="20"/>
      <c r="N98" s="20"/>
      <c r="O98" s="20"/>
      <c r="P98" s="7"/>
      <c r="Q98" s="20"/>
      <c r="R98" s="7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0"/>
      <c r="AK98" s="20"/>
      <c r="AL98" s="20"/>
      <c r="AM98" s="20"/>
    </row>
    <row r="99" spans="1:39">
      <c r="A99" s="15"/>
      <c r="B99" s="8"/>
      <c r="C99" s="8"/>
      <c r="D99" s="8"/>
      <c r="E99" s="8"/>
      <c r="F99" s="16"/>
      <c r="G99" s="16"/>
      <c r="H99" s="16"/>
      <c r="I99" s="16"/>
      <c r="J99" s="20"/>
      <c r="K99" s="20"/>
      <c r="L99" s="20"/>
      <c r="M99" s="20"/>
      <c r="N99" s="20"/>
      <c r="O99" s="20"/>
      <c r="P99" s="7"/>
      <c r="Q99" s="20"/>
      <c r="R99" s="7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20"/>
      <c r="AI99" s="20"/>
      <c r="AJ99" s="20"/>
      <c r="AK99" s="20"/>
      <c r="AL99" s="20"/>
      <c r="AM99" s="20"/>
    </row>
    <row r="100" spans="1:39">
      <c r="A100" s="15"/>
      <c r="B100" s="8"/>
      <c r="C100" s="8"/>
      <c r="D100" s="8"/>
      <c r="E100" s="8"/>
      <c r="F100" s="16"/>
      <c r="G100" s="16"/>
      <c r="H100" s="16"/>
      <c r="I100" s="16"/>
      <c r="J100" s="20"/>
      <c r="K100" s="20"/>
      <c r="L100" s="20"/>
      <c r="M100" s="20"/>
      <c r="N100" s="20"/>
      <c r="O100" s="20"/>
      <c r="P100" s="7"/>
      <c r="Q100" s="20"/>
      <c r="R100" s="7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20"/>
      <c r="AH100" s="20"/>
      <c r="AI100" s="20"/>
      <c r="AJ100" s="20"/>
      <c r="AK100" s="20"/>
      <c r="AL100" s="20"/>
      <c r="AM100" s="20"/>
    </row>
    <row r="101" spans="1:39">
      <c r="A101" s="15"/>
      <c r="B101" s="8"/>
      <c r="C101" s="8"/>
      <c r="D101" s="8"/>
      <c r="E101" s="8"/>
      <c r="F101" s="16"/>
      <c r="G101" s="16"/>
      <c r="H101" s="16"/>
      <c r="I101" s="16"/>
      <c r="J101" s="20"/>
      <c r="K101" s="20"/>
      <c r="L101" s="20"/>
      <c r="M101" s="20"/>
      <c r="N101" s="20"/>
      <c r="O101" s="20"/>
      <c r="P101" s="7"/>
      <c r="Q101" s="20"/>
      <c r="R101" s="7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20"/>
      <c r="AJ101" s="20"/>
      <c r="AK101" s="20"/>
      <c r="AL101" s="20"/>
      <c r="AM101" s="20"/>
    </row>
    <row r="102" spans="1:39">
      <c r="A102" s="15"/>
      <c r="B102" s="8"/>
      <c r="C102" s="8"/>
      <c r="D102" s="8"/>
      <c r="E102" s="8"/>
      <c r="F102" s="16"/>
      <c r="G102" s="16"/>
      <c r="H102" s="16"/>
      <c r="I102" s="16"/>
      <c r="J102" s="20"/>
      <c r="K102" s="20"/>
      <c r="L102" s="20"/>
      <c r="M102" s="20"/>
      <c r="N102" s="20"/>
      <c r="O102" s="20"/>
      <c r="P102" s="7"/>
      <c r="Q102" s="20"/>
      <c r="R102" s="7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20"/>
      <c r="AH102" s="20"/>
      <c r="AI102" s="20"/>
      <c r="AJ102" s="20"/>
      <c r="AK102" s="20"/>
      <c r="AL102" s="20"/>
      <c r="AM102" s="20"/>
    </row>
    <row r="103" spans="1:39">
      <c r="A103" s="15"/>
      <c r="B103" s="8"/>
      <c r="C103" s="8"/>
      <c r="D103" s="8"/>
      <c r="E103" s="8"/>
      <c r="F103" s="16"/>
      <c r="G103" s="16"/>
      <c r="H103" s="16"/>
      <c r="I103" s="16"/>
      <c r="J103" s="20"/>
      <c r="K103" s="20"/>
      <c r="L103" s="20"/>
      <c r="M103" s="20"/>
      <c r="N103" s="20"/>
      <c r="O103" s="20"/>
      <c r="P103" s="7"/>
      <c r="Q103" s="20"/>
      <c r="R103" s="7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</row>
    <row r="104" spans="1:39">
      <c r="A104" s="15"/>
      <c r="B104" s="8"/>
      <c r="C104" s="8"/>
      <c r="D104" s="8"/>
      <c r="E104" s="8"/>
      <c r="F104" s="16"/>
      <c r="G104" s="16"/>
      <c r="H104" s="16"/>
      <c r="I104" s="16"/>
      <c r="J104" s="20"/>
      <c r="K104" s="20"/>
      <c r="L104" s="20"/>
      <c r="M104" s="20"/>
      <c r="N104" s="20"/>
      <c r="O104" s="20"/>
      <c r="P104" s="7"/>
      <c r="Q104" s="20"/>
      <c r="R104" s="7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  <c r="AH104" s="20"/>
      <c r="AI104" s="20"/>
      <c r="AJ104" s="20"/>
      <c r="AK104" s="20"/>
      <c r="AL104" s="20"/>
      <c r="AM104" s="20"/>
    </row>
    <row r="105" spans="1:39">
      <c r="A105" s="15"/>
      <c r="B105" s="9"/>
      <c r="C105" s="9"/>
      <c r="D105" s="9"/>
      <c r="E105" s="9"/>
      <c r="F105" s="18"/>
      <c r="G105" s="18"/>
      <c r="H105" s="18"/>
      <c r="I105" s="16"/>
      <c r="J105" s="20"/>
      <c r="K105" s="20"/>
      <c r="L105" s="20"/>
      <c r="M105" s="20"/>
      <c r="N105" s="20"/>
      <c r="O105" s="20"/>
      <c r="P105" s="7"/>
      <c r="Q105" s="20"/>
      <c r="R105" s="7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</row>
    <row r="106" spans="1:39">
      <c r="A106" s="15"/>
      <c r="B106" s="9"/>
      <c r="C106" s="9"/>
      <c r="D106" s="9"/>
      <c r="E106" s="9"/>
      <c r="F106" s="18"/>
      <c r="G106" s="18"/>
      <c r="H106" s="18"/>
      <c r="I106" s="16"/>
      <c r="J106" s="20"/>
      <c r="K106" s="20"/>
      <c r="L106" s="20"/>
      <c r="M106" s="20"/>
      <c r="N106" s="20"/>
      <c r="O106" s="20"/>
      <c r="P106" s="7"/>
      <c r="Q106" s="20"/>
      <c r="R106" s="7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20"/>
      <c r="AI106" s="20"/>
      <c r="AJ106" s="20"/>
      <c r="AK106" s="20"/>
      <c r="AL106" s="20"/>
      <c r="AM106" s="20"/>
    </row>
    <row r="107" spans="1:39">
      <c r="A107" s="15"/>
      <c r="B107" s="8"/>
      <c r="C107" s="8"/>
      <c r="D107" s="8"/>
      <c r="E107" s="8"/>
      <c r="F107" s="16"/>
      <c r="G107" s="16"/>
      <c r="H107" s="16"/>
      <c r="I107" s="16"/>
      <c r="J107" s="20"/>
      <c r="K107" s="20"/>
      <c r="L107" s="20"/>
      <c r="M107" s="20"/>
      <c r="N107" s="20"/>
      <c r="O107" s="20"/>
      <c r="P107" s="7"/>
      <c r="Q107" s="20"/>
      <c r="R107" s="7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20"/>
      <c r="AH107" s="20"/>
      <c r="AI107" s="20"/>
      <c r="AJ107" s="20"/>
      <c r="AK107" s="20"/>
      <c r="AL107" s="20"/>
      <c r="AM107" s="20"/>
    </row>
    <row r="108" spans="1:39">
      <c r="A108" s="69"/>
      <c r="B108" s="10"/>
      <c r="C108" s="10"/>
      <c r="D108" s="10"/>
      <c r="E108" s="10"/>
      <c r="F108" s="19"/>
      <c r="G108" s="19"/>
      <c r="H108" s="19"/>
      <c r="I108" s="26"/>
      <c r="J108" s="20"/>
      <c r="K108" s="20"/>
      <c r="L108" s="20"/>
      <c r="M108" s="20"/>
      <c r="N108" s="20"/>
      <c r="O108" s="20"/>
      <c r="P108" s="7"/>
      <c r="Q108" s="20"/>
      <c r="R108" s="7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20"/>
      <c r="AH108" s="20"/>
      <c r="AI108" s="20"/>
      <c r="AJ108" s="20"/>
      <c r="AK108" s="20"/>
      <c r="AL108" s="20"/>
      <c r="AM108" s="20"/>
    </row>
    <row r="109" spans="1:39">
      <c r="A109" s="15"/>
      <c r="B109" s="9"/>
      <c r="C109" s="9"/>
      <c r="D109" s="9"/>
      <c r="E109" s="9"/>
      <c r="F109" s="18"/>
      <c r="G109" s="18"/>
      <c r="H109" s="18"/>
      <c r="I109" s="16"/>
      <c r="J109" s="20"/>
      <c r="K109" s="20"/>
      <c r="L109" s="20"/>
      <c r="M109" s="20"/>
      <c r="N109" s="20"/>
      <c r="O109" s="20"/>
      <c r="P109" s="7"/>
      <c r="Q109" s="20"/>
      <c r="R109" s="7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20"/>
      <c r="AJ109" s="20"/>
      <c r="AK109" s="20"/>
      <c r="AL109" s="20"/>
      <c r="AM109" s="20"/>
    </row>
    <row r="110" spans="1:39">
      <c r="A110" s="15"/>
      <c r="B110" s="9"/>
      <c r="C110" s="9"/>
      <c r="D110" s="9"/>
      <c r="E110" s="9"/>
      <c r="F110" s="18"/>
      <c r="G110" s="18"/>
      <c r="H110" s="18"/>
      <c r="I110" s="16"/>
      <c r="J110" s="20"/>
      <c r="K110" s="20"/>
      <c r="L110" s="20"/>
      <c r="M110" s="20"/>
      <c r="N110" s="20"/>
      <c r="O110" s="20"/>
      <c r="P110" s="7"/>
      <c r="Q110" s="20"/>
      <c r="R110" s="7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20"/>
      <c r="AJ110" s="20"/>
      <c r="AK110" s="20"/>
      <c r="AL110" s="20"/>
      <c r="AM110" s="20"/>
    </row>
    <row r="111" spans="1:39">
      <c r="A111" s="15"/>
      <c r="B111" s="8"/>
      <c r="C111" s="8"/>
      <c r="D111" s="8"/>
      <c r="E111" s="8"/>
      <c r="F111" s="16"/>
      <c r="G111" s="16"/>
      <c r="H111" s="16"/>
      <c r="I111" s="16"/>
      <c r="J111" s="20"/>
      <c r="K111" s="20"/>
      <c r="L111" s="20"/>
      <c r="M111" s="20"/>
      <c r="N111" s="20"/>
      <c r="O111" s="20"/>
      <c r="P111" s="7"/>
      <c r="Q111" s="20"/>
      <c r="R111" s="7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</row>
    <row r="112" spans="1:39">
      <c r="A112" s="69"/>
      <c r="B112" s="10"/>
      <c r="C112" s="10"/>
      <c r="D112" s="10"/>
      <c r="E112" s="10"/>
      <c r="F112" s="19"/>
      <c r="G112" s="19"/>
      <c r="H112" s="19"/>
      <c r="I112" s="26"/>
      <c r="J112" s="20"/>
      <c r="K112" s="20"/>
      <c r="L112" s="20"/>
      <c r="M112" s="20"/>
      <c r="N112" s="20"/>
      <c r="O112" s="20"/>
      <c r="P112" s="7"/>
      <c r="Q112" s="20"/>
      <c r="R112" s="7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20"/>
      <c r="AJ112" s="20"/>
      <c r="AK112" s="20"/>
      <c r="AL112" s="20"/>
      <c r="AM112" s="20"/>
    </row>
    <row r="113" spans="1:39">
      <c r="A113" s="15"/>
      <c r="B113" s="9"/>
      <c r="C113" s="9"/>
      <c r="D113" s="9"/>
      <c r="E113" s="9"/>
      <c r="F113" s="18"/>
      <c r="G113" s="18"/>
      <c r="H113" s="18"/>
      <c r="I113" s="16"/>
      <c r="J113" s="20"/>
      <c r="K113" s="20"/>
      <c r="L113" s="20"/>
      <c r="M113" s="20"/>
      <c r="N113" s="20"/>
      <c r="O113" s="20"/>
      <c r="P113" s="7"/>
      <c r="Q113" s="20"/>
      <c r="R113" s="7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G113" s="20"/>
      <c r="AH113" s="20"/>
      <c r="AI113" s="20"/>
      <c r="AJ113" s="20"/>
      <c r="AK113" s="20"/>
      <c r="AL113" s="20"/>
      <c r="AM113" s="20"/>
    </row>
    <row r="114" spans="1:39">
      <c r="A114" s="15"/>
      <c r="B114" s="9"/>
      <c r="C114" s="9"/>
      <c r="D114" s="9"/>
      <c r="E114" s="9"/>
      <c r="F114" s="18"/>
      <c r="G114" s="18"/>
      <c r="H114" s="18"/>
      <c r="I114" s="16"/>
      <c r="J114" s="20"/>
      <c r="K114" s="20"/>
      <c r="L114" s="20"/>
      <c r="M114" s="20"/>
      <c r="N114" s="20"/>
      <c r="O114" s="20"/>
      <c r="P114" s="7"/>
      <c r="Q114" s="20"/>
      <c r="R114" s="7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  <c r="AG114" s="20"/>
      <c r="AH114" s="20"/>
      <c r="AI114" s="20"/>
      <c r="AJ114" s="20"/>
      <c r="AK114" s="20"/>
      <c r="AL114" s="20"/>
      <c r="AM114" s="20"/>
    </row>
    <row r="115" spans="1:39">
      <c r="A115" s="15"/>
      <c r="B115" s="9"/>
      <c r="C115" s="9"/>
      <c r="D115" s="9"/>
      <c r="E115" s="9"/>
      <c r="F115" s="18"/>
      <c r="G115" s="18"/>
      <c r="H115" s="18"/>
      <c r="I115" s="16"/>
      <c r="J115" s="20"/>
      <c r="K115" s="20"/>
      <c r="L115" s="20"/>
      <c r="M115" s="20"/>
      <c r="N115" s="20"/>
      <c r="O115" s="20"/>
      <c r="P115" s="7"/>
      <c r="Q115" s="20"/>
      <c r="R115" s="7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20"/>
      <c r="AH115" s="20"/>
      <c r="AI115" s="20"/>
      <c r="AJ115" s="20"/>
      <c r="AK115" s="20"/>
      <c r="AL115" s="20"/>
      <c r="AM115" s="20"/>
    </row>
    <row r="116" spans="1:39">
      <c r="A116" s="15"/>
      <c r="B116" s="9"/>
      <c r="C116" s="9"/>
      <c r="D116" s="9"/>
      <c r="E116" s="9"/>
      <c r="F116" s="18"/>
      <c r="G116" s="18"/>
      <c r="H116" s="18"/>
      <c r="I116" s="16"/>
      <c r="J116" s="20"/>
      <c r="K116" s="20"/>
      <c r="L116" s="20"/>
      <c r="M116" s="20"/>
      <c r="N116" s="20"/>
      <c r="O116" s="20"/>
      <c r="P116" s="7"/>
      <c r="Q116" s="20"/>
      <c r="R116" s="7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G116" s="20"/>
      <c r="AH116" s="20"/>
      <c r="AI116" s="20"/>
      <c r="AJ116" s="20"/>
      <c r="AK116" s="20"/>
      <c r="AL116" s="20"/>
      <c r="AM116" s="20"/>
    </row>
    <row r="117" spans="1:39">
      <c r="A117" s="15"/>
      <c r="B117" s="9"/>
      <c r="C117" s="9"/>
      <c r="D117" s="9"/>
      <c r="E117" s="9"/>
      <c r="F117" s="18"/>
      <c r="G117" s="18"/>
      <c r="H117" s="18"/>
      <c r="I117" s="16"/>
      <c r="J117" s="20"/>
      <c r="K117" s="20"/>
      <c r="L117" s="20"/>
      <c r="M117" s="20"/>
      <c r="N117" s="20"/>
      <c r="O117" s="20"/>
      <c r="P117" s="7"/>
      <c r="Q117" s="20"/>
      <c r="R117" s="7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G117" s="20"/>
      <c r="AH117" s="20"/>
      <c r="AI117" s="20"/>
      <c r="AJ117" s="20"/>
      <c r="AK117" s="20"/>
      <c r="AL117" s="20"/>
      <c r="AM117" s="20"/>
    </row>
    <row r="118" spans="1:39">
      <c r="A118" s="15"/>
      <c r="B118" s="8"/>
      <c r="C118" s="8"/>
      <c r="D118" s="8"/>
      <c r="E118" s="8"/>
      <c r="F118" s="16"/>
      <c r="G118" s="16"/>
      <c r="H118" s="16"/>
      <c r="I118" s="16"/>
      <c r="J118" s="20"/>
      <c r="K118" s="20"/>
      <c r="L118" s="20"/>
      <c r="M118" s="20"/>
      <c r="N118" s="20"/>
      <c r="O118" s="20"/>
      <c r="P118" s="7"/>
      <c r="Q118" s="20"/>
      <c r="R118" s="7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  <c r="AG118" s="20"/>
      <c r="AH118" s="20"/>
      <c r="AI118" s="20"/>
      <c r="AJ118" s="20"/>
      <c r="AK118" s="20"/>
      <c r="AL118" s="20"/>
      <c r="AM118" s="20"/>
    </row>
    <row r="119" spans="1:39">
      <c r="A119" s="69"/>
      <c r="B119" s="10"/>
      <c r="C119" s="10"/>
      <c r="D119" s="10"/>
      <c r="E119" s="10"/>
      <c r="F119" s="19"/>
      <c r="G119" s="19"/>
      <c r="H119" s="19"/>
      <c r="I119" s="26"/>
      <c r="J119" s="20"/>
      <c r="K119" s="20"/>
      <c r="L119" s="20"/>
      <c r="M119" s="20"/>
      <c r="N119" s="20"/>
      <c r="O119" s="20"/>
      <c r="P119" s="7"/>
      <c r="Q119" s="20"/>
      <c r="R119" s="7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  <c r="AG119" s="20"/>
      <c r="AH119" s="20"/>
      <c r="AI119" s="20"/>
      <c r="AJ119" s="20"/>
      <c r="AK119" s="20"/>
      <c r="AL119" s="20"/>
      <c r="AM119" s="20"/>
    </row>
    <row r="120" spans="1:39">
      <c r="A120" s="15"/>
      <c r="B120" s="9"/>
      <c r="C120" s="9"/>
      <c r="D120" s="9"/>
      <c r="E120" s="9"/>
      <c r="F120" s="18"/>
      <c r="G120" s="18"/>
      <c r="H120" s="18"/>
      <c r="I120" s="16"/>
      <c r="J120" s="20"/>
      <c r="K120" s="20"/>
      <c r="L120" s="20"/>
      <c r="M120" s="20"/>
      <c r="N120" s="20"/>
      <c r="O120" s="20"/>
      <c r="P120" s="7"/>
      <c r="Q120" s="20"/>
      <c r="R120" s="7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  <c r="AF120" s="20"/>
      <c r="AG120" s="20"/>
      <c r="AH120" s="20"/>
      <c r="AI120" s="20"/>
      <c r="AJ120" s="20"/>
      <c r="AK120" s="20"/>
      <c r="AL120" s="20"/>
      <c r="AM120" s="20"/>
    </row>
    <row r="121" spans="1:39">
      <c r="A121" s="15"/>
      <c r="B121" s="9"/>
      <c r="C121" s="9"/>
      <c r="D121" s="9"/>
      <c r="E121" s="9"/>
      <c r="F121" s="18"/>
      <c r="G121" s="18"/>
      <c r="H121" s="18"/>
      <c r="I121" s="16"/>
      <c r="J121" s="20"/>
      <c r="K121" s="20"/>
      <c r="L121" s="20"/>
      <c r="M121" s="20"/>
      <c r="N121" s="20"/>
      <c r="O121" s="20"/>
      <c r="P121" s="7"/>
      <c r="Q121" s="20"/>
      <c r="R121" s="7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  <c r="AG121" s="20"/>
      <c r="AH121" s="20"/>
      <c r="AI121" s="20"/>
      <c r="AJ121" s="20"/>
      <c r="AK121" s="20"/>
      <c r="AL121" s="20"/>
      <c r="AM121" s="20"/>
    </row>
    <row r="122" spans="1:39">
      <c r="A122" s="15"/>
      <c r="B122" s="9"/>
      <c r="C122" s="10"/>
      <c r="D122" s="10"/>
      <c r="E122" s="10"/>
      <c r="F122" s="19"/>
      <c r="G122" s="19"/>
      <c r="H122" s="19"/>
      <c r="I122" s="26"/>
      <c r="J122" s="20"/>
      <c r="K122" s="20"/>
      <c r="L122" s="20"/>
      <c r="M122" s="20"/>
      <c r="N122" s="20"/>
      <c r="O122" s="20"/>
      <c r="P122" s="7"/>
      <c r="Q122" s="20"/>
      <c r="R122" s="7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  <c r="AG122" s="20"/>
      <c r="AH122" s="20"/>
      <c r="AI122" s="20"/>
      <c r="AJ122" s="20"/>
      <c r="AK122" s="20"/>
      <c r="AL122" s="20"/>
      <c r="AM122" s="20"/>
    </row>
    <row r="123" spans="1:39">
      <c r="A123" s="15"/>
      <c r="B123" s="9"/>
      <c r="C123" s="10"/>
      <c r="D123" s="10"/>
      <c r="E123" s="10"/>
      <c r="F123" s="19"/>
      <c r="G123" s="19"/>
      <c r="H123" s="19"/>
      <c r="I123" s="26"/>
      <c r="J123" s="20"/>
      <c r="K123" s="20"/>
      <c r="L123" s="20"/>
      <c r="M123" s="20"/>
      <c r="N123" s="20"/>
      <c r="O123" s="20"/>
      <c r="P123" s="7"/>
      <c r="Q123" s="20"/>
      <c r="R123" s="7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  <c r="AG123" s="20"/>
      <c r="AH123" s="20"/>
      <c r="AI123" s="20"/>
      <c r="AJ123" s="20"/>
      <c r="AK123" s="20"/>
      <c r="AL123" s="20"/>
      <c r="AM123" s="20"/>
    </row>
    <row r="124" spans="1:39">
      <c r="A124" s="15"/>
      <c r="B124" s="9"/>
      <c r="C124" s="9"/>
      <c r="D124" s="9"/>
      <c r="E124" s="9"/>
      <c r="F124" s="18"/>
      <c r="G124" s="18"/>
      <c r="H124" s="18"/>
      <c r="I124" s="16"/>
      <c r="J124" s="20"/>
      <c r="K124" s="20"/>
      <c r="L124" s="20"/>
      <c r="M124" s="20"/>
      <c r="N124" s="20"/>
      <c r="O124" s="20"/>
      <c r="P124" s="7"/>
      <c r="Q124" s="20"/>
      <c r="R124" s="7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G124" s="20"/>
      <c r="AH124" s="20"/>
      <c r="AI124" s="20"/>
      <c r="AJ124" s="20"/>
      <c r="AK124" s="20"/>
      <c r="AL124" s="20"/>
      <c r="AM124" s="20"/>
    </row>
    <row r="125" spans="1:39">
      <c r="A125" s="15"/>
      <c r="B125" s="9"/>
      <c r="C125" s="9"/>
      <c r="D125" s="9"/>
      <c r="E125" s="9"/>
      <c r="F125" s="18"/>
      <c r="G125" s="18"/>
      <c r="H125" s="18"/>
      <c r="I125" s="16"/>
      <c r="J125" s="20"/>
      <c r="K125" s="20"/>
      <c r="L125" s="20"/>
      <c r="M125" s="20"/>
      <c r="N125" s="20"/>
      <c r="O125" s="20"/>
      <c r="P125" s="7"/>
      <c r="Q125" s="20"/>
      <c r="R125" s="7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  <c r="AG125" s="20"/>
      <c r="AH125" s="20"/>
      <c r="AI125" s="20"/>
      <c r="AJ125" s="20"/>
      <c r="AK125" s="20"/>
      <c r="AL125" s="20"/>
      <c r="AM125" s="20"/>
    </row>
    <row r="126" spans="1:39">
      <c r="A126" s="15"/>
      <c r="B126" s="9"/>
      <c r="C126" s="9"/>
      <c r="D126" s="9"/>
      <c r="E126" s="9"/>
      <c r="F126" s="18"/>
      <c r="G126" s="18"/>
      <c r="H126" s="18"/>
      <c r="I126" s="16"/>
      <c r="J126" s="20"/>
      <c r="K126" s="20"/>
      <c r="L126" s="20"/>
      <c r="M126" s="20"/>
      <c r="N126" s="20"/>
      <c r="O126" s="20"/>
      <c r="P126" s="7"/>
      <c r="Q126" s="20"/>
      <c r="R126" s="7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  <c r="AG126" s="20"/>
      <c r="AH126" s="20"/>
      <c r="AI126" s="20"/>
      <c r="AJ126" s="20"/>
      <c r="AK126" s="20"/>
      <c r="AL126" s="20"/>
      <c r="AM126" s="20"/>
    </row>
    <row r="127" spans="1:39">
      <c r="A127" s="15"/>
      <c r="B127" s="8"/>
      <c r="C127" s="8"/>
      <c r="D127" s="8"/>
      <c r="E127" s="8"/>
      <c r="F127" s="16"/>
      <c r="G127" s="16"/>
      <c r="H127" s="16"/>
      <c r="I127" s="16"/>
      <c r="J127" s="20"/>
      <c r="K127" s="20"/>
      <c r="L127" s="20"/>
      <c r="M127" s="20"/>
      <c r="N127" s="20"/>
      <c r="O127" s="20"/>
      <c r="P127" s="7"/>
      <c r="Q127" s="20"/>
      <c r="R127" s="7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20"/>
      <c r="AH127" s="20"/>
      <c r="AI127" s="20"/>
      <c r="AJ127" s="20"/>
      <c r="AK127" s="20"/>
      <c r="AL127" s="20"/>
      <c r="AM127" s="20"/>
    </row>
    <row r="128" spans="1:39">
      <c r="A128" s="70"/>
      <c r="B128" s="10"/>
      <c r="C128" s="8"/>
      <c r="D128" s="8"/>
      <c r="E128" s="8"/>
      <c r="F128" s="16"/>
      <c r="G128" s="16"/>
      <c r="H128" s="16"/>
      <c r="I128" s="16"/>
      <c r="J128" s="20"/>
      <c r="K128" s="20"/>
      <c r="L128" s="20"/>
      <c r="M128" s="20"/>
      <c r="N128" s="20"/>
      <c r="O128" s="20"/>
      <c r="P128" s="7"/>
      <c r="Q128" s="20"/>
      <c r="R128" s="7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G128" s="20"/>
      <c r="AH128" s="20"/>
      <c r="AI128" s="20"/>
      <c r="AJ128" s="20"/>
      <c r="AK128" s="20"/>
      <c r="AL128" s="20"/>
      <c r="AM128" s="20"/>
    </row>
    <row r="129" spans="1:39">
      <c r="A129" s="15"/>
      <c r="B129" s="9"/>
      <c r="C129" s="10"/>
      <c r="D129" s="10"/>
      <c r="E129" s="10"/>
      <c r="F129" s="19"/>
      <c r="G129" s="19"/>
      <c r="H129" s="19"/>
      <c r="I129" s="26"/>
      <c r="J129" s="20"/>
      <c r="K129" s="20"/>
      <c r="L129" s="20"/>
      <c r="M129" s="20"/>
      <c r="N129" s="20"/>
      <c r="O129" s="20"/>
      <c r="P129" s="7"/>
      <c r="Q129" s="20"/>
      <c r="R129" s="7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  <c r="AG129" s="20"/>
      <c r="AH129" s="20"/>
      <c r="AI129" s="20"/>
      <c r="AJ129" s="20"/>
      <c r="AK129" s="20"/>
      <c r="AL129" s="20"/>
      <c r="AM129" s="20"/>
    </row>
    <row r="130" spans="1:39">
      <c r="A130" s="15"/>
      <c r="B130" s="9"/>
      <c r="C130" s="9"/>
      <c r="D130" s="9"/>
      <c r="E130" s="9"/>
      <c r="F130" s="18"/>
      <c r="G130" s="18"/>
      <c r="H130" s="18"/>
      <c r="I130" s="16"/>
      <c r="J130" s="20"/>
      <c r="K130" s="20"/>
      <c r="L130" s="20"/>
      <c r="M130" s="20"/>
      <c r="N130" s="20"/>
      <c r="O130" s="20"/>
      <c r="P130" s="7"/>
      <c r="Q130" s="20"/>
      <c r="R130" s="7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  <c r="AG130" s="20"/>
      <c r="AH130" s="20"/>
      <c r="AI130" s="20"/>
      <c r="AJ130" s="20"/>
      <c r="AK130" s="20"/>
      <c r="AL130" s="20"/>
      <c r="AM130" s="20"/>
    </row>
    <row r="131" spans="1:39">
      <c r="A131" s="15"/>
      <c r="B131" s="9"/>
      <c r="C131" s="9"/>
      <c r="D131" s="9"/>
      <c r="E131" s="9"/>
      <c r="F131" s="18"/>
      <c r="G131" s="18"/>
      <c r="H131" s="18"/>
      <c r="I131" s="16"/>
      <c r="J131" s="20"/>
      <c r="K131" s="20"/>
      <c r="L131" s="20"/>
      <c r="M131" s="20"/>
      <c r="N131" s="20"/>
      <c r="O131" s="20"/>
      <c r="P131" s="7"/>
      <c r="Q131" s="20"/>
      <c r="R131" s="7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  <c r="AF131" s="20"/>
      <c r="AG131" s="20"/>
      <c r="AH131" s="20"/>
      <c r="AI131" s="20"/>
      <c r="AJ131" s="20"/>
      <c r="AK131" s="20"/>
      <c r="AL131" s="20"/>
      <c r="AM131" s="20"/>
    </row>
    <row r="132" spans="1:39">
      <c r="A132" s="15"/>
      <c r="B132" s="8"/>
      <c r="C132" s="8"/>
      <c r="D132" s="8"/>
      <c r="E132" s="8"/>
      <c r="F132" s="16"/>
      <c r="G132" s="16"/>
      <c r="H132" s="16"/>
      <c r="I132" s="16"/>
      <c r="J132" s="20"/>
      <c r="K132" s="20"/>
      <c r="L132" s="20"/>
      <c r="M132" s="20"/>
      <c r="N132" s="20"/>
      <c r="O132" s="20"/>
      <c r="P132" s="7"/>
      <c r="Q132" s="20"/>
      <c r="R132" s="7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  <c r="AG132" s="20"/>
      <c r="AH132" s="20"/>
      <c r="AI132" s="20"/>
      <c r="AJ132" s="20"/>
      <c r="AK132" s="20"/>
      <c r="AL132" s="20"/>
      <c r="AM132" s="20"/>
    </row>
    <row r="133" spans="1:39">
      <c r="A133" s="70"/>
      <c r="B133" s="10"/>
      <c r="C133" s="10"/>
      <c r="D133" s="10"/>
      <c r="E133" s="10"/>
      <c r="F133" s="19"/>
      <c r="G133" s="19"/>
      <c r="H133" s="19"/>
      <c r="I133" s="26"/>
      <c r="J133" s="20"/>
      <c r="K133" s="20"/>
      <c r="L133" s="20"/>
      <c r="M133" s="20"/>
      <c r="N133" s="20"/>
      <c r="O133" s="20"/>
      <c r="P133" s="7"/>
      <c r="Q133" s="20"/>
      <c r="R133" s="7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  <c r="AG133" s="20"/>
      <c r="AH133" s="20"/>
      <c r="AI133" s="20"/>
      <c r="AJ133" s="20"/>
      <c r="AK133" s="20"/>
      <c r="AL133" s="20"/>
      <c r="AM133" s="20"/>
    </row>
    <row r="134" spans="1:39">
      <c r="A134" s="70"/>
      <c r="B134" s="10"/>
      <c r="C134" s="10"/>
      <c r="D134" s="10"/>
      <c r="E134" s="10"/>
      <c r="F134" s="19"/>
      <c r="G134" s="19"/>
      <c r="H134" s="19"/>
      <c r="I134" s="26"/>
      <c r="J134" s="20"/>
      <c r="K134" s="20"/>
      <c r="L134" s="20"/>
      <c r="M134" s="20"/>
      <c r="N134" s="20"/>
      <c r="O134" s="20"/>
      <c r="P134" s="7"/>
      <c r="Q134" s="20"/>
      <c r="R134" s="7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  <c r="AG134" s="20"/>
      <c r="AH134" s="20"/>
      <c r="AI134" s="20"/>
      <c r="AJ134" s="20"/>
      <c r="AK134" s="20"/>
      <c r="AL134" s="20"/>
      <c r="AM134" s="20"/>
    </row>
  </sheetData>
  <sheetProtection sheet="1" objects="1" scenarios="1"/>
  <mergeCells count="45">
    <mergeCell ref="A5:B7"/>
    <mergeCell ref="C5:G5"/>
    <mergeCell ref="H5:L5"/>
    <mergeCell ref="H6:H7"/>
    <mergeCell ref="I6:I7"/>
    <mergeCell ref="J6:J7"/>
    <mergeCell ref="K6:K7"/>
    <mergeCell ref="C6:C7"/>
    <mergeCell ref="D6:D7"/>
    <mergeCell ref="E6:E7"/>
    <mergeCell ref="F6:F7"/>
    <mergeCell ref="G6:G7"/>
    <mergeCell ref="M5:M7"/>
    <mergeCell ref="N5:W5"/>
    <mergeCell ref="Q6:Q7"/>
    <mergeCell ref="L6:L7"/>
    <mergeCell ref="N6:N7"/>
    <mergeCell ref="O6:O7"/>
    <mergeCell ref="P6:P7"/>
    <mergeCell ref="AI1:AM1"/>
    <mergeCell ref="A2:B2"/>
    <mergeCell ref="C2:AM2"/>
    <mergeCell ref="A3:AM3"/>
    <mergeCell ref="A4:AM4"/>
    <mergeCell ref="X5:X7"/>
    <mergeCell ref="Y5:Y7"/>
    <mergeCell ref="Z5:Z7"/>
    <mergeCell ref="AA5:AA7"/>
    <mergeCell ref="R6:R7"/>
    <mergeCell ref="S6:V6"/>
    <mergeCell ref="W6:W7"/>
    <mergeCell ref="AD6:AD7"/>
    <mergeCell ref="AG5:AG7"/>
    <mergeCell ref="AE6:AE7"/>
    <mergeCell ref="AF6:AF7"/>
    <mergeCell ref="AI6:AI7"/>
    <mergeCell ref="AB5:AF5"/>
    <mergeCell ref="AB6:AB7"/>
    <mergeCell ref="AC6:AC7"/>
    <mergeCell ref="AJ6:AJ7"/>
    <mergeCell ref="AK6:AK7"/>
    <mergeCell ref="AL6:AL7"/>
    <mergeCell ref="AM6:AM7"/>
    <mergeCell ref="AH5:AH7"/>
    <mergeCell ref="AI5:AM5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5"/>
  <sheetViews>
    <sheetView topLeftCell="A46" zoomScale="90" zoomScaleNormal="90" workbookViewId="0">
      <pane xSplit="1" topLeftCell="B1" activePane="topRight" state="frozen"/>
      <selection activeCell="A35" sqref="A35"/>
      <selection pane="topRight" activeCell="A4" sqref="A4:AM4"/>
    </sheetView>
  </sheetViews>
  <sheetFormatPr defaultRowHeight="12.75"/>
  <cols>
    <col min="1" max="1" width="9.28515625" style="14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4" customWidth="1"/>
    <col min="7" max="7" width="8" style="14" customWidth="1"/>
    <col min="8" max="8" width="7.140625" style="1" customWidth="1"/>
    <col min="9" max="9" width="8.42578125" style="1" customWidth="1"/>
    <col min="10" max="10" width="7.85546875" style="14" customWidth="1"/>
    <col min="11" max="12" width="8.28515625" style="14" customWidth="1"/>
    <col min="13" max="13" width="8.140625" style="14" customWidth="1"/>
    <col min="14" max="15" width="9" style="14" customWidth="1"/>
    <col min="16" max="16" width="9" style="1" customWidth="1"/>
    <col min="17" max="17" width="9" style="14" customWidth="1"/>
    <col min="18" max="18" width="9" style="1" customWidth="1"/>
    <col min="19" max="19" width="7" style="14" customWidth="1"/>
    <col min="20" max="20" width="9.28515625" style="14" customWidth="1"/>
    <col min="21" max="21" width="7.5703125" style="14" customWidth="1"/>
    <col min="22" max="22" width="7" style="14" customWidth="1"/>
    <col min="23" max="23" width="7.85546875" style="14" customWidth="1"/>
    <col min="24" max="24" width="5.85546875" style="14" customWidth="1"/>
    <col min="25" max="25" width="6.85546875" style="1" customWidth="1"/>
    <col min="26" max="26" width="9.5703125" style="14" customWidth="1"/>
    <col min="27" max="27" width="8" style="1" customWidth="1"/>
    <col min="28" max="28" width="6.140625" style="14" customWidth="1"/>
    <col min="29" max="29" width="6.85546875" style="14" customWidth="1"/>
    <col min="30" max="30" width="7.140625" style="14" customWidth="1"/>
    <col min="31" max="31" width="7.28515625" style="14" customWidth="1"/>
    <col min="32" max="32" width="8" style="14" customWidth="1"/>
    <col min="33" max="33" width="8.28515625" style="14" customWidth="1"/>
    <col min="34" max="34" width="7.28515625" style="14" customWidth="1"/>
    <col min="35" max="35" width="7.5703125" style="14" customWidth="1"/>
    <col min="36" max="37" width="6.7109375" style="14" customWidth="1"/>
    <col min="38" max="38" width="8.42578125" style="14" customWidth="1"/>
    <col min="39" max="39" width="7.28515625" style="14" customWidth="1"/>
    <col min="40" max="16384" width="9.140625" style="1"/>
  </cols>
  <sheetData>
    <row r="1" spans="1:39" ht="75.75" customHeight="1">
      <c r="AI1" s="89" t="s">
        <v>111</v>
      </c>
      <c r="AJ1" s="90"/>
      <c r="AK1" s="90"/>
      <c r="AL1" s="90"/>
      <c r="AM1" s="90"/>
    </row>
    <row r="2" spans="1:39" ht="53.25" customHeight="1">
      <c r="A2" s="75" t="s">
        <v>157</v>
      </c>
      <c r="B2" s="75"/>
      <c r="C2" s="76" t="s">
        <v>0</v>
      </c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</row>
    <row r="3" spans="1:39" ht="33" customHeight="1">
      <c r="A3" s="76" t="s">
        <v>171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</row>
    <row r="4" spans="1:39" ht="23.25" customHeight="1">
      <c r="A4" s="72" t="s">
        <v>112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</row>
    <row r="5" spans="1:39" ht="67.5" customHeight="1">
      <c r="A5" s="76" t="s">
        <v>109</v>
      </c>
      <c r="B5" s="76"/>
      <c r="C5" s="72" t="s">
        <v>1</v>
      </c>
      <c r="D5" s="72"/>
      <c r="E5" s="72"/>
      <c r="F5" s="72"/>
      <c r="G5" s="72"/>
      <c r="H5" s="77" t="s">
        <v>2</v>
      </c>
      <c r="I5" s="78"/>
      <c r="J5" s="78"/>
      <c r="K5" s="78"/>
      <c r="L5" s="92"/>
      <c r="M5" s="82" t="s">
        <v>3</v>
      </c>
      <c r="N5" s="72" t="s">
        <v>4</v>
      </c>
      <c r="O5" s="72"/>
      <c r="P5" s="72"/>
      <c r="Q5" s="72"/>
      <c r="R5" s="72"/>
      <c r="S5" s="72"/>
      <c r="T5" s="72"/>
      <c r="U5" s="72"/>
      <c r="V5" s="72"/>
      <c r="W5" s="72"/>
      <c r="X5" s="82" t="s">
        <v>5</v>
      </c>
      <c r="Y5" s="71" t="s">
        <v>6</v>
      </c>
      <c r="Z5" s="82" t="s">
        <v>7</v>
      </c>
      <c r="AA5" s="71" t="s">
        <v>8</v>
      </c>
      <c r="AB5" s="83" t="s">
        <v>9</v>
      </c>
      <c r="AC5" s="83"/>
      <c r="AD5" s="83"/>
      <c r="AE5" s="83"/>
      <c r="AF5" s="83"/>
      <c r="AG5" s="82" t="s">
        <v>10</v>
      </c>
      <c r="AH5" s="82" t="s">
        <v>11</v>
      </c>
      <c r="AI5" s="83" t="s">
        <v>12</v>
      </c>
      <c r="AJ5" s="83"/>
      <c r="AK5" s="83"/>
      <c r="AL5" s="83"/>
      <c r="AM5" s="83"/>
    </row>
    <row r="6" spans="1:39" ht="21.75" customHeight="1">
      <c r="A6" s="76"/>
      <c r="B6" s="76"/>
      <c r="C6" s="71" t="s">
        <v>13</v>
      </c>
      <c r="D6" s="71" t="s">
        <v>14</v>
      </c>
      <c r="E6" s="71" t="s">
        <v>15</v>
      </c>
      <c r="F6" s="82" t="s">
        <v>16</v>
      </c>
      <c r="G6" s="82" t="s">
        <v>17</v>
      </c>
      <c r="H6" s="71" t="s">
        <v>13</v>
      </c>
      <c r="I6" s="71" t="s">
        <v>15</v>
      </c>
      <c r="J6" s="82" t="s">
        <v>16</v>
      </c>
      <c r="K6" s="82" t="s">
        <v>17</v>
      </c>
      <c r="L6" s="84" t="s">
        <v>110</v>
      </c>
      <c r="M6" s="82"/>
      <c r="N6" s="82" t="s">
        <v>18</v>
      </c>
      <c r="O6" s="82" t="s">
        <v>19</v>
      </c>
      <c r="P6" s="71" t="s">
        <v>20</v>
      </c>
      <c r="Q6" s="82" t="s">
        <v>21</v>
      </c>
      <c r="R6" s="71" t="s">
        <v>22</v>
      </c>
      <c r="S6" s="83" t="s">
        <v>23</v>
      </c>
      <c r="T6" s="83"/>
      <c r="U6" s="83"/>
      <c r="V6" s="83"/>
      <c r="W6" s="82" t="s">
        <v>24</v>
      </c>
      <c r="X6" s="82"/>
      <c r="Y6" s="71"/>
      <c r="Z6" s="82"/>
      <c r="AA6" s="71"/>
      <c r="AB6" s="82" t="s">
        <v>25</v>
      </c>
      <c r="AC6" s="82" t="s">
        <v>26</v>
      </c>
      <c r="AD6" s="82" t="s">
        <v>13</v>
      </c>
      <c r="AE6" s="82" t="s">
        <v>27</v>
      </c>
      <c r="AF6" s="82" t="s">
        <v>28</v>
      </c>
      <c r="AG6" s="82"/>
      <c r="AH6" s="82"/>
      <c r="AI6" s="82" t="s">
        <v>25</v>
      </c>
      <c r="AJ6" s="82" t="s">
        <v>26</v>
      </c>
      <c r="AK6" s="82" t="s">
        <v>13</v>
      </c>
      <c r="AL6" s="82" t="s">
        <v>29</v>
      </c>
      <c r="AM6" s="82" t="s">
        <v>30</v>
      </c>
    </row>
    <row r="7" spans="1:39" ht="152.25" customHeight="1">
      <c r="A7" s="76"/>
      <c r="B7" s="76"/>
      <c r="C7" s="71"/>
      <c r="D7" s="71"/>
      <c r="E7" s="71"/>
      <c r="F7" s="82"/>
      <c r="G7" s="82"/>
      <c r="H7" s="71"/>
      <c r="I7" s="71"/>
      <c r="J7" s="82"/>
      <c r="K7" s="82"/>
      <c r="L7" s="85"/>
      <c r="M7" s="82"/>
      <c r="N7" s="82"/>
      <c r="O7" s="82"/>
      <c r="P7" s="71"/>
      <c r="Q7" s="82"/>
      <c r="R7" s="71"/>
      <c r="S7" s="59" t="s">
        <v>31</v>
      </c>
      <c r="T7" s="59" t="s">
        <v>32</v>
      </c>
      <c r="U7" s="59" t="s">
        <v>33</v>
      </c>
      <c r="V7" s="59" t="s">
        <v>34</v>
      </c>
      <c r="W7" s="82"/>
      <c r="X7" s="82"/>
      <c r="Y7" s="71"/>
      <c r="Z7" s="82"/>
      <c r="AA7" s="71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</row>
    <row r="8" spans="1:39" ht="12.75" customHeight="1">
      <c r="A8" s="65"/>
      <c r="B8" s="2" t="s">
        <v>35</v>
      </c>
      <c r="C8" s="3">
        <v>1</v>
      </c>
      <c r="D8" s="3">
        <v>2</v>
      </c>
      <c r="E8" s="3">
        <v>3</v>
      </c>
      <c r="F8" s="17">
        <v>4</v>
      </c>
      <c r="G8" s="17">
        <v>5</v>
      </c>
      <c r="H8" s="3">
        <v>6</v>
      </c>
      <c r="I8" s="4">
        <v>7</v>
      </c>
      <c r="J8" s="17">
        <v>8</v>
      </c>
      <c r="K8" s="17">
        <v>9</v>
      </c>
      <c r="L8" s="17">
        <v>10</v>
      </c>
      <c r="M8" s="17">
        <v>11</v>
      </c>
      <c r="N8" s="17">
        <v>12</v>
      </c>
      <c r="O8" s="17">
        <v>13</v>
      </c>
      <c r="P8" s="3">
        <v>14</v>
      </c>
      <c r="Q8" s="17">
        <v>15</v>
      </c>
      <c r="R8" s="3">
        <v>16</v>
      </c>
      <c r="S8" s="17">
        <v>17</v>
      </c>
      <c r="T8" s="17">
        <v>18</v>
      </c>
      <c r="U8" s="17">
        <v>19</v>
      </c>
      <c r="V8" s="17">
        <v>20</v>
      </c>
      <c r="W8" s="17">
        <v>21</v>
      </c>
      <c r="X8" s="17">
        <v>22</v>
      </c>
      <c r="Y8" s="3">
        <v>23</v>
      </c>
      <c r="Z8" s="17">
        <v>24</v>
      </c>
      <c r="AA8" s="3">
        <v>25</v>
      </c>
      <c r="AB8" s="17">
        <v>26</v>
      </c>
      <c r="AC8" s="17">
        <v>27</v>
      </c>
      <c r="AD8" s="17">
        <v>28</v>
      </c>
      <c r="AE8" s="17">
        <v>29</v>
      </c>
      <c r="AF8" s="17">
        <v>30</v>
      </c>
      <c r="AG8" s="17">
        <v>31</v>
      </c>
      <c r="AH8" s="17">
        <v>32</v>
      </c>
      <c r="AI8" s="17">
        <v>33</v>
      </c>
      <c r="AJ8" s="17">
        <v>34</v>
      </c>
      <c r="AK8" s="17">
        <v>35</v>
      </c>
      <c r="AL8" s="17">
        <v>36</v>
      </c>
      <c r="AM8" s="17">
        <v>37</v>
      </c>
    </row>
    <row r="9" spans="1:39" s="5" customFormat="1" ht="69" customHeight="1">
      <c r="A9" s="66">
        <v>1</v>
      </c>
      <c r="B9" s="3" t="s">
        <v>36</v>
      </c>
      <c r="C9" s="27">
        <f>+C10+C11</f>
        <v>481</v>
      </c>
      <c r="D9" s="27">
        <f t="shared" ref="D9:AM9" si="0">+D10+D11</f>
        <v>14</v>
      </c>
      <c r="E9" s="27">
        <f t="shared" si="0"/>
        <v>462</v>
      </c>
      <c r="F9" s="27">
        <f t="shared" si="0"/>
        <v>3</v>
      </c>
      <c r="G9" s="27">
        <f t="shared" si="0"/>
        <v>2</v>
      </c>
      <c r="H9" s="27">
        <f t="shared" si="0"/>
        <v>1167</v>
      </c>
      <c r="I9" s="27">
        <f t="shared" si="0"/>
        <v>1007</v>
      </c>
      <c r="J9" s="27">
        <f t="shared" si="0"/>
        <v>133</v>
      </c>
      <c r="K9" s="27">
        <f t="shared" si="0"/>
        <v>27</v>
      </c>
      <c r="L9" s="27">
        <f t="shared" si="0"/>
        <v>0</v>
      </c>
      <c r="M9" s="27">
        <f t="shared" si="0"/>
        <v>2</v>
      </c>
      <c r="N9" s="27">
        <f t="shared" si="0"/>
        <v>645</v>
      </c>
      <c r="O9" s="27">
        <f t="shared" si="0"/>
        <v>514</v>
      </c>
      <c r="P9" s="27">
        <f t="shared" si="0"/>
        <v>5</v>
      </c>
      <c r="Q9" s="27">
        <f t="shared" si="0"/>
        <v>126</v>
      </c>
      <c r="R9" s="27">
        <f t="shared" si="0"/>
        <v>0</v>
      </c>
      <c r="S9" s="27">
        <f t="shared" si="0"/>
        <v>20</v>
      </c>
      <c r="T9" s="27">
        <f t="shared" si="0"/>
        <v>0</v>
      </c>
      <c r="U9" s="27">
        <f t="shared" si="0"/>
        <v>5</v>
      </c>
      <c r="V9" s="27">
        <f t="shared" si="0"/>
        <v>15</v>
      </c>
      <c r="W9" s="27">
        <f t="shared" si="0"/>
        <v>665</v>
      </c>
      <c r="X9" s="27">
        <f t="shared" si="0"/>
        <v>2</v>
      </c>
      <c r="Y9" s="27">
        <f t="shared" si="0"/>
        <v>7</v>
      </c>
      <c r="Z9" s="27">
        <f t="shared" si="0"/>
        <v>814</v>
      </c>
      <c r="AA9" s="27">
        <f t="shared" si="0"/>
        <v>18</v>
      </c>
      <c r="AB9" s="27">
        <f t="shared" si="0"/>
        <v>138</v>
      </c>
      <c r="AC9" s="27">
        <f t="shared" si="0"/>
        <v>20</v>
      </c>
      <c r="AD9" s="27">
        <f t="shared" si="0"/>
        <v>158</v>
      </c>
      <c r="AE9" s="27">
        <f t="shared" si="0"/>
        <v>36</v>
      </c>
      <c r="AF9" s="27">
        <f t="shared" si="0"/>
        <v>122</v>
      </c>
      <c r="AG9" s="27">
        <f t="shared" si="0"/>
        <v>0</v>
      </c>
      <c r="AH9" s="27">
        <f t="shared" si="0"/>
        <v>0</v>
      </c>
      <c r="AI9" s="27">
        <f t="shared" si="0"/>
        <v>30</v>
      </c>
      <c r="AJ9" s="27">
        <f t="shared" si="0"/>
        <v>3</v>
      </c>
      <c r="AK9" s="27">
        <f t="shared" si="0"/>
        <v>33</v>
      </c>
      <c r="AL9" s="27">
        <f t="shared" si="0"/>
        <v>30</v>
      </c>
      <c r="AM9" s="27">
        <f t="shared" si="0"/>
        <v>3</v>
      </c>
    </row>
    <row r="10" spans="1:39" ht="69" customHeight="1">
      <c r="A10" s="67" t="s">
        <v>37</v>
      </c>
      <c r="B10" s="55" t="s">
        <v>38</v>
      </c>
      <c r="C10" s="23">
        <v>382</v>
      </c>
      <c r="D10" s="23">
        <v>12</v>
      </c>
      <c r="E10" s="29">
        <v>367</v>
      </c>
      <c r="F10" s="23">
        <v>2</v>
      </c>
      <c r="G10" s="23">
        <v>1</v>
      </c>
      <c r="H10" s="23">
        <v>994</v>
      </c>
      <c r="I10" s="23">
        <v>860</v>
      </c>
      <c r="J10" s="23">
        <v>110</v>
      </c>
      <c r="K10" s="23">
        <v>24</v>
      </c>
      <c r="L10" s="23"/>
      <c r="M10" s="23">
        <v>2</v>
      </c>
      <c r="N10" s="30">
        <v>583</v>
      </c>
      <c r="O10" s="23">
        <v>470</v>
      </c>
      <c r="P10" s="23">
        <v>2</v>
      </c>
      <c r="Q10" s="23">
        <v>111</v>
      </c>
      <c r="R10" s="23"/>
      <c r="S10" s="23">
        <v>19</v>
      </c>
      <c r="T10" s="23"/>
      <c r="U10" s="23">
        <v>5</v>
      </c>
      <c r="V10" s="23">
        <v>14</v>
      </c>
      <c r="W10" s="23">
        <v>602</v>
      </c>
      <c r="X10" s="23"/>
      <c r="Y10" s="29">
        <v>3</v>
      </c>
      <c r="Z10" s="30">
        <v>635</v>
      </c>
      <c r="AA10" s="29">
        <v>13</v>
      </c>
      <c r="AB10" s="23">
        <v>107</v>
      </c>
      <c r="AC10" s="23">
        <v>16</v>
      </c>
      <c r="AD10" s="23">
        <v>123</v>
      </c>
      <c r="AE10" s="23">
        <v>30</v>
      </c>
      <c r="AF10" s="23">
        <v>93</v>
      </c>
      <c r="AG10" s="23"/>
      <c r="AH10" s="23"/>
      <c r="AI10" s="23">
        <v>29</v>
      </c>
      <c r="AJ10" s="23"/>
      <c r="AK10" s="23">
        <v>29</v>
      </c>
      <c r="AL10" s="23">
        <v>28</v>
      </c>
      <c r="AM10" s="23">
        <v>1</v>
      </c>
    </row>
    <row r="11" spans="1:39" ht="69" customHeight="1">
      <c r="A11" s="67" t="s">
        <v>39</v>
      </c>
      <c r="B11" s="55" t="s">
        <v>40</v>
      </c>
      <c r="C11" s="23">
        <v>99</v>
      </c>
      <c r="D11" s="23">
        <v>2</v>
      </c>
      <c r="E11" s="29">
        <v>95</v>
      </c>
      <c r="F11" s="23">
        <v>1</v>
      </c>
      <c r="G11" s="23">
        <v>1</v>
      </c>
      <c r="H11" s="23">
        <v>173</v>
      </c>
      <c r="I11" s="23">
        <v>147</v>
      </c>
      <c r="J11" s="23">
        <v>23</v>
      </c>
      <c r="K11" s="23">
        <v>3</v>
      </c>
      <c r="L11" s="23"/>
      <c r="M11" s="23"/>
      <c r="N11" s="30">
        <v>62</v>
      </c>
      <c r="O11" s="23">
        <v>44</v>
      </c>
      <c r="P11" s="23">
        <v>3</v>
      </c>
      <c r="Q11" s="23">
        <v>15</v>
      </c>
      <c r="R11" s="23"/>
      <c r="S11" s="23">
        <v>1</v>
      </c>
      <c r="T11" s="23"/>
      <c r="U11" s="23"/>
      <c r="V11" s="23">
        <v>1</v>
      </c>
      <c r="W11" s="23">
        <v>63</v>
      </c>
      <c r="X11" s="23">
        <v>2</v>
      </c>
      <c r="Y11" s="29">
        <v>4</v>
      </c>
      <c r="Z11" s="30">
        <v>179</v>
      </c>
      <c r="AA11" s="29">
        <v>5</v>
      </c>
      <c r="AB11" s="23">
        <v>31</v>
      </c>
      <c r="AC11" s="23">
        <v>4</v>
      </c>
      <c r="AD11" s="23">
        <v>35</v>
      </c>
      <c r="AE11" s="23">
        <v>6</v>
      </c>
      <c r="AF11" s="23">
        <v>29</v>
      </c>
      <c r="AG11" s="23"/>
      <c r="AH11" s="23"/>
      <c r="AI11" s="23">
        <v>1</v>
      </c>
      <c r="AJ11" s="23">
        <v>3</v>
      </c>
      <c r="AK11" s="23">
        <v>4</v>
      </c>
      <c r="AL11" s="23">
        <v>2</v>
      </c>
      <c r="AM11" s="23">
        <v>2</v>
      </c>
    </row>
    <row r="12" spans="1:39" s="5" customFormat="1" ht="69" customHeight="1">
      <c r="A12" s="66">
        <v>2</v>
      </c>
      <c r="B12" s="3" t="s">
        <v>41</v>
      </c>
      <c r="C12" s="27">
        <f>C13+C14</f>
        <v>133</v>
      </c>
      <c r="D12" s="27">
        <f t="shared" ref="D12:AM12" si="1">D13+D14</f>
        <v>5</v>
      </c>
      <c r="E12" s="27">
        <f t="shared" si="1"/>
        <v>125</v>
      </c>
      <c r="F12" s="27">
        <f t="shared" si="1"/>
        <v>0</v>
      </c>
      <c r="G12" s="27">
        <f t="shared" si="1"/>
        <v>3</v>
      </c>
      <c r="H12" s="27">
        <f t="shared" si="1"/>
        <v>184</v>
      </c>
      <c r="I12" s="27">
        <f t="shared" si="1"/>
        <v>139</v>
      </c>
      <c r="J12" s="27">
        <f t="shared" si="1"/>
        <v>38</v>
      </c>
      <c r="K12" s="27">
        <f t="shared" si="1"/>
        <v>7</v>
      </c>
      <c r="L12" s="27">
        <f t="shared" si="1"/>
        <v>0</v>
      </c>
      <c r="M12" s="27">
        <f t="shared" si="1"/>
        <v>0</v>
      </c>
      <c r="N12" s="27">
        <f t="shared" si="1"/>
        <v>62</v>
      </c>
      <c r="O12" s="27">
        <f t="shared" si="1"/>
        <v>27</v>
      </c>
      <c r="P12" s="27">
        <f t="shared" si="1"/>
        <v>5</v>
      </c>
      <c r="Q12" s="27">
        <f t="shared" si="1"/>
        <v>30</v>
      </c>
      <c r="R12" s="27">
        <f t="shared" si="1"/>
        <v>0</v>
      </c>
      <c r="S12" s="27">
        <f t="shared" si="1"/>
        <v>12</v>
      </c>
      <c r="T12" s="27">
        <f t="shared" si="1"/>
        <v>2</v>
      </c>
      <c r="U12" s="27">
        <f t="shared" si="1"/>
        <v>8</v>
      </c>
      <c r="V12" s="27">
        <f t="shared" si="1"/>
        <v>2</v>
      </c>
      <c r="W12" s="27">
        <f t="shared" si="1"/>
        <v>74</v>
      </c>
      <c r="X12" s="27">
        <f t="shared" si="1"/>
        <v>4</v>
      </c>
      <c r="Y12" s="27">
        <f t="shared" si="1"/>
        <v>3</v>
      </c>
      <c r="Z12" s="27">
        <f t="shared" si="1"/>
        <v>191</v>
      </c>
      <c r="AA12" s="27">
        <f t="shared" si="1"/>
        <v>5</v>
      </c>
      <c r="AB12" s="27">
        <f t="shared" si="1"/>
        <v>45</v>
      </c>
      <c r="AC12" s="27">
        <f t="shared" si="1"/>
        <v>8</v>
      </c>
      <c r="AD12" s="27">
        <f t="shared" si="1"/>
        <v>53</v>
      </c>
      <c r="AE12" s="27">
        <f t="shared" si="1"/>
        <v>6</v>
      </c>
      <c r="AF12" s="27">
        <f t="shared" si="1"/>
        <v>47</v>
      </c>
      <c r="AG12" s="27">
        <f t="shared" si="1"/>
        <v>0</v>
      </c>
      <c r="AH12" s="27">
        <f t="shared" si="1"/>
        <v>0</v>
      </c>
      <c r="AI12" s="27">
        <f t="shared" si="1"/>
        <v>6</v>
      </c>
      <c r="AJ12" s="27">
        <f t="shared" si="1"/>
        <v>1</v>
      </c>
      <c r="AK12" s="27">
        <f t="shared" si="1"/>
        <v>7</v>
      </c>
      <c r="AL12" s="27">
        <f t="shared" si="1"/>
        <v>7</v>
      </c>
      <c r="AM12" s="27">
        <f t="shared" si="1"/>
        <v>0</v>
      </c>
    </row>
    <row r="13" spans="1:39" ht="69" customHeight="1">
      <c r="A13" s="67" t="s">
        <v>42</v>
      </c>
      <c r="B13" s="55" t="s">
        <v>43</v>
      </c>
      <c r="C13" s="23">
        <v>84</v>
      </c>
      <c r="D13" s="23">
        <v>3</v>
      </c>
      <c r="E13" s="29">
        <v>79</v>
      </c>
      <c r="F13" s="23"/>
      <c r="G13" s="23">
        <v>2</v>
      </c>
      <c r="H13" s="23">
        <v>127</v>
      </c>
      <c r="I13" s="23">
        <v>92</v>
      </c>
      <c r="J13" s="23">
        <v>29</v>
      </c>
      <c r="K13" s="23">
        <v>6</v>
      </c>
      <c r="L13" s="23"/>
      <c r="M13" s="23"/>
      <c r="N13" s="30">
        <v>35</v>
      </c>
      <c r="O13" s="23">
        <v>12</v>
      </c>
      <c r="P13" s="23">
        <v>4</v>
      </c>
      <c r="Q13" s="23">
        <v>19</v>
      </c>
      <c r="R13" s="23"/>
      <c r="S13" s="23">
        <v>9</v>
      </c>
      <c r="T13" s="23">
        <v>2</v>
      </c>
      <c r="U13" s="23">
        <v>5</v>
      </c>
      <c r="V13" s="23">
        <v>2</v>
      </c>
      <c r="W13" s="23">
        <v>44</v>
      </c>
      <c r="X13" s="23">
        <v>4</v>
      </c>
      <c r="Y13" s="29">
        <v>2</v>
      </c>
      <c r="Z13" s="30">
        <v>126</v>
      </c>
      <c r="AA13" s="29">
        <v>3</v>
      </c>
      <c r="AB13" s="23">
        <v>23</v>
      </c>
      <c r="AC13" s="23">
        <v>7</v>
      </c>
      <c r="AD13" s="23">
        <v>30</v>
      </c>
      <c r="AE13" s="23">
        <v>5</v>
      </c>
      <c r="AF13" s="23">
        <v>25</v>
      </c>
      <c r="AG13" s="23"/>
      <c r="AH13" s="23"/>
      <c r="AI13" s="23">
        <v>5</v>
      </c>
      <c r="AJ13" s="23">
        <v>1</v>
      </c>
      <c r="AK13" s="23">
        <v>6</v>
      </c>
      <c r="AL13" s="23">
        <v>6</v>
      </c>
      <c r="AM13" s="23"/>
    </row>
    <row r="14" spans="1:39" ht="69" customHeight="1">
      <c r="A14" s="67" t="s">
        <v>44</v>
      </c>
      <c r="B14" s="55" t="s">
        <v>45</v>
      </c>
      <c r="C14" s="23">
        <v>49</v>
      </c>
      <c r="D14" s="23">
        <v>2</v>
      </c>
      <c r="E14" s="29">
        <v>46</v>
      </c>
      <c r="F14" s="23"/>
      <c r="G14" s="23">
        <v>1</v>
      </c>
      <c r="H14" s="23">
        <v>57</v>
      </c>
      <c r="I14" s="23">
        <v>47</v>
      </c>
      <c r="J14" s="23">
        <v>9</v>
      </c>
      <c r="K14" s="23">
        <v>1</v>
      </c>
      <c r="L14" s="23"/>
      <c r="M14" s="23"/>
      <c r="N14" s="30">
        <v>27</v>
      </c>
      <c r="O14" s="23">
        <v>15</v>
      </c>
      <c r="P14" s="23">
        <v>1</v>
      </c>
      <c r="Q14" s="23">
        <v>11</v>
      </c>
      <c r="R14" s="23"/>
      <c r="S14" s="23">
        <v>3</v>
      </c>
      <c r="T14" s="23"/>
      <c r="U14" s="23">
        <v>3</v>
      </c>
      <c r="V14" s="23"/>
      <c r="W14" s="23">
        <v>30</v>
      </c>
      <c r="X14" s="23"/>
      <c r="Y14" s="29">
        <v>1</v>
      </c>
      <c r="Z14" s="30">
        <v>65</v>
      </c>
      <c r="AA14" s="29">
        <v>2</v>
      </c>
      <c r="AB14" s="23">
        <v>22</v>
      </c>
      <c r="AC14" s="23">
        <v>1</v>
      </c>
      <c r="AD14" s="23">
        <v>23</v>
      </c>
      <c r="AE14" s="23">
        <v>1</v>
      </c>
      <c r="AF14" s="23">
        <v>22</v>
      </c>
      <c r="AG14" s="23"/>
      <c r="AH14" s="23"/>
      <c r="AI14" s="23">
        <v>1</v>
      </c>
      <c r="AJ14" s="23"/>
      <c r="AK14" s="23">
        <v>1</v>
      </c>
      <c r="AL14" s="23">
        <v>1</v>
      </c>
      <c r="AM14" s="23"/>
    </row>
    <row r="15" spans="1:39" s="5" customFormat="1" ht="69" customHeight="1">
      <c r="A15" s="67">
        <v>5</v>
      </c>
      <c r="B15" s="3" t="s">
        <v>46</v>
      </c>
      <c r="C15" s="23">
        <v>4</v>
      </c>
      <c r="D15" s="23"/>
      <c r="E15" s="29">
        <v>4</v>
      </c>
      <c r="F15" s="23"/>
      <c r="G15" s="23"/>
      <c r="H15" s="23">
        <v>1</v>
      </c>
      <c r="I15" s="23">
        <v>1</v>
      </c>
      <c r="J15" s="23"/>
      <c r="K15" s="23"/>
      <c r="L15" s="23"/>
      <c r="M15" s="23"/>
      <c r="N15" s="30"/>
      <c r="O15" s="23"/>
      <c r="P15" s="23"/>
      <c r="Q15" s="23"/>
      <c r="R15" s="23"/>
      <c r="S15" s="23"/>
      <c r="T15" s="23"/>
      <c r="U15" s="23"/>
      <c r="V15" s="23"/>
      <c r="W15" s="23">
        <v>0</v>
      </c>
      <c r="X15" s="23">
        <v>2</v>
      </c>
      <c r="Y15" s="29"/>
      <c r="Z15" s="30">
        <v>3</v>
      </c>
      <c r="AA15" s="29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</row>
    <row r="16" spans="1:39" s="5" customFormat="1" ht="69" customHeight="1">
      <c r="A16" s="67">
        <v>6</v>
      </c>
      <c r="B16" s="3" t="s">
        <v>47</v>
      </c>
      <c r="C16" s="27">
        <f>C17+C18+C19+C20+C21+C22+C23</f>
        <v>1</v>
      </c>
      <c r="D16" s="27">
        <f t="shared" ref="D16:AM16" si="2">D17+D18+D19+D20+D21+D22+D23</f>
        <v>0</v>
      </c>
      <c r="E16" s="27">
        <f t="shared" si="2"/>
        <v>1</v>
      </c>
      <c r="F16" s="27">
        <f t="shared" si="2"/>
        <v>0</v>
      </c>
      <c r="G16" s="27">
        <f t="shared" si="2"/>
        <v>0</v>
      </c>
      <c r="H16" s="27">
        <f t="shared" si="2"/>
        <v>3</v>
      </c>
      <c r="I16" s="27">
        <f t="shared" si="2"/>
        <v>2</v>
      </c>
      <c r="J16" s="27">
        <f t="shared" si="2"/>
        <v>0</v>
      </c>
      <c r="K16" s="27">
        <f t="shared" si="2"/>
        <v>1</v>
      </c>
      <c r="L16" s="27">
        <f t="shared" si="2"/>
        <v>0</v>
      </c>
      <c r="M16" s="27">
        <f t="shared" si="2"/>
        <v>0</v>
      </c>
      <c r="N16" s="27">
        <f t="shared" si="2"/>
        <v>0</v>
      </c>
      <c r="O16" s="27">
        <f t="shared" si="2"/>
        <v>0</v>
      </c>
      <c r="P16" s="27">
        <f t="shared" si="2"/>
        <v>0</v>
      </c>
      <c r="Q16" s="27">
        <f t="shared" si="2"/>
        <v>0</v>
      </c>
      <c r="R16" s="27">
        <f t="shared" si="2"/>
        <v>0</v>
      </c>
      <c r="S16" s="27">
        <f t="shared" si="2"/>
        <v>1</v>
      </c>
      <c r="T16" s="27">
        <f t="shared" si="2"/>
        <v>0</v>
      </c>
      <c r="U16" s="27">
        <f t="shared" si="2"/>
        <v>1</v>
      </c>
      <c r="V16" s="27">
        <f t="shared" si="2"/>
        <v>0</v>
      </c>
      <c r="W16" s="27">
        <f t="shared" si="2"/>
        <v>1</v>
      </c>
      <c r="X16" s="27">
        <f t="shared" si="2"/>
        <v>0</v>
      </c>
      <c r="Y16" s="27">
        <f t="shared" si="2"/>
        <v>0</v>
      </c>
      <c r="Z16" s="27">
        <f t="shared" si="2"/>
        <v>2</v>
      </c>
      <c r="AA16" s="27">
        <f t="shared" si="2"/>
        <v>0</v>
      </c>
      <c r="AB16" s="27">
        <f t="shared" si="2"/>
        <v>0</v>
      </c>
      <c r="AC16" s="27">
        <f t="shared" si="2"/>
        <v>0</v>
      </c>
      <c r="AD16" s="27">
        <f t="shared" si="2"/>
        <v>0</v>
      </c>
      <c r="AE16" s="27">
        <f t="shared" si="2"/>
        <v>0</v>
      </c>
      <c r="AF16" s="27">
        <f t="shared" si="2"/>
        <v>0</v>
      </c>
      <c r="AG16" s="27">
        <f t="shared" si="2"/>
        <v>0</v>
      </c>
      <c r="AH16" s="27">
        <f t="shared" si="2"/>
        <v>0</v>
      </c>
      <c r="AI16" s="27">
        <f t="shared" si="2"/>
        <v>0</v>
      </c>
      <c r="AJ16" s="27">
        <f t="shared" si="2"/>
        <v>0</v>
      </c>
      <c r="AK16" s="27">
        <f t="shared" si="2"/>
        <v>0</v>
      </c>
      <c r="AL16" s="27">
        <f t="shared" si="2"/>
        <v>0</v>
      </c>
      <c r="AM16" s="27">
        <f t="shared" si="2"/>
        <v>0</v>
      </c>
    </row>
    <row r="17" spans="1:39" ht="69" customHeight="1">
      <c r="A17" s="67" t="s">
        <v>48</v>
      </c>
      <c r="B17" s="55" t="s">
        <v>49</v>
      </c>
      <c r="C17" s="23"/>
      <c r="D17" s="23"/>
      <c r="E17" s="29">
        <v>0</v>
      </c>
      <c r="F17" s="23"/>
      <c r="G17" s="23"/>
      <c r="H17" s="23"/>
      <c r="I17" s="23">
        <v>0</v>
      </c>
      <c r="J17" s="23"/>
      <c r="K17" s="23"/>
      <c r="L17" s="23"/>
      <c r="M17" s="23"/>
      <c r="N17" s="30"/>
      <c r="O17" s="23"/>
      <c r="P17" s="23"/>
      <c r="Q17" s="23"/>
      <c r="R17" s="23"/>
      <c r="S17" s="23"/>
      <c r="T17" s="23"/>
      <c r="U17" s="23"/>
      <c r="V17" s="23"/>
      <c r="W17" s="23">
        <v>0</v>
      </c>
      <c r="X17" s="23"/>
      <c r="Y17" s="29"/>
      <c r="Z17" s="30">
        <v>0</v>
      </c>
      <c r="AA17" s="29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</row>
    <row r="18" spans="1:39" ht="69" customHeight="1">
      <c r="A18" s="67" t="s">
        <v>50</v>
      </c>
      <c r="B18" s="55" t="s">
        <v>51</v>
      </c>
      <c r="C18" s="23"/>
      <c r="D18" s="23"/>
      <c r="E18" s="29">
        <v>0</v>
      </c>
      <c r="F18" s="23"/>
      <c r="G18" s="23"/>
      <c r="H18" s="23"/>
      <c r="I18" s="23">
        <v>0</v>
      </c>
      <c r="J18" s="23"/>
      <c r="K18" s="23"/>
      <c r="L18" s="23"/>
      <c r="M18" s="23"/>
      <c r="N18" s="30"/>
      <c r="O18" s="23"/>
      <c r="P18" s="23"/>
      <c r="Q18" s="23"/>
      <c r="R18" s="23"/>
      <c r="S18" s="23"/>
      <c r="T18" s="23"/>
      <c r="U18" s="23"/>
      <c r="V18" s="23"/>
      <c r="W18" s="23">
        <v>0</v>
      </c>
      <c r="X18" s="23"/>
      <c r="Y18" s="29"/>
      <c r="Z18" s="30">
        <v>0</v>
      </c>
      <c r="AA18" s="29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</row>
    <row r="19" spans="1:39" ht="69" customHeight="1">
      <c r="A19" s="67" t="s">
        <v>52</v>
      </c>
      <c r="B19" s="55" t="s">
        <v>53</v>
      </c>
      <c r="C19" s="23">
        <v>1</v>
      </c>
      <c r="D19" s="23"/>
      <c r="E19" s="29">
        <v>1</v>
      </c>
      <c r="F19" s="23"/>
      <c r="G19" s="23"/>
      <c r="H19" s="23">
        <v>2</v>
      </c>
      <c r="I19" s="23">
        <v>1</v>
      </c>
      <c r="J19" s="23"/>
      <c r="K19" s="23">
        <v>1</v>
      </c>
      <c r="L19" s="23"/>
      <c r="M19" s="23"/>
      <c r="N19" s="30"/>
      <c r="O19" s="23"/>
      <c r="P19" s="23"/>
      <c r="Q19" s="23"/>
      <c r="R19" s="23"/>
      <c r="S19" s="23"/>
      <c r="T19" s="23"/>
      <c r="U19" s="23"/>
      <c r="V19" s="23"/>
      <c r="W19" s="23">
        <v>0</v>
      </c>
      <c r="X19" s="23"/>
      <c r="Y19" s="29"/>
      <c r="Z19" s="30">
        <v>2</v>
      </c>
      <c r="AA19" s="29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</row>
    <row r="20" spans="1:39" ht="69" customHeight="1">
      <c r="A20" s="67" t="s">
        <v>54</v>
      </c>
      <c r="B20" s="55" t="s">
        <v>55</v>
      </c>
      <c r="C20" s="23"/>
      <c r="D20" s="23"/>
      <c r="E20" s="29">
        <v>0</v>
      </c>
      <c r="F20" s="23"/>
      <c r="G20" s="23"/>
      <c r="H20" s="23"/>
      <c r="I20" s="23">
        <v>0</v>
      </c>
      <c r="J20" s="23"/>
      <c r="K20" s="23"/>
      <c r="L20" s="23"/>
      <c r="M20" s="23"/>
      <c r="N20" s="30"/>
      <c r="O20" s="23"/>
      <c r="P20" s="23"/>
      <c r="Q20" s="23"/>
      <c r="R20" s="23"/>
      <c r="S20" s="23"/>
      <c r="T20" s="23"/>
      <c r="U20" s="23"/>
      <c r="V20" s="23"/>
      <c r="W20" s="23">
        <v>0</v>
      </c>
      <c r="X20" s="23"/>
      <c r="Y20" s="29"/>
      <c r="Z20" s="30">
        <v>0</v>
      </c>
      <c r="AA20" s="29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</row>
    <row r="21" spans="1:39" ht="69" customHeight="1">
      <c r="A21" s="67" t="s">
        <v>56</v>
      </c>
      <c r="B21" s="55" t="s">
        <v>57</v>
      </c>
      <c r="C21" s="23"/>
      <c r="D21" s="23"/>
      <c r="E21" s="29">
        <v>0</v>
      </c>
      <c r="F21" s="23"/>
      <c r="G21" s="23"/>
      <c r="H21" s="23">
        <v>1</v>
      </c>
      <c r="I21" s="23">
        <v>1</v>
      </c>
      <c r="J21" s="23"/>
      <c r="K21" s="23"/>
      <c r="L21" s="23"/>
      <c r="M21" s="23"/>
      <c r="N21" s="30"/>
      <c r="O21" s="23"/>
      <c r="P21" s="23"/>
      <c r="Q21" s="23"/>
      <c r="R21" s="23"/>
      <c r="S21" s="23">
        <v>1</v>
      </c>
      <c r="T21" s="23"/>
      <c r="U21" s="23">
        <v>1</v>
      </c>
      <c r="V21" s="23"/>
      <c r="W21" s="23">
        <v>1</v>
      </c>
      <c r="X21" s="23"/>
      <c r="Y21" s="29"/>
      <c r="Z21" s="30">
        <v>0</v>
      </c>
      <c r="AA21" s="29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</row>
    <row r="22" spans="1:39" ht="69" customHeight="1">
      <c r="A22" s="67" t="s">
        <v>58</v>
      </c>
      <c r="B22" s="55" t="s">
        <v>59</v>
      </c>
      <c r="C22" s="23"/>
      <c r="D22" s="23"/>
      <c r="E22" s="29">
        <v>0</v>
      </c>
      <c r="F22" s="23"/>
      <c r="G22" s="23"/>
      <c r="H22" s="23"/>
      <c r="I22" s="23">
        <v>0</v>
      </c>
      <c r="J22" s="23"/>
      <c r="K22" s="23"/>
      <c r="L22" s="23"/>
      <c r="M22" s="23"/>
      <c r="N22" s="30"/>
      <c r="O22" s="23"/>
      <c r="P22" s="23"/>
      <c r="Q22" s="23"/>
      <c r="R22" s="23"/>
      <c r="S22" s="23"/>
      <c r="T22" s="23"/>
      <c r="U22" s="23"/>
      <c r="V22" s="23"/>
      <c r="W22" s="23">
        <v>0</v>
      </c>
      <c r="X22" s="23"/>
      <c r="Y22" s="29"/>
      <c r="Z22" s="30">
        <v>0</v>
      </c>
      <c r="AA22" s="29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</row>
    <row r="23" spans="1:39" ht="69" customHeight="1">
      <c r="A23" s="67" t="s">
        <v>60</v>
      </c>
      <c r="B23" s="55" t="s">
        <v>61</v>
      </c>
      <c r="C23" s="23"/>
      <c r="D23" s="23"/>
      <c r="E23" s="29">
        <v>0</v>
      </c>
      <c r="F23" s="23"/>
      <c r="G23" s="23"/>
      <c r="H23" s="23"/>
      <c r="I23" s="23">
        <v>0</v>
      </c>
      <c r="J23" s="23"/>
      <c r="K23" s="23"/>
      <c r="L23" s="23"/>
      <c r="M23" s="23"/>
      <c r="N23" s="30"/>
      <c r="O23" s="23"/>
      <c r="P23" s="23"/>
      <c r="Q23" s="23"/>
      <c r="R23" s="23"/>
      <c r="S23" s="23"/>
      <c r="T23" s="23"/>
      <c r="U23" s="23"/>
      <c r="V23" s="23"/>
      <c r="W23" s="23">
        <v>0</v>
      </c>
      <c r="X23" s="23"/>
      <c r="Y23" s="29"/>
      <c r="Z23" s="30">
        <v>0</v>
      </c>
      <c r="AA23" s="29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</row>
    <row r="24" spans="1:39" s="5" customFormat="1" ht="69" customHeight="1">
      <c r="A24" s="67">
        <v>7</v>
      </c>
      <c r="B24" s="3" t="s">
        <v>62</v>
      </c>
      <c r="C24" s="27">
        <f>+C25+C26+C27+C28+C29</f>
        <v>0</v>
      </c>
      <c r="D24" s="27">
        <f t="shared" ref="D24:AM24" si="3">+D25+D26+D27+D28+D29</f>
        <v>0</v>
      </c>
      <c r="E24" s="27">
        <f t="shared" si="3"/>
        <v>0</v>
      </c>
      <c r="F24" s="27">
        <f t="shared" si="3"/>
        <v>0</v>
      </c>
      <c r="G24" s="27">
        <f t="shared" si="3"/>
        <v>0</v>
      </c>
      <c r="H24" s="27">
        <f t="shared" si="3"/>
        <v>0</v>
      </c>
      <c r="I24" s="27">
        <f t="shared" si="3"/>
        <v>0</v>
      </c>
      <c r="J24" s="27">
        <f t="shared" si="3"/>
        <v>0</v>
      </c>
      <c r="K24" s="27">
        <f t="shared" si="3"/>
        <v>0</v>
      </c>
      <c r="L24" s="27">
        <f t="shared" si="3"/>
        <v>0</v>
      </c>
      <c r="M24" s="27">
        <f t="shared" si="3"/>
        <v>0</v>
      </c>
      <c r="N24" s="27">
        <f t="shared" si="3"/>
        <v>0</v>
      </c>
      <c r="O24" s="27">
        <f t="shared" si="3"/>
        <v>0</v>
      </c>
      <c r="P24" s="27">
        <f t="shared" si="3"/>
        <v>0</v>
      </c>
      <c r="Q24" s="27">
        <f t="shared" si="3"/>
        <v>0</v>
      </c>
      <c r="R24" s="27">
        <f t="shared" si="3"/>
        <v>0</v>
      </c>
      <c r="S24" s="27">
        <f t="shared" si="3"/>
        <v>0</v>
      </c>
      <c r="T24" s="27">
        <f t="shared" si="3"/>
        <v>0</v>
      </c>
      <c r="U24" s="27">
        <f t="shared" si="3"/>
        <v>0</v>
      </c>
      <c r="V24" s="27">
        <f t="shared" si="3"/>
        <v>0</v>
      </c>
      <c r="W24" s="27">
        <f t="shared" si="3"/>
        <v>0</v>
      </c>
      <c r="X24" s="27">
        <f t="shared" si="3"/>
        <v>0</v>
      </c>
      <c r="Y24" s="27">
        <f t="shared" si="3"/>
        <v>0</v>
      </c>
      <c r="Z24" s="27">
        <f t="shared" si="3"/>
        <v>0</v>
      </c>
      <c r="AA24" s="27">
        <f t="shared" si="3"/>
        <v>0</v>
      </c>
      <c r="AB24" s="27">
        <f t="shared" si="3"/>
        <v>0</v>
      </c>
      <c r="AC24" s="27">
        <f t="shared" si="3"/>
        <v>0</v>
      </c>
      <c r="AD24" s="27">
        <f t="shared" si="3"/>
        <v>0</v>
      </c>
      <c r="AE24" s="27">
        <f t="shared" si="3"/>
        <v>0</v>
      </c>
      <c r="AF24" s="27">
        <f t="shared" si="3"/>
        <v>0</v>
      </c>
      <c r="AG24" s="27">
        <f t="shared" si="3"/>
        <v>0</v>
      </c>
      <c r="AH24" s="27">
        <f t="shared" si="3"/>
        <v>0</v>
      </c>
      <c r="AI24" s="27">
        <f t="shared" si="3"/>
        <v>0</v>
      </c>
      <c r="AJ24" s="27">
        <f t="shared" si="3"/>
        <v>0</v>
      </c>
      <c r="AK24" s="27">
        <f t="shared" si="3"/>
        <v>0</v>
      </c>
      <c r="AL24" s="27">
        <f t="shared" si="3"/>
        <v>0</v>
      </c>
      <c r="AM24" s="27">
        <f t="shared" si="3"/>
        <v>0</v>
      </c>
    </row>
    <row r="25" spans="1:39" ht="69" customHeight="1">
      <c r="A25" s="68" t="s">
        <v>63</v>
      </c>
      <c r="B25" s="55" t="s">
        <v>64</v>
      </c>
      <c r="C25" s="23"/>
      <c r="D25" s="23"/>
      <c r="E25" s="29">
        <v>0</v>
      </c>
      <c r="F25" s="23"/>
      <c r="G25" s="23"/>
      <c r="H25" s="23"/>
      <c r="I25" s="23">
        <v>0</v>
      </c>
      <c r="J25" s="23"/>
      <c r="K25" s="23"/>
      <c r="L25" s="23"/>
      <c r="M25" s="23"/>
      <c r="N25" s="30"/>
      <c r="O25" s="23"/>
      <c r="P25" s="23"/>
      <c r="Q25" s="23"/>
      <c r="R25" s="23"/>
      <c r="S25" s="23"/>
      <c r="T25" s="23"/>
      <c r="U25" s="23"/>
      <c r="V25" s="23"/>
      <c r="W25" s="23">
        <v>0</v>
      </c>
      <c r="X25" s="23"/>
      <c r="Y25" s="29"/>
      <c r="Z25" s="30">
        <v>0</v>
      </c>
      <c r="AA25" s="29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</row>
    <row r="26" spans="1:39" ht="69" customHeight="1">
      <c r="A26" s="68" t="s">
        <v>65</v>
      </c>
      <c r="B26" s="55" t="s">
        <v>66</v>
      </c>
      <c r="C26" s="23"/>
      <c r="D26" s="23"/>
      <c r="E26" s="29">
        <v>0</v>
      </c>
      <c r="F26" s="23"/>
      <c r="G26" s="23"/>
      <c r="H26" s="23"/>
      <c r="I26" s="23">
        <v>0</v>
      </c>
      <c r="J26" s="23"/>
      <c r="K26" s="23"/>
      <c r="L26" s="23"/>
      <c r="M26" s="23"/>
      <c r="N26" s="30"/>
      <c r="O26" s="23"/>
      <c r="P26" s="23"/>
      <c r="Q26" s="23"/>
      <c r="R26" s="23"/>
      <c r="S26" s="23"/>
      <c r="T26" s="23"/>
      <c r="U26" s="23"/>
      <c r="V26" s="23"/>
      <c r="W26" s="23">
        <v>0</v>
      </c>
      <c r="X26" s="23"/>
      <c r="Y26" s="29"/>
      <c r="Z26" s="30">
        <v>0</v>
      </c>
      <c r="AA26" s="29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</row>
    <row r="27" spans="1:39" ht="69" customHeight="1">
      <c r="A27" s="68" t="s">
        <v>67</v>
      </c>
      <c r="B27" s="55" t="s">
        <v>68</v>
      </c>
      <c r="C27" s="23"/>
      <c r="D27" s="23"/>
      <c r="E27" s="29">
        <v>0</v>
      </c>
      <c r="F27" s="23"/>
      <c r="G27" s="23"/>
      <c r="H27" s="23"/>
      <c r="I27" s="23">
        <v>0</v>
      </c>
      <c r="J27" s="23"/>
      <c r="K27" s="23"/>
      <c r="L27" s="23"/>
      <c r="M27" s="23"/>
      <c r="N27" s="30"/>
      <c r="O27" s="23"/>
      <c r="P27" s="23"/>
      <c r="Q27" s="23"/>
      <c r="R27" s="23"/>
      <c r="S27" s="23"/>
      <c r="T27" s="23"/>
      <c r="U27" s="23"/>
      <c r="V27" s="23"/>
      <c r="W27" s="23">
        <v>0</v>
      </c>
      <c r="X27" s="23"/>
      <c r="Y27" s="29"/>
      <c r="Z27" s="30">
        <v>0</v>
      </c>
      <c r="AA27" s="29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</row>
    <row r="28" spans="1:39" ht="69" customHeight="1">
      <c r="A28" s="68" t="s">
        <v>69</v>
      </c>
      <c r="B28" s="55" t="s">
        <v>70</v>
      </c>
      <c r="C28" s="23"/>
      <c r="D28" s="23"/>
      <c r="E28" s="29">
        <v>0</v>
      </c>
      <c r="F28" s="23"/>
      <c r="G28" s="23"/>
      <c r="H28" s="23"/>
      <c r="I28" s="23">
        <v>0</v>
      </c>
      <c r="J28" s="23"/>
      <c r="K28" s="23"/>
      <c r="L28" s="23"/>
      <c r="M28" s="23"/>
      <c r="N28" s="30"/>
      <c r="O28" s="23"/>
      <c r="P28" s="23"/>
      <c r="Q28" s="23"/>
      <c r="R28" s="23"/>
      <c r="S28" s="23"/>
      <c r="T28" s="23"/>
      <c r="U28" s="23"/>
      <c r="V28" s="23"/>
      <c r="W28" s="23">
        <v>0</v>
      </c>
      <c r="X28" s="23"/>
      <c r="Y28" s="29"/>
      <c r="Z28" s="30">
        <v>0</v>
      </c>
      <c r="AA28" s="29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</row>
    <row r="29" spans="1:39" ht="69" customHeight="1">
      <c r="A29" s="68" t="s">
        <v>71</v>
      </c>
      <c r="B29" s="55" t="s">
        <v>72</v>
      </c>
      <c r="C29" s="23"/>
      <c r="D29" s="23"/>
      <c r="E29" s="29">
        <v>0</v>
      </c>
      <c r="F29" s="23"/>
      <c r="G29" s="23"/>
      <c r="H29" s="23"/>
      <c r="I29" s="23">
        <v>0</v>
      </c>
      <c r="J29" s="23"/>
      <c r="K29" s="23"/>
      <c r="L29" s="23"/>
      <c r="M29" s="23"/>
      <c r="N29" s="30"/>
      <c r="O29" s="23"/>
      <c r="P29" s="23"/>
      <c r="Q29" s="23"/>
      <c r="R29" s="23"/>
      <c r="S29" s="23"/>
      <c r="T29" s="23"/>
      <c r="U29" s="23"/>
      <c r="V29" s="23"/>
      <c r="W29" s="23">
        <v>0</v>
      </c>
      <c r="X29" s="23"/>
      <c r="Y29" s="29"/>
      <c r="Z29" s="30">
        <v>0</v>
      </c>
      <c r="AA29" s="29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</row>
    <row r="30" spans="1:39" s="5" customFormat="1" ht="69" customHeight="1">
      <c r="A30" s="68" t="s">
        <v>73</v>
      </c>
      <c r="B30" s="3" t="s">
        <v>74</v>
      </c>
      <c r="C30" s="23"/>
      <c r="D30" s="23"/>
      <c r="E30" s="29">
        <v>0</v>
      </c>
      <c r="F30" s="23"/>
      <c r="G30" s="23"/>
      <c r="H30" s="23"/>
      <c r="I30" s="23">
        <v>0</v>
      </c>
      <c r="J30" s="23"/>
      <c r="K30" s="23"/>
      <c r="L30" s="23"/>
      <c r="M30" s="23"/>
      <c r="N30" s="30"/>
      <c r="O30" s="23"/>
      <c r="P30" s="23"/>
      <c r="Q30" s="23"/>
      <c r="R30" s="23"/>
      <c r="S30" s="23"/>
      <c r="T30" s="23"/>
      <c r="U30" s="23"/>
      <c r="V30" s="23"/>
      <c r="W30" s="23">
        <v>0</v>
      </c>
      <c r="X30" s="23"/>
      <c r="Y30" s="29"/>
      <c r="Z30" s="30">
        <v>0</v>
      </c>
      <c r="AA30" s="29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</row>
    <row r="31" spans="1:39" s="5" customFormat="1" ht="69" customHeight="1">
      <c r="A31" s="68" t="s">
        <v>75</v>
      </c>
      <c r="B31" s="3" t="s">
        <v>76</v>
      </c>
      <c r="C31" s="23">
        <v>4</v>
      </c>
      <c r="D31" s="23"/>
      <c r="E31" s="29">
        <v>4</v>
      </c>
      <c r="F31" s="23"/>
      <c r="G31" s="23"/>
      <c r="H31" s="23">
        <v>1</v>
      </c>
      <c r="I31" s="23">
        <v>1</v>
      </c>
      <c r="J31" s="23"/>
      <c r="K31" s="23"/>
      <c r="L31" s="23"/>
      <c r="M31" s="23"/>
      <c r="N31" s="30">
        <v>3</v>
      </c>
      <c r="O31" s="23">
        <v>1</v>
      </c>
      <c r="P31" s="23"/>
      <c r="Q31" s="23">
        <v>2</v>
      </c>
      <c r="R31" s="23"/>
      <c r="S31" s="23"/>
      <c r="T31" s="23"/>
      <c r="U31" s="23"/>
      <c r="V31" s="23"/>
      <c r="W31" s="23">
        <v>3</v>
      </c>
      <c r="X31" s="23">
        <v>1</v>
      </c>
      <c r="Y31" s="29"/>
      <c r="Z31" s="30">
        <v>1</v>
      </c>
      <c r="AA31" s="29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</row>
    <row r="32" spans="1:39" s="5" customFormat="1" ht="69" customHeight="1">
      <c r="A32" s="68" t="s">
        <v>77</v>
      </c>
      <c r="B32" s="3" t="s">
        <v>78</v>
      </c>
      <c r="C32" s="23"/>
      <c r="D32" s="23"/>
      <c r="E32" s="29">
        <v>0</v>
      </c>
      <c r="F32" s="23"/>
      <c r="G32" s="23"/>
      <c r="H32" s="23"/>
      <c r="I32" s="23">
        <v>0</v>
      </c>
      <c r="J32" s="23"/>
      <c r="K32" s="23"/>
      <c r="L32" s="23"/>
      <c r="M32" s="23"/>
      <c r="N32" s="30"/>
      <c r="O32" s="23"/>
      <c r="P32" s="23"/>
      <c r="Q32" s="23"/>
      <c r="R32" s="23"/>
      <c r="S32" s="23"/>
      <c r="T32" s="23"/>
      <c r="U32" s="23"/>
      <c r="V32" s="23"/>
      <c r="W32" s="23">
        <v>0</v>
      </c>
      <c r="X32" s="23"/>
      <c r="Y32" s="29"/>
      <c r="Z32" s="30">
        <v>0</v>
      </c>
      <c r="AA32" s="29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</row>
    <row r="33" spans="1:39" s="5" customFormat="1" ht="69" customHeight="1">
      <c r="A33" s="68" t="s">
        <v>79</v>
      </c>
      <c r="B33" s="3" t="s">
        <v>80</v>
      </c>
      <c r="C33" s="23"/>
      <c r="D33" s="23"/>
      <c r="E33" s="29">
        <v>0</v>
      </c>
      <c r="F33" s="23"/>
      <c r="G33" s="23"/>
      <c r="H33" s="23">
        <v>1</v>
      </c>
      <c r="I33" s="23">
        <v>0</v>
      </c>
      <c r="J33" s="23">
        <v>1</v>
      </c>
      <c r="K33" s="23"/>
      <c r="L33" s="23"/>
      <c r="M33" s="23"/>
      <c r="N33" s="30"/>
      <c r="O33" s="23"/>
      <c r="P33" s="23"/>
      <c r="Q33" s="23"/>
      <c r="R33" s="23"/>
      <c r="S33" s="23"/>
      <c r="T33" s="23"/>
      <c r="U33" s="23"/>
      <c r="V33" s="23"/>
      <c r="W33" s="23">
        <v>0</v>
      </c>
      <c r="X33" s="23"/>
      <c r="Y33" s="29"/>
      <c r="Z33" s="30">
        <v>0</v>
      </c>
      <c r="AA33" s="29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</row>
    <row r="34" spans="1:39" s="5" customFormat="1" ht="69" customHeight="1">
      <c r="A34" s="68" t="s">
        <v>81</v>
      </c>
      <c r="B34" s="3" t="s">
        <v>82</v>
      </c>
      <c r="C34" s="23"/>
      <c r="D34" s="23"/>
      <c r="E34" s="29">
        <v>0</v>
      </c>
      <c r="F34" s="23"/>
      <c r="G34" s="23"/>
      <c r="H34" s="23">
        <v>1</v>
      </c>
      <c r="I34" s="23">
        <v>1</v>
      </c>
      <c r="J34" s="23"/>
      <c r="K34" s="23"/>
      <c r="L34" s="23"/>
      <c r="M34" s="23"/>
      <c r="N34" s="30"/>
      <c r="O34" s="23"/>
      <c r="P34" s="23"/>
      <c r="Q34" s="23"/>
      <c r="R34" s="23"/>
      <c r="S34" s="23">
        <v>1</v>
      </c>
      <c r="T34" s="23"/>
      <c r="U34" s="23"/>
      <c r="V34" s="23">
        <v>1</v>
      </c>
      <c r="W34" s="23">
        <v>1</v>
      </c>
      <c r="X34" s="23"/>
      <c r="Y34" s="29"/>
      <c r="Z34" s="30">
        <v>0</v>
      </c>
      <c r="AA34" s="29"/>
      <c r="AB34" s="23">
        <v>1</v>
      </c>
      <c r="AC34" s="23"/>
      <c r="AD34" s="23">
        <v>1</v>
      </c>
      <c r="AE34" s="23"/>
      <c r="AF34" s="23">
        <v>1</v>
      </c>
      <c r="AG34" s="23"/>
      <c r="AH34" s="23"/>
      <c r="AI34" s="23"/>
      <c r="AJ34" s="23"/>
      <c r="AK34" s="23"/>
      <c r="AL34" s="23"/>
      <c r="AM34" s="23"/>
    </row>
    <row r="35" spans="1:39" s="5" customFormat="1" ht="69" customHeight="1">
      <c r="A35" s="68" t="s">
        <v>83</v>
      </c>
      <c r="B35" s="3" t="s">
        <v>104</v>
      </c>
      <c r="C35" s="23"/>
      <c r="D35" s="23"/>
      <c r="E35" s="29">
        <v>0</v>
      </c>
      <c r="F35" s="23"/>
      <c r="G35" s="23"/>
      <c r="H35" s="23">
        <v>1</v>
      </c>
      <c r="I35" s="23">
        <v>1</v>
      </c>
      <c r="J35" s="23"/>
      <c r="K35" s="23"/>
      <c r="L35" s="23"/>
      <c r="M35" s="23"/>
      <c r="N35" s="30">
        <v>1</v>
      </c>
      <c r="O35" s="23">
        <v>1</v>
      </c>
      <c r="P35" s="23"/>
      <c r="Q35" s="23"/>
      <c r="R35" s="23"/>
      <c r="S35" s="23"/>
      <c r="T35" s="23"/>
      <c r="U35" s="23"/>
      <c r="V35" s="23"/>
      <c r="W35" s="23">
        <v>1</v>
      </c>
      <c r="X35" s="23"/>
      <c r="Y35" s="29"/>
      <c r="Z35" s="30">
        <v>0</v>
      </c>
      <c r="AA35" s="29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</row>
    <row r="36" spans="1:39" s="5" customFormat="1" ht="69" customHeight="1">
      <c r="A36" s="68" t="s">
        <v>108</v>
      </c>
      <c r="B36" s="3" t="s">
        <v>105</v>
      </c>
      <c r="C36" s="23"/>
      <c r="D36" s="23"/>
      <c r="E36" s="29">
        <v>0</v>
      </c>
      <c r="F36" s="23"/>
      <c r="G36" s="23"/>
      <c r="H36" s="23"/>
      <c r="I36" s="23">
        <v>0</v>
      </c>
      <c r="J36" s="23"/>
      <c r="K36" s="23"/>
      <c r="L36" s="23"/>
      <c r="M36" s="23"/>
      <c r="N36" s="30"/>
      <c r="O36" s="23"/>
      <c r="P36" s="23"/>
      <c r="Q36" s="23"/>
      <c r="R36" s="23"/>
      <c r="S36" s="23"/>
      <c r="T36" s="23"/>
      <c r="U36" s="23"/>
      <c r="V36" s="23"/>
      <c r="W36" s="23">
        <v>0</v>
      </c>
      <c r="X36" s="23"/>
      <c r="Y36" s="29"/>
      <c r="Z36" s="30">
        <v>0</v>
      </c>
      <c r="AA36" s="29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</row>
    <row r="37" spans="1:39" ht="69" customHeight="1">
      <c r="A37" s="68" t="s">
        <v>84</v>
      </c>
      <c r="B37" s="3" t="s">
        <v>85</v>
      </c>
      <c r="C37" s="23"/>
      <c r="D37" s="23"/>
      <c r="E37" s="29">
        <v>0</v>
      </c>
      <c r="F37" s="23"/>
      <c r="G37" s="23"/>
      <c r="H37" s="23"/>
      <c r="I37" s="23">
        <v>0</v>
      </c>
      <c r="J37" s="23"/>
      <c r="K37" s="23"/>
      <c r="L37" s="23"/>
      <c r="M37" s="23"/>
      <c r="N37" s="30"/>
      <c r="O37" s="23"/>
      <c r="P37" s="23"/>
      <c r="Q37" s="23"/>
      <c r="R37" s="23"/>
      <c r="S37" s="23"/>
      <c r="T37" s="23"/>
      <c r="U37" s="23"/>
      <c r="V37" s="23"/>
      <c r="W37" s="23">
        <v>0</v>
      </c>
      <c r="X37" s="23"/>
      <c r="Y37" s="29"/>
      <c r="Z37" s="30">
        <v>0</v>
      </c>
      <c r="AA37" s="29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</row>
    <row r="38" spans="1:39" ht="69" customHeight="1">
      <c r="A38" s="68" t="s">
        <v>86</v>
      </c>
      <c r="B38" s="3" t="s">
        <v>87</v>
      </c>
      <c r="C38" s="23"/>
      <c r="D38" s="23"/>
      <c r="E38" s="29">
        <v>0</v>
      </c>
      <c r="F38" s="23"/>
      <c r="G38" s="23"/>
      <c r="H38" s="23"/>
      <c r="I38" s="23">
        <v>0</v>
      </c>
      <c r="J38" s="23"/>
      <c r="K38" s="23"/>
      <c r="L38" s="23"/>
      <c r="M38" s="23"/>
      <c r="N38" s="30"/>
      <c r="O38" s="23"/>
      <c r="P38" s="23"/>
      <c r="Q38" s="23"/>
      <c r="R38" s="23"/>
      <c r="S38" s="23"/>
      <c r="T38" s="23"/>
      <c r="U38" s="23"/>
      <c r="V38" s="23"/>
      <c r="W38" s="23">
        <v>0</v>
      </c>
      <c r="X38" s="23"/>
      <c r="Y38" s="29"/>
      <c r="Z38" s="30">
        <v>0</v>
      </c>
      <c r="AA38" s="29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</row>
    <row r="39" spans="1:39" ht="69" customHeight="1">
      <c r="A39" s="68" t="s">
        <v>88</v>
      </c>
      <c r="B39" s="3" t="s">
        <v>89</v>
      </c>
      <c r="C39" s="23">
        <v>14</v>
      </c>
      <c r="D39" s="23"/>
      <c r="E39" s="29">
        <v>14</v>
      </c>
      <c r="F39" s="23"/>
      <c r="G39" s="23"/>
      <c r="H39" s="23">
        <v>13</v>
      </c>
      <c r="I39" s="23">
        <v>12</v>
      </c>
      <c r="J39" s="23"/>
      <c r="K39" s="23">
        <v>1</v>
      </c>
      <c r="L39" s="23"/>
      <c r="M39" s="23"/>
      <c r="N39" s="30">
        <v>20</v>
      </c>
      <c r="O39" s="23">
        <v>9</v>
      </c>
      <c r="P39" s="23"/>
      <c r="Q39" s="23">
        <v>11</v>
      </c>
      <c r="R39" s="23"/>
      <c r="S39" s="23"/>
      <c r="T39" s="23"/>
      <c r="U39" s="23"/>
      <c r="V39" s="23"/>
      <c r="W39" s="23">
        <v>20</v>
      </c>
      <c r="X39" s="23"/>
      <c r="Y39" s="29"/>
      <c r="Z39" s="30">
        <v>6</v>
      </c>
      <c r="AA39" s="29"/>
      <c r="AB39" s="23">
        <v>6</v>
      </c>
      <c r="AC39" s="23">
        <v>1</v>
      </c>
      <c r="AD39" s="23">
        <v>7</v>
      </c>
      <c r="AE39" s="23">
        <v>1</v>
      </c>
      <c r="AF39" s="23">
        <v>6</v>
      </c>
      <c r="AG39" s="23"/>
      <c r="AH39" s="23"/>
      <c r="AI39" s="23">
        <v>1</v>
      </c>
      <c r="AJ39" s="23"/>
      <c r="AK39" s="23">
        <v>1</v>
      </c>
      <c r="AL39" s="23">
        <v>1</v>
      </c>
      <c r="AM39" s="23"/>
    </row>
    <row r="40" spans="1:39" ht="99" customHeight="1">
      <c r="A40" s="68" t="s">
        <v>106</v>
      </c>
      <c r="B40" s="3" t="s">
        <v>107</v>
      </c>
      <c r="C40" s="23"/>
      <c r="D40" s="23"/>
      <c r="E40" s="29">
        <v>0</v>
      </c>
      <c r="F40" s="23"/>
      <c r="G40" s="23"/>
      <c r="H40" s="23"/>
      <c r="I40" s="23">
        <v>0</v>
      </c>
      <c r="J40" s="23"/>
      <c r="K40" s="23"/>
      <c r="L40" s="23"/>
      <c r="M40" s="23"/>
      <c r="N40" s="30"/>
      <c r="O40" s="23"/>
      <c r="P40" s="23"/>
      <c r="Q40" s="23"/>
      <c r="R40" s="23"/>
      <c r="S40" s="23"/>
      <c r="T40" s="23"/>
      <c r="U40" s="23"/>
      <c r="V40" s="23"/>
      <c r="W40" s="23">
        <v>0</v>
      </c>
      <c r="X40" s="23"/>
      <c r="Y40" s="29"/>
      <c r="Z40" s="30">
        <v>0</v>
      </c>
      <c r="AA40" s="29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</row>
    <row r="41" spans="1:39" ht="69" customHeight="1">
      <c r="A41" s="68" t="s">
        <v>90</v>
      </c>
      <c r="B41" s="57" t="s">
        <v>91</v>
      </c>
      <c r="C41" s="23"/>
      <c r="D41" s="23"/>
      <c r="E41" s="29">
        <v>0</v>
      </c>
      <c r="F41" s="23"/>
      <c r="G41" s="23"/>
      <c r="H41" s="23">
        <v>3</v>
      </c>
      <c r="I41" s="23">
        <v>3</v>
      </c>
      <c r="J41" s="23"/>
      <c r="K41" s="23"/>
      <c r="L41" s="23"/>
      <c r="M41" s="23"/>
      <c r="N41" s="30"/>
      <c r="O41" s="23"/>
      <c r="P41" s="23"/>
      <c r="Q41" s="23"/>
      <c r="R41" s="23"/>
      <c r="S41" s="23"/>
      <c r="T41" s="23"/>
      <c r="U41" s="23"/>
      <c r="V41" s="23"/>
      <c r="W41" s="23">
        <v>0</v>
      </c>
      <c r="X41" s="23"/>
      <c r="Y41" s="29"/>
      <c r="Z41" s="30">
        <v>3</v>
      </c>
      <c r="AA41" s="29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</row>
    <row r="42" spans="1:39" ht="69" customHeight="1">
      <c r="A42" s="68" t="s">
        <v>92</v>
      </c>
      <c r="B42" s="57" t="s">
        <v>93</v>
      </c>
      <c r="C42" s="23"/>
      <c r="D42" s="23"/>
      <c r="E42" s="29">
        <v>0</v>
      </c>
      <c r="F42" s="23"/>
      <c r="G42" s="23"/>
      <c r="H42" s="23"/>
      <c r="I42" s="23">
        <v>0</v>
      </c>
      <c r="J42" s="23"/>
      <c r="K42" s="23"/>
      <c r="L42" s="23"/>
      <c r="M42" s="23"/>
      <c r="N42" s="30"/>
      <c r="O42" s="23"/>
      <c r="P42" s="23"/>
      <c r="Q42" s="23"/>
      <c r="R42" s="23"/>
      <c r="S42" s="23"/>
      <c r="T42" s="23"/>
      <c r="U42" s="23"/>
      <c r="V42" s="23"/>
      <c r="W42" s="23">
        <v>0</v>
      </c>
      <c r="X42" s="23"/>
      <c r="Y42" s="29"/>
      <c r="Z42" s="30">
        <v>0</v>
      </c>
      <c r="AA42" s="29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</row>
    <row r="43" spans="1:39" ht="69" customHeight="1">
      <c r="A43" s="68" t="s">
        <v>94</v>
      </c>
      <c r="B43" s="57" t="s">
        <v>95</v>
      </c>
      <c r="C43" s="23"/>
      <c r="D43" s="23"/>
      <c r="E43" s="29">
        <v>0</v>
      </c>
      <c r="F43" s="23"/>
      <c r="G43" s="23"/>
      <c r="H43" s="23"/>
      <c r="I43" s="23">
        <v>0</v>
      </c>
      <c r="J43" s="23"/>
      <c r="K43" s="23"/>
      <c r="L43" s="23"/>
      <c r="M43" s="23"/>
      <c r="N43" s="30"/>
      <c r="O43" s="23"/>
      <c r="P43" s="23"/>
      <c r="Q43" s="23"/>
      <c r="R43" s="23"/>
      <c r="S43" s="23"/>
      <c r="T43" s="23"/>
      <c r="U43" s="23"/>
      <c r="V43" s="23"/>
      <c r="W43" s="23">
        <v>0</v>
      </c>
      <c r="X43" s="23"/>
      <c r="Y43" s="29"/>
      <c r="Z43" s="30">
        <v>0</v>
      </c>
      <c r="AA43" s="29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</row>
    <row r="44" spans="1:39" ht="69" customHeight="1">
      <c r="A44" s="68" t="s">
        <v>96</v>
      </c>
      <c r="B44" s="57" t="s">
        <v>97</v>
      </c>
      <c r="C44" s="23"/>
      <c r="D44" s="23"/>
      <c r="E44" s="29">
        <v>0</v>
      </c>
      <c r="F44" s="23"/>
      <c r="G44" s="23"/>
      <c r="H44" s="23"/>
      <c r="I44" s="23">
        <v>0</v>
      </c>
      <c r="J44" s="23"/>
      <c r="K44" s="23"/>
      <c r="L44" s="23"/>
      <c r="M44" s="23"/>
      <c r="N44" s="30"/>
      <c r="O44" s="23"/>
      <c r="P44" s="23"/>
      <c r="Q44" s="23"/>
      <c r="R44" s="23"/>
      <c r="S44" s="23"/>
      <c r="T44" s="23"/>
      <c r="U44" s="23"/>
      <c r="V44" s="23"/>
      <c r="W44" s="23">
        <v>0</v>
      </c>
      <c r="X44" s="23"/>
      <c r="Y44" s="29"/>
      <c r="Z44" s="30">
        <v>0</v>
      </c>
      <c r="AA44" s="29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</row>
    <row r="45" spans="1:39" ht="69" customHeight="1">
      <c r="A45" s="68" t="s">
        <v>98</v>
      </c>
      <c r="B45" s="3" t="s">
        <v>99</v>
      </c>
      <c r="C45" s="23">
        <v>4</v>
      </c>
      <c r="D45" s="23"/>
      <c r="E45" s="29">
        <v>4</v>
      </c>
      <c r="F45" s="23"/>
      <c r="G45" s="23"/>
      <c r="H45" s="23">
        <v>7</v>
      </c>
      <c r="I45" s="23">
        <v>5</v>
      </c>
      <c r="J45" s="23">
        <v>1</v>
      </c>
      <c r="K45" s="23">
        <v>1</v>
      </c>
      <c r="L45" s="23"/>
      <c r="M45" s="23"/>
      <c r="N45" s="30">
        <v>4</v>
      </c>
      <c r="O45" s="23">
        <v>2</v>
      </c>
      <c r="P45" s="23"/>
      <c r="Q45" s="23">
        <v>2</v>
      </c>
      <c r="R45" s="23"/>
      <c r="S45" s="23"/>
      <c r="T45" s="23"/>
      <c r="U45" s="23"/>
      <c r="V45" s="23"/>
      <c r="W45" s="23">
        <v>4</v>
      </c>
      <c r="X45" s="23"/>
      <c r="Y45" s="29"/>
      <c r="Z45" s="30">
        <v>5</v>
      </c>
      <c r="AA45" s="29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</row>
    <row r="46" spans="1:39" ht="69" customHeight="1">
      <c r="A46" s="68" t="s">
        <v>100</v>
      </c>
      <c r="B46" s="57" t="s">
        <v>101</v>
      </c>
      <c r="C46" s="23"/>
      <c r="D46" s="23"/>
      <c r="E46" s="29">
        <v>0</v>
      </c>
      <c r="F46" s="23"/>
      <c r="G46" s="23"/>
      <c r="H46" s="23"/>
      <c r="I46" s="23">
        <v>0</v>
      </c>
      <c r="J46" s="23"/>
      <c r="K46" s="23"/>
      <c r="L46" s="23"/>
      <c r="M46" s="23"/>
      <c r="N46" s="30"/>
      <c r="O46" s="23"/>
      <c r="P46" s="23"/>
      <c r="Q46" s="23"/>
      <c r="R46" s="23"/>
      <c r="S46" s="23"/>
      <c r="T46" s="23"/>
      <c r="U46" s="23"/>
      <c r="V46" s="23"/>
      <c r="W46" s="23">
        <v>0</v>
      </c>
      <c r="X46" s="23"/>
      <c r="Y46" s="29"/>
      <c r="Z46" s="30">
        <v>0</v>
      </c>
      <c r="AA46" s="29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</row>
    <row r="47" spans="1:39" s="5" customFormat="1" ht="69" customHeight="1">
      <c r="A47" s="68" t="s">
        <v>102</v>
      </c>
      <c r="B47" s="3" t="s">
        <v>72</v>
      </c>
      <c r="C47" s="23">
        <v>2</v>
      </c>
      <c r="D47" s="23"/>
      <c r="E47" s="29">
        <v>2</v>
      </c>
      <c r="F47" s="23"/>
      <c r="G47" s="23"/>
      <c r="H47" s="23">
        <v>18</v>
      </c>
      <c r="I47" s="23">
        <v>15</v>
      </c>
      <c r="J47" s="23">
        <v>2</v>
      </c>
      <c r="K47" s="23">
        <v>1</v>
      </c>
      <c r="L47" s="23"/>
      <c r="M47" s="23"/>
      <c r="N47" s="30">
        <v>5</v>
      </c>
      <c r="O47" s="23">
        <v>5</v>
      </c>
      <c r="P47" s="23"/>
      <c r="Q47" s="23"/>
      <c r="R47" s="23"/>
      <c r="S47" s="23">
        <v>2</v>
      </c>
      <c r="T47" s="23"/>
      <c r="U47" s="23">
        <v>2</v>
      </c>
      <c r="V47" s="23"/>
      <c r="W47" s="23">
        <v>7</v>
      </c>
      <c r="X47" s="23"/>
      <c r="Y47" s="29"/>
      <c r="Z47" s="30">
        <v>10</v>
      </c>
      <c r="AA47" s="29"/>
      <c r="AB47" s="23">
        <v>1</v>
      </c>
      <c r="AC47" s="23"/>
      <c r="AD47" s="23">
        <v>1</v>
      </c>
      <c r="AE47" s="23"/>
      <c r="AF47" s="23">
        <v>1</v>
      </c>
      <c r="AG47" s="23"/>
      <c r="AH47" s="23"/>
      <c r="AI47" s="23"/>
      <c r="AJ47" s="23"/>
      <c r="AK47" s="23"/>
      <c r="AL47" s="23"/>
      <c r="AM47" s="23"/>
    </row>
    <row r="48" spans="1:39" s="5" customFormat="1" ht="69" customHeight="1">
      <c r="A48" s="68"/>
      <c r="B48" s="3" t="s">
        <v>13</v>
      </c>
      <c r="C48" s="28">
        <f>+C9+C12+C15+C16+C24+C30+C31+C32+C33+C34+C35+C36+C37+C38+C39+C40+C41+C42+C43+C44+C45+C46+C47</f>
        <v>643</v>
      </c>
      <c r="D48" s="28">
        <f t="shared" ref="D48:AM48" si="4">+D9+D12+D15+D16+D24+D30+D31+D32+D33+D34+D35+D36+D37+D38+D39+D40+D41+D42+D43+D44+D45+D46+D47</f>
        <v>19</v>
      </c>
      <c r="E48" s="28">
        <f t="shared" si="4"/>
        <v>616</v>
      </c>
      <c r="F48" s="28">
        <f t="shared" si="4"/>
        <v>3</v>
      </c>
      <c r="G48" s="28">
        <f t="shared" si="4"/>
        <v>5</v>
      </c>
      <c r="H48" s="28">
        <f t="shared" si="4"/>
        <v>1400</v>
      </c>
      <c r="I48" s="28">
        <f t="shared" si="4"/>
        <v>1187</v>
      </c>
      <c r="J48" s="28">
        <f t="shared" si="4"/>
        <v>175</v>
      </c>
      <c r="K48" s="28">
        <f t="shared" si="4"/>
        <v>38</v>
      </c>
      <c r="L48" s="28">
        <f t="shared" si="4"/>
        <v>0</v>
      </c>
      <c r="M48" s="28">
        <f t="shared" si="4"/>
        <v>2</v>
      </c>
      <c r="N48" s="28">
        <f t="shared" si="4"/>
        <v>740</v>
      </c>
      <c r="O48" s="28">
        <f t="shared" si="4"/>
        <v>559</v>
      </c>
      <c r="P48" s="28">
        <f t="shared" si="4"/>
        <v>10</v>
      </c>
      <c r="Q48" s="28">
        <f t="shared" si="4"/>
        <v>171</v>
      </c>
      <c r="R48" s="28">
        <f t="shared" si="4"/>
        <v>0</v>
      </c>
      <c r="S48" s="28">
        <f t="shared" si="4"/>
        <v>36</v>
      </c>
      <c r="T48" s="28">
        <f t="shared" si="4"/>
        <v>2</v>
      </c>
      <c r="U48" s="28">
        <f t="shared" si="4"/>
        <v>16</v>
      </c>
      <c r="V48" s="28">
        <f t="shared" si="4"/>
        <v>18</v>
      </c>
      <c r="W48" s="28">
        <f t="shared" si="4"/>
        <v>776</v>
      </c>
      <c r="X48" s="28">
        <f t="shared" si="4"/>
        <v>9</v>
      </c>
      <c r="Y48" s="28">
        <f t="shared" si="4"/>
        <v>10</v>
      </c>
      <c r="Z48" s="28">
        <f t="shared" si="4"/>
        <v>1035</v>
      </c>
      <c r="AA48" s="28">
        <f t="shared" si="4"/>
        <v>23</v>
      </c>
      <c r="AB48" s="28">
        <f t="shared" si="4"/>
        <v>191</v>
      </c>
      <c r="AC48" s="28">
        <f t="shared" si="4"/>
        <v>29</v>
      </c>
      <c r="AD48" s="28">
        <f t="shared" si="4"/>
        <v>220</v>
      </c>
      <c r="AE48" s="28">
        <f t="shared" si="4"/>
        <v>43</v>
      </c>
      <c r="AF48" s="28">
        <f t="shared" si="4"/>
        <v>177</v>
      </c>
      <c r="AG48" s="28">
        <f t="shared" si="4"/>
        <v>0</v>
      </c>
      <c r="AH48" s="28">
        <f t="shared" si="4"/>
        <v>0</v>
      </c>
      <c r="AI48" s="28">
        <f t="shared" si="4"/>
        <v>37</v>
      </c>
      <c r="AJ48" s="28">
        <f t="shared" si="4"/>
        <v>4</v>
      </c>
      <c r="AK48" s="28">
        <f t="shared" si="4"/>
        <v>41</v>
      </c>
      <c r="AL48" s="28">
        <f t="shared" si="4"/>
        <v>38</v>
      </c>
      <c r="AM48" s="28">
        <f t="shared" si="4"/>
        <v>3</v>
      </c>
    </row>
    <row r="49" spans="1:39" ht="16.5" customHeight="1">
      <c r="A49" s="15"/>
      <c r="B49" s="6"/>
      <c r="C49" s="6" t="s">
        <v>123</v>
      </c>
      <c r="D49" s="6" t="s">
        <v>124</v>
      </c>
      <c r="E49" s="6" t="s">
        <v>125</v>
      </c>
      <c r="F49" s="15" t="s">
        <v>126</v>
      </c>
      <c r="G49" s="15" t="s">
        <v>127</v>
      </c>
      <c r="H49" s="6" t="s">
        <v>128</v>
      </c>
      <c r="I49" s="12">
        <v>7</v>
      </c>
      <c r="J49" s="15" t="s">
        <v>102</v>
      </c>
      <c r="K49" s="15" t="s">
        <v>73</v>
      </c>
      <c r="L49" s="15" t="s">
        <v>75</v>
      </c>
      <c r="M49" s="15" t="s">
        <v>77</v>
      </c>
      <c r="N49" s="15" t="s">
        <v>79</v>
      </c>
      <c r="O49" s="15" t="s">
        <v>81</v>
      </c>
      <c r="P49" s="6" t="s">
        <v>83</v>
      </c>
      <c r="Q49" s="15" t="s">
        <v>130</v>
      </c>
      <c r="R49" s="6" t="s">
        <v>108</v>
      </c>
      <c r="S49" s="15" t="s">
        <v>131</v>
      </c>
      <c r="T49" s="15" t="s">
        <v>132</v>
      </c>
      <c r="U49" s="15" t="s">
        <v>133</v>
      </c>
      <c r="V49" s="15" t="s">
        <v>134</v>
      </c>
      <c r="W49" s="15" t="s">
        <v>135</v>
      </c>
      <c r="X49" s="15" t="s">
        <v>136</v>
      </c>
      <c r="Y49" s="6" t="s">
        <v>137</v>
      </c>
      <c r="Z49" s="15" t="s">
        <v>138</v>
      </c>
      <c r="AA49" s="6" t="s">
        <v>139</v>
      </c>
      <c r="AB49" s="15" t="s">
        <v>140</v>
      </c>
      <c r="AC49" s="15" t="s">
        <v>141</v>
      </c>
      <c r="AD49" s="15" t="s">
        <v>142</v>
      </c>
      <c r="AE49" s="15" t="s">
        <v>143</v>
      </c>
      <c r="AF49" s="15" t="s">
        <v>144</v>
      </c>
      <c r="AG49" s="15" t="s">
        <v>145</v>
      </c>
      <c r="AH49" s="15" t="s">
        <v>146</v>
      </c>
      <c r="AI49" s="15" t="s">
        <v>147</v>
      </c>
      <c r="AJ49" s="15" t="s">
        <v>148</v>
      </c>
      <c r="AK49" s="15" t="s">
        <v>149</v>
      </c>
      <c r="AL49" s="15" t="s">
        <v>150</v>
      </c>
      <c r="AM49" s="15" t="s">
        <v>151</v>
      </c>
    </row>
    <row r="50" spans="1:39" ht="69" customHeight="1">
      <c r="A50" s="15"/>
      <c r="B50" s="6"/>
      <c r="C50" s="6"/>
      <c r="D50" s="6"/>
      <c r="E50" s="6"/>
      <c r="F50" s="15"/>
      <c r="G50" s="15"/>
      <c r="H50" s="6"/>
      <c r="I50" s="6"/>
      <c r="J50" s="20"/>
      <c r="K50" s="20"/>
      <c r="L50" s="20"/>
      <c r="M50" s="20"/>
      <c r="N50" s="20"/>
      <c r="O50" s="20"/>
      <c r="P50" s="7"/>
      <c r="Q50" s="20"/>
      <c r="R50" s="7"/>
      <c r="S50" s="20"/>
      <c r="T50" s="20"/>
      <c r="U50" s="20"/>
      <c r="V50" s="20"/>
      <c r="W50" s="20"/>
      <c r="X50" s="20"/>
      <c r="Y50" s="7"/>
      <c r="Z50" s="20"/>
      <c r="AA50" s="7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</row>
    <row r="51" spans="1:39" ht="69" customHeight="1">
      <c r="A51" s="15"/>
      <c r="B51" s="6"/>
      <c r="C51" s="6"/>
      <c r="D51" s="6"/>
      <c r="E51" s="6"/>
      <c r="F51" s="15"/>
      <c r="G51" s="15"/>
      <c r="H51" s="6"/>
      <c r="I51" s="6"/>
      <c r="J51" s="20"/>
      <c r="K51" s="20"/>
      <c r="L51" s="20"/>
      <c r="M51" s="20"/>
      <c r="N51" s="20"/>
      <c r="O51" s="20"/>
      <c r="P51" s="7"/>
      <c r="Q51" s="20"/>
      <c r="R51" s="7"/>
      <c r="S51" s="20"/>
      <c r="T51" s="20"/>
      <c r="U51" s="20"/>
      <c r="V51" s="20"/>
      <c r="W51" s="20"/>
      <c r="X51" s="20"/>
      <c r="Y51" s="7"/>
      <c r="Z51" s="20"/>
      <c r="AA51" s="7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</row>
    <row r="52" spans="1:39" ht="69" customHeight="1">
      <c r="A52" s="15"/>
      <c r="B52" s="6"/>
      <c r="C52" s="6"/>
      <c r="D52" s="6"/>
      <c r="E52" s="6"/>
      <c r="F52" s="15"/>
      <c r="G52" s="15"/>
      <c r="H52" s="6"/>
      <c r="I52" s="6"/>
      <c r="J52" s="20"/>
      <c r="K52" s="20"/>
      <c r="L52" s="20"/>
      <c r="M52" s="20"/>
      <c r="N52" s="20"/>
      <c r="O52" s="20"/>
      <c r="P52" s="7"/>
      <c r="Q52" s="20"/>
      <c r="R52" s="7"/>
      <c r="S52" s="20"/>
      <c r="T52" s="20"/>
      <c r="U52" s="20"/>
      <c r="V52" s="20"/>
      <c r="W52" s="20"/>
      <c r="X52" s="20"/>
      <c r="Y52" s="7"/>
      <c r="Z52" s="20"/>
      <c r="AA52" s="7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</row>
    <row r="53" spans="1:39" ht="69" customHeight="1">
      <c r="A53" s="15"/>
      <c r="B53" s="6"/>
      <c r="C53" s="6"/>
      <c r="D53" s="6"/>
      <c r="E53" s="6"/>
      <c r="F53" s="15"/>
      <c r="G53" s="15"/>
      <c r="H53" s="6"/>
      <c r="I53" s="6"/>
      <c r="J53" s="20"/>
      <c r="K53" s="20"/>
      <c r="L53" s="20"/>
      <c r="M53" s="20"/>
      <c r="N53" s="20"/>
      <c r="O53" s="20"/>
      <c r="P53" s="7"/>
      <c r="Q53" s="20"/>
      <c r="R53" s="7" t="s">
        <v>103</v>
      </c>
      <c r="S53" s="20"/>
      <c r="T53" s="20"/>
      <c r="U53" s="20"/>
      <c r="V53" s="20"/>
      <c r="W53" s="20"/>
      <c r="X53" s="20"/>
      <c r="Y53" s="7"/>
      <c r="Z53" s="20"/>
      <c r="AA53" s="7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</row>
    <row r="54" spans="1:39" ht="69" customHeight="1">
      <c r="A54" s="15"/>
      <c r="B54" s="6"/>
      <c r="C54" s="6"/>
      <c r="D54" s="6"/>
      <c r="E54" s="6"/>
      <c r="F54" s="15"/>
      <c r="G54" s="15"/>
      <c r="H54" s="6"/>
      <c r="I54" s="6"/>
      <c r="J54" s="20"/>
      <c r="K54" s="20"/>
      <c r="L54" s="20"/>
      <c r="M54" s="20"/>
      <c r="N54" s="20"/>
      <c r="O54" s="20"/>
      <c r="P54" s="7"/>
      <c r="Q54" s="20"/>
      <c r="R54" s="7"/>
      <c r="S54" s="20"/>
      <c r="T54" s="20"/>
      <c r="U54" s="20"/>
      <c r="V54" s="20"/>
      <c r="W54" s="20"/>
      <c r="X54" s="20"/>
      <c r="Y54" s="7"/>
      <c r="Z54" s="20"/>
      <c r="AA54" s="7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</row>
    <row r="55" spans="1:39">
      <c r="A55" s="15"/>
      <c r="B55" s="6"/>
      <c r="C55" s="6"/>
      <c r="D55" s="6"/>
      <c r="E55" s="6"/>
      <c r="F55" s="15"/>
      <c r="G55" s="15"/>
      <c r="H55" s="6"/>
      <c r="I55" s="6"/>
      <c r="J55" s="20"/>
      <c r="K55" s="20"/>
      <c r="L55" s="20"/>
      <c r="M55" s="20"/>
      <c r="N55" s="20"/>
      <c r="O55" s="20"/>
      <c r="P55" s="7"/>
      <c r="Q55" s="20"/>
      <c r="R55" s="7"/>
      <c r="S55" s="20"/>
      <c r="T55" s="20"/>
      <c r="U55" s="20"/>
      <c r="V55" s="20"/>
      <c r="W55" s="20"/>
      <c r="X55" s="20"/>
      <c r="Y55" s="7"/>
      <c r="Z55" s="20"/>
      <c r="AA55" s="7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</row>
    <row r="56" spans="1:39">
      <c r="A56" s="15"/>
      <c r="B56" s="6"/>
      <c r="C56" s="6"/>
      <c r="D56" s="6"/>
      <c r="E56" s="6"/>
      <c r="F56" s="15"/>
      <c r="G56" s="15"/>
      <c r="H56" s="6"/>
      <c r="I56" s="6"/>
      <c r="J56" s="20"/>
      <c r="K56" s="20"/>
      <c r="L56" s="20"/>
      <c r="M56" s="20"/>
      <c r="N56" s="20"/>
      <c r="O56" s="20"/>
      <c r="P56" s="7"/>
      <c r="Q56" s="20"/>
      <c r="R56" s="7"/>
      <c r="S56" s="20"/>
      <c r="T56" s="20"/>
      <c r="U56" s="20"/>
      <c r="V56" s="20"/>
      <c r="W56" s="20"/>
      <c r="X56" s="20"/>
      <c r="Y56" s="7"/>
      <c r="Z56" s="20"/>
      <c r="AA56" s="7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</row>
    <row r="57" spans="1:39">
      <c r="A57" s="15"/>
      <c r="B57" s="6"/>
      <c r="C57" s="6"/>
      <c r="D57" s="6"/>
      <c r="E57" s="6"/>
      <c r="F57" s="15"/>
      <c r="G57" s="15"/>
      <c r="H57" s="6"/>
      <c r="I57" s="6"/>
      <c r="J57" s="20"/>
      <c r="K57" s="20"/>
      <c r="L57" s="20"/>
      <c r="M57" s="20"/>
      <c r="N57" s="20"/>
      <c r="O57" s="20"/>
      <c r="P57" s="7"/>
      <c r="Q57" s="20"/>
      <c r="R57" s="7"/>
      <c r="S57" s="20"/>
      <c r="T57" s="20"/>
      <c r="U57" s="20"/>
      <c r="V57" s="20"/>
      <c r="W57" s="20"/>
      <c r="X57" s="20"/>
      <c r="Y57" s="7"/>
      <c r="Z57" s="20"/>
      <c r="AA57" s="7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</row>
    <row r="58" spans="1:39">
      <c r="A58" s="15"/>
      <c r="B58" s="6"/>
      <c r="C58" s="6"/>
      <c r="D58" s="6"/>
      <c r="E58" s="6"/>
      <c r="F58" s="15"/>
      <c r="G58" s="15"/>
      <c r="H58" s="6"/>
      <c r="I58" s="6"/>
      <c r="J58" s="20"/>
      <c r="K58" s="20"/>
      <c r="L58" s="20"/>
      <c r="M58" s="20"/>
      <c r="N58" s="20"/>
      <c r="O58" s="20"/>
      <c r="P58" s="7"/>
      <c r="Q58" s="20"/>
      <c r="R58" s="7"/>
      <c r="S58" s="20"/>
      <c r="T58" s="20"/>
      <c r="U58" s="20"/>
      <c r="V58" s="20"/>
      <c r="W58" s="20"/>
      <c r="X58" s="20"/>
      <c r="Y58" s="7"/>
      <c r="Z58" s="20"/>
      <c r="AA58" s="7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</row>
    <row r="59" spans="1:39">
      <c r="A59" s="15"/>
      <c r="B59" s="6"/>
      <c r="C59" s="6"/>
      <c r="D59" s="6"/>
      <c r="E59" s="6"/>
      <c r="F59" s="15"/>
      <c r="G59" s="15"/>
      <c r="H59" s="6"/>
      <c r="I59" s="6"/>
      <c r="J59" s="20"/>
      <c r="K59" s="20"/>
      <c r="L59" s="20"/>
      <c r="M59" s="20"/>
      <c r="N59" s="20"/>
      <c r="O59" s="20"/>
      <c r="P59" s="7"/>
      <c r="Q59" s="20"/>
      <c r="R59" s="7"/>
      <c r="S59" s="20"/>
      <c r="T59" s="20"/>
      <c r="U59" s="20"/>
      <c r="V59" s="20"/>
      <c r="W59" s="20"/>
      <c r="X59" s="20"/>
      <c r="Y59" s="7"/>
      <c r="Z59" s="20"/>
      <c r="AA59" s="7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</row>
    <row r="60" spans="1:39">
      <c r="A60" s="15"/>
      <c r="B60" s="6"/>
      <c r="C60" s="6"/>
      <c r="D60" s="6"/>
      <c r="E60" s="6"/>
      <c r="F60" s="15"/>
      <c r="G60" s="15"/>
      <c r="H60" s="6"/>
      <c r="I60" s="6"/>
      <c r="J60" s="20"/>
      <c r="K60" s="20"/>
      <c r="L60" s="20"/>
      <c r="M60" s="20"/>
      <c r="N60" s="20"/>
      <c r="O60" s="20"/>
      <c r="P60" s="7"/>
      <c r="Q60" s="20"/>
      <c r="R60" s="7"/>
      <c r="S60" s="20"/>
      <c r="T60" s="20"/>
      <c r="U60" s="20"/>
      <c r="V60" s="20"/>
      <c r="W60" s="20"/>
      <c r="X60" s="20"/>
      <c r="Y60" s="7"/>
      <c r="Z60" s="20"/>
      <c r="AA60" s="7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</row>
    <row r="61" spans="1:39">
      <c r="A61" s="15"/>
      <c r="B61" s="6"/>
      <c r="C61" s="6"/>
      <c r="D61" s="6"/>
      <c r="E61" s="6"/>
      <c r="F61" s="15"/>
      <c r="G61" s="15"/>
      <c r="H61" s="6"/>
      <c r="I61" s="6"/>
      <c r="J61" s="20"/>
      <c r="K61" s="20"/>
      <c r="L61" s="20"/>
      <c r="M61" s="20"/>
      <c r="N61" s="20"/>
      <c r="O61" s="20"/>
      <c r="P61" s="7"/>
      <c r="Q61" s="20"/>
      <c r="R61" s="7"/>
      <c r="S61" s="20"/>
      <c r="T61" s="20"/>
      <c r="U61" s="20"/>
      <c r="V61" s="20"/>
      <c r="W61" s="20"/>
      <c r="X61" s="20"/>
      <c r="Y61" s="7"/>
      <c r="Z61" s="20"/>
      <c r="AA61" s="7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</row>
    <row r="62" spans="1:39">
      <c r="A62" s="15"/>
      <c r="B62" s="6"/>
      <c r="C62" s="6"/>
      <c r="D62" s="6"/>
      <c r="E62" s="6"/>
      <c r="F62" s="15"/>
      <c r="G62" s="15"/>
      <c r="H62" s="6"/>
      <c r="I62" s="6"/>
      <c r="J62" s="20"/>
      <c r="K62" s="20"/>
      <c r="L62" s="20"/>
      <c r="M62" s="20"/>
      <c r="N62" s="20"/>
      <c r="O62" s="20"/>
      <c r="P62" s="7"/>
      <c r="Q62" s="20"/>
      <c r="R62" s="7"/>
      <c r="S62" s="20"/>
      <c r="T62" s="20"/>
      <c r="U62" s="20"/>
      <c r="V62" s="20"/>
      <c r="W62" s="20"/>
      <c r="X62" s="20"/>
      <c r="Y62" s="7"/>
      <c r="Z62" s="20"/>
      <c r="AA62" s="7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</row>
    <row r="63" spans="1:39">
      <c r="A63" s="15"/>
      <c r="B63" s="6"/>
      <c r="C63" s="6"/>
      <c r="D63" s="6"/>
      <c r="E63" s="6"/>
      <c r="F63" s="15"/>
      <c r="G63" s="15"/>
      <c r="H63" s="6"/>
      <c r="I63" s="6"/>
      <c r="J63" s="20"/>
      <c r="K63" s="20"/>
      <c r="L63" s="20"/>
      <c r="M63" s="20"/>
      <c r="N63" s="20"/>
      <c r="O63" s="20"/>
      <c r="P63" s="7"/>
      <c r="Q63" s="20"/>
      <c r="R63" s="7"/>
      <c r="S63" s="20"/>
      <c r="T63" s="20"/>
      <c r="U63" s="20"/>
      <c r="V63" s="20"/>
      <c r="W63" s="20"/>
      <c r="X63" s="20"/>
      <c r="Y63" s="7"/>
      <c r="Z63" s="20"/>
      <c r="AA63" s="7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</row>
    <row r="64" spans="1:39">
      <c r="A64" s="15"/>
      <c r="B64" s="6"/>
      <c r="C64" s="6"/>
      <c r="D64" s="6"/>
      <c r="E64" s="6"/>
      <c r="F64" s="15"/>
      <c r="G64" s="15"/>
      <c r="H64" s="6"/>
      <c r="I64" s="6"/>
      <c r="J64" s="20"/>
      <c r="K64" s="20"/>
      <c r="L64" s="20"/>
      <c r="M64" s="20"/>
      <c r="N64" s="20"/>
      <c r="O64" s="20"/>
      <c r="P64" s="7"/>
      <c r="Q64" s="20"/>
      <c r="R64" s="7"/>
      <c r="S64" s="20"/>
      <c r="T64" s="20"/>
      <c r="U64" s="20"/>
      <c r="V64" s="20"/>
      <c r="W64" s="20"/>
      <c r="X64" s="20"/>
      <c r="Y64" s="7"/>
      <c r="Z64" s="20"/>
      <c r="AA64" s="7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</row>
    <row r="65" spans="1:39">
      <c r="A65" s="15"/>
      <c r="B65" s="6"/>
      <c r="C65" s="6"/>
      <c r="D65" s="6"/>
      <c r="E65" s="6"/>
      <c r="F65" s="15"/>
      <c r="G65" s="15"/>
      <c r="H65" s="6"/>
      <c r="I65" s="6"/>
      <c r="J65" s="20"/>
      <c r="K65" s="20"/>
      <c r="L65" s="20"/>
      <c r="M65" s="20"/>
      <c r="N65" s="20"/>
      <c r="O65" s="20"/>
      <c r="P65" s="7"/>
      <c r="Q65" s="20"/>
      <c r="R65" s="7"/>
      <c r="S65" s="20"/>
      <c r="T65" s="20"/>
      <c r="U65" s="20"/>
      <c r="V65" s="20"/>
      <c r="W65" s="20"/>
      <c r="X65" s="20"/>
      <c r="Y65" s="7"/>
      <c r="Z65" s="20"/>
      <c r="AA65" s="7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</row>
    <row r="66" spans="1:39">
      <c r="A66" s="15"/>
      <c r="B66" s="6"/>
      <c r="C66" s="6"/>
      <c r="D66" s="6"/>
      <c r="E66" s="6"/>
      <c r="F66" s="15"/>
      <c r="G66" s="15"/>
      <c r="H66" s="6"/>
      <c r="I66" s="6"/>
      <c r="J66" s="20"/>
      <c r="K66" s="20"/>
      <c r="L66" s="20"/>
      <c r="M66" s="20"/>
      <c r="N66" s="20"/>
      <c r="O66" s="20"/>
      <c r="P66" s="7"/>
      <c r="Q66" s="20"/>
      <c r="R66" s="7"/>
      <c r="S66" s="20"/>
      <c r="T66" s="20"/>
      <c r="U66" s="20"/>
      <c r="V66" s="20"/>
      <c r="W66" s="20"/>
      <c r="X66" s="20"/>
      <c r="Y66" s="7"/>
      <c r="Z66" s="20"/>
      <c r="AA66" s="7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</row>
    <row r="67" spans="1:39">
      <c r="A67" s="15"/>
      <c r="B67" s="6"/>
      <c r="C67" s="6"/>
      <c r="D67" s="6"/>
      <c r="E67" s="6"/>
      <c r="F67" s="15"/>
      <c r="G67" s="15"/>
      <c r="H67" s="6"/>
      <c r="I67" s="6"/>
      <c r="J67" s="20"/>
      <c r="K67" s="20"/>
      <c r="L67" s="20"/>
      <c r="M67" s="20"/>
      <c r="N67" s="20"/>
      <c r="O67" s="20"/>
      <c r="P67" s="7"/>
      <c r="Q67" s="20"/>
      <c r="R67" s="7"/>
      <c r="S67" s="20"/>
      <c r="T67" s="20"/>
      <c r="U67" s="20"/>
      <c r="V67" s="20"/>
      <c r="W67" s="20"/>
      <c r="X67" s="20"/>
      <c r="Y67" s="7"/>
      <c r="Z67" s="20"/>
      <c r="AA67" s="7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</row>
    <row r="68" spans="1:39">
      <c r="A68" s="15"/>
      <c r="B68" s="6"/>
      <c r="C68" s="6"/>
      <c r="D68" s="6"/>
      <c r="E68" s="6"/>
      <c r="F68" s="15"/>
      <c r="G68" s="15"/>
      <c r="H68" s="6"/>
      <c r="I68" s="6"/>
      <c r="J68" s="20"/>
      <c r="K68" s="20"/>
      <c r="L68" s="20"/>
      <c r="M68" s="20"/>
      <c r="N68" s="20"/>
      <c r="O68" s="20"/>
      <c r="P68" s="7"/>
      <c r="Q68" s="20"/>
      <c r="R68" s="7"/>
      <c r="S68" s="20"/>
      <c r="T68" s="20"/>
      <c r="U68" s="20"/>
      <c r="V68" s="20"/>
      <c r="W68" s="20"/>
      <c r="X68" s="20"/>
      <c r="Y68" s="7"/>
      <c r="Z68" s="20"/>
      <c r="AA68" s="7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</row>
    <row r="69" spans="1:39">
      <c r="A69" s="15"/>
      <c r="B69" s="6"/>
      <c r="C69" s="6"/>
      <c r="D69" s="6"/>
      <c r="E69" s="6"/>
      <c r="F69" s="15"/>
      <c r="G69" s="15"/>
      <c r="H69" s="6"/>
      <c r="I69" s="6"/>
      <c r="J69" s="20"/>
      <c r="K69" s="20"/>
      <c r="L69" s="20"/>
      <c r="M69" s="20"/>
      <c r="N69" s="20"/>
      <c r="O69" s="20"/>
      <c r="P69" s="7"/>
      <c r="Q69" s="20"/>
      <c r="R69" s="7"/>
      <c r="S69" s="20"/>
      <c r="T69" s="20"/>
      <c r="U69" s="20"/>
      <c r="V69" s="20"/>
      <c r="W69" s="20"/>
      <c r="X69" s="20"/>
      <c r="Y69" s="7"/>
      <c r="Z69" s="20"/>
      <c r="AA69" s="7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</row>
    <row r="70" spans="1:39">
      <c r="A70" s="15"/>
      <c r="B70" s="6"/>
      <c r="C70" s="6"/>
      <c r="D70" s="6"/>
      <c r="E70" s="6"/>
      <c r="F70" s="15"/>
      <c r="G70" s="15"/>
      <c r="H70" s="6"/>
      <c r="I70" s="6"/>
      <c r="J70" s="20"/>
      <c r="K70" s="20"/>
      <c r="L70" s="20"/>
      <c r="M70" s="20"/>
      <c r="N70" s="20"/>
      <c r="O70" s="20"/>
      <c r="P70" s="7"/>
      <c r="Q70" s="20"/>
      <c r="R70" s="7"/>
      <c r="S70" s="20"/>
      <c r="T70" s="20"/>
      <c r="U70" s="20"/>
      <c r="V70" s="20"/>
      <c r="W70" s="20"/>
      <c r="X70" s="20"/>
      <c r="Y70" s="7"/>
      <c r="Z70" s="20"/>
      <c r="AA70" s="7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</row>
    <row r="71" spans="1:39">
      <c r="A71" s="15"/>
      <c r="B71" s="6"/>
      <c r="C71" s="6"/>
      <c r="D71" s="6"/>
      <c r="E71" s="6"/>
      <c r="F71" s="15"/>
      <c r="G71" s="15"/>
      <c r="H71" s="6"/>
      <c r="I71" s="6"/>
      <c r="J71" s="20"/>
      <c r="K71" s="20"/>
      <c r="L71" s="20"/>
      <c r="M71" s="20"/>
      <c r="N71" s="20"/>
      <c r="O71" s="20"/>
      <c r="P71" s="7"/>
      <c r="Q71" s="20"/>
      <c r="R71" s="7"/>
      <c r="S71" s="20"/>
      <c r="T71" s="20"/>
      <c r="U71" s="20"/>
      <c r="V71" s="20"/>
      <c r="W71" s="20"/>
      <c r="X71" s="20"/>
      <c r="Y71" s="7"/>
      <c r="Z71" s="20"/>
      <c r="AA71" s="7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</row>
    <row r="72" spans="1:39">
      <c r="A72" s="15"/>
      <c r="B72" s="6"/>
      <c r="C72" s="6"/>
      <c r="D72" s="6"/>
      <c r="E72" s="6"/>
      <c r="F72" s="15"/>
      <c r="G72" s="15"/>
      <c r="H72" s="6"/>
      <c r="I72" s="6"/>
      <c r="J72" s="20"/>
      <c r="K72" s="20"/>
      <c r="L72" s="20"/>
      <c r="M72" s="20"/>
      <c r="N72" s="20"/>
      <c r="O72" s="20"/>
      <c r="P72" s="7"/>
      <c r="Q72" s="20"/>
      <c r="R72" s="7"/>
      <c r="S72" s="20"/>
      <c r="T72" s="20"/>
      <c r="U72" s="20"/>
      <c r="V72" s="20"/>
      <c r="W72" s="20"/>
      <c r="X72" s="20"/>
      <c r="Y72" s="7"/>
      <c r="Z72" s="20"/>
      <c r="AA72" s="7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</row>
    <row r="73" spans="1:39">
      <c r="A73" s="15"/>
      <c r="B73" s="6"/>
      <c r="C73" s="6"/>
      <c r="D73" s="6"/>
      <c r="E73" s="6"/>
      <c r="F73" s="15"/>
      <c r="G73" s="15"/>
      <c r="H73" s="6"/>
      <c r="I73" s="6"/>
      <c r="J73" s="20"/>
      <c r="K73" s="20"/>
      <c r="L73" s="20"/>
      <c r="M73" s="20"/>
      <c r="N73" s="20"/>
      <c r="O73" s="20"/>
      <c r="P73" s="7"/>
      <c r="Q73" s="20"/>
      <c r="R73" s="7"/>
      <c r="S73" s="20"/>
      <c r="T73" s="20"/>
      <c r="U73" s="20"/>
      <c r="V73" s="20"/>
      <c r="W73" s="20"/>
      <c r="X73" s="20"/>
      <c r="Y73" s="7"/>
      <c r="Z73" s="20"/>
      <c r="AA73" s="7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</row>
    <row r="74" spans="1:39">
      <c r="A74" s="15"/>
      <c r="B74" s="6"/>
      <c r="C74" s="6"/>
      <c r="D74" s="6"/>
      <c r="E74" s="6"/>
      <c r="F74" s="15"/>
      <c r="G74" s="15"/>
      <c r="H74" s="6"/>
      <c r="I74" s="6"/>
      <c r="J74" s="20"/>
      <c r="K74" s="20"/>
      <c r="L74" s="20"/>
      <c r="M74" s="20"/>
      <c r="N74" s="20"/>
      <c r="O74" s="20"/>
      <c r="P74" s="7"/>
      <c r="Q74" s="20"/>
      <c r="R74" s="7"/>
      <c r="S74" s="20"/>
      <c r="T74" s="20"/>
      <c r="U74" s="20"/>
      <c r="V74" s="20"/>
      <c r="W74" s="20"/>
      <c r="X74" s="20"/>
      <c r="Y74" s="7"/>
      <c r="Z74" s="20"/>
      <c r="AA74" s="7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</row>
    <row r="75" spans="1:39">
      <c r="A75" s="15"/>
      <c r="B75" s="6"/>
      <c r="C75" s="6"/>
      <c r="D75" s="6"/>
      <c r="E75" s="6"/>
      <c r="F75" s="15"/>
      <c r="G75" s="15"/>
      <c r="H75" s="6"/>
      <c r="I75" s="6"/>
      <c r="J75" s="20"/>
      <c r="K75" s="20"/>
      <c r="L75" s="20"/>
      <c r="M75" s="20"/>
      <c r="N75" s="20"/>
      <c r="O75" s="20"/>
      <c r="P75" s="7"/>
      <c r="Q75" s="20"/>
      <c r="R75" s="7"/>
      <c r="S75" s="20"/>
      <c r="T75" s="20"/>
      <c r="U75" s="20"/>
      <c r="V75" s="20"/>
      <c r="W75" s="20"/>
      <c r="X75" s="20"/>
      <c r="Y75" s="7"/>
      <c r="Z75" s="20"/>
      <c r="AA75" s="7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</row>
    <row r="76" spans="1:39">
      <c r="A76" s="15"/>
      <c r="B76" s="6"/>
      <c r="C76" s="6"/>
      <c r="D76" s="6"/>
      <c r="E76" s="6"/>
      <c r="F76" s="15"/>
      <c r="G76" s="15"/>
      <c r="H76" s="6"/>
      <c r="I76" s="6"/>
      <c r="J76" s="20"/>
      <c r="K76" s="20"/>
      <c r="L76" s="20"/>
      <c r="M76" s="20"/>
      <c r="N76" s="20"/>
      <c r="O76" s="20"/>
      <c r="P76" s="7"/>
      <c r="Q76" s="20"/>
      <c r="R76" s="7"/>
      <c r="S76" s="20"/>
      <c r="T76" s="20"/>
      <c r="U76" s="20"/>
      <c r="V76" s="20"/>
      <c r="W76" s="20"/>
      <c r="X76" s="20"/>
      <c r="Y76" s="7"/>
      <c r="Z76" s="20"/>
      <c r="AA76" s="7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</row>
    <row r="77" spans="1:39">
      <c r="A77" s="15"/>
      <c r="B77" s="6"/>
      <c r="C77" s="6"/>
      <c r="D77" s="6"/>
      <c r="E77" s="6"/>
      <c r="F77" s="15"/>
      <c r="G77" s="15"/>
      <c r="H77" s="6"/>
      <c r="I77" s="6"/>
      <c r="J77" s="20"/>
      <c r="K77" s="20"/>
      <c r="L77" s="20"/>
      <c r="M77" s="20"/>
      <c r="N77" s="20"/>
      <c r="O77" s="20"/>
      <c r="P77" s="7"/>
      <c r="Q77" s="20"/>
      <c r="R77" s="7"/>
      <c r="S77" s="20"/>
      <c r="T77" s="20"/>
      <c r="U77" s="20"/>
      <c r="V77" s="20"/>
      <c r="W77" s="20"/>
      <c r="X77" s="20"/>
      <c r="Y77" s="7"/>
      <c r="Z77" s="20"/>
      <c r="AA77" s="7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</row>
    <row r="78" spans="1:39">
      <c r="A78" s="15"/>
      <c r="B78" s="6"/>
      <c r="C78" s="6"/>
      <c r="D78" s="6"/>
      <c r="E78" s="6"/>
      <c r="F78" s="15"/>
      <c r="G78" s="15"/>
      <c r="H78" s="6"/>
      <c r="I78" s="6"/>
      <c r="J78" s="20"/>
      <c r="K78" s="20"/>
      <c r="L78" s="20"/>
      <c r="M78" s="20"/>
      <c r="N78" s="20"/>
      <c r="O78" s="20"/>
      <c r="P78" s="7"/>
      <c r="Q78" s="20"/>
      <c r="R78" s="7"/>
      <c r="S78" s="20"/>
      <c r="T78" s="20"/>
      <c r="U78" s="20"/>
      <c r="V78" s="20"/>
      <c r="W78" s="20"/>
      <c r="X78" s="20"/>
      <c r="Y78" s="7"/>
      <c r="Z78" s="20"/>
      <c r="AA78" s="7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</row>
    <row r="79" spans="1:39">
      <c r="A79" s="15"/>
      <c r="B79" s="6"/>
      <c r="C79" s="6"/>
      <c r="D79" s="6"/>
      <c r="E79" s="6"/>
      <c r="F79" s="15"/>
      <c r="G79" s="15"/>
      <c r="H79" s="6"/>
      <c r="I79" s="6"/>
      <c r="J79" s="20"/>
      <c r="K79" s="20"/>
      <c r="L79" s="20"/>
      <c r="M79" s="20"/>
      <c r="N79" s="20"/>
      <c r="O79" s="20"/>
      <c r="P79" s="7"/>
      <c r="Q79" s="20"/>
      <c r="R79" s="7"/>
      <c r="S79" s="20"/>
      <c r="T79" s="20"/>
      <c r="U79" s="20"/>
      <c r="V79" s="20"/>
      <c r="W79" s="20"/>
      <c r="X79" s="20"/>
      <c r="Y79" s="7"/>
      <c r="Z79" s="20"/>
      <c r="AA79" s="7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</row>
    <row r="80" spans="1:39">
      <c r="A80" s="15"/>
      <c r="B80" s="6"/>
      <c r="C80" s="6"/>
      <c r="D80" s="6"/>
      <c r="E80" s="6"/>
      <c r="F80" s="15"/>
      <c r="G80" s="15"/>
      <c r="H80" s="6"/>
      <c r="I80" s="6"/>
      <c r="J80" s="20"/>
      <c r="K80" s="20"/>
      <c r="L80" s="20"/>
      <c r="M80" s="20"/>
      <c r="N80" s="20"/>
      <c r="O80" s="20"/>
      <c r="P80" s="7"/>
      <c r="Q80" s="20"/>
      <c r="R80" s="7"/>
      <c r="S80" s="20"/>
      <c r="T80" s="20"/>
      <c r="U80" s="20"/>
      <c r="V80" s="20"/>
      <c r="W80" s="20"/>
      <c r="X80" s="20"/>
      <c r="Y80" s="7"/>
      <c r="Z80" s="20"/>
      <c r="AA80" s="7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</row>
    <row r="81" spans="1:39">
      <c r="A81" s="15"/>
      <c r="B81" s="6"/>
      <c r="C81" s="6"/>
      <c r="D81" s="6"/>
      <c r="E81" s="6"/>
      <c r="F81" s="15"/>
      <c r="G81" s="15"/>
      <c r="H81" s="6"/>
      <c r="I81" s="6"/>
      <c r="J81" s="20"/>
      <c r="K81" s="20"/>
      <c r="L81" s="20"/>
      <c r="M81" s="20"/>
      <c r="N81" s="20"/>
      <c r="O81" s="20"/>
      <c r="P81" s="7"/>
      <c r="Q81" s="20"/>
      <c r="R81" s="7"/>
      <c r="S81" s="20"/>
      <c r="T81" s="20"/>
      <c r="U81" s="20"/>
      <c r="V81" s="20"/>
      <c r="W81" s="20"/>
      <c r="X81" s="20"/>
      <c r="Y81" s="7"/>
      <c r="Z81" s="20"/>
      <c r="AA81" s="7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</row>
    <row r="82" spans="1:39">
      <c r="A82" s="15"/>
      <c r="B82" s="6"/>
      <c r="C82" s="6"/>
      <c r="D82" s="6"/>
      <c r="E82" s="6"/>
      <c r="F82" s="15"/>
      <c r="G82" s="15"/>
      <c r="H82" s="6"/>
      <c r="I82" s="6"/>
      <c r="J82" s="20"/>
      <c r="K82" s="20"/>
      <c r="L82" s="20"/>
      <c r="M82" s="20"/>
      <c r="N82" s="20"/>
      <c r="O82" s="20"/>
      <c r="P82" s="7"/>
      <c r="Q82" s="20"/>
      <c r="R82" s="7"/>
      <c r="S82" s="20"/>
      <c r="T82" s="20"/>
      <c r="U82" s="20"/>
      <c r="V82" s="20"/>
      <c r="W82" s="20"/>
      <c r="X82" s="20"/>
      <c r="Y82" s="7"/>
      <c r="Z82" s="20"/>
      <c r="AA82" s="7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</row>
    <row r="83" spans="1:39">
      <c r="A83" s="15"/>
      <c r="B83" s="6"/>
      <c r="C83" s="6"/>
      <c r="D83" s="6"/>
      <c r="E83" s="6"/>
      <c r="F83" s="15"/>
      <c r="G83" s="15"/>
      <c r="H83" s="6"/>
      <c r="I83" s="6"/>
      <c r="J83" s="20"/>
      <c r="K83" s="20"/>
      <c r="L83" s="20"/>
      <c r="M83" s="20"/>
      <c r="N83" s="20"/>
      <c r="O83" s="20"/>
      <c r="P83" s="7"/>
      <c r="Q83" s="20"/>
      <c r="R83" s="7"/>
      <c r="S83" s="20"/>
      <c r="T83" s="20"/>
      <c r="U83" s="20"/>
      <c r="V83" s="20"/>
      <c r="W83" s="20"/>
      <c r="X83" s="20"/>
      <c r="Y83" s="7"/>
      <c r="Z83" s="20"/>
      <c r="AA83" s="7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</row>
    <row r="84" spans="1:39">
      <c r="A84" s="15"/>
      <c r="B84" s="6"/>
      <c r="C84" s="6"/>
      <c r="D84" s="6"/>
      <c r="E84" s="6"/>
      <c r="F84" s="15"/>
      <c r="G84" s="15"/>
      <c r="H84" s="6"/>
      <c r="I84" s="6"/>
      <c r="J84" s="20"/>
      <c r="K84" s="20"/>
      <c r="L84" s="20"/>
      <c r="M84" s="20"/>
      <c r="N84" s="20"/>
      <c r="O84" s="20"/>
      <c r="P84" s="7"/>
      <c r="Q84" s="20"/>
      <c r="R84" s="7"/>
      <c r="S84" s="20"/>
      <c r="T84" s="20"/>
      <c r="U84" s="20"/>
      <c r="V84" s="20"/>
      <c r="W84" s="20"/>
      <c r="X84" s="20"/>
      <c r="Y84" s="7"/>
      <c r="Z84" s="20"/>
      <c r="AA84" s="7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</row>
    <row r="85" spans="1:39">
      <c r="A85" s="15"/>
      <c r="B85" s="6"/>
      <c r="C85" s="6"/>
      <c r="D85" s="6"/>
      <c r="E85" s="6"/>
      <c r="F85" s="15"/>
      <c r="G85" s="15"/>
      <c r="H85" s="6"/>
      <c r="I85" s="6"/>
      <c r="J85" s="20"/>
      <c r="K85" s="20"/>
      <c r="L85" s="20"/>
      <c r="M85" s="20"/>
      <c r="N85" s="20"/>
      <c r="O85" s="20"/>
      <c r="P85" s="7"/>
      <c r="Q85" s="20"/>
      <c r="R85" s="7"/>
      <c r="S85" s="20"/>
      <c r="T85" s="20"/>
      <c r="U85" s="20"/>
      <c r="V85" s="20"/>
      <c r="W85" s="20"/>
      <c r="X85" s="20"/>
      <c r="Y85" s="7"/>
      <c r="Z85" s="20"/>
      <c r="AA85" s="7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</row>
    <row r="86" spans="1:39">
      <c r="A86" s="15"/>
      <c r="B86" s="6"/>
      <c r="C86" s="6"/>
      <c r="D86" s="6"/>
      <c r="E86" s="6"/>
      <c r="F86" s="15"/>
      <c r="G86" s="15"/>
      <c r="H86" s="6"/>
      <c r="I86" s="6"/>
      <c r="J86" s="20"/>
      <c r="K86" s="20"/>
      <c r="L86" s="20"/>
      <c r="M86" s="20"/>
      <c r="N86" s="20"/>
      <c r="O86" s="20"/>
      <c r="P86" s="7"/>
      <c r="Q86" s="20"/>
      <c r="R86" s="7"/>
      <c r="S86" s="20"/>
      <c r="T86" s="20"/>
      <c r="U86" s="20"/>
      <c r="V86" s="20"/>
      <c r="W86" s="20"/>
      <c r="X86" s="20"/>
      <c r="Y86" s="7"/>
      <c r="Z86" s="20"/>
      <c r="AA86" s="7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</row>
    <row r="87" spans="1:39">
      <c r="A87" s="15"/>
      <c r="B87" s="6"/>
      <c r="C87" s="6"/>
      <c r="D87" s="6"/>
      <c r="E87" s="6"/>
      <c r="F87" s="15"/>
      <c r="G87" s="15"/>
      <c r="H87" s="6"/>
      <c r="I87" s="6"/>
      <c r="J87" s="20"/>
      <c r="K87" s="20"/>
      <c r="L87" s="20"/>
      <c r="M87" s="20"/>
      <c r="N87" s="20"/>
      <c r="O87" s="20"/>
      <c r="P87" s="7"/>
      <c r="Q87" s="20"/>
      <c r="R87" s="7"/>
      <c r="S87" s="20"/>
      <c r="T87" s="20"/>
      <c r="U87" s="20"/>
      <c r="V87" s="20"/>
      <c r="W87" s="20"/>
      <c r="X87" s="20"/>
      <c r="Y87" s="7"/>
      <c r="Z87" s="20"/>
      <c r="AA87" s="7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</row>
    <row r="88" spans="1:39">
      <c r="A88" s="15"/>
      <c r="B88" s="6"/>
      <c r="C88" s="6"/>
      <c r="D88" s="6"/>
      <c r="E88" s="6"/>
      <c r="F88" s="15"/>
      <c r="G88" s="15"/>
      <c r="H88" s="6"/>
      <c r="I88" s="6"/>
      <c r="J88" s="20"/>
      <c r="K88" s="20"/>
      <c r="L88" s="20"/>
      <c r="M88" s="20"/>
      <c r="N88" s="20"/>
      <c r="O88" s="20"/>
      <c r="P88" s="7"/>
      <c r="Q88" s="20"/>
      <c r="R88" s="7"/>
      <c r="S88" s="20"/>
      <c r="T88" s="20"/>
      <c r="U88" s="20"/>
      <c r="V88" s="20"/>
      <c r="W88" s="20"/>
      <c r="X88" s="20"/>
      <c r="Y88" s="7"/>
      <c r="Z88" s="20"/>
      <c r="AA88" s="7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</row>
    <row r="89" spans="1:39">
      <c r="A89" s="15"/>
      <c r="B89" s="6"/>
      <c r="C89" s="6"/>
      <c r="D89" s="6"/>
      <c r="E89" s="6"/>
      <c r="F89" s="15"/>
      <c r="G89" s="15"/>
      <c r="H89" s="6"/>
      <c r="I89" s="6"/>
      <c r="J89" s="20"/>
      <c r="K89" s="20"/>
      <c r="L89" s="20"/>
      <c r="M89" s="20"/>
      <c r="N89" s="20"/>
      <c r="O89" s="20"/>
      <c r="P89" s="7"/>
      <c r="Q89" s="20"/>
      <c r="R89" s="7"/>
      <c r="S89" s="20"/>
      <c r="T89" s="20"/>
      <c r="U89" s="20"/>
      <c r="V89" s="20"/>
      <c r="W89" s="20"/>
      <c r="X89" s="20"/>
      <c r="Y89" s="7"/>
      <c r="Z89" s="20"/>
      <c r="AA89" s="7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  <c r="AM89" s="20"/>
    </row>
    <row r="90" spans="1:39">
      <c r="A90" s="15"/>
      <c r="B90" s="6"/>
      <c r="C90" s="6"/>
      <c r="D90" s="6"/>
      <c r="E90" s="6"/>
      <c r="F90" s="15"/>
      <c r="G90" s="15"/>
      <c r="H90" s="6"/>
      <c r="I90" s="6"/>
      <c r="J90" s="20"/>
      <c r="K90" s="20"/>
      <c r="L90" s="20"/>
      <c r="M90" s="20"/>
      <c r="N90" s="20"/>
      <c r="O90" s="20"/>
      <c r="P90" s="7"/>
      <c r="Q90" s="20"/>
      <c r="R90" s="7"/>
      <c r="S90" s="20"/>
      <c r="T90" s="20"/>
      <c r="U90" s="20"/>
      <c r="V90" s="20"/>
      <c r="W90" s="20"/>
      <c r="X90" s="20"/>
      <c r="Y90" s="7"/>
      <c r="Z90" s="20"/>
      <c r="AA90" s="7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</row>
    <row r="91" spans="1:39">
      <c r="A91" s="15"/>
      <c r="B91" s="6"/>
      <c r="C91" s="6"/>
      <c r="D91" s="6"/>
      <c r="E91" s="6"/>
      <c r="F91" s="15"/>
      <c r="G91" s="15"/>
      <c r="H91" s="6"/>
      <c r="I91" s="6"/>
      <c r="J91" s="20"/>
      <c r="K91" s="20"/>
      <c r="L91" s="20"/>
      <c r="M91" s="20"/>
      <c r="N91" s="20"/>
      <c r="O91" s="20"/>
      <c r="P91" s="7"/>
      <c r="Q91" s="20"/>
      <c r="R91" s="7"/>
      <c r="S91" s="20"/>
      <c r="T91" s="20"/>
      <c r="U91" s="20"/>
      <c r="V91" s="20"/>
      <c r="W91" s="20"/>
      <c r="X91" s="20"/>
      <c r="Y91" s="7"/>
      <c r="Z91" s="20"/>
      <c r="AA91" s="7"/>
      <c r="AB91" s="20"/>
      <c r="AC91" s="20"/>
      <c r="AD91" s="20"/>
      <c r="AE91" s="20"/>
      <c r="AF91" s="20"/>
      <c r="AG91" s="20"/>
      <c r="AH91" s="20"/>
      <c r="AI91" s="20"/>
      <c r="AJ91" s="20"/>
      <c r="AK91" s="20"/>
      <c r="AL91" s="20"/>
      <c r="AM91" s="20"/>
    </row>
    <row r="92" spans="1:39">
      <c r="A92" s="15"/>
      <c r="B92" s="6"/>
      <c r="C92" s="6"/>
      <c r="D92" s="6"/>
      <c r="E92" s="6"/>
      <c r="F92" s="15"/>
      <c r="G92" s="15"/>
      <c r="H92" s="6"/>
      <c r="I92" s="6"/>
      <c r="J92" s="20"/>
      <c r="K92" s="20"/>
      <c r="L92" s="20"/>
      <c r="M92" s="20"/>
      <c r="N92" s="20"/>
      <c r="O92" s="20"/>
      <c r="P92" s="7"/>
      <c r="Q92" s="20"/>
      <c r="R92" s="7"/>
      <c r="S92" s="20"/>
      <c r="T92" s="20"/>
      <c r="U92" s="20"/>
      <c r="V92" s="20"/>
      <c r="W92" s="20"/>
      <c r="X92" s="20"/>
      <c r="Y92" s="7"/>
      <c r="Z92" s="20"/>
      <c r="AA92" s="7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  <c r="AM92" s="20"/>
    </row>
    <row r="93" spans="1:39">
      <c r="A93" s="15"/>
      <c r="B93" s="6"/>
      <c r="C93" s="6"/>
      <c r="D93" s="6"/>
      <c r="E93" s="6"/>
      <c r="F93" s="15"/>
      <c r="G93" s="15"/>
      <c r="H93" s="6"/>
      <c r="I93" s="6"/>
      <c r="J93" s="20"/>
      <c r="K93" s="20"/>
      <c r="L93" s="20"/>
      <c r="M93" s="20"/>
      <c r="N93" s="20"/>
      <c r="O93" s="20"/>
      <c r="P93" s="7"/>
      <c r="Q93" s="20"/>
      <c r="R93" s="7"/>
      <c r="S93" s="20"/>
      <c r="T93" s="20"/>
      <c r="U93" s="20"/>
      <c r="V93" s="20"/>
      <c r="W93" s="20"/>
      <c r="X93" s="20"/>
      <c r="Y93" s="7"/>
      <c r="Z93" s="20"/>
      <c r="AA93" s="7"/>
      <c r="AB93" s="20"/>
      <c r="AC93" s="20"/>
      <c r="AD93" s="20"/>
      <c r="AE93" s="20"/>
      <c r="AF93" s="20"/>
      <c r="AG93" s="20"/>
      <c r="AH93" s="20"/>
      <c r="AI93" s="20"/>
      <c r="AJ93" s="20"/>
      <c r="AK93" s="20"/>
      <c r="AL93" s="20"/>
      <c r="AM93" s="20"/>
    </row>
    <row r="94" spans="1:39">
      <c r="A94" s="15"/>
      <c r="B94" s="6"/>
      <c r="C94" s="6"/>
      <c r="D94" s="6"/>
      <c r="E94" s="6"/>
      <c r="F94" s="15"/>
      <c r="G94" s="15"/>
      <c r="H94" s="6"/>
      <c r="I94" s="6"/>
      <c r="J94" s="20"/>
      <c r="K94" s="20"/>
      <c r="L94" s="20"/>
      <c r="M94" s="20"/>
      <c r="N94" s="20"/>
      <c r="O94" s="20"/>
      <c r="P94" s="7"/>
      <c r="Q94" s="20"/>
      <c r="R94" s="7"/>
      <c r="S94" s="20"/>
      <c r="T94" s="20"/>
      <c r="U94" s="20"/>
      <c r="V94" s="20"/>
      <c r="W94" s="20"/>
      <c r="X94" s="20"/>
      <c r="Y94" s="7"/>
      <c r="Z94" s="20"/>
      <c r="AA94" s="7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</row>
    <row r="95" spans="1:39">
      <c r="A95" s="15"/>
      <c r="B95" s="6"/>
      <c r="C95" s="6"/>
      <c r="D95" s="6"/>
      <c r="E95" s="6"/>
      <c r="F95" s="15"/>
      <c r="G95" s="15"/>
      <c r="H95" s="6"/>
      <c r="I95" s="6"/>
      <c r="J95" s="20"/>
      <c r="K95" s="20"/>
      <c r="L95" s="20"/>
      <c r="M95" s="20"/>
      <c r="N95" s="20"/>
      <c r="O95" s="20"/>
      <c r="P95" s="7"/>
      <c r="Q95" s="20"/>
      <c r="R95" s="7"/>
      <c r="S95" s="20"/>
      <c r="T95" s="20"/>
      <c r="U95" s="20"/>
      <c r="V95" s="20"/>
      <c r="W95" s="20"/>
      <c r="X95" s="20"/>
      <c r="Y95" s="7"/>
      <c r="Z95" s="20"/>
      <c r="AA95" s="7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</row>
    <row r="96" spans="1:39">
      <c r="A96" s="15"/>
      <c r="B96" s="6"/>
      <c r="C96" s="6"/>
      <c r="D96" s="6"/>
      <c r="E96" s="6"/>
      <c r="F96" s="15"/>
      <c r="G96" s="15"/>
      <c r="H96" s="6"/>
      <c r="I96" s="6"/>
      <c r="J96" s="20"/>
      <c r="K96" s="20"/>
      <c r="L96" s="20"/>
      <c r="M96" s="20"/>
      <c r="N96" s="20"/>
      <c r="O96" s="20"/>
      <c r="P96" s="7"/>
      <c r="Q96" s="20"/>
      <c r="R96" s="7"/>
      <c r="S96" s="20"/>
      <c r="T96" s="20"/>
      <c r="U96" s="20"/>
      <c r="V96" s="20"/>
      <c r="W96" s="20"/>
      <c r="X96" s="20"/>
      <c r="Y96" s="7"/>
      <c r="Z96" s="20"/>
      <c r="AA96" s="7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</row>
    <row r="97" spans="1:39">
      <c r="A97" s="15"/>
      <c r="B97" s="6"/>
      <c r="C97" s="6"/>
      <c r="D97" s="6"/>
      <c r="E97" s="6"/>
      <c r="F97" s="15"/>
      <c r="G97" s="15"/>
      <c r="H97" s="6"/>
      <c r="I97" s="6"/>
      <c r="J97" s="20"/>
      <c r="K97" s="20"/>
      <c r="L97" s="20"/>
      <c r="M97" s="20"/>
      <c r="N97" s="20"/>
      <c r="O97" s="20"/>
      <c r="P97" s="7"/>
      <c r="Q97" s="20"/>
      <c r="R97" s="7"/>
      <c r="S97" s="20"/>
      <c r="T97" s="20"/>
      <c r="U97" s="20"/>
      <c r="V97" s="20"/>
      <c r="W97" s="20"/>
      <c r="X97" s="20"/>
      <c r="Y97" s="7"/>
      <c r="Z97" s="20"/>
      <c r="AA97" s="7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</row>
    <row r="98" spans="1:39">
      <c r="A98" s="15"/>
      <c r="B98" s="8"/>
      <c r="C98" s="8"/>
      <c r="D98" s="8"/>
      <c r="E98" s="8"/>
      <c r="F98" s="16"/>
      <c r="G98" s="16"/>
      <c r="H98" s="8"/>
      <c r="I98" s="8"/>
      <c r="J98" s="20"/>
      <c r="K98" s="20"/>
      <c r="L98" s="20"/>
      <c r="M98" s="20"/>
      <c r="N98" s="20"/>
      <c r="O98" s="20"/>
      <c r="P98" s="7"/>
      <c r="Q98" s="20"/>
      <c r="R98" s="7"/>
      <c r="S98" s="20"/>
      <c r="T98" s="20"/>
      <c r="U98" s="20"/>
      <c r="V98" s="20"/>
      <c r="W98" s="20"/>
      <c r="X98" s="20"/>
      <c r="Y98" s="7"/>
      <c r="Z98" s="20"/>
      <c r="AA98" s="7"/>
      <c r="AB98" s="20"/>
      <c r="AC98" s="20"/>
      <c r="AD98" s="20"/>
      <c r="AE98" s="20"/>
      <c r="AF98" s="20"/>
      <c r="AG98" s="20"/>
      <c r="AH98" s="20"/>
      <c r="AI98" s="20"/>
      <c r="AJ98" s="20"/>
      <c r="AK98" s="20"/>
      <c r="AL98" s="20"/>
      <c r="AM98" s="20"/>
    </row>
    <row r="99" spans="1:39">
      <c r="A99" s="15"/>
      <c r="B99" s="8"/>
      <c r="C99" s="8"/>
      <c r="D99" s="8"/>
      <c r="E99" s="8"/>
      <c r="F99" s="16"/>
      <c r="G99" s="16"/>
      <c r="H99" s="8"/>
      <c r="I99" s="8"/>
      <c r="J99" s="20"/>
      <c r="K99" s="20"/>
      <c r="L99" s="20"/>
      <c r="M99" s="20"/>
      <c r="N99" s="20"/>
      <c r="O99" s="20"/>
      <c r="P99" s="7"/>
      <c r="Q99" s="20"/>
      <c r="R99" s="7"/>
      <c r="S99" s="20"/>
      <c r="T99" s="20"/>
      <c r="U99" s="20"/>
      <c r="V99" s="20"/>
      <c r="W99" s="20"/>
      <c r="X99" s="20"/>
      <c r="Y99" s="7"/>
      <c r="Z99" s="20"/>
      <c r="AA99" s="7"/>
      <c r="AB99" s="20"/>
      <c r="AC99" s="20"/>
      <c r="AD99" s="20"/>
      <c r="AE99" s="20"/>
      <c r="AF99" s="20"/>
      <c r="AG99" s="20"/>
      <c r="AH99" s="20"/>
      <c r="AI99" s="20"/>
      <c r="AJ99" s="20"/>
      <c r="AK99" s="20"/>
      <c r="AL99" s="20"/>
      <c r="AM99" s="20"/>
    </row>
    <row r="100" spans="1:39">
      <c r="A100" s="15"/>
      <c r="B100" s="8"/>
      <c r="C100" s="8"/>
      <c r="D100" s="8"/>
      <c r="E100" s="8"/>
      <c r="F100" s="16"/>
      <c r="G100" s="16"/>
      <c r="H100" s="8"/>
      <c r="I100" s="8"/>
      <c r="J100" s="20"/>
      <c r="K100" s="20"/>
      <c r="L100" s="20"/>
      <c r="M100" s="20"/>
      <c r="N100" s="20"/>
      <c r="O100" s="20"/>
      <c r="P100" s="7"/>
      <c r="Q100" s="20"/>
      <c r="R100" s="7"/>
      <c r="S100" s="20"/>
      <c r="T100" s="20"/>
      <c r="U100" s="20"/>
      <c r="V100" s="20"/>
      <c r="W100" s="20"/>
      <c r="X100" s="20"/>
      <c r="Y100" s="7"/>
      <c r="Z100" s="20"/>
      <c r="AA100" s="7"/>
      <c r="AB100" s="20"/>
      <c r="AC100" s="20"/>
      <c r="AD100" s="20"/>
      <c r="AE100" s="20"/>
      <c r="AF100" s="20"/>
      <c r="AG100" s="20"/>
      <c r="AH100" s="20"/>
      <c r="AI100" s="20"/>
      <c r="AJ100" s="20"/>
      <c r="AK100" s="20"/>
      <c r="AL100" s="20"/>
      <c r="AM100" s="20"/>
    </row>
    <row r="101" spans="1:39">
      <c r="A101" s="15"/>
      <c r="B101" s="8"/>
      <c r="C101" s="8"/>
      <c r="D101" s="8"/>
      <c r="E101" s="8"/>
      <c r="F101" s="16"/>
      <c r="G101" s="16"/>
      <c r="H101" s="8"/>
      <c r="I101" s="8"/>
      <c r="J101" s="20"/>
      <c r="K101" s="20"/>
      <c r="L101" s="20"/>
      <c r="M101" s="20"/>
      <c r="N101" s="20"/>
      <c r="O101" s="20"/>
      <c r="P101" s="7"/>
      <c r="Q101" s="20"/>
      <c r="R101" s="7"/>
      <c r="S101" s="20"/>
      <c r="T101" s="20"/>
      <c r="U101" s="20"/>
      <c r="V101" s="20"/>
      <c r="W101" s="20"/>
      <c r="X101" s="20"/>
      <c r="Y101" s="7"/>
      <c r="Z101" s="20"/>
      <c r="AA101" s="7"/>
      <c r="AB101" s="20"/>
      <c r="AC101" s="20"/>
      <c r="AD101" s="20"/>
      <c r="AE101" s="20"/>
      <c r="AF101" s="20"/>
      <c r="AG101" s="20"/>
      <c r="AH101" s="20"/>
      <c r="AI101" s="20"/>
      <c r="AJ101" s="20"/>
      <c r="AK101" s="20"/>
      <c r="AL101" s="20"/>
      <c r="AM101" s="20"/>
    </row>
    <row r="102" spans="1:39">
      <c r="A102" s="15"/>
      <c r="B102" s="8"/>
      <c r="C102" s="8"/>
      <c r="D102" s="8"/>
      <c r="E102" s="8"/>
      <c r="F102" s="16"/>
      <c r="G102" s="16"/>
      <c r="H102" s="8"/>
      <c r="I102" s="8"/>
      <c r="J102" s="20"/>
      <c r="K102" s="20"/>
      <c r="L102" s="20"/>
      <c r="M102" s="20"/>
      <c r="N102" s="20"/>
      <c r="O102" s="20"/>
      <c r="P102" s="7"/>
      <c r="Q102" s="20"/>
      <c r="R102" s="7"/>
      <c r="S102" s="20"/>
      <c r="T102" s="20"/>
      <c r="U102" s="20"/>
      <c r="V102" s="20"/>
      <c r="W102" s="20"/>
      <c r="X102" s="20"/>
      <c r="Y102" s="7"/>
      <c r="Z102" s="20"/>
      <c r="AA102" s="7"/>
      <c r="AB102" s="20"/>
      <c r="AC102" s="20"/>
      <c r="AD102" s="20"/>
      <c r="AE102" s="20"/>
      <c r="AF102" s="20"/>
      <c r="AG102" s="20"/>
      <c r="AH102" s="20"/>
      <c r="AI102" s="20"/>
      <c r="AJ102" s="20"/>
      <c r="AK102" s="20"/>
      <c r="AL102" s="20"/>
      <c r="AM102" s="20"/>
    </row>
    <row r="103" spans="1:39">
      <c r="A103" s="15"/>
      <c r="B103" s="8"/>
      <c r="C103" s="8"/>
      <c r="D103" s="8"/>
      <c r="E103" s="8"/>
      <c r="F103" s="16"/>
      <c r="G103" s="16"/>
      <c r="H103" s="8"/>
      <c r="I103" s="8"/>
      <c r="J103" s="20"/>
      <c r="K103" s="20"/>
      <c r="L103" s="20"/>
      <c r="M103" s="20"/>
      <c r="N103" s="20"/>
      <c r="O103" s="20"/>
      <c r="P103" s="7"/>
      <c r="Q103" s="20"/>
      <c r="R103" s="7"/>
      <c r="S103" s="20"/>
      <c r="T103" s="20"/>
      <c r="U103" s="20"/>
      <c r="V103" s="20"/>
      <c r="W103" s="20"/>
      <c r="X103" s="20"/>
      <c r="Y103" s="7"/>
      <c r="Z103" s="20"/>
      <c r="AA103" s="7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</row>
    <row r="104" spans="1:39">
      <c r="A104" s="15"/>
      <c r="B104" s="8"/>
      <c r="C104" s="8"/>
      <c r="D104" s="8"/>
      <c r="E104" s="8"/>
      <c r="F104" s="16"/>
      <c r="G104" s="16"/>
      <c r="H104" s="8"/>
      <c r="I104" s="8"/>
      <c r="J104" s="20"/>
      <c r="K104" s="20"/>
      <c r="L104" s="20"/>
      <c r="M104" s="20"/>
      <c r="N104" s="20"/>
      <c r="O104" s="20"/>
      <c r="P104" s="7"/>
      <c r="Q104" s="20"/>
      <c r="R104" s="7"/>
      <c r="S104" s="20"/>
      <c r="T104" s="20"/>
      <c r="U104" s="20"/>
      <c r="V104" s="20"/>
      <c r="W104" s="20"/>
      <c r="X104" s="20"/>
      <c r="Y104" s="7"/>
      <c r="Z104" s="20"/>
      <c r="AA104" s="7"/>
      <c r="AB104" s="20"/>
      <c r="AC104" s="20"/>
      <c r="AD104" s="20"/>
      <c r="AE104" s="20"/>
      <c r="AF104" s="20"/>
      <c r="AG104" s="20"/>
      <c r="AH104" s="20"/>
      <c r="AI104" s="20"/>
      <c r="AJ104" s="20"/>
      <c r="AK104" s="20"/>
      <c r="AL104" s="20"/>
      <c r="AM104" s="20"/>
    </row>
    <row r="105" spans="1:39">
      <c r="A105" s="15"/>
      <c r="B105" s="8"/>
      <c r="C105" s="8"/>
      <c r="D105" s="8"/>
      <c r="E105" s="8"/>
      <c r="F105" s="16"/>
      <c r="G105" s="16"/>
      <c r="H105" s="8"/>
      <c r="I105" s="8"/>
      <c r="J105" s="20"/>
      <c r="K105" s="20"/>
      <c r="L105" s="20"/>
      <c r="M105" s="20"/>
      <c r="N105" s="20"/>
      <c r="O105" s="20"/>
      <c r="P105" s="7"/>
      <c r="Q105" s="20"/>
      <c r="R105" s="7"/>
      <c r="S105" s="20"/>
      <c r="T105" s="20"/>
      <c r="U105" s="20"/>
      <c r="V105" s="20"/>
      <c r="W105" s="20"/>
      <c r="X105" s="20"/>
      <c r="Y105" s="7"/>
      <c r="Z105" s="20"/>
      <c r="AA105" s="7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</row>
    <row r="106" spans="1:39">
      <c r="A106" s="15"/>
      <c r="B106" s="9"/>
      <c r="C106" s="9"/>
      <c r="D106" s="9"/>
      <c r="E106" s="9"/>
      <c r="F106" s="18"/>
      <c r="G106" s="18"/>
      <c r="H106" s="9"/>
      <c r="I106" s="8"/>
      <c r="J106" s="20"/>
      <c r="K106" s="20"/>
      <c r="L106" s="20"/>
      <c r="M106" s="20"/>
      <c r="N106" s="20"/>
      <c r="O106" s="20"/>
      <c r="P106" s="7"/>
      <c r="Q106" s="20"/>
      <c r="R106" s="7"/>
      <c r="S106" s="20"/>
      <c r="T106" s="20"/>
      <c r="U106" s="20"/>
      <c r="V106" s="20"/>
      <c r="W106" s="20"/>
      <c r="X106" s="20"/>
      <c r="Y106" s="7"/>
      <c r="Z106" s="20"/>
      <c r="AA106" s="7"/>
      <c r="AB106" s="20"/>
      <c r="AC106" s="20"/>
      <c r="AD106" s="20"/>
      <c r="AE106" s="20"/>
      <c r="AF106" s="20"/>
      <c r="AG106" s="20"/>
      <c r="AH106" s="20"/>
      <c r="AI106" s="20"/>
      <c r="AJ106" s="20"/>
      <c r="AK106" s="20"/>
      <c r="AL106" s="20"/>
      <c r="AM106" s="20"/>
    </row>
    <row r="107" spans="1:39">
      <c r="A107" s="15"/>
      <c r="B107" s="9"/>
      <c r="C107" s="9"/>
      <c r="D107" s="9"/>
      <c r="E107" s="9"/>
      <c r="F107" s="18"/>
      <c r="G107" s="18"/>
      <c r="H107" s="9"/>
      <c r="I107" s="8"/>
      <c r="J107" s="20"/>
      <c r="K107" s="20"/>
      <c r="L107" s="20"/>
      <c r="M107" s="20"/>
      <c r="N107" s="20"/>
      <c r="O107" s="20"/>
      <c r="P107" s="7"/>
      <c r="Q107" s="20"/>
      <c r="R107" s="7"/>
      <c r="S107" s="20"/>
      <c r="T107" s="20"/>
      <c r="U107" s="20"/>
      <c r="V107" s="20"/>
      <c r="W107" s="20"/>
      <c r="X107" s="20"/>
      <c r="Y107" s="7"/>
      <c r="Z107" s="20"/>
      <c r="AA107" s="7"/>
      <c r="AB107" s="20"/>
      <c r="AC107" s="20"/>
      <c r="AD107" s="20"/>
      <c r="AE107" s="20"/>
      <c r="AF107" s="20"/>
      <c r="AG107" s="20"/>
      <c r="AH107" s="20"/>
      <c r="AI107" s="20"/>
      <c r="AJ107" s="20"/>
      <c r="AK107" s="20"/>
      <c r="AL107" s="20"/>
      <c r="AM107" s="20"/>
    </row>
    <row r="108" spans="1:39">
      <c r="A108" s="15"/>
      <c r="B108" s="8"/>
      <c r="C108" s="8"/>
      <c r="D108" s="8"/>
      <c r="E108" s="8"/>
      <c r="F108" s="16"/>
      <c r="G108" s="16"/>
      <c r="H108" s="8"/>
      <c r="I108" s="8"/>
      <c r="J108" s="20"/>
      <c r="K108" s="20"/>
      <c r="L108" s="20"/>
      <c r="M108" s="20"/>
      <c r="N108" s="20"/>
      <c r="O108" s="20"/>
      <c r="P108" s="7"/>
      <c r="Q108" s="20"/>
      <c r="R108" s="7"/>
      <c r="S108" s="20"/>
      <c r="T108" s="20"/>
      <c r="U108" s="20"/>
      <c r="V108" s="20"/>
      <c r="W108" s="20"/>
      <c r="X108" s="20"/>
      <c r="Y108" s="7"/>
      <c r="Z108" s="20"/>
      <c r="AA108" s="7"/>
      <c r="AB108" s="20"/>
      <c r="AC108" s="20"/>
      <c r="AD108" s="20"/>
      <c r="AE108" s="20"/>
      <c r="AF108" s="20"/>
      <c r="AG108" s="20"/>
      <c r="AH108" s="20"/>
      <c r="AI108" s="20"/>
      <c r="AJ108" s="20"/>
      <c r="AK108" s="20"/>
      <c r="AL108" s="20"/>
      <c r="AM108" s="20"/>
    </row>
    <row r="109" spans="1:39">
      <c r="A109" s="69"/>
      <c r="B109" s="10"/>
      <c r="C109" s="10"/>
      <c r="D109" s="10"/>
      <c r="E109" s="10"/>
      <c r="F109" s="19"/>
      <c r="G109" s="19"/>
      <c r="H109" s="10"/>
      <c r="I109" s="11"/>
      <c r="J109" s="20"/>
      <c r="K109" s="20"/>
      <c r="L109" s="20"/>
      <c r="M109" s="20"/>
      <c r="N109" s="20"/>
      <c r="O109" s="20"/>
      <c r="P109" s="7"/>
      <c r="Q109" s="20"/>
      <c r="R109" s="7"/>
      <c r="S109" s="20"/>
      <c r="T109" s="20"/>
      <c r="U109" s="20"/>
      <c r="V109" s="20"/>
      <c r="W109" s="20"/>
      <c r="X109" s="20"/>
      <c r="Y109" s="7"/>
      <c r="Z109" s="20"/>
      <c r="AA109" s="7"/>
      <c r="AB109" s="20"/>
      <c r="AC109" s="20"/>
      <c r="AD109" s="20"/>
      <c r="AE109" s="20"/>
      <c r="AF109" s="20"/>
      <c r="AG109" s="20"/>
      <c r="AH109" s="20"/>
      <c r="AI109" s="20"/>
      <c r="AJ109" s="20"/>
      <c r="AK109" s="20"/>
      <c r="AL109" s="20"/>
      <c r="AM109" s="20"/>
    </row>
    <row r="110" spans="1:39">
      <c r="A110" s="15"/>
      <c r="B110" s="9"/>
      <c r="C110" s="9"/>
      <c r="D110" s="9"/>
      <c r="E110" s="9"/>
      <c r="F110" s="18"/>
      <c r="G110" s="18"/>
      <c r="H110" s="9"/>
      <c r="I110" s="8"/>
      <c r="J110" s="20"/>
      <c r="K110" s="20"/>
      <c r="L110" s="20"/>
      <c r="M110" s="20"/>
      <c r="N110" s="20"/>
      <c r="O110" s="20"/>
      <c r="P110" s="7"/>
      <c r="Q110" s="20"/>
      <c r="R110" s="7"/>
      <c r="S110" s="20"/>
      <c r="T110" s="20"/>
      <c r="U110" s="20"/>
      <c r="V110" s="20"/>
      <c r="W110" s="20"/>
      <c r="X110" s="20"/>
      <c r="Y110" s="7"/>
      <c r="Z110" s="20"/>
      <c r="AA110" s="7"/>
      <c r="AB110" s="20"/>
      <c r="AC110" s="20"/>
      <c r="AD110" s="20"/>
      <c r="AE110" s="20"/>
      <c r="AF110" s="20"/>
      <c r="AG110" s="20"/>
      <c r="AH110" s="20"/>
      <c r="AI110" s="20"/>
      <c r="AJ110" s="20"/>
      <c r="AK110" s="20"/>
      <c r="AL110" s="20"/>
      <c r="AM110" s="20"/>
    </row>
    <row r="111" spans="1:39">
      <c r="A111" s="15"/>
      <c r="B111" s="9"/>
      <c r="C111" s="9"/>
      <c r="D111" s="9"/>
      <c r="E111" s="9"/>
      <c r="F111" s="18"/>
      <c r="G111" s="18"/>
      <c r="H111" s="9"/>
      <c r="I111" s="8"/>
      <c r="J111" s="20"/>
      <c r="K111" s="20"/>
      <c r="L111" s="20"/>
      <c r="M111" s="20"/>
      <c r="N111" s="20"/>
      <c r="O111" s="20"/>
      <c r="P111" s="7"/>
      <c r="Q111" s="20"/>
      <c r="R111" s="7"/>
      <c r="S111" s="20"/>
      <c r="T111" s="20"/>
      <c r="U111" s="20"/>
      <c r="V111" s="20"/>
      <c r="W111" s="20"/>
      <c r="X111" s="20"/>
      <c r="Y111" s="7"/>
      <c r="Z111" s="20"/>
      <c r="AA111" s="7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</row>
    <row r="112" spans="1:39">
      <c r="A112" s="15"/>
      <c r="B112" s="8"/>
      <c r="C112" s="8"/>
      <c r="D112" s="8"/>
      <c r="E112" s="8"/>
      <c r="F112" s="16"/>
      <c r="G112" s="16"/>
      <c r="H112" s="8"/>
      <c r="I112" s="8"/>
      <c r="J112" s="20"/>
      <c r="K112" s="20"/>
      <c r="L112" s="20"/>
      <c r="M112" s="20"/>
      <c r="N112" s="20"/>
      <c r="O112" s="20"/>
      <c r="P112" s="7"/>
      <c r="Q112" s="20"/>
      <c r="R112" s="7"/>
      <c r="S112" s="20"/>
      <c r="T112" s="20"/>
      <c r="U112" s="20"/>
      <c r="V112" s="20"/>
      <c r="W112" s="20"/>
      <c r="X112" s="20"/>
      <c r="Y112" s="7"/>
      <c r="Z112" s="20"/>
      <c r="AA112" s="7"/>
      <c r="AB112" s="20"/>
      <c r="AC112" s="20"/>
      <c r="AD112" s="20"/>
      <c r="AE112" s="20"/>
      <c r="AF112" s="20"/>
      <c r="AG112" s="20"/>
      <c r="AH112" s="20"/>
      <c r="AI112" s="20"/>
      <c r="AJ112" s="20"/>
      <c r="AK112" s="20"/>
      <c r="AL112" s="20"/>
      <c r="AM112" s="20"/>
    </row>
    <row r="113" spans="1:39">
      <c r="A113" s="69"/>
      <c r="B113" s="10"/>
      <c r="C113" s="10"/>
      <c r="D113" s="10"/>
      <c r="E113" s="10"/>
      <c r="F113" s="19"/>
      <c r="G113" s="19"/>
      <c r="H113" s="10"/>
      <c r="I113" s="11"/>
      <c r="J113" s="20"/>
      <c r="K113" s="20"/>
      <c r="L113" s="20"/>
      <c r="M113" s="20"/>
      <c r="N113" s="20"/>
      <c r="O113" s="20"/>
      <c r="P113" s="7"/>
      <c r="Q113" s="20"/>
      <c r="R113" s="7"/>
      <c r="S113" s="20"/>
      <c r="T113" s="20"/>
      <c r="U113" s="20"/>
      <c r="V113" s="20"/>
      <c r="W113" s="20"/>
      <c r="X113" s="20"/>
      <c r="Y113" s="7"/>
      <c r="Z113" s="20"/>
      <c r="AA113" s="7"/>
      <c r="AB113" s="20"/>
      <c r="AC113" s="20"/>
      <c r="AD113" s="20"/>
      <c r="AE113" s="20"/>
      <c r="AF113" s="20"/>
      <c r="AG113" s="20"/>
      <c r="AH113" s="20"/>
      <c r="AI113" s="20"/>
      <c r="AJ113" s="20"/>
      <c r="AK113" s="20"/>
      <c r="AL113" s="20"/>
      <c r="AM113" s="20"/>
    </row>
    <row r="114" spans="1:39">
      <c r="A114" s="15"/>
      <c r="B114" s="9"/>
      <c r="C114" s="9"/>
      <c r="D114" s="9"/>
      <c r="E114" s="9"/>
      <c r="F114" s="18"/>
      <c r="G114" s="18"/>
      <c r="H114" s="9"/>
      <c r="I114" s="8"/>
      <c r="J114" s="20"/>
      <c r="K114" s="20"/>
      <c r="L114" s="20"/>
      <c r="M114" s="20"/>
      <c r="N114" s="20"/>
      <c r="O114" s="20"/>
      <c r="P114" s="7"/>
      <c r="Q114" s="20"/>
      <c r="R114" s="7"/>
      <c r="S114" s="20"/>
      <c r="T114" s="20"/>
      <c r="U114" s="20"/>
      <c r="V114" s="20"/>
      <c r="W114" s="20"/>
      <c r="X114" s="20"/>
      <c r="Y114" s="7"/>
      <c r="Z114" s="20"/>
      <c r="AA114" s="7"/>
      <c r="AB114" s="20"/>
      <c r="AC114" s="20"/>
      <c r="AD114" s="20"/>
      <c r="AE114" s="20"/>
      <c r="AF114" s="20"/>
      <c r="AG114" s="20"/>
      <c r="AH114" s="20"/>
      <c r="AI114" s="20"/>
      <c r="AJ114" s="20"/>
      <c r="AK114" s="20"/>
      <c r="AL114" s="20"/>
      <c r="AM114" s="20"/>
    </row>
    <row r="115" spans="1:39">
      <c r="A115" s="15"/>
      <c r="B115" s="9"/>
      <c r="C115" s="9"/>
      <c r="D115" s="9"/>
      <c r="E115" s="9"/>
      <c r="F115" s="18"/>
      <c r="G115" s="18"/>
      <c r="H115" s="9"/>
      <c r="I115" s="8"/>
      <c r="J115" s="20"/>
      <c r="K115" s="20"/>
      <c r="L115" s="20"/>
      <c r="M115" s="20"/>
      <c r="N115" s="20"/>
      <c r="O115" s="20"/>
      <c r="P115" s="7"/>
      <c r="Q115" s="20"/>
      <c r="R115" s="7"/>
      <c r="S115" s="20"/>
      <c r="T115" s="20"/>
      <c r="U115" s="20"/>
      <c r="V115" s="20"/>
      <c r="W115" s="20"/>
      <c r="X115" s="20"/>
      <c r="Y115" s="7"/>
      <c r="Z115" s="20"/>
      <c r="AA115" s="7"/>
      <c r="AB115" s="20"/>
      <c r="AC115" s="20"/>
      <c r="AD115" s="20"/>
      <c r="AE115" s="20"/>
      <c r="AF115" s="20"/>
      <c r="AG115" s="20"/>
      <c r="AH115" s="20"/>
      <c r="AI115" s="20"/>
      <c r="AJ115" s="20"/>
      <c r="AK115" s="20"/>
      <c r="AL115" s="20"/>
      <c r="AM115" s="20"/>
    </row>
    <row r="116" spans="1:39">
      <c r="A116" s="15"/>
      <c r="B116" s="9"/>
      <c r="C116" s="9"/>
      <c r="D116" s="9"/>
      <c r="E116" s="9"/>
      <c r="F116" s="18"/>
      <c r="G116" s="18"/>
      <c r="H116" s="9"/>
      <c r="I116" s="8"/>
      <c r="J116" s="20"/>
      <c r="K116" s="20"/>
      <c r="L116" s="20"/>
      <c r="M116" s="20"/>
      <c r="N116" s="20"/>
      <c r="O116" s="20"/>
      <c r="P116" s="7"/>
      <c r="Q116" s="20"/>
      <c r="R116" s="7"/>
      <c r="S116" s="20"/>
      <c r="T116" s="20"/>
      <c r="U116" s="20"/>
      <c r="V116" s="20"/>
      <c r="W116" s="20"/>
      <c r="X116" s="20"/>
      <c r="Y116" s="7"/>
      <c r="Z116" s="20"/>
      <c r="AA116" s="7"/>
      <c r="AB116" s="20"/>
      <c r="AC116" s="20"/>
      <c r="AD116" s="20"/>
      <c r="AE116" s="20"/>
      <c r="AF116" s="20"/>
      <c r="AG116" s="20"/>
      <c r="AH116" s="20"/>
      <c r="AI116" s="20"/>
      <c r="AJ116" s="20"/>
      <c r="AK116" s="20"/>
      <c r="AL116" s="20"/>
      <c r="AM116" s="20"/>
    </row>
    <row r="117" spans="1:39">
      <c r="A117" s="15"/>
      <c r="B117" s="9"/>
      <c r="C117" s="9"/>
      <c r="D117" s="9"/>
      <c r="E117" s="9"/>
      <c r="F117" s="18"/>
      <c r="G117" s="18"/>
      <c r="H117" s="9"/>
      <c r="I117" s="8"/>
      <c r="J117" s="20"/>
      <c r="K117" s="20"/>
      <c r="L117" s="20"/>
      <c r="M117" s="20"/>
      <c r="N117" s="20"/>
      <c r="O117" s="20"/>
      <c r="P117" s="7"/>
      <c r="Q117" s="20"/>
      <c r="R117" s="7"/>
      <c r="S117" s="20"/>
      <c r="T117" s="20"/>
      <c r="U117" s="20"/>
      <c r="V117" s="20"/>
      <c r="W117" s="20"/>
      <c r="X117" s="20"/>
      <c r="Y117" s="7"/>
      <c r="Z117" s="20"/>
      <c r="AA117" s="7"/>
      <c r="AB117" s="20"/>
      <c r="AC117" s="20"/>
      <c r="AD117" s="20"/>
      <c r="AE117" s="20"/>
      <c r="AF117" s="20"/>
      <c r="AG117" s="20"/>
      <c r="AH117" s="20"/>
      <c r="AI117" s="20"/>
      <c r="AJ117" s="20"/>
      <c r="AK117" s="20"/>
      <c r="AL117" s="20"/>
      <c r="AM117" s="20"/>
    </row>
    <row r="118" spans="1:39">
      <c r="A118" s="15"/>
      <c r="B118" s="9"/>
      <c r="C118" s="9"/>
      <c r="D118" s="9"/>
      <c r="E118" s="9"/>
      <c r="F118" s="18"/>
      <c r="G118" s="18"/>
      <c r="H118" s="9"/>
      <c r="I118" s="8"/>
      <c r="J118" s="20"/>
      <c r="K118" s="20"/>
      <c r="L118" s="20"/>
      <c r="M118" s="20"/>
      <c r="N118" s="20"/>
      <c r="O118" s="20"/>
      <c r="P118" s="7"/>
      <c r="Q118" s="20"/>
      <c r="R118" s="7"/>
      <c r="S118" s="20"/>
      <c r="T118" s="20"/>
      <c r="U118" s="20"/>
      <c r="V118" s="20"/>
      <c r="W118" s="20"/>
      <c r="X118" s="20"/>
      <c r="Y118" s="7"/>
      <c r="Z118" s="20"/>
      <c r="AA118" s="7"/>
      <c r="AB118" s="20"/>
      <c r="AC118" s="20"/>
      <c r="AD118" s="20"/>
      <c r="AE118" s="20"/>
      <c r="AF118" s="20"/>
      <c r="AG118" s="20"/>
      <c r="AH118" s="20"/>
      <c r="AI118" s="20"/>
      <c r="AJ118" s="20"/>
      <c r="AK118" s="20"/>
      <c r="AL118" s="20"/>
      <c r="AM118" s="20"/>
    </row>
    <row r="119" spans="1:39">
      <c r="A119" s="15"/>
      <c r="B119" s="8"/>
      <c r="C119" s="8"/>
      <c r="D119" s="8"/>
      <c r="E119" s="8"/>
      <c r="F119" s="16"/>
      <c r="G119" s="16"/>
      <c r="H119" s="8"/>
      <c r="I119" s="8"/>
      <c r="J119" s="20"/>
      <c r="K119" s="20"/>
      <c r="L119" s="20"/>
      <c r="M119" s="20"/>
      <c r="N119" s="20"/>
      <c r="O119" s="20"/>
      <c r="P119" s="7"/>
      <c r="Q119" s="20"/>
      <c r="R119" s="7"/>
      <c r="S119" s="20"/>
      <c r="T119" s="20"/>
      <c r="U119" s="20"/>
      <c r="V119" s="20"/>
      <c r="W119" s="20"/>
      <c r="X119" s="20"/>
      <c r="Y119" s="7"/>
      <c r="Z119" s="20"/>
      <c r="AA119" s="7"/>
      <c r="AB119" s="20"/>
      <c r="AC119" s="20"/>
      <c r="AD119" s="20"/>
      <c r="AE119" s="20"/>
      <c r="AF119" s="20"/>
      <c r="AG119" s="20"/>
      <c r="AH119" s="20"/>
      <c r="AI119" s="20"/>
      <c r="AJ119" s="20"/>
      <c r="AK119" s="20"/>
      <c r="AL119" s="20"/>
      <c r="AM119" s="20"/>
    </row>
    <row r="120" spans="1:39">
      <c r="A120" s="69"/>
      <c r="B120" s="10"/>
      <c r="C120" s="10"/>
      <c r="D120" s="10"/>
      <c r="E120" s="10"/>
      <c r="F120" s="19"/>
      <c r="G120" s="19"/>
      <c r="H120" s="10"/>
      <c r="I120" s="11"/>
      <c r="J120" s="20"/>
      <c r="K120" s="20"/>
      <c r="L120" s="20"/>
      <c r="M120" s="20"/>
      <c r="N120" s="20"/>
      <c r="O120" s="20"/>
      <c r="P120" s="7"/>
      <c r="Q120" s="20"/>
      <c r="R120" s="7"/>
      <c r="S120" s="20"/>
      <c r="T120" s="20"/>
      <c r="U120" s="20"/>
      <c r="V120" s="20"/>
      <c r="W120" s="20"/>
      <c r="X120" s="20"/>
      <c r="Y120" s="7"/>
      <c r="Z120" s="20"/>
      <c r="AA120" s="7"/>
      <c r="AB120" s="20"/>
      <c r="AC120" s="20"/>
      <c r="AD120" s="20"/>
      <c r="AE120" s="20"/>
      <c r="AF120" s="20"/>
      <c r="AG120" s="20"/>
      <c r="AH120" s="20"/>
      <c r="AI120" s="20"/>
      <c r="AJ120" s="20"/>
      <c r="AK120" s="20"/>
      <c r="AL120" s="20"/>
      <c r="AM120" s="20"/>
    </row>
    <row r="121" spans="1:39">
      <c r="A121" s="15"/>
      <c r="B121" s="9"/>
      <c r="C121" s="9"/>
      <c r="D121" s="9"/>
      <c r="E121" s="9"/>
      <c r="F121" s="18"/>
      <c r="G121" s="18"/>
      <c r="H121" s="9"/>
      <c r="I121" s="8"/>
      <c r="J121" s="20"/>
      <c r="K121" s="20"/>
      <c r="L121" s="20"/>
      <c r="M121" s="20"/>
      <c r="N121" s="20"/>
      <c r="O121" s="20"/>
      <c r="P121" s="7"/>
      <c r="Q121" s="20"/>
      <c r="R121" s="7"/>
      <c r="S121" s="20"/>
      <c r="T121" s="20"/>
      <c r="U121" s="20"/>
      <c r="V121" s="20"/>
      <c r="W121" s="20"/>
      <c r="X121" s="20"/>
      <c r="Y121" s="7"/>
      <c r="Z121" s="20"/>
      <c r="AA121" s="7"/>
      <c r="AB121" s="20"/>
      <c r="AC121" s="20"/>
      <c r="AD121" s="20"/>
      <c r="AE121" s="20"/>
      <c r="AF121" s="20"/>
      <c r="AG121" s="20"/>
      <c r="AH121" s="20"/>
      <c r="AI121" s="20"/>
      <c r="AJ121" s="20"/>
      <c r="AK121" s="20"/>
      <c r="AL121" s="20"/>
      <c r="AM121" s="20"/>
    </row>
    <row r="122" spans="1:39">
      <c r="A122" s="15"/>
      <c r="B122" s="9"/>
      <c r="C122" s="9"/>
      <c r="D122" s="9"/>
      <c r="E122" s="9"/>
      <c r="F122" s="18"/>
      <c r="G122" s="18"/>
      <c r="H122" s="9"/>
      <c r="I122" s="8"/>
      <c r="J122" s="20"/>
      <c r="K122" s="20"/>
      <c r="L122" s="20"/>
      <c r="M122" s="20"/>
      <c r="N122" s="20"/>
      <c r="O122" s="20"/>
      <c r="P122" s="7"/>
      <c r="Q122" s="20"/>
      <c r="R122" s="7"/>
      <c r="S122" s="20"/>
      <c r="T122" s="20"/>
      <c r="U122" s="20"/>
      <c r="V122" s="20"/>
      <c r="W122" s="20"/>
      <c r="X122" s="20"/>
      <c r="Y122" s="7"/>
      <c r="Z122" s="20"/>
      <c r="AA122" s="7"/>
      <c r="AB122" s="20"/>
      <c r="AC122" s="20"/>
      <c r="AD122" s="20"/>
      <c r="AE122" s="20"/>
      <c r="AF122" s="20"/>
      <c r="AG122" s="20"/>
      <c r="AH122" s="20"/>
      <c r="AI122" s="20"/>
      <c r="AJ122" s="20"/>
      <c r="AK122" s="20"/>
      <c r="AL122" s="20"/>
      <c r="AM122" s="20"/>
    </row>
    <row r="123" spans="1:39">
      <c r="A123" s="15"/>
      <c r="B123" s="9"/>
      <c r="C123" s="10"/>
      <c r="D123" s="10"/>
      <c r="E123" s="10"/>
      <c r="F123" s="19"/>
      <c r="G123" s="19"/>
      <c r="H123" s="10"/>
      <c r="I123" s="11"/>
      <c r="J123" s="20"/>
      <c r="K123" s="20"/>
      <c r="L123" s="20"/>
      <c r="M123" s="20"/>
      <c r="N123" s="20"/>
      <c r="O123" s="20"/>
      <c r="P123" s="7"/>
      <c r="Q123" s="20"/>
      <c r="R123" s="7"/>
      <c r="S123" s="20"/>
      <c r="T123" s="20"/>
      <c r="U123" s="20"/>
      <c r="V123" s="20"/>
      <c r="W123" s="20"/>
      <c r="X123" s="20"/>
      <c r="Y123" s="7"/>
      <c r="Z123" s="20"/>
      <c r="AA123" s="7"/>
      <c r="AB123" s="20"/>
      <c r="AC123" s="20"/>
      <c r="AD123" s="20"/>
      <c r="AE123" s="20"/>
      <c r="AF123" s="20"/>
      <c r="AG123" s="20"/>
      <c r="AH123" s="20"/>
      <c r="AI123" s="20"/>
      <c r="AJ123" s="20"/>
      <c r="AK123" s="20"/>
      <c r="AL123" s="20"/>
      <c r="AM123" s="20"/>
    </row>
    <row r="124" spans="1:39">
      <c r="A124" s="15"/>
      <c r="B124" s="9"/>
      <c r="C124" s="10"/>
      <c r="D124" s="10"/>
      <c r="E124" s="10"/>
      <c r="F124" s="19"/>
      <c r="G124" s="19"/>
      <c r="H124" s="10"/>
      <c r="I124" s="11"/>
      <c r="J124" s="20"/>
      <c r="K124" s="20"/>
      <c r="L124" s="20"/>
      <c r="M124" s="20"/>
      <c r="N124" s="20"/>
      <c r="O124" s="20"/>
      <c r="P124" s="7"/>
      <c r="Q124" s="20"/>
      <c r="R124" s="7"/>
      <c r="S124" s="20"/>
      <c r="T124" s="20"/>
      <c r="U124" s="20"/>
      <c r="V124" s="20"/>
      <c r="W124" s="20"/>
      <c r="X124" s="20"/>
      <c r="Y124" s="7"/>
      <c r="Z124" s="20"/>
      <c r="AA124" s="7"/>
      <c r="AB124" s="20"/>
      <c r="AC124" s="20"/>
      <c r="AD124" s="20"/>
      <c r="AE124" s="20"/>
      <c r="AF124" s="20"/>
      <c r="AG124" s="20"/>
      <c r="AH124" s="20"/>
      <c r="AI124" s="20"/>
      <c r="AJ124" s="20"/>
      <c r="AK124" s="20"/>
      <c r="AL124" s="20"/>
      <c r="AM124" s="20"/>
    </row>
    <row r="125" spans="1:39">
      <c r="A125" s="15"/>
      <c r="B125" s="9"/>
      <c r="C125" s="9"/>
      <c r="D125" s="9"/>
      <c r="E125" s="9"/>
      <c r="F125" s="18"/>
      <c r="G125" s="18"/>
      <c r="H125" s="9"/>
      <c r="I125" s="8"/>
      <c r="J125" s="20"/>
      <c r="K125" s="20"/>
      <c r="L125" s="20"/>
      <c r="M125" s="20"/>
      <c r="N125" s="20"/>
      <c r="O125" s="20"/>
      <c r="P125" s="7"/>
      <c r="Q125" s="20"/>
      <c r="R125" s="7"/>
      <c r="S125" s="20"/>
      <c r="T125" s="20"/>
      <c r="U125" s="20"/>
      <c r="V125" s="20"/>
      <c r="W125" s="20"/>
      <c r="X125" s="20"/>
      <c r="Y125" s="7"/>
      <c r="Z125" s="20"/>
      <c r="AA125" s="7"/>
      <c r="AB125" s="20"/>
      <c r="AC125" s="20"/>
      <c r="AD125" s="20"/>
      <c r="AE125" s="20"/>
      <c r="AF125" s="20"/>
      <c r="AG125" s="20"/>
      <c r="AH125" s="20"/>
      <c r="AI125" s="20"/>
      <c r="AJ125" s="20"/>
      <c r="AK125" s="20"/>
      <c r="AL125" s="20"/>
      <c r="AM125" s="20"/>
    </row>
    <row r="126" spans="1:39">
      <c r="A126" s="15"/>
      <c r="B126" s="9"/>
      <c r="C126" s="9"/>
      <c r="D126" s="9"/>
      <c r="E126" s="9"/>
      <c r="F126" s="18"/>
      <c r="G126" s="18"/>
      <c r="H126" s="9"/>
      <c r="I126" s="8"/>
      <c r="J126" s="20"/>
      <c r="K126" s="20"/>
      <c r="L126" s="20"/>
      <c r="M126" s="20"/>
      <c r="N126" s="20"/>
      <c r="O126" s="20"/>
      <c r="P126" s="7"/>
      <c r="Q126" s="20"/>
      <c r="R126" s="7"/>
      <c r="S126" s="20"/>
      <c r="T126" s="20"/>
      <c r="U126" s="20"/>
      <c r="V126" s="20"/>
      <c r="W126" s="20"/>
      <c r="X126" s="20"/>
      <c r="Y126" s="7"/>
      <c r="Z126" s="20"/>
      <c r="AA126" s="7"/>
      <c r="AB126" s="20"/>
      <c r="AC126" s="20"/>
      <c r="AD126" s="20"/>
      <c r="AE126" s="20"/>
      <c r="AF126" s="20"/>
      <c r="AG126" s="20"/>
      <c r="AH126" s="20"/>
      <c r="AI126" s="20"/>
      <c r="AJ126" s="20"/>
      <c r="AK126" s="20"/>
      <c r="AL126" s="20"/>
      <c r="AM126" s="20"/>
    </row>
    <row r="127" spans="1:39">
      <c r="A127" s="15"/>
      <c r="B127" s="9"/>
      <c r="C127" s="9"/>
      <c r="D127" s="9"/>
      <c r="E127" s="9"/>
      <c r="F127" s="18"/>
      <c r="G127" s="18"/>
      <c r="H127" s="9"/>
      <c r="I127" s="8"/>
      <c r="J127" s="20"/>
      <c r="K127" s="20"/>
      <c r="L127" s="20"/>
      <c r="M127" s="20"/>
      <c r="N127" s="20"/>
      <c r="O127" s="20"/>
      <c r="P127" s="7"/>
      <c r="Q127" s="20"/>
      <c r="R127" s="7"/>
      <c r="S127" s="20"/>
      <c r="T127" s="20"/>
      <c r="U127" s="20"/>
      <c r="V127" s="20"/>
      <c r="W127" s="20"/>
      <c r="X127" s="20"/>
      <c r="Y127" s="7"/>
      <c r="Z127" s="20"/>
      <c r="AA127" s="7"/>
      <c r="AB127" s="20"/>
      <c r="AC127" s="20"/>
      <c r="AD127" s="20"/>
      <c r="AE127" s="20"/>
      <c r="AF127" s="20"/>
      <c r="AG127" s="20"/>
      <c r="AH127" s="20"/>
      <c r="AI127" s="20"/>
      <c r="AJ127" s="20"/>
      <c r="AK127" s="20"/>
      <c r="AL127" s="20"/>
      <c r="AM127" s="20"/>
    </row>
    <row r="128" spans="1:39">
      <c r="A128" s="15"/>
      <c r="B128" s="8"/>
      <c r="C128" s="8"/>
      <c r="D128" s="8"/>
      <c r="E128" s="8"/>
      <c r="F128" s="16"/>
      <c r="G128" s="16"/>
      <c r="H128" s="8"/>
      <c r="I128" s="8"/>
      <c r="J128" s="20"/>
      <c r="K128" s="20"/>
      <c r="L128" s="20"/>
      <c r="M128" s="20"/>
      <c r="N128" s="20"/>
      <c r="O128" s="20"/>
      <c r="P128" s="7"/>
      <c r="Q128" s="20"/>
      <c r="R128" s="7"/>
      <c r="S128" s="20"/>
      <c r="T128" s="20"/>
      <c r="U128" s="20"/>
      <c r="V128" s="20"/>
      <c r="W128" s="20"/>
      <c r="X128" s="20"/>
      <c r="Y128" s="7"/>
      <c r="Z128" s="20"/>
      <c r="AA128" s="7"/>
      <c r="AB128" s="20"/>
      <c r="AC128" s="20"/>
      <c r="AD128" s="20"/>
      <c r="AE128" s="20"/>
      <c r="AF128" s="20"/>
      <c r="AG128" s="20"/>
      <c r="AH128" s="20"/>
      <c r="AI128" s="20"/>
      <c r="AJ128" s="20"/>
      <c r="AK128" s="20"/>
      <c r="AL128" s="20"/>
      <c r="AM128" s="20"/>
    </row>
    <row r="129" spans="1:39">
      <c r="A129" s="70"/>
      <c r="B129" s="10"/>
      <c r="C129" s="8"/>
      <c r="D129" s="8"/>
      <c r="E129" s="8"/>
      <c r="F129" s="16"/>
      <c r="G129" s="16"/>
      <c r="H129" s="8"/>
      <c r="I129" s="8"/>
      <c r="J129" s="20"/>
      <c r="K129" s="20"/>
      <c r="L129" s="20"/>
      <c r="M129" s="20"/>
      <c r="N129" s="20"/>
      <c r="O129" s="20"/>
      <c r="P129" s="7"/>
      <c r="Q129" s="20"/>
      <c r="R129" s="7"/>
      <c r="S129" s="20"/>
      <c r="T129" s="20"/>
      <c r="U129" s="20"/>
      <c r="V129" s="20"/>
      <c r="W129" s="20"/>
      <c r="X129" s="20"/>
      <c r="Y129" s="7"/>
      <c r="Z129" s="20"/>
      <c r="AA129" s="7"/>
      <c r="AB129" s="20"/>
      <c r="AC129" s="20"/>
      <c r="AD129" s="20"/>
      <c r="AE129" s="20"/>
      <c r="AF129" s="20"/>
      <c r="AG129" s="20"/>
      <c r="AH129" s="20"/>
      <c r="AI129" s="20"/>
      <c r="AJ129" s="20"/>
      <c r="AK129" s="20"/>
      <c r="AL129" s="20"/>
      <c r="AM129" s="20"/>
    </row>
    <row r="130" spans="1:39">
      <c r="A130" s="15"/>
      <c r="B130" s="9"/>
      <c r="C130" s="10"/>
      <c r="D130" s="10"/>
      <c r="E130" s="10"/>
      <c r="F130" s="19"/>
      <c r="G130" s="19"/>
      <c r="H130" s="10"/>
      <c r="I130" s="11"/>
      <c r="J130" s="20"/>
      <c r="K130" s="20"/>
      <c r="L130" s="20"/>
      <c r="M130" s="20"/>
      <c r="N130" s="20"/>
      <c r="O130" s="20"/>
      <c r="P130" s="7"/>
      <c r="Q130" s="20"/>
      <c r="R130" s="7"/>
      <c r="S130" s="20"/>
      <c r="T130" s="20"/>
      <c r="U130" s="20"/>
      <c r="V130" s="20"/>
      <c r="W130" s="20"/>
      <c r="X130" s="20"/>
      <c r="Y130" s="7"/>
      <c r="Z130" s="20"/>
      <c r="AA130" s="7"/>
      <c r="AB130" s="20"/>
      <c r="AC130" s="20"/>
      <c r="AD130" s="20"/>
      <c r="AE130" s="20"/>
      <c r="AF130" s="20"/>
      <c r="AG130" s="20"/>
      <c r="AH130" s="20"/>
      <c r="AI130" s="20"/>
      <c r="AJ130" s="20"/>
      <c r="AK130" s="20"/>
      <c r="AL130" s="20"/>
      <c r="AM130" s="20"/>
    </row>
    <row r="131" spans="1:39">
      <c r="A131" s="15"/>
      <c r="B131" s="9"/>
      <c r="C131" s="9"/>
      <c r="D131" s="9"/>
      <c r="E131" s="9"/>
      <c r="F131" s="18"/>
      <c r="G131" s="18"/>
      <c r="H131" s="9"/>
      <c r="I131" s="8"/>
      <c r="J131" s="20"/>
      <c r="K131" s="20"/>
      <c r="L131" s="20"/>
      <c r="M131" s="20"/>
      <c r="N131" s="20"/>
      <c r="O131" s="20"/>
      <c r="P131" s="7"/>
      <c r="Q131" s="20"/>
      <c r="R131" s="7"/>
      <c r="S131" s="20"/>
      <c r="T131" s="20"/>
      <c r="U131" s="20"/>
      <c r="V131" s="20"/>
      <c r="W131" s="20"/>
      <c r="X131" s="20"/>
      <c r="Y131" s="7"/>
      <c r="Z131" s="20"/>
      <c r="AA131" s="7"/>
      <c r="AB131" s="20"/>
      <c r="AC131" s="20"/>
      <c r="AD131" s="20"/>
      <c r="AE131" s="20"/>
      <c r="AF131" s="20"/>
      <c r="AG131" s="20"/>
      <c r="AH131" s="20"/>
      <c r="AI131" s="20"/>
      <c r="AJ131" s="20"/>
      <c r="AK131" s="20"/>
      <c r="AL131" s="20"/>
      <c r="AM131" s="20"/>
    </row>
    <row r="132" spans="1:39">
      <c r="A132" s="15"/>
      <c r="B132" s="9"/>
      <c r="C132" s="9"/>
      <c r="D132" s="9"/>
      <c r="E132" s="9"/>
      <c r="F132" s="18"/>
      <c r="G132" s="18"/>
      <c r="H132" s="9"/>
      <c r="I132" s="8"/>
      <c r="J132" s="20"/>
      <c r="K132" s="20"/>
      <c r="L132" s="20"/>
      <c r="M132" s="20"/>
      <c r="N132" s="20"/>
      <c r="O132" s="20"/>
      <c r="P132" s="7"/>
      <c r="Q132" s="20"/>
      <c r="R132" s="7"/>
      <c r="S132" s="20"/>
      <c r="T132" s="20"/>
      <c r="U132" s="20"/>
      <c r="V132" s="20"/>
      <c r="W132" s="20"/>
      <c r="X132" s="20"/>
      <c r="Y132" s="7"/>
      <c r="Z132" s="20"/>
      <c r="AA132" s="7"/>
      <c r="AB132" s="20"/>
      <c r="AC132" s="20"/>
      <c r="AD132" s="20"/>
      <c r="AE132" s="20"/>
      <c r="AF132" s="20"/>
      <c r="AG132" s="20"/>
      <c r="AH132" s="20"/>
      <c r="AI132" s="20"/>
      <c r="AJ132" s="20"/>
      <c r="AK132" s="20"/>
      <c r="AL132" s="20"/>
      <c r="AM132" s="20"/>
    </row>
    <row r="133" spans="1:39">
      <c r="A133" s="15"/>
      <c r="B133" s="8"/>
      <c r="C133" s="8"/>
      <c r="D133" s="8"/>
      <c r="E133" s="8"/>
      <c r="F133" s="16"/>
      <c r="G133" s="16"/>
      <c r="H133" s="8"/>
      <c r="I133" s="8"/>
      <c r="J133" s="20"/>
      <c r="K133" s="20"/>
      <c r="L133" s="20"/>
      <c r="M133" s="20"/>
      <c r="N133" s="20"/>
      <c r="O133" s="20"/>
      <c r="P133" s="7"/>
      <c r="Q133" s="20"/>
      <c r="R133" s="7"/>
      <c r="S133" s="20"/>
      <c r="T133" s="20"/>
      <c r="U133" s="20"/>
      <c r="V133" s="20"/>
      <c r="W133" s="20"/>
      <c r="X133" s="20"/>
      <c r="Y133" s="7"/>
      <c r="Z133" s="20"/>
      <c r="AA133" s="7"/>
      <c r="AB133" s="20"/>
      <c r="AC133" s="20"/>
      <c r="AD133" s="20"/>
      <c r="AE133" s="20"/>
      <c r="AF133" s="20"/>
      <c r="AG133" s="20"/>
      <c r="AH133" s="20"/>
      <c r="AI133" s="20"/>
      <c r="AJ133" s="20"/>
      <c r="AK133" s="20"/>
      <c r="AL133" s="20"/>
      <c r="AM133" s="20"/>
    </row>
    <row r="134" spans="1:39">
      <c r="A134" s="70"/>
      <c r="B134" s="10"/>
      <c r="C134" s="10"/>
      <c r="D134" s="10"/>
      <c r="E134" s="10"/>
      <c r="F134" s="19"/>
      <c r="G134" s="19"/>
      <c r="H134" s="10"/>
      <c r="I134" s="11"/>
      <c r="J134" s="20"/>
      <c r="K134" s="20"/>
      <c r="L134" s="20"/>
      <c r="M134" s="20"/>
      <c r="N134" s="20"/>
      <c r="O134" s="20"/>
      <c r="P134" s="7"/>
      <c r="Q134" s="20"/>
      <c r="R134" s="7"/>
      <c r="S134" s="20"/>
      <c r="T134" s="20"/>
      <c r="U134" s="20"/>
      <c r="V134" s="20"/>
      <c r="W134" s="20"/>
      <c r="X134" s="20"/>
      <c r="Y134" s="7"/>
      <c r="Z134" s="20"/>
      <c r="AA134" s="7"/>
      <c r="AB134" s="20"/>
      <c r="AC134" s="20"/>
      <c r="AD134" s="20"/>
      <c r="AE134" s="20"/>
      <c r="AF134" s="20"/>
      <c r="AG134" s="20"/>
      <c r="AH134" s="20"/>
      <c r="AI134" s="20"/>
      <c r="AJ134" s="20"/>
      <c r="AK134" s="20"/>
      <c r="AL134" s="20"/>
      <c r="AM134" s="20"/>
    </row>
    <row r="135" spans="1:39">
      <c r="A135" s="70"/>
      <c r="B135" s="10"/>
      <c r="C135" s="10"/>
      <c r="D135" s="10"/>
      <c r="E135" s="10"/>
      <c r="F135" s="19"/>
      <c r="G135" s="19"/>
      <c r="H135" s="10"/>
      <c r="I135" s="11"/>
      <c r="J135" s="20"/>
      <c r="K135" s="20"/>
      <c r="L135" s="20"/>
      <c r="M135" s="20"/>
      <c r="N135" s="20"/>
      <c r="O135" s="20"/>
      <c r="P135" s="7"/>
      <c r="Q135" s="20"/>
      <c r="R135" s="7"/>
      <c r="S135" s="20"/>
      <c r="T135" s="20"/>
      <c r="U135" s="20"/>
      <c r="V135" s="20"/>
      <c r="W135" s="20"/>
      <c r="X135" s="20"/>
      <c r="Y135" s="7"/>
      <c r="Z135" s="20"/>
      <c r="AA135" s="7"/>
      <c r="AB135" s="20"/>
      <c r="AC135" s="20"/>
      <c r="AD135" s="20"/>
      <c r="AE135" s="20"/>
      <c r="AF135" s="20"/>
      <c r="AG135" s="20"/>
      <c r="AH135" s="20"/>
      <c r="AI135" s="20"/>
      <c r="AJ135" s="20"/>
      <c r="AK135" s="20"/>
      <c r="AL135" s="20"/>
      <c r="AM135" s="20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H6:H7"/>
    <mergeCell ref="I6:I7"/>
    <mergeCell ref="J6:J7"/>
    <mergeCell ref="K6:K7"/>
    <mergeCell ref="AI1:AM1"/>
    <mergeCell ref="A2:B2"/>
    <mergeCell ref="C2:AM2"/>
    <mergeCell ref="A3:AM3"/>
    <mergeCell ref="A4:AM4"/>
    <mergeCell ref="X5:X7"/>
    <mergeCell ref="Y5:Y7"/>
    <mergeCell ref="Z5:Z7"/>
    <mergeCell ref="AA5:AA7"/>
    <mergeCell ref="C6:C7"/>
    <mergeCell ref="D6:D7"/>
    <mergeCell ref="E6:E7"/>
    <mergeCell ref="F6:F7"/>
    <mergeCell ref="G6:G7"/>
    <mergeCell ref="R6:R7"/>
    <mergeCell ref="S6:V6"/>
    <mergeCell ref="W6:W7"/>
    <mergeCell ref="AD6:AD7"/>
    <mergeCell ref="AG5:AG7"/>
    <mergeCell ref="AE6:AE7"/>
    <mergeCell ref="AF6:AF7"/>
    <mergeCell ref="AI6:AI7"/>
    <mergeCell ref="AB5:AF5"/>
    <mergeCell ref="AB6:AB7"/>
    <mergeCell ref="AC6:AC7"/>
    <mergeCell ref="AJ6:AJ7"/>
    <mergeCell ref="AK6:AK7"/>
    <mergeCell ref="AL6:AL7"/>
    <mergeCell ref="AM6:AM7"/>
    <mergeCell ref="AH5:AH7"/>
    <mergeCell ref="AI5:AM5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4"/>
  <sheetViews>
    <sheetView topLeftCell="A46" zoomScaleNormal="100" workbookViewId="0">
      <pane xSplit="1" topLeftCell="B1" activePane="topRight" state="frozen"/>
      <selection activeCell="A11" sqref="A11"/>
      <selection pane="topRight" activeCell="A4" sqref="A4:AM4"/>
    </sheetView>
  </sheetViews>
  <sheetFormatPr defaultRowHeight="12.75"/>
  <cols>
    <col min="1" max="1" width="9.28515625" style="14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4" customWidth="1"/>
    <col min="7" max="7" width="8" style="14" customWidth="1"/>
    <col min="8" max="8" width="7.140625" style="1" customWidth="1"/>
    <col min="9" max="9" width="8.42578125" style="1" customWidth="1"/>
    <col min="10" max="10" width="7.85546875" style="14" customWidth="1"/>
    <col min="11" max="12" width="8.28515625" style="14" customWidth="1"/>
    <col min="13" max="13" width="8.140625" style="14" customWidth="1"/>
    <col min="14" max="14" width="8.42578125" style="14" customWidth="1"/>
    <col min="15" max="15" width="5.85546875" style="14" customWidth="1"/>
    <col min="16" max="16" width="7.42578125" style="1" customWidth="1"/>
    <col min="17" max="17" width="6.85546875" style="14" customWidth="1"/>
    <col min="18" max="18" width="6.85546875" style="1" customWidth="1"/>
    <col min="19" max="19" width="7" style="14" customWidth="1"/>
    <col min="20" max="20" width="9.28515625" style="14" customWidth="1"/>
    <col min="21" max="21" width="7.5703125" style="14" customWidth="1"/>
    <col min="22" max="22" width="7" style="14" customWidth="1"/>
    <col min="23" max="23" width="7.85546875" style="14" customWidth="1"/>
    <col min="24" max="24" width="5.85546875" style="14" customWidth="1"/>
    <col min="25" max="25" width="6.85546875" style="14" customWidth="1"/>
    <col min="26" max="26" width="9.5703125" style="14" customWidth="1"/>
    <col min="27" max="27" width="8" style="14" customWidth="1"/>
    <col min="28" max="28" width="6.140625" style="14" customWidth="1"/>
    <col min="29" max="29" width="6.85546875" style="14" customWidth="1"/>
    <col min="30" max="30" width="7.140625" style="14" customWidth="1"/>
    <col min="31" max="31" width="7.28515625" style="14" customWidth="1"/>
    <col min="32" max="32" width="8" style="14" customWidth="1"/>
    <col min="33" max="33" width="8.28515625" style="14" customWidth="1"/>
    <col min="34" max="34" width="7.28515625" style="14" customWidth="1"/>
    <col min="35" max="35" width="7.5703125" style="14" customWidth="1"/>
    <col min="36" max="37" width="6.7109375" style="14" customWidth="1"/>
    <col min="38" max="38" width="8.42578125" style="14" customWidth="1"/>
    <col min="39" max="39" width="7.28515625" style="14" customWidth="1"/>
    <col min="40" max="16384" width="9.140625" style="1"/>
  </cols>
  <sheetData>
    <row r="1" spans="1:39" ht="75.75" customHeight="1">
      <c r="AI1" s="89" t="s">
        <v>111</v>
      </c>
      <c r="AJ1" s="90"/>
      <c r="AK1" s="90"/>
      <c r="AL1" s="90"/>
      <c r="AM1" s="90"/>
    </row>
    <row r="2" spans="1:39" ht="53.25" customHeight="1">
      <c r="A2" s="75" t="s">
        <v>157</v>
      </c>
      <c r="B2" s="75"/>
      <c r="C2" s="76" t="s">
        <v>0</v>
      </c>
      <c r="D2" s="76"/>
      <c r="E2" s="76"/>
      <c r="F2" s="76"/>
      <c r="G2" s="93"/>
      <c r="H2" s="76"/>
      <c r="I2" s="76"/>
      <c r="J2" s="76"/>
      <c r="K2" s="93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93"/>
      <c r="AL2" s="76"/>
      <c r="AM2" s="76"/>
    </row>
    <row r="3" spans="1:39" ht="33" customHeight="1">
      <c r="A3" s="76" t="s">
        <v>172</v>
      </c>
      <c r="B3" s="76"/>
      <c r="C3" s="76"/>
      <c r="D3" s="76"/>
      <c r="E3" s="76"/>
      <c r="F3" s="76"/>
      <c r="G3" s="93"/>
      <c r="H3" s="76"/>
      <c r="I3" s="76"/>
      <c r="J3" s="76"/>
      <c r="K3" s="93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93"/>
      <c r="AL3" s="76"/>
      <c r="AM3" s="76"/>
    </row>
    <row r="4" spans="1:39" ht="23.25" customHeight="1">
      <c r="A4" s="83" t="s">
        <v>112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U4" s="83"/>
      <c r="V4" s="83"/>
      <c r="W4" s="83"/>
      <c r="X4" s="83"/>
      <c r="Y4" s="83"/>
      <c r="Z4" s="83"/>
      <c r="AA4" s="83"/>
      <c r="AB4" s="83"/>
      <c r="AC4" s="83"/>
      <c r="AD4" s="83"/>
      <c r="AE4" s="83"/>
      <c r="AF4" s="83"/>
      <c r="AG4" s="83"/>
      <c r="AH4" s="83"/>
      <c r="AI4" s="83"/>
      <c r="AJ4" s="83"/>
      <c r="AK4" s="83"/>
      <c r="AL4" s="83"/>
      <c r="AM4" s="83"/>
    </row>
    <row r="5" spans="1:39" ht="67.5" customHeight="1">
      <c r="A5" s="76" t="s">
        <v>109</v>
      </c>
      <c r="B5" s="76"/>
      <c r="C5" s="72" t="s">
        <v>1</v>
      </c>
      <c r="D5" s="72"/>
      <c r="E5" s="72"/>
      <c r="F5" s="72"/>
      <c r="G5" s="83"/>
      <c r="H5" s="77" t="s">
        <v>2</v>
      </c>
      <c r="I5" s="78"/>
      <c r="J5" s="78"/>
      <c r="K5" s="87"/>
      <c r="L5" s="92"/>
      <c r="M5" s="82" t="s">
        <v>3</v>
      </c>
      <c r="N5" s="72" t="s">
        <v>4</v>
      </c>
      <c r="O5" s="72"/>
      <c r="P5" s="72"/>
      <c r="Q5" s="72"/>
      <c r="R5" s="72"/>
      <c r="S5" s="72"/>
      <c r="T5" s="72"/>
      <c r="U5" s="72"/>
      <c r="V5" s="72"/>
      <c r="W5" s="72"/>
      <c r="X5" s="82" t="s">
        <v>5</v>
      </c>
      <c r="Y5" s="82" t="s">
        <v>6</v>
      </c>
      <c r="Z5" s="82" t="s">
        <v>7</v>
      </c>
      <c r="AA5" s="82" t="s">
        <v>8</v>
      </c>
      <c r="AB5" s="83" t="s">
        <v>9</v>
      </c>
      <c r="AC5" s="83"/>
      <c r="AD5" s="83"/>
      <c r="AE5" s="83"/>
      <c r="AF5" s="83"/>
      <c r="AG5" s="82" t="s">
        <v>10</v>
      </c>
      <c r="AH5" s="82" t="s">
        <v>11</v>
      </c>
      <c r="AI5" s="83" t="s">
        <v>12</v>
      </c>
      <c r="AJ5" s="83"/>
      <c r="AK5" s="83"/>
      <c r="AL5" s="83"/>
      <c r="AM5" s="83"/>
    </row>
    <row r="6" spans="1:39" ht="21.75" customHeight="1">
      <c r="A6" s="76"/>
      <c r="B6" s="76"/>
      <c r="C6" s="71" t="s">
        <v>13</v>
      </c>
      <c r="D6" s="71" t="s">
        <v>14</v>
      </c>
      <c r="E6" s="71" t="s">
        <v>15</v>
      </c>
      <c r="F6" s="82" t="s">
        <v>16</v>
      </c>
      <c r="G6" s="82" t="s">
        <v>17</v>
      </c>
      <c r="H6" s="71" t="s">
        <v>13</v>
      </c>
      <c r="I6" s="71" t="s">
        <v>15</v>
      </c>
      <c r="J6" s="82" t="s">
        <v>16</v>
      </c>
      <c r="K6" s="82" t="s">
        <v>17</v>
      </c>
      <c r="L6" s="84" t="s">
        <v>110</v>
      </c>
      <c r="M6" s="82"/>
      <c r="N6" s="82" t="s">
        <v>18</v>
      </c>
      <c r="O6" s="82" t="s">
        <v>19</v>
      </c>
      <c r="P6" s="71" t="s">
        <v>20</v>
      </c>
      <c r="Q6" s="82" t="s">
        <v>21</v>
      </c>
      <c r="R6" s="71" t="s">
        <v>22</v>
      </c>
      <c r="S6" s="83" t="s">
        <v>23</v>
      </c>
      <c r="T6" s="83"/>
      <c r="U6" s="83"/>
      <c r="V6" s="83"/>
      <c r="W6" s="82" t="s">
        <v>24</v>
      </c>
      <c r="X6" s="82"/>
      <c r="Y6" s="82"/>
      <c r="Z6" s="82"/>
      <c r="AA6" s="82"/>
      <c r="AB6" s="82" t="s">
        <v>25</v>
      </c>
      <c r="AC6" s="82" t="s">
        <v>26</v>
      </c>
      <c r="AD6" s="82" t="s">
        <v>13</v>
      </c>
      <c r="AE6" s="82" t="s">
        <v>27</v>
      </c>
      <c r="AF6" s="82" t="s">
        <v>28</v>
      </c>
      <c r="AG6" s="82"/>
      <c r="AH6" s="82"/>
      <c r="AI6" s="82" t="s">
        <v>25</v>
      </c>
      <c r="AJ6" s="82" t="s">
        <v>26</v>
      </c>
      <c r="AK6" s="82" t="s">
        <v>13</v>
      </c>
      <c r="AL6" s="82" t="s">
        <v>29</v>
      </c>
      <c r="AM6" s="82" t="s">
        <v>30</v>
      </c>
    </row>
    <row r="7" spans="1:39" ht="152.25" customHeight="1">
      <c r="A7" s="76"/>
      <c r="B7" s="76"/>
      <c r="C7" s="71"/>
      <c r="D7" s="71"/>
      <c r="E7" s="71"/>
      <c r="F7" s="82"/>
      <c r="G7" s="82"/>
      <c r="H7" s="71"/>
      <c r="I7" s="71"/>
      <c r="J7" s="82"/>
      <c r="K7" s="82"/>
      <c r="L7" s="85"/>
      <c r="M7" s="82"/>
      <c r="N7" s="82"/>
      <c r="O7" s="82"/>
      <c r="P7" s="71"/>
      <c r="Q7" s="82"/>
      <c r="R7" s="71"/>
      <c r="S7" s="59" t="s">
        <v>31</v>
      </c>
      <c r="T7" s="59" t="s">
        <v>32</v>
      </c>
      <c r="U7" s="59" t="s">
        <v>33</v>
      </c>
      <c r="V7" s="59" t="s">
        <v>34</v>
      </c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</row>
    <row r="8" spans="1:39" ht="12.75" customHeight="1">
      <c r="A8" s="65"/>
      <c r="B8" s="2" t="s">
        <v>35</v>
      </c>
      <c r="C8" s="3">
        <v>1</v>
      </c>
      <c r="D8" s="3">
        <v>2</v>
      </c>
      <c r="E8" s="3">
        <v>3</v>
      </c>
      <c r="F8" s="17">
        <v>4</v>
      </c>
      <c r="G8" s="17">
        <v>5</v>
      </c>
      <c r="H8" s="3">
        <v>6</v>
      </c>
      <c r="I8" s="4">
        <v>7</v>
      </c>
      <c r="J8" s="17">
        <v>8</v>
      </c>
      <c r="K8" s="17">
        <v>9</v>
      </c>
      <c r="L8" s="17">
        <v>10</v>
      </c>
      <c r="M8" s="17">
        <v>11</v>
      </c>
      <c r="N8" s="17">
        <v>12</v>
      </c>
      <c r="O8" s="17">
        <v>13</v>
      </c>
      <c r="P8" s="3">
        <v>14</v>
      </c>
      <c r="Q8" s="17">
        <v>15</v>
      </c>
      <c r="R8" s="3">
        <v>16</v>
      </c>
      <c r="S8" s="17">
        <v>17</v>
      </c>
      <c r="T8" s="17">
        <v>18</v>
      </c>
      <c r="U8" s="17">
        <v>19</v>
      </c>
      <c r="V8" s="17">
        <v>20</v>
      </c>
      <c r="W8" s="17">
        <v>21</v>
      </c>
      <c r="X8" s="17">
        <v>22</v>
      </c>
      <c r="Y8" s="17">
        <v>23</v>
      </c>
      <c r="Z8" s="17">
        <v>24</v>
      </c>
      <c r="AA8" s="17">
        <v>25</v>
      </c>
      <c r="AB8" s="17">
        <v>26</v>
      </c>
      <c r="AC8" s="17">
        <v>27</v>
      </c>
      <c r="AD8" s="17">
        <v>28</v>
      </c>
      <c r="AE8" s="17">
        <v>29</v>
      </c>
      <c r="AF8" s="17">
        <v>30</v>
      </c>
      <c r="AG8" s="17">
        <v>31</v>
      </c>
      <c r="AH8" s="17">
        <v>32</v>
      </c>
      <c r="AI8" s="17">
        <v>33</v>
      </c>
      <c r="AJ8" s="17">
        <v>34</v>
      </c>
      <c r="AK8" s="17">
        <v>35</v>
      </c>
      <c r="AL8" s="17">
        <v>36</v>
      </c>
      <c r="AM8" s="17">
        <v>37</v>
      </c>
    </row>
    <row r="9" spans="1:39" s="5" customFormat="1" ht="69" customHeight="1">
      <c r="A9" s="66">
        <v>1</v>
      </c>
      <c r="B9" s="3" t="s">
        <v>36</v>
      </c>
      <c r="C9" s="27">
        <f>+C10+C11</f>
        <v>341</v>
      </c>
      <c r="D9" s="27">
        <f t="shared" ref="D9:AM9" si="0">+D10+D11</f>
        <v>18</v>
      </c>
      <c r="E9" s="27">
        <f t="shared" si="0"/>
        <v>323</v>
      </c>
      <c r="F9" s="27">
        <f t="shared" si="0"/>
        <v>0</v>
      </c>
      <c r="G9" s="27">
        <f t="shared" si="0"/>
        <v>0</v>
      </c>
      <c r="H9" s="27">
        <f t="shared" si="0"/>
        <v>1184</v>
      </c>
      <c r="I9" s="27">
        <f t="shared" si="0"/>
        <v>1039</v>
      </c>
      <c r="J9" s="27">
        <f t="shared" si="0"/>
        <v>89</v>
      </c>
      <c r="K9" s="27">
        <f t="shared" si="0"/>
        <v>35</v>
      </c>
      <c r="L9" s="27">
        <f t="shared" si="0"/>
        <v>21</v>
      </c>
      <c r="M9" s="27">
        <f t="shared" si="0"/>
        <v>2</v>
      </c>
      <c r="N9" s="27">
        <f t="shared" si="0"/>
        <v>795</v>
      </c>
      <c r="O9" s="27">
        <f t="shared" si="0"/>
        <v>639</v>
      </c>
      <c r="P9" s="27">
        <f t="shared" si="0"/>
        <v>9</v>
      </c>
      <c r="Q9" s="27">
        <f t="shared" si="0"/>
        <v>147</v>
      </c>
      <c r="R9" s="27">
        <f t="shared" si="0"/>
        <v>0</v>
      </c>
      <c r="S9" s="27">
        <f t="shared" si="0"/>
        <v>21</v>
      </c>
      <c r="T9" s="27">
        <f t="shared" si="0"/>
        <v>0</v>
      </c>
      <c r="U9" s="27">
        <f t="shared" si="0"/>
        <v>5</v>
      </c>
      <c r="V9" s="27">
        <f t="shared" si="0"/>
        <v>16</v>
      </c>
      <c r="W9" s="27">
        <f t="shared" si="0"/>
        <v>816</v>
      </c>
      <c r="X9" s="27">
        <f t="shared" si="0"/>
        <v>4</v>
      </c>
      <c r="Y9" s="27">
        <f t="shared" si="0"/>
        <v>5</v>
      </c>
      <c r="Z9" s="27">
        <f t="shared" si="0"/>
        <v>558</v>
      </c>
      <c r="AA9" s="27">
        <f t="shared" si="0"/>
        <v>21</v>
      </c>
      <c r="AB9" s="27">
        <f t="shared" si="0"/>
        <v>263</v>
      </c>
      <c r="AC9" s="27">
        <f t="shared" si="0"/>
        <v>36</v>
      </c>
      <c r="AD9" s="27">
        <f t="shared" si="0"/>
        <v>299</v>
      </c>
      <c r="AE9" s="27">
        <f t="shared" si="0"/>
        <v>55</v>
      </c>
      <c r="AF9" s="27">
        <f t="shared" si="0"/>
        <v>244</v>
      </c>
      <c r="AG9" s="27">
        <f t="shared" si="0"/>
        <v>0</v>
      </c>
      <c r="AH9" s="27">
        <f t="shared" si="0"/>
        <v>0</v>
      </c>
      <c r="AI9" s="27">
        <f t="shared" si="0"/>
        <v>17</v>
      </c>
      <c r="AJ9" s="27">
        <f t="shared" si="0"/>
        <v>8</v>
      </c>
      <c r="AK9" s="27">
        <f t="shared" si="0"/>
        <v>25</v>
      </c>
      <c r="AL9" s="27">
        <f t="shared" si="0"/>
        <v>20</v>
      </c>
      <c r="AM9" s="27">
        <f t="shared" si="0"/>
        <v>5</v>
      </c>
    </row>
    <row r="10" spans="1:39" ht="69" customHeight="1">
      <c r="A10" s="67" t="s">
        <v>37</v>
      </c>
      <c r="B10" s="55" t="s">
        <v>38</v>
      </c>
      <c r="C10" s="23">
        <v>256</v>
      </c>
      <c r="D10" s="23">
        <v>18</v>
      </c>
      <c r="E10" s="29">
        <v>238</v>
      </c>
      <c r="F10" s="23"/>
      <c r="G10" s="23"/>
      <c r="H10" s="23">
        <v>1012</v>
      </c>
      <c r="I10" s="23">
        <v>902</v>
      </c>
      <c r="J10" s="23">
        <v>61</v>
      </c>
      <c r="K10" s="23">
        <v>33</v>
      </c>
      <c r="L10" s="23">
        <v>16</v>
      </c>
      <c r="M10" s="23">
        <v>2</v>
      </c>
      <c r="N10" s="30">
        <v>716</v>
      </c>
      <c r="O10" s="23">
        <v>583</v>
      </c>
      <c r="P10" s="23">
        <v>7</v>
      </c>
      <c r="Q10" s="23">
        <v>126</v>
      </c>
      <c r="R10" s="23"/>
      <c r="S10" s="23">
        <v>19</v>
      </c>
      <c r="T10" s="23"/>
      <c r="U10" s="23">
        <v>4</v>
      </c>
      <c r="V10" s="23">
        <v>15</v>
      </c>
      <c r="W10" s="23">
        <v>735</v>
      </c>
      <c r="X10" s="23">
        <v>3</v>
      </c>
      <c r="Y10" s="23">
        <v>3</v>
      </c>
      <c r="Z10" s="30">
        <v>418</v>
      </c>
      <c r="AA10" s="23">
        <v>19</v>
      </c>
      <c r="AB10" s="23">
        <v>214</v>
      </c>
      <c r="AC10" s="23">
        <v>35</v>
      </c>
      <c r="AD10" s="23">
        <v>249</v>
      </c>
      <c r="AE10" s="23">
        <v>50</v>
      </c>
      <c r="AF10" s="23">
        <v>199</v>
      </c>
      <c r="AG10" s="23"/>
      <c r="AH10" s="23"/>
      <c r="AI10" s="23">
        <v>16</v>
      </c>
      <c r="AJ10" s="23">
        <v>5</v>
      </c>
      <c r="AK10" s="23">
        <v>21</v>
      </c>
      <c r="AL10" s="23">
        <v>16</v>
      </c>
      <c r="AM10" s="23">
        <v>5</v>
      </c>
    </row>
    <row r="11" spans="1:39" ht="69" customHeight="1">
      <c r="A11" s="67" t="s">
        <v>39</v>
      </c>
      <c r="B11" s="55" t="s">
        <v>40</v>
      </c>
      <c r="C11" s="23">
        <v>85</v>
      </c>
      <c r="D11" s="23"/>
      <c r="E11" s="29">
        <v>85</v>
      </c>
      <c r="F11" s="23"/>
      <c r="G11" s="23"/>
      <c r="H11" s="23">
        <v>172</v>
      </c>
      <c r="I11" s="23">
        <v>137</v>
      </c>
      <c r="J11" s="23">
        <v>28</v>
      </c>
      <c r="K11" s="23">
        <v>2</v>
      </c>
      <c r="L11" s="23">
        <v>5</v>
      </c>
      <c r="M11" s="23"/>
      <c r="N11" s="30">
        <v>79</v>
      </c>
      <c r="O11" s="23">
        <v>56</v>
      </c>
      <c r="P11" s="23">
        <v>2</v>
      </c>
      <c r="Q11" s="23">
        <v>21</v>
      </c>
      <c r="R11" s="23"/>
      <c r="S11" s="23">
        <v>2</v>
      </c>
      <c r="T11" s="23"/>
      <c r="U11" s="23">
        <v>1</v>
      </c>
      <c r="V11" s="23">
        <v>1</v>
      </c>
      <c r="W11" s="23">
        <v>81</v>
      </c>
      <c r="X11" s="23">
        <v>1</v>
      </c>
      <c r="Y11" s="23">
        <v>2</v>
      </c>
      <c r="Z11" s="30">
        <v>140</v>
      </c>
      <c r="AA11" s="23">
        <v>2</v>
      </c>
      <c r="AB11" s="23">
        <v>49</v>
      </c>
      <c r="AC11" s="23">
        <v>1</v>
      </c>
      <c r="AD11" s="23">
        <v>50</v>
      </c>
      <c r="AE11" s="23">
        <v>5</v>
      </c>
      <c r="AF11" s="23">
        <v>45</v>
      </c>
      <c r="AG11" s="23"/>
      <c r="AH11" s="23"/>
      <c r="AI11" s="23">
        <v>1</v>
      </c>
      <c r="AJ11" s="23">
        <v>3</v>
      </c>
      <c r="AK11" s="23">
        <v>4</v>
      </c>
      <c r="AL11" s="23">
        <v>4</v>
      </c>
      <c r="AM11" s="23"/>
    </row>
    <row r="12" spans="1:39" s="5" customFormat="1" ht="69" customHeight="1">
      <c r="A12" s="66">
        <v>2</v>
      </c>
      <c r="B12" s="3" t="s">
        <v>41</v>
      </c>
      <c r="C12" s="27">
        <f>C13+C14</f>
        <v>119</v>
      </c>
      <c r="D12" s="27">
        <f t="shared" ref="D12:AM12" si="1">D13+D14</f>
        <v>0</v>
      </c>
      <c r="E12" s="27">
        <f t="shared" si="1"/>
        <v>118</v>
      </c>
      <c r="F12" s="27">
        <f t="shared" si="1"/>
        <v>0</v>
      </c>
      <c r="G12" s="27">
        <f t="shared" si="1"/>
        <v>1</v>
      </c>
      <c r="H12" s="27">
        <f t="shared" si="1"/>
        <v>152</v>
      </c>
      <c r="I12" s="27">
        <f t="shared" si="1"/>
        <v>108</v>
      </c>
      <c r="J12" s="27">
        <f t="shared" si="1"/>
        <v>37</v>
      </c>
      <c r="K12" s="27">
        <f t="shared" si="1"/>
        <v>5</v>
      </c>
      <c r="L12" s="27">
        <f t="shared" si="1"/>
        <v>2</v>
      </c>
      <c r="M12" s="27">
        <f t="shared" si="1"/>
        <v>1</v>
      </c>
      <c r="N12" s="27">
        <f t="shared" si="1"/>
        <v>57</v>
      </c>
      <c r="O12" s="27">
        <f t="shared" si="1"/>
        <v>22</v>
      </c>
      <c r="P12" s="27">
        <f t="shared" si="1"/>
        <v>4</v>
      </c>
      <c r="Q12" s="27">
        <f t="shared" si="1"/>
        <v>31</v>
      </c>
      <c r="R12" s="27">
        <f t="shared" si="1"/>
        <v>0</v>
      </c>
      <c r="S12" s="27">
        <f t="shared" si="1"/>
        <v>11</v>
      </c>
      <c r="T12" s="27">
        <f t="shared" si="1"/>
        <v>0</v>
      </c>
      <c r="U12" s="27">
        <f t="shared" si="1"/>
        <v>8</v>
      </c>
      <c r="V12" s="27">
        <f t="shared" si="1"/>
        <v>3</v>
      </c>
      <c r="W12" s="27">
        <f t="shared" si="1"/>
        <v>68</v>
      </c>
      <c r="X12" s="27">
        <f t="shared" si="1"/>
        <v>7</v>
      </c>
      <c r="Y12" s="27">
        <f t="shared" si="1"/>
        <v>3</v>
      </c>
      <c r="Z12" s="27">
        <f t="shared" si="1"/>
        <v>150</v>
      </c>
      <c r="AA12" s="27">
        <f t="shared" si="1"/>
        <v>3</v>
      </c>
      <c r="AB12" s="27">
        <f t="shared" si="1"/>
        <v>37</v>
      </c>
      <c r="AC12" s="27">
        <f t="shared" si="1"/>
        <v>10</v>
      </c>
      <c r="AD12" s="27">
        <f t="shared" si="1"/>
        <v>47</v>
      </c>
      <c r="AE12" s="27">
        <f t="shared" si="1"/>
        <v>1</v>
      </c>
      <c r="AF12" s="27">
        <f t="shared" si="1"/>
        <v>46</v>
      </c>
      <c r="AG12" s="27">
        <f t="shared" si="1"/>
        <v>0</v>
      </c>
      <c r="AH12" s="27">
        <f t="shared" si="1"/>
        <v>0</v>
      </c>
      <c r="AI12" s="27">
        <f t="shared" si="1"/>
        <v>1</v>
      </c>
      <c r="AJ12" s="27">
        <f t="shared" si="1"/>
        <v>7</v>
      </c>
      <c r="AK12" s="27">
        <f t="shared" si="1"/>
        <v>8</v>
      </c>
      <c r="AL12" s="27">
        <f t="shared" si="1"/>
        <v>4</v>
      </c>
      <c r="AM12" s="27">
        <f t="shared" si="1"/>
        <v>4</v>
      </c>
    </row>
    <row r="13" spans="1:39" ht="69" customHeight="1">
      <c r="A13" s="67" t="s">
        <v>42</v>
      </c>
      <c r="B13" s="55" t="s">
        <v>43</v>
      </c>
      <c r="C13" s="23">
        <v>86</v>
      </c>
      <c r="D13" s="23"/>
      <c r="E13" s="29">
        <v>85</v>
      </c>
      <c r="F13" s="23"/>
      <c r="G13" s="23">
        <v>1</v>
      </c>
      <c r="H13" s="23">
        <v>95</v>
      </c>
      <c r="I13" s="23">
        <v>67</v>
      </c>
      <c r="J13" s="23">
        <v>24</v>
      </c>
      <c r="K13" s="23">
        <v>3</v>
      </c>
      <c r="L13" s="23">
        <v>1</v>
      </c>
      <c r="M13" s="23">
        <v>1</v>
      </c>
      <c r="N13" s="30">
        <v>42</v>
      </c>
      <c r="O13" s="23">
        <v>17</v>
      </c>
      <c r="P13" s="23">
        <v>4</v>
      </c>
      <c r="Q13" s="23">
        <v>21</v>
      </c>
      <c r="R13" s="23"/>
      <c r="S13" s="23">
        <v>8</v>
      </c>
      <c r="T13" s="23"/>
      <c r="U13" s="23">
        <v>6</v>
      </c>
      <c r="V13" s="23">
        <v>2</v>
      </c>
      <c r="W13" s="23">
        <v>50</v>
      </c>
      <c r="X13" s="23">
        <v>6</v>
      </c>
      <c r="Y13" s="23">
        <v>2</v>
      </c>
      <c r="Z13" s="30">
        <v>95</v>
      </c>
      <c r="AA13" s="23">
        <v>2</v>
      </c>
      <c r="AB13" s="23">
        <v>26</v>
      </c>
      <c r="AC13" s="23">
        <v>8</v>
      </c>
      <c r="AD13" s="23">
        <v>34</v>
      </c>
      <c r="AE13" s="23">
        <v>1</v>
      </c>
      <c r="AF13" s="23">
        <v>33</v>
      </c>
      <c r="AG13" s="23"/>
      <c r="AH13" s="23"/>
      <c r="AI13" s="23">
        <v>1</v>
      </c>
      <c r="AJ13" s="23">
        <v>4</v>
      </c>
      <c r="AK13" s="23">
        <v>5</v>
      </c>
      <c r="AL13" s="23">
        <v>4</v>
      </c>
      <c r="AM13" s="23">
        <v>1</v>
      </c>
    </row>
    <row r="14" spans="1:39" ht="69" customHeight="1">
      <c r="A14" s="67" t="s">
        <v>44</v>
      </c>
      <c r="B14" s="55" t="s">
        <v>45</v>
      </c>
      <c r="C14" s="23">
        <v>33</v>
      </c>
      <c r="D14" s="23"/>
      <c r="E14" s="29">
        <v>33</v>
      </c>
      <c r="F14" s="23"/>
      <c r="G14" s="23"/>
      <c r="H14" s="23">
        <v>57</v>
      </c>
      <c r="I14" s="23">
        <v>41</v>
      </c>
      <c r="J14" s="23">
        <v>13</v>
      </c>
      <c r="K14" s="23">
        <v>2</v>
      </c>
      <c r="L14" s="23">
        <v>1</v>
      </c>
      <c r="M14" s="23"/>
      <c r="N14" s="30">
        <v>15</v>
      </c>
      <c r="O14" s="23">
        <v>5</v>
      </c>
      <c r="P14" s="23"/>
      <c r="Q14" s="23">
        <v>10</v>
      </c>
      <c r="R14" s="23"/>
      <c r="S14" s="23">
        <v>3</v>
      </c>
      <c r="T14" s="23"/>
      <c r="U14" s="23">
        <v>2</v>
      </c>
      <c r="V14" s="23">
        <v>1</v>
      </c>
      <c r="W14" s="23">
        <v>18</v>
      </c>
      <c r="X14" s="23">
        <v>1</v>
      </c>
      <c r="Y14" s="23">
        <v>1</v>
      </c>
      <c r="Z14" s="30">
        <v>55</v>
      </c>
      <c r="AA14" s="23">
        <v>1</v>
      </c>
      <c r="AB14" s="23">
        <v>11</v>
      </c>
      <c r="AC14" s="23">
        <v>2</v>
      </c>
      <c r="AD14" s="23">
        <v>13</v>
      </c>
      <c r="AE14" s="23"/>
      <c r="AF14" s="23">
        <v>13</v>
      </c>
      <c r="AG14" s="23"/>
      <c r="AH14" s="23"/>
      <c r="AI14" s="23"/>
      <c r="AJ14" s="23">
        <v>3</v>
      </c>
      <c r="AK14" s="23">
        <v>3</v>
      </c>
      <c r="AL14" s="23"/>
      <c r="AM14" s="23">
        <v>3</v>
      </c>
    </row>
    <row r="15" spans="1:39" s="5" customFormat="1" ht="69" customHeight="1">
      <c r="A15" s="67">
        <v>5</v>
      </c>
      <c r="B15" s="3" t="s">
        <v>46</v>
      </c>
      <c r="C15" s="23">
        <v>4</v>
      </c>
      <c r="D15" s="23"/>
      <c r="E15" s="29">
        <v>4</v>
      </c>
      <c r="F15" s="23"/>
      <c r="G15" s="23"/>
      <c r="H15" s="23">
        <v>1</v>
      </c>
      <c r="I15" s="23">
        <v>1</v>
      </c>
      <c r="J15" s="23"/>
      <c r="K15" s="23"/>
      <c r="L15" s="23"/>
      <c r="M15" s="23"/>
      <c r="N15" s="30">
        <v>1</v>
      </c>
      <c r="O15" s="23"/>
      <c r="P15" s="23">
        <v>1</v>
      </c>
      <c r="Q15" s="23"/>
      <c r="R15" s="23"/>
      <c r="S15" s="23"/>
      <c r="T15" s="23"/>
      <c r="U15" s="23"/>
      <c r="V15" s="23"/>
      <c r="W15" s="23">
        <v>1</v>
      </c>
      <c r="X15" s="23">
        <v>1</v>
      </c>
      <c r="Y15" s="23"/>
      <c r="Z15" s="30">
        <v>3</v>
      </c>
      <c r="AA15" s="23"/>
      <c r="AB15" s="23">
        <v>1</v>
      </c>
      <c r="AC15" s="23"/>
      <c r="AD15" s="23">
        <v>1</v>
      </c>
      <c r="AE15" s="23"/>
      <c r="AF15" s="23">
        <v>1</v>
      </c>
      <c r="AG15" s="23"/>
      <c r="AH15" s="23"/>
      <c r="AI15" s="23"/>
      <c r="AJ15" s="23"/>
      <c r="AK15" s="23"/>
      <c r="AL15" s="23"/>
      <c r="AM15" s="23"/>
    </row>
    <row r="16" spans="1:39" s="5" customFormat="1" ht="69" customHeight="1">
      <c r="A16" s="67">
        <v>6</v>
      </c>
      <c r="B16" s="3" t="s">
        <v>47</v>
      </c>
      <c r="C16" s="27">
        <f>C17+C18+C19+C20+C21+C22+C23</f>
        <v>2</v>
      </c>
      <c r="D16" s="27">
        <f t="shared" ref="D16:AM16" si="2">D17+D18+D19+D20+D21+D22+D23</f>
        <v>0</v>
      </c>
      <c r="E16" s="27">
        <f t="shared" si="2"/>
        <v>2</v>
      </c>
      <c r="F16" s="27">
        <f t="shared" si="2"/>
        <v>0</v>
      </c>
      <c r="G16" s="27">
        <f t="shared" si="2"/>
        <v>0</v>
      </c>
      <c r="H16" s="27">
        <f t="shared" si="2"/>
        <v>2</v>
      </c>
      <c r="I16" s="27">
        <f t="shared" si="2"/>
        <v>0</v>
      </c>
      <c r="J16" s="27">
        <f t="shared" si="2"/>
        <v>0</v>
      </c>
      <c r="K16" s="27">
        <f t="shared" si="2"/>
        <v>2</v>
      </c>
      <c r="L16" s="27">
        <f t="shared" si="2"/>
        <v>0</v>
      </c>
      <c r="M16" s="27">
        <f t="shared" si="2"/>
        <v>1</v>
      </c>
      <c r="N16" s="27">
        <f t="shared" si="2"/>
        <v>0</v>
      </c>
      <c r="O16" s="27">
        <f t="shared" si="2"/>
        <v>0</v>
      </c>
      <c r="P16" s="27">
        <f t="shared" si="2"/>
        <v>0</v>
      </c>
      <c r="Q16" s="27">
        <f t="shared" si="2"/>
        <v>0</v>
      </c>
      <c r="R16" s="27">
        <f t="shared" si="2"/>
        <v>0</v>
      </c>
      <c r="S16" s="27">
        <f t="shared" si="2"/>
        <v>0</v>
      </c>
      <c r="T16" s="27">
        <f t="shared" si="2"/>
        <v>0</v>
      </c>
      <c r="U16" s="27">
        <f t="shared" si="2"/>
        <v>0</v>
      </c>
      <c r="V16" s="27">
        <f t="shared" si="2"/>
        <v>0</v>
      </c>
      <c r="W16" s="27">
        <f t="shared" si="2"/>
        <v>0</v>
      </c>
      <c r="X16" s="27">
        <f t="shared" si="2"/>
        <v>0</v>
      </c>
      <c r="Y16" s="27">
        <f t="shared" si="2"/>
        <v>0</v>
      </c>
      <c r="Z16" s="27">
        <f t="shared" si="2"/>
        <v>1</v>
      </c>
      <c r="AA16" s="27">
        <f t="shared" si="2"/>
        <v>0</v>
      </c>
      <c r="AB16" s="27">
        <f t="shared" si="2"/>
        <v>0</v>
      </c>
      <c r="AC16" s="27">
        <f t="shared" si="2"/>
        <v>1</v>
      </c>
      <c r="AD16" s="27">
        <f t="shared" si="2"/>
        <v>1</v>
      </c>
      <c r="AE16" s="27">
        <f t="shared" si="2"/>
        <v>0</v>
      </c>
      <c r="AF16" s="27">
        <f t="shared" si="2"/>
        <v>1</v>
      </c>
      <c r="AG16" s="27">
        <f t="shared" si="2"/>
        <v>0</v>
      </c>
      <c r="AH16" s="27">
        <f t="shared" si="2"/>
        <v>0</v>
      </c>
      <c r="AI16" s="27">
        <f t="shared" si="2"/>
        <v>0</v>
      </c>
      <c r="AJ16" s="27">
        <f t="shared" si="2"/>
        <v>0</v>
      </c>
      <c r="AK16" s="27">
        <f t="shared" si="2"/>
        <v>0</v>
      </c>
      <c r="AL16" s="27">
        <f t="shared" si="2"/>
        <v>0</v>
      </c>
      <c r="AM16" s="27">
        <f t="shared" si="2"/>
        <v>0</v>
      </c>
    </row>
    <row r="17" spans="1:39" ht="69" customHeight="1">
      <c r="A17" s="67" t="s">
        <v>48</v>
      </c>
      <c r="B17" s="55" t="s">
        <v>49</v>
      </c>
      <c r="C17" s="23"/>
      <c r="D17" s="23"/>
      <c r="E17" s="29">
        <v>0</v>
      </c>
      <c r="F17" s="23"/>
      <c r="G17" s="23"/>
      <c r="H17" s="23"/>
      <c r="I17" s="23">
        <v>0</v>
      </c>
      <c r="J17" s="23"/>
      <c r="K17" s="23"/>
      <c r="L17" s="23"/>
      <c r="M17" s="23"/>
      <c r="N17" s="30"/>
      <c r="O17" s="23"/>
      <c r="P17" s="23"/>
      <c r="Q17" s="23"/>
      <c r="R17" s="23"/>
      <c r="S17" s="23"/>
      <c r="T17" s="23"/>
      <c r="U17" s="23"/>
      <c r="V17" s="23"/>
      <c r="W17" s="23">
        <v>0</v>
      </c>
      <c r="X17" s="23"/>
      <c r="Y17" s="23"/>
      <c r="Z17" s="30">
        <v>0</v>
      </c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</row>
    <row r="18" spans="1:39" ht="69" customHeight="1">
      <c r="A18" s="67" t="s">
        <v>50</v>
      </c>
      <c r="B18" s="55" t="s">
        <v>51</v>
      </c>
      <c r="C18" s="23"/>
      <c r="D18" s="23"/>
      <c r="E18" s="29">
        <v>0</v>
      </c>
      <c r="F18" s="23"/>
      <c r="G18" s="23"/>
      <c r="H18" s="23"/>
      <c r="I18" s="23">
        <v>0</v>
      </c>
      <c r="J18" s="23"/>
      <c r="K18" s="23"/>
      <c r="L18" s="23"/>
      <c r="M18" s="23"/>
      <c r="N18" s="30"/>
      <c r="O18" s="23"/>
      <c r="P18" s="23"/>
      <c r="Q18" s="23"/>
      <c r="R18" s="23"/>
      <c r="S18" s="23"/>
      <c r="T18" s="23"/>
      <c r="U18" s="23"/>
      <c r="V18" s="23"/>
      <c r="W18" s="23">
        <v>0</v>
      </c>
      <c r="X18" s="23"/>
      <c r="Y18" s="23"/>
      <c r="Z18" s="30">
        <v>0</v>
      </c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</row>
    <row r="19" spans="1:39" ht="69" customHeight="1">
      <c r="A19" s="67" t="s">
        <v>52</v>
      </c>
      <c r="B19" s="55" t="s">
        <v>53</v>
      </c>
      <c r="C19" s="23">
        <v>2</v>
      </c>
      <c r="D19" s="23"/>
      <c r="E19" s="29">
        <v>2</v>
      </c>
      <c r="F19" s="23"/>
      <c r="G19" s="23"/>
      <c r="H19" s="23"/>
      <c r="I19" s="23">
        <v>0</v>
      </c>
      <c r="J19" s="23"/>
      <c r="K19" s="23"/>
      <c r="L19" s="23"/>
      <c r="M19" s="23">
        <v>1</v>
      </c>
      <c r="N19" s="30"/>
      <c r="O19" s="23"/>
      <c r="P19" s="23"/>
      <c r="Q19" s="23"/>
      <c r="R19" s="23"/>
      <c r="S19" s="23"/>
      <c r="T19" s="23"/>
      <c r="U19" s="23"/>
      <c r="V19" s="23"/>
      <c r="W19" s="23">
        <v>0</v>
      </c>
      <c r="X19" s="23"/>
      <c r="Y19" s="23"/>
      <c r="Z19" s="30">
        <v>1</v>
      </c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</row>
    <row r="20" spans="1:39" ht="69" customHeight="1">
      <c r="A20" s="67" t="s">
        <v>54</v>
      </c>
      <c r="B20" s="55" t="s">
        <v>55</v>
      </c>
      <c r="C20" s="23"/>
      <c r="D20" s="23"/>
      <c r="E20" s="29">
        <v>0</v>
      </c>
      <c r="F20" s="23"/>
      <c r="G20" s="23"/>
      <c r="H20" s="23"/>
      <c r="I20" s="23">
        <v>0</v>
      </c>
      <c r="J20" s="23"/>
      <c r="K20" s="23"/>
      <c r="L20" s="23"/>
      <c r="M20" s="23"/>
      <c r="N20" s="30"/>
      <c r="O20" s="23"/>
      <c r="P20" s="23"/>
      <c r="Q20" s="23"/>
      <c r="R20" s="23"/>
      <c r="S20" s="23"/>
      <c r="T20" s="23"/>
      <c r="U20" s="23"/>
      <c r="V20" s="23"/>
      <c r="W20" s="23">
        <v>0</v>
      </c>
      <c r="X20" s="23"/>
      <c r="Y20" s="23"/>
      <c r="Z20" s="30">
        <v>0</v>
      </c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</row>
    <row r="21" spans="1:39" ht="69" customHeight="1">
      <c r="A21" s="67" t="s">
        <v>56</v>
      </c>
      <c r="B21" s="55" t="s">
        <v>57</v>
      </c>
      <c r="C21" s="23"/>
      <c r="D21" s="23"/>
      <c r="E21" s="29">
        <v>0</v>
      </c>
      <c r="F21" s="23"/>
      <c r="G21" s="23"/>
      <c r="H21" s="23"/>
      <c r="I21" s="23">
        <v>0</v>
      </c>
      <c r="J21" s="23"/>
      <c r="K21" s="23"/>
      <c r="L21" s="23"/>
      <c r="M21" s="23"/>
      <c r="N21" s="30"/>
      <c r="O21" s="23"/>
      <c r="P21" s="23"/>
      <c r="Q21" s="23"/>
      <c r="R21" s="23"/>
      <c r="S21" s="23"/>
      <c r="T21" s="23"/>
      <c r="U21" s="23"/>
      <c r="V21" s="23"/>
      <c r="W21" s="23">
        <v>0</v>
      </c>
      <c r="X21" s="23"/>
      <c r="Y21" s="23"/>
      <c r="Z21" s="30">
        <v>0</v>
      </c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</row>
    <row r="22" spans="1:39" ht="69" customHeight="1">
      <c r="A22" s="67" t="s">
        <v>58</v>
      </c>
      <c r="B22" s="55" t="s">
        <v>59</v>
      </c>
      <c r="C22" s="23"/>
      <c r="D22" s="23"/>
      <c r="E22" s="29">
        <v>0</v>
      </c>
      <c r="F22" s="23"/>
      <c r="G22" s="23"/>
      <c r="H22" s="23">
        <v>2</v>
      </c>
      <c r="I22" s="23">
        <v>0</v>
      </c>
      <c r="J22" s="23"/>
      <c r="K22" s="23">
        <v>2</v>
      </c>
      <c r="L22" s="23"/>
      <c r="M22" s="23"/>
      <c r="N22" s="30"/>
      <c r="O22" s="23"/>
      <c r="P22" s="23"/>
      <c r="Q22" s="23"/>
      <c r="R22" s="23"/>
      <c r="S22" s="23"/>
      <c r="T22" s="23"/>
      <c r="U22" s="23"/>
      <c r="V22" s="23"/>
      <c r="W22" s="23">
        <v>0</v>
      </c>
      <c r="X22" s="23"/>
      <c r="Y22" s="23"/>
      <c r="Z22" s="30">
        <v>0</v>
      </c>
      <c r="AA22" s="23"/>
      <c r="AB22" s="23"/>
      <c r="AC22" s="23">
        <v>1</v>
      </c>
      <c r="AD22" s="23">
        <v>1</v>
      </c>
      <c r="AE22" s="23"/>
      <c r="AF22" s="23">
        <v>1</v>
      </c>
      <c r="AG22" s="23"/>
      <c r="AH22" s="23"/>
      <c r="AI22" s="23"/>
      <c r="AJ22" s="23"/>
      <c r="AK22" s="23"/>
      <c r="AL22" s="23"/>
      <c r="AM22" s="23"/>
    </row>
    <row r="23" spans="1:39" ht="69" customHeight="1">
      <c r="A23" s="67" t="s">
        <v>60</v>
      </c>
      <c r="B23" s="55" t="s">
        <v>61</v>
      </c>
      <c r="C23" s="23"/>
      <c r="D23" s="23"/>
      <c r="E23" s="29">
        <v>0</v>
      </c>
      <c r="F23" s="23"/>
      <c r="G23" s="23"/>
      <c r="H23" s="23"/>
      <c r="I23" s="23">
        <v>0</v>
      </c>
      <c r="J23" s="23"/>
      <c r="K23" s="23"/>
      <c r="L23" s="23"/>
      <c r="M23" s="23"/>
      <c r="N23" s="30"/>
      <c r="O23" s="23"/>
      <c r="P23" s="23"/>
      <c r="Q23" s="23"/>
      <c r="R23" s="23"/>
      <c r="S23" s="23"/>
      <c r="T23" s="23"/>
      <c r="U23" s="23"/>
      <c r="V23" s="23"/>
      <c r="W23" s="23">
        <v>0</v>
      </c>
      <c r="X23" s="23"/>
      <c r="Y23" s="23"/>
      <c r="Z23" s="30">
        <v>0</v>
      </c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</row>
    <row r="24" spans="1:39" s="5" customFormat="1" ht="69" customHeight="1">
      <c r="A24" s="67">
        <v>7</v>
      </c>
      <c r="B24" s="3" t="s">
        <v>62</v>
      </c>
      <c r="C24" s="27">
        <f>+C25+C26+C27+C28+C29</f>
        <v>0</v>
      </c>
      <c r="D24" s="27">
        <f t="shared" ref="D24:AM24" si="3">+D25+D26+D27+D28+D29</f>
        <v>0</v>
      </c>
      <c r="E24" s="27">
        <f t="shared" si="3"/>
        <v>0</v>
      </c>
      <c r="F24" s="27">
        <f t="shared" si="3"/>
        <v>0</v>
      </c>
      <c r="G24" s="27">
        <f t="shared" si="3"/>
        <v>0</v>
      </c>
      <c r="H24" s="27">
        <f t="shared" si="3"/>
        <v>0</v>
      </c>
      <c r="I24" s="27">
        <f t="shared" si="3"/>
        <v>0</v>
      </c>
      <c r="J24" s="27">
        <f t="shared" si="3"/>
        <v>0</v>
      </c>
      <c r="K24" s="27">
        <f t="shared" si="3"/>
        <v>0</v>
      </c>
      <c r="L24" s="27">
        <f t="shared" si="3"/>
        <v>0</v>
      </c>
      <c r="M24" s="27">
        <f t="shared" si="3"/>
        <v>0</v>
      </c>
      <c r="N24" s="27">
        <f t="shared" si="3"/>
        <v>0</v>
      </c>
      <c r="O24" s="27">
        <f t="shared" si="3"/>
        <v>0</v>
      </c>
      <c r="P24" s="27">
        <f t="shared" si="3"/>
        <v>0</v>
      </c>
      <c r="Q24" s="27">
        <f t="shared" si="3"/>
        <v>0</v>
      </c>
      <c r="R24" s="27">
        <f t="shared" si="3"/>
        <v>0</v>
      </c>
      <c r="S24" s="27">
        <f t="shared" si="3"/>
        <v>0</v>
      </c>
      <c r="T24" s="27">
        <f t="shared" si="3"/>
        <v>0</v>
      </c>
      <c r="U24" s="27">
        <f t="shared" si="3"/>
        <v>0</v>
      </c>
      <c r="V24" s="27">
        <f t="shared" si="3"/>
        <v>0</v>
      </c>
      <c r="W24" s="27">
        <f t="shared" si="3"/>
        <v>0</v>
      </c>
      <c r="X24" s="27">
        <f t="shared" si="3"/>
        <v>0</v>
      </c>
      <c r="Y24" s="27">
        <f t="shared" si="3"/>
        <v>0</v>
      </c>
      <c r="Z24" s="27">
        <f t="shared" si="3"/>
        <v>0</v>
      </c>
      <c r="AA24" s="27">
        <f t="shared" si="3"/>
        <v>0</v>
      </c>
      <c r="AB24" s="27">
        <f t="shared" si="3"/>
        <v>0</v>
      </c>
      <c r="AC24" s="27">
        <f t="shared" si="3"/>
        <v>0</v>
      </c>
      <c r="AD24" s="27">
        <f t="shared" si="3"/>
        <v>0</v>
      </c>
      <c r="AE24" s="27">
        <f t="shared" si="3"/>
        <v>0</v>
      </c>
      <c r="AF24" s="27">
        <f t="shared" si="3"/>
        <v>0</v>
      </c>
      <c r="AG24" s="27">
        <f t="shared" si="3"/>
        <v>0</v>
      </c>
      <c r="AH24" s="27">
        <f t="shared" si="3"/>
        <v>0</v>
      </c>
      <c r="AI24" s="27">
        <f t="shared" si="3"/>
        <v>0</v>
      </c>
      <c r="AJ24" s="27">
        <f t="shared" si="3"/>
        <v>0</v>
      </c>
      <c r="AK24" s="27">
        <f t="shared" si="3"/>
        <v>0</v>
      </c>
      <c r="AL24" s="27">
        <f t="shared" si="3"/>
        <v>0</v>
      </c>
      <c r="AM24" s="27">
        <f t="shared" si="3"/>
        <v>0</v>
      </c>
    </row>
    <row r="25" spans="1:39" ht="69" customHeight="1">
      <c r="A25" s="68" t="s">
        <v>63</v>
      </c>
      <c r="B25" s="55" t="s">
        <v>64</v>
      </c>
      <c r="C25" s="23"/>
      <c r="D25" s="23"/>
      <c r="E25" s="29">
        <v>0</v>
      </c>
      <c r="F25" s="23"/>
      <c r="G25" s="23"/>
      <c r="H25" s="23"/>
      <c r="I25" s="23">
        <v>0</v>
      </c>
      <c r="J25" s="23"/>
      <c r="K25" s="23"/>
      <c r="L25" s="23"/>
      <c r="M25" s="23"/>
      <c r="N25" s="30"/>
      <c r="O25" s="23"/>
      <c r="P25" s="23"/>
      <c r="Q25" s="23"/>
      <c r="R25" s="23"/>
      <c r="S25" s="23"/>
      <c r="T25" s="23"/>
      <c r="U25" s="23"/>
      <c r="V25" s="23"/>
      <c r="W25" s="23">
        <v>0</v>
      </c>
      <c r="X25" s="23"/>
      <c r="Y25" s="23"/>
      <c r="Z25" s="30">
        <v>0</v>
      </c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</row>
    <row r="26" spans="1:39" ht="69" customHeight="1">
      <c r="A26" s="68" t="s">
        <v>65</v>
      </c>
      <c r="B26" s="55" t="s">
        <v>66</v>
      </c>
      <c r="C26" s="23"/>
      <c r="D26" s="23"/>
      <c r="E26" s="29">
        <v>0</v>
      </c>
      <c r="F26" s="23"/>
      <c r="G26" s="23"/>
      <c r="H26" s="23"/>
      <c r="I26" s="23">
        <v>0</v>
      </c>
      <c r="J26" s="23"/>
      <c r="K26" s="23"/>
      <c r="L26" s="23"/>
      <c r="M26" s="23"/>
      <c r="N26" s="30"/>
      <c r="O26" s="23"/>
      <c r="P26" s="23"/>
      <c r="Q26" s="23"/>
      <c r="R26" s="23"/>
      <c r="S26" s="23"/>
      <c r="T26" s="23"/>
      <c r="U26" s="23"/>
      <c r="V26" s="23"/>
      <c r="W26" s="23">
        <v>0</v>
      </c>
      <c r="X26" s="23"/>
      <c r="Y26" s="23"/>
      <c r="Z26" s="30">
        <v>0</v>
      </c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</row>
    <row r="27" spans="1:39" ht="69" customHeight="1">
      <c r="A27" s="68" t="s">
        <v>67</v>
      </c>
      <c r="B27" s="55" t="s">
        <v>68</v>
      </c>
      <c r="C27" s="23"/>
      <c r="D27" s="23"/>
      <c r="E27" s="29">
        <v>0</v>
      </c>
      <c r="F27" s="23"/>
      <c r="G27" s="23"/>
      <c r="H27" s="23"/>
      <c r="I27" s="23">
        <v>0</v>
      </c>
      <c r="J27" s="23"/>
      <c r="K27" s="23"/>
      <c r="L27" s="23"/>
      <c r="M27" s="23"/>
      <c r="N27" s="30"/>
      <c r="O27" s="23"/>
      <c r="P27" s="23"/>
      <c r="Q27" s="23"/>
      <c r="R27" s="23"/>
      <c r="S27" s="23"/>
      <c r="T27" s="23"/>
      <c r="U27" s="23"/>
      <c r="V27" s="23"/>
      <c r="W27" s="23">
        <v>0</v>
      </c>
      <c r="X27" s="23"/>
      <c r="Y27" s="23"/>
      <c r="Z27" s="30">
        <v>0</v>
      </c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</row>
    <row r="28" spans="1:39" ht="69" customHeight="1">
      <c r="A28" s="68" t="s">
        <v>69</v>
      </c>
      <c r="B28" s="55" t="s">
        <v>70</v>
      </c>
      <c r="C28" s="23"/>
      <c r="D28" s="23"/>
      <c r="E28" s="29">
        <v>0</v>
      </c>
      <c r="F28" s="23"/>
      <c r="G28" s="23"/>
      <c r="H28" s="23"/>
      <c r="I28" s="23">
        <v>0</v>
      </c>
      <c r="J28" s="23"/>
      <c r="K28" s="23"/>
      <c r="L28" s="23"/>
      <c r="M28" s="23"/>
      <c r="N28" s="30"/>
      <c r="O28" s="23"/>
      <c r="P28" s="23"/>
      <c r="Q28" s="23"/>
      <c r="R28" s="23"/>
      <c r="S28" s="23"/>
      <c r="T28" s="23"/>
      <c r="U28" s="23"/>
      <c r="V28" s="23"/>
      <c r="W28" s="23">
        <v>0</v>
      </c>
      <c r="X28" s="23"/>
      <c r="Y28" s="23"/>
      <c r="Z28" s="30">
        <v>0</v>
      </c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</row>
    <row r="29" spans="1:39" ht="69" customHeight="1">
      <c r="A29" s="68" t="s">
        <v>71</v>
      </c>
      <c r="B29" s="55" t="s">
        <v>72</v>
      </c>
      <c r="C29" s="23"/>
      <c r="D29" s="23"/>
      <c r="E29" s="29">
        <v>0</v>
      </c>
      <c r="F29" s="23"/>
      <c r="G29" s="23"/>
      <c r="H29" s="23"/>
      <c r="I29" s="23">
        <v>0</v>
      </c>
      <c r="J29" s="23"/>
      <c r="K29" s="23"/>
      <c r="L29" s="23"/>
      <c r="M29" s="23"/>
      <c r="N29" s="30"/>
      <c r="O29" s="23"/>
      <c r="P29" s="23"/>
      <c r="Q29" s="23"/>
      <c r="R29" s="23"/>
      <c r="S29" s="23"/>
      <c r="T29" s="23"/>
      <c r="U29" s="23"/>
      <c r="V29" s="23"/>
      <c r="W29" s="23">
        <v>0</v>
      </c>
      <c r="X29" s="23"/>
      <c r="Y29" s="23"/>
      <c r="Z29" s="30">
        <v>0</v>
      </c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</row>
    <row r="30" spans="1:39" s="5" customFormat="1" ht="69" customHeight="1">
      <c r="A30" s="68" t="s">
        <v>73</v>
      </c>
      <c r="B30" s="3" t="s">
        <v>74</v>
      </c>
      <c r="C30" s="23"/>
      <c r="D30" s="23"/>
      <c r="E30" s="29">
        <v>0</v>
      </c>
      <c r="F30" s="23"/>
      <c r="G30" s="23"/>
      <c r="H30" s="23"/>
      <c r="I30" s="23">
        <v>0</v>
      </c>
      <c r="J30" s="23"/>
      <c r="K30" s="23"/>
      <c r="L30" s="23"/>
      <c r="M30" s="23"/>
      <c r="N30" s="30"/>
      <c r="O30" s="23"/>
      <c r="P30" s="23"/>
      <c r="Q30" s="23"/>
      <c r="R30" s="23"/>
      <c r="S30" s="23"/>
      <c r="T30" s="23"/>
      <c r="U30" s="23"/>
      <c r="V30" s="23"/>
      <c r="W30" s="23">
        <v>0</v>
      </c>
      <c r="X30" s="23"/>
      <c r="Y30" s="23"/>
      <c r="Z30" s="30">
        <v>0</v>
      </c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</row>
    <row r="31" spans="1:39" s="5" customFormat="1" ht="69" customHeight="1">
      <c r="A31" s="68" t="s">
        <v>75</v>
      </c>
      <c r="B31" s="3" t="s">
        <v>76</v>
      </c>
      <c r="C31" s="23">
        <v>6</v>
      </c>
      <c r="D31" s="23"/>
      <c r="E31" s="29">
        <v>6</v>
      </c>
      <c r="F31" s="23"/>
      <c r="G31" s="23"/>
      <c r="H31" s="23">
        <v>3</v>
      </c>
      <c r="I31" s="23">
        <v>3</v>
      </c>
      <c r="J31" s="23"/>
      <c r="K31" s="23"/>
      <c r="L31" s="23"/>
      <c r="M31" s="23"/>
      <c r="N31" s="30">
        <v>2</v>
      </c>
      <c r="O31" s="23"/>
      <c r="P31" s="23"/>
      <c r="Q31" s="23">
        <v>2</v>
      </c>
      <c r="R31" s="23"/>
      <c r="S31" s="23"/>
      <c r="T31" s="23"/>
      <c r="U31" s="23"/>
      <c r="V31" s="23"/>
      <c r="W31" s="23">
        <v>2</v>
      </c>
      <c r="X31" s="23">
        <v>2</v>
      </c>
      <c r="Y31" s="23"/>
      <c r="Z31" s="30">
        <v>5</v>
      </c>
      <c r="AA31" s="23"/>
      <c r="AB31" s="23">
        <v>1</v>
      </c>
      <c r="AC31" s="23"/>
      <c r="AD31" s="23">
        <v>1</v>
      </c>
      <c r="AE31" s="23"/>
      <c r="AF31" s="23">
        <v>1</v>
      </c>
      <c r="AG31" s="23"/>
      <c r="AH31" s="23"/>
      <c r="AI31" s="23"/>
      <c r="AJ31" s="23"/>
      <c r="AK31" s="23"/>
      <c r="AL31" s="23"/>
      <c r="AM31" s="23"/>
    </row>
    <row r="32" spans="1:39" s="5" customFormat="1" ht="69" customHeight="1">
      <c r="A32" s="68" t="s">
        <v>77</v>
      </c>
      <c r="B32" s="3" t="s">
        <v>78</v>
      </c>
      <c r="C32" s="23"/>
      <c r="D32" s="23"/>
      <c r="E32" s="29">
        <v>0</v>
      </c>
      <c r="F32" s="23"/>
      <c r="G32" s="23"/>
      <c r="H32" s="23"/>
      <c r="I32" s="23">
        <v>0</v>
      </c>
      <c r="J32" s="23"/>
      <c r="K32" s="23"/>
      <c r="L32" s="23"/>
      <c r="M32" s="23"/>
      <c r="N32" s="30"/>
      <c r="O32" s="23"/>
      <c r="P32" s="23"/>
      <c r="Q32" s="23"/>
      <c r="R32" s="23"/>
      <c r="S32" s="23"/>
      <c r="T32" s="23"/>
      <c r="U32" s="23"/>
      <c r="V32" s="23"/>
      <c r="W32" s="23">
        <v>0</v>
      </c>
      <c r="X32" s="23"/>
      <c r="Y32" s="23"/>
      <c r="Z32" s="30">
        <v>0</v>
      </c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</row>
    <row r="33" spans="1:39" s="5" customFormat="1" ht="69" customHeight="1">
      <c r="A33" s="68" t="s">
        <v>79</v>
      </c>
      <c r="B33" s="3" t="s">
        <v>80</v>
      </c>
      <c r="C33" s="23"/>
      <c r="D33" s="23"/>
      <c r="E33" s="29">
        <v>0</v>
      </c>
      <c r="F33" s="23"/>
      <c r="G33" s="23"/>
      <c r="H33" s="23"/>
      <c r="I33" s="23">
        <v>0</v>
      </c>
      <c r="J33" s="23"/>
      <c r="K33" s="23"/>
      <c r="L33" s="23"/>
      <c r="M33" s="23"/>
      <c r="N33" s="30"/>
      <c r="O33" s="23"/>
      <c r="P33" s="23"/>
      <c r="Q33" s="23"/>
      <c r="R33" s="23"/>
      <c r="S33" s="23"/>
      <c r="T33" s="23"/>
      <c r="U33" s="23"/>
      <c r="V33" s="23"/>
      <c r="W33" s="23">
        <v>0</v>
      </c>
      <c r="X33" s="23"/>
      <c r="Y33" s="23"/>
      <c r="Z33" s="30">
        <v>0</v>
      </c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</row>
    <row r="34" spans="1:39" s="5" customFormat="1" ht="69" customHeight="1">
      <c r="A34" s="68" t="s">
        <v>81</v>
      </c>
      <c r="B34" s="3" t="s">
        <v>82</v>
      </c>
      <c r="C34" s="23"/>
      <c r="D34" s="23"/>
      <c r="E34" s="29">
        <v>0</v>
      </c>
      <c r="F34" s="23"/>
      <c r="G34" s="23"/>
      <c r="H34" s="23"/>
      <c r="I34" s="23">
        <v>0</v>
      </c>
      <c r="J34" s="23"/>
      <c r="K34" s="23"/>
      <c r="L34" s="23"/>
      <c r="M34" s="23"/>
      <c r="N34" s="30"/>
      <c r="O34" s="23"/>
      <c r="P34" s="23"/>
      <c r="Q34" s="23"/>
      <c r="R34" s="23"/>
      <c r="S34" s="23"/>
      <c r="T34" s="23"/>
      <c r="U34" s="23"/>
      <c r="V34" s="23"/>
      <c r="W34" s="23">
        <v>0</v>
      </c>
      <c r="X34" s="23"/>
      <c r="Y34" s="23"/>
      <c r="Z34" s="30">
        <v>0</v>
      </c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</row>
    <row r="35" spans="1:39" s="5" customFormat="1" ht="69" customHeight="1">
      <c r="A35" s="68" t="s">
        <v>83</v>
      </c>
      <c r="B35" s="3" t="s">
        <v>104</v>
      </c>
      <c r="C35" s="23"/>
      <c r="D35" s="23"/>
      <c r="E35" s="29">
        <v>0</v>
      </c>
      <c r="F35" s="23"/>
      <c r="G35" s="23"/>
      <c r="H35" s="23">
        <v>1</v>
      </c>
      <c r="I35" s="23">
        <v>0</v>
      </c>
      <c r="J35" s="23">
        <v>1</v>
      </c>
      <c r="K35" s="23"/>
      <c r="L35" s="23"/>
      <c r="M35" s="23"/>
      <c r="N35" s="30"/>
      <c r="O35" s="23"/>
      <c r="P35" s="23"/>
      <c r="Q35" s="23"/>
      <c r="R35" s="23"/>
      <c r="S35" s="23"/>
      <c r="T35" s="23"/>
      <c r="U35" s="23"/>
      <c r="V35" s="23"/>
      <c r="W35" s="23">
        <v>0</v>
      </c>
      <c r="X35" s="23"/>
      <c r="Y35" s="23"/>
      <c r="Z35" s="30">
        <v>0</v>
      </c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</row>
    <row r="36" spans="1:39" s="5" customFormat="1" ht="69" customHeight="1">
      <c r="A36" s="68" t="s">
        <v>108</v>
      </c>
      <c r="B36" s="3" t="s">
        <v>105</v>
      </c>
      <c r="C36" s="23"/>
      <c r="D36" s="23"/>
      <c r="E36" s="29">
        <v>0</v>
      </c>
      <c r="F36" s="23"/>
      <c r="G36" s="23"/>
      <c r="H36" s="23"/>
      <c r="I36" s="23">
        <v>0</v>
      </c>
      <c r="J36" s="23"/>
      <c r="K36" s="23"/>
      <c r="L36" s="23"/>
      <c r="M36" s="23"/>
      <c r="N36" s="30"/>
      <c r="O36" s="23"/>
      <c r="P36" s="23"/>
      <c r="Q36" s="23"/>
      <c r="R36" s="23"/>
      <c r="S36" s="23"/>
      <c r="T36" s="23"/>
      <c r="U36" s="23"/>
      <c r="V36" s="23"/>
      <c r="W36" s="23">
        <v>0</v>
      </c>
      <c r="X36" s="23"/>
      <c r="Y36" s="23"/>
      <c r="Z36" s="30">
        <v>0</v>
      </c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</row>
    <row r="37" spans="1:39" ht="69" customHeight="1">
      <c r="A37" s="68" t="s">
        <v>84</v>
      </c>
      <c r="B37" s="3" t="s">
        <v>85</v>
      </c>
      <c r="C37" s="23"/>
      <c r="D37" s="23"/>
      <c r="E37" s="29">
        <v>0</v>
      </c>
      <c r="F37" s="23"/>
      <c r="G37" s="23"/>
      <c r="H37" s="23"/>
      <c r="I37" s="23">
        <v>0</v>
      </c>
      <c r="J37" s="23"/>
      <c r="K37" s="23"/>
      <c r="L37" s="23"/>
      <c r="M37" s="23"/>
      <c r="N37" s="30"/>
      <c r="O37" s="23"/>
      <c r="P37" s="23"/>
      <c r="Q37" s="23"/>
      <c r="R37" s="23"/>
      <c r="S37" s="23"/>
      <c r="T37" s="23"/>
      <c r="U37" s="23"/>
      <c r="V37" s="23"/>
      <c r="W37" s="23">
        <v>0</v>
      </c>
      <c r="X37" s="23"/>
      <c r="Y37" s="23"/>
      <c r="Z37" s="30">
        <v>0</v>
      </c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</row>
    <row r="38" spans="1:39" ht="69" customHeight="1">
      <c r="A38" s="68" t="s">
        <v>86</v>
      </c>
      <c r="B38" s="3" t="s">
        <v>87</v>
      </c>
      <c r="C38" s="23"/>
      <c r="D38" s="23"/>
      <c r="E38" s="29">
        <v>0</v>
      </c>
      <c r="F38" s="23"/>
      <c r="G38" s="23"/>
      <c r="H38" s="23">
        <v>1</v>
      </c>
      <c r="I38" s="23">
        <v>1</v>
      </c>
      <c r="J38" s="23"/>
      <c r="K38" s="23"/>
      <c r="L38" s="23"/>
      <c r="M38" s="23"/>
      <c r="N38" s="30"/>
      <c r="O38" s="23"/>
      <c r="P38" s="23"/>
      <c r="Q38" s="23"/>
      <c r="R38" s="23"/>
      <c r="S38" s="23"/>
      <c r="T38" s="23"/>
      <c r="U38" s="23"/>
      <c r="V38" s="23"/>
      <c r="W38" s="23">
        <v>0</v>
      </c>
      <c r="X38" s="23"/>
      <c r="Y38" s="23"/>
      <c r="Z38" s="30">
        <v>1</v>
      </c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</row>
    <row r="39" spans="1:39" ht="69" customHeight="1">
      <c r="A39" s="68" t="s">
        <v>88</v>
      </c>
      <c r="B39" s="3" t="s">
        <v>89</v>
      </c>
      <c r="C39" s="23">
        <v>2</v>
      </c>
      <c r="D39" s="23"/>
      <c r="E39" s="29">
        <v>2</v>
      </c>
      <c r="F39" s="23"/>
      <c r="G39" s="23"/>
      <c r="H39" s="23">
        <v>14</v>
      </c>
      <c r="I39" s="23">
        <v>13</v>
      </c>
      <c r="J39" s="23"/>
      <c r="K39" s="23">
        <v>1</v>
      </c>
      <c r="L39" s="23"/>
      <c r="M39" s="23"/>
      <c r="N39" s="30">
        <v>6</v>
      </c>
      <c r="O39" s="23">
        <v>4</v>
      </c>
      <c r="P39" s="23"/>
      <c r="Q39" s="23">
        <v>2</v>
      </c>
      <c r="R39" s="23"/>
      <c r="S39" s="23"/>
      <c r="T39" s="23"/>
      <c r="U39" s="23"/>
      <c r="V39" s="23"/>
      <c r="W39" s="23">
        <v>6</v>
      </c>
      <c r="X39" s="23"/>
      <c r="Y39" s="23"/>
      <c r="Z39" s="30">
        <v>9</v>
      </c>
      <c r="AA39" s="23"/>
      <c r="AB39" s="23">
        <v>3</v>
      </c>
      <c r="AC39" s="23">
        <v>1</v>
      </c>
      <c r="AD39" s="23">
        <v>4</v>
      </c>
      <c r="AE39" s="23">
        <v>3</v>
      </c>
      <c r="AF39" s="23">
        <v>1</v>
      </c>
      <c r="AG39" s="23"/>
      <c r="AH39" s="23"/>
      <c r="AI39" s="23"/>
      <c r="AJ39" s="23"/>
      <c r="AK39" s="23"/>
      <c r="AL39" s="23"/>
      <c r="AM39" s="23"/>
    </row>
    <row r="40" spans="1:39" ht="99" customHeight="1">
      <c r="A40" s="68" t="s">
        <v>106</v>
      </c>
      <c r="B40" s="3" t="s">
        <v>107</v>
      </c>
      <c r="C40" s="23"/>
      <c r="D40" s="23"/>
      <c r="E40" s="29">
        <v>0</v>
      </c>
      <c r="F40" s="23"/>
      <c r="G40" s="23"/>
      <c r="H40" s="23"/>
      <c r="I40" s="23">
        <v>0</v>
      </c>
      <c r="J40" s="23"/>
      <c r="K40" s="23"/>
      <c r="L40" s="23"/>
      <c r="M40" s="23"/>
      <c r="N40" s="30"/>
      <c r="O40" s="23"/>
      <c r="P40" s="23"/>
      <c r="Q40" s="23"/>
      <c r="R40" s="23"/>
      <c r="S40" s="23"/>
      <c r="T40" s="23"/>
      <c r="U40" s="23"/>
      <c r="V40" s="23"/>
      <c r="W40" s="23">
        <v>0</v>
      </c>
      <c r="X40" s="23"/>
      <c r="Y40" s="23"/>
      <c r="Z40" s="30">
        <v>0</v>
      </c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</row>
    <row r="41" spans="1:39" ht="69" customHeight="1">
      <c r="A41" s="68" t="s">
        <v>90</v>
      </c>
      <c r="B41" s="57" t="s">
        <v>91</v>
      </c>
      <c r="C41" s="23">
        <v>3</v>
      </c>
      <c r="D41" s="23"/>
      <c r="E41" s="29">
        <v>3</v>
      </c>
      <c r="F41" s="23"/>
      <c r="G41" s="23"/>
      <c r="H41" s="23">
        <v>2</v>
      </c>
      <c r="I41" s="23">
        <v>2</v>
      </c>
      <c r="J41" s="23"/>
      <c r="K41" s="23"/>
      <c r="L41" s="23"/>
      <c r="M41" s="23"/>
      <c r="N41" s="30">
        <v>3</v>
      </c>
      <c r="O41" s="23">
        <v>2</v>
      </c>
      <c r="P41" s="23">
        <v>1</v>
      </c>
      <c r="Q41" s="23"/>
      <c r="R41" s="23"/>
      <c r="S41" s="23"/>
      <c r="T41" s="23"/>
      <c r="U41" s="23"/>
      <c r="V41" s="23"/>
      <c r="W41" s="23">
        <v>3</v>
      </c>
      <c r="X41" s="23"/>
      <c r="Y41" s="23"/>
      <c r="Z41" s="30">
        <v>2</v>
      </c>
      <c r="AA41" s="23"/>
      <c r="AB41" s="23">
        <v>1</v>
      </c>
      <c r="AC41" s="23"/>
      <c r="AD41" s="23">
        <v>1</v>
      </c>
      <c r="AE41" s="23"/>
      <c r="AF41" s="23">
        <v>1</v>
      </c>
      <c r="AG41" s="23"/>
      <c r="AH41" s="23"/>
      <c r="AI41" s="23"/>
      <c r="AJ41" s="23"/>
      <c r="AK41" s="23"/>
      <c r="AL41" s="23"/>
      <c r="AM41" s="23"/>
    </row>
    <row r="42" spans="1:39" ht="69" customHeight="1">
      <c r="A42" s="68" t="s">
        <v>92</v>
      </c>
      <c r="B42" s="57" t="s">
        <v>93</v>
      </c>
      <c r="C42" s="23">
        <v>1</v>
      </c>
      <c r="D42" s="23"/>
      <c r="E42" s="29">
        <v>1</v>
      </c>
      <c r="F42" s="23"/>
      <c r="G42" s="23"/>
      <c r="H42" s="23">
        <v>2</v>
      </c>
      <c r="I42" s="23">
        <v>1</v>
      </c>
      <c r="J42" s="23">
        <v>1</v>
      </c>
      <c r="K42" s="23"/>
      <c r="L42" s="23"/>
      <c r="M42" s="23"/>
      <c r="N42" s="30"/>
      <c r="O42" s="23"/>
      <c r="P42" s="23"/>
      <c r="Q42" s="23"/>
      <c r="R42" s="23"/>
      <c r="S42" s="23"/>
      <c r="T42" s="23"/>
      <c r="U42" s="23"/>
      <c r="V42" s="23"/>
      <c r="W42" s="23">
        <v>0</v>
      </c>
      <c r="X42" s="23"/>
      <c r="Y42" s="23"/>
      <c r="Z42" s="30">
        <v>2</v>
      </c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</row>
    <row r="43" spans="1:39" ht="69" customHeight="1">
      <c r="A43" s="68" t="s">
        <v>94</v>
      </c>
      <c r="B43" s="57" t="s">
        <v>95</v>
      </c>
      <c r="C43" s="23"/>
      <c r="D43" s="23"/>
      <c r="E43" s="29">
        <v>0</v>
      </c>
      <c r="F43" s="23"/>
      <c r="G43" s="23"/>
      <c r="H43" s="23"/>
      <c r="I43" s="23">
        <v>0</v>
      </c>
      <c r="J43" s="23"/>
      <c r="K43" s="23"/>
      <c r="L43" s="23"/>
      <c r="M43" s="23"/>
      <c r="N43" s="30"/>
      <c r="O43" s="23"/>
      <c r="P43" s="23"/>
      <c r="Q43" s="23"/>
      <c r="R43" s="23"/>
      <c r="S43" s="23"/>
      <c r="T43" s="23"/>
      <c r="U43" s="23"/>
      <c r="V43" s="23"/>
      <c r="W43" s="23">
        <v>0</v>
      </c>
      <c r="X43" s="23"/>
      <c r="Y43" s="23"/>
      <c r="Z43" s="30">
        <v>0</v>
      </c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</row>
    <row r="44" spans="1:39" ht="69" customHeight="1">
      <c r="A44" s="68" t="s">
        <v>96</v>
      </c>
      <c r="B44" s="57" t="s">
        <v>97</v>
      </c>
      <c r="C44" s="23"/>
      <c r="D44" s="23"/>
      <c r="E44" s="29">
        <v>0</v>
      </c>
      <c r="F44" s="23"/>
      <c r="G44" s="23"/>
      <c r="H44" s="23"/>
      <c r="I44" s="23">
        <v>0</v>
      </c>
      <c r="J44" s="23"/>
      <c r="K44" s="23"/>
      <c r="L44" s="23"/>
      <c r="M44" s="23"/>
      <c r="N44" s="30"/>
      <c r="O44" s="23"/>
      <c r="P44" s="23"/>
      <c r="Q44" s="23"/>
      <c r="R44" s="23"/>
      <c r="S44" s="23"/>
      <c r="T44" s="23"/>
      <c r="U44" s="23"/>
      <c r="V44" s="23"/>
      <c r="W44" s="23">
        <v>0</v>
      </c>
      <c r="X44" s="23"/>
      <c r="Y44" s="23"/>
      <c r="Z44" s="30">
        <v>0</v>
      </c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</row>
    <row r="45" spans="1:39" ht="69" customHeight="1">
      <c r="A45" s="68" t="s">
        <v>98</v>
      </c>
      <c r="B45" s="3" t="s">
        <v>99</v>
      </c>
      <c r="C45" s="23">
        <v>2</v>
      </c>
      <c r="D45" s="23"/>
      <c r="E45" s="29">
        <v>2</v>
      </c>
      <c r="F45" s="23"/>
      <c r="G45" s="23"/>
      <c r="H45" s="23">
        <v>5</v>
      </c>
      <c r="I45" s="23">
        <v>5</v>
      </c>
      <c r="J45" s="23"/>
      <c r="K45" s="23"/>
      <c r="L45" s="23"/>
      <c r="M45" s="23"/>
      <c r="N45" s="30">
        <v>4</v>
      </c>
      <c r="O45" s="23">
        <v>2</v>
      </c>
      <c r="P45" s="23"/>
      <c r="Q45" s="23">
        <v>2</v>
      </c>
      <c r="R45" s="23"/>
      <c r="S45" s="23"/>
      <c r="T45" s="23"/>
      <c r="U45" s="23"/>
      <c r="V45" s="23"/>
      <c r="W45" s="23">
        <v>4</v>
      </c>
      <c r="X45" s="23"/>
      <c r="Y45" s="23"/>
      <c r="Z45" s="30">
        <v>3</v>
      </c>
      <c r="AA45" s="23"/>
      <c r="AB45" s="23">
        <v>2</v>
      </c>
      <c r="AC45" s="23"/>
      <c r="AD45" s="23">
        <v>2</v>
      </c>
      <c r="AE45" s="23">
        <v>1</v>
      </c>
      <c r="AF45" s="23">
        <v>1</v>
      </c>
      <c r="AG45" s="23"/>
      <c r="AH45" s="23"/>
      <c r="AI45" s="23"/>
      <c r="AJ45" s="23"/>
      <c r="AK45" s="23"/>
      <c r="AL45" s="23"/>
      <c r="AM45" s="23"/>
    </row>
    <row r="46" spans="1:39" ht="69" customHeight="1">
      <c r="A46" s="68" t="s">
        <v>100</v>
      </c>
      <c r="B46" s="57" t="s">
        <v>101</v>
      </c>
      <c r="C46" s="23"/>
      <c r="D46" s="23"/>
      <c r="E46" s="29">
        <v>0</v>
      </c>
      <c r="F46" s="23"/>
      <c r="G46" s="23"/>
      <c r="H46" s="23"/>
      <c r="I46" s="23">
        <v>0</v>
      </c>
      <c r="J46" s="23"/>
      <c r="K46" s="23"/>
      <c r="L46" s="23"/>
      <c r="M46" s="23"/>
      <c r="N46" s="30"/>
      <c r="O46" s="23"/>
      <c r="P46" s="23"/>
      <c r="Q46" s="23"/>
      <c r="R46" s="23"/>
      <c r="S46" s="23"/>
      <c r="T46" s="23"/>
      <c r="U46" s="23"/>
      <c r="V46" s="23"/>
      <c r="W46" s="23">
        <v>0</v>
      </c>
      <c r="X46" s="23"/>
      <c r="Y46" s="23"/>
      <c r="Z46" s="30">
        <v>0</v>
      </c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</row>
    <row r="47" spans="1:39" s="5" customFormat="1" ht="69" customHeight="1">
      <c r="A47" s="68" t="s">
        <v>102</v>
      </c>
      <c r="B47" s="3" t="s">
        <v>72</v>
      </c>
      <c r="C47" s="23">
        <v>6</v>
      </c>
      <c r="D47" s="23"/>
      <c r="E47" s="29">
        <v>6</v>
      </c>
      <c r="F47" s="23"/>
      <c r="G47" s="23"/>
      <c r="H47" s="23">
        <v>26</v>
      </c>
      <c r="I47" s="23">
        <v>20</v>
      </c>
      <c r="J47" s="23">
        <v>6</v>
      </c>
      <c r="K47" s="23"/>
      <c r="L47" s="23"/>
      <c r="M47" s="23"/>
      <c r="N47" s="30">
        <v>8</v>
      </c>
      <c r="O47" s="23">
        <v>6</v>
      </c>
      <c r="P47" s="23"/>
      <c r="Q47" s="23">
        <v>2</v>
      </c>
      <c r="R47" s="23"/>
      <c r="S47" s="23">
        <v>3</v>
      </c>
      <c r="T47" s="23"/>
      <c r="U47" s="23">
        <v>2</v>
      </c>
      <c r="V47" s="23">
        <v>1</v>
      </c>
      <c r="W47" s="23">
        <v>11</v>
      </c>
      <c r="X47" s="23"/>
      <c r="Y47" s="23">
        <v>4</v>
      </c>
      <c r="Z47" s="30">
        <v>15</v>
      </c>
      <c r="AA47" s="23">
        <v>4</v>
      </c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</row>
    <row r="48" spans="1:39" s="5" customFormat="1" ht="69" customHeight="1">
      <c r="A48" s="68"/>
      <c r="B48" s="3" t="s">
        <v>13</v>
      </c>
      <c r="C48" s="28">
        <f>+C9+C12+C15+C16+C24+C30+C31+C32+C33+C34+C35+C36+C37+C38+C39+C40+C41+C42+C43+C44+C45+C46+C47</f>
        <v>486</v>
      </c>
      <c r="D48" s="28">
        <f t="shared" ref="D48:AM48" si="4">+D9+D12+D15+D16+D24+D30+D31+D32+D33+D34+D35+D36+D37+D38+D39+D40+D41+D42+D43+D44+D45+D46+D47</f>
        <v>18</v>
      </c>
      <c r="E48" s="28">
        <f t="shared" si="4"/>
        <v>467</v>
      </c>
      <c r="F48" s="28">
        <f t="shared" si="4"/>
        <v>0</v>
      </c>
      <c r="G48" s="28">
        <f t="shared" si="4"/>
        <v>1</v>
      </c>
      <c r="H48" s="28">
        <f t="shared" si="4"/>
        <v>1393</v>
      </c>
      <c r="I48" s="28">
        <f t="shared" si="4"/>
        <v>1193</v>
      </c>
      <c r="J48" s="28">
        <f t="shared" si="4"/>
        <v>134</v>
      </c>
      <c r="K48" s="28">
        <f t="shared" si="4"/>
        <v>43</v>
      </c>
      <c r="L48" s="28">
        <f t="shared" si="4"/>
        <v>23</v>
      </c>
      <c r="M48" s="28">
        <f t="shared" si="4"/>
        <v>4</v>
      </c>
      <c r="N48" s="28">
        <f t="shared" si="4"/>
        <v>876</v>
      </c>
      <c r="O48" s="28">
        <f t="shared" si="4"/>
        <v>675</v>
      </c>
      <c r="P48" s="28">
        <f t="shared" si="4"/>
        <v>15</v>
      </c>
      <c r="Q48" s="28">
        <f t="shared" si="4"/>
        <v>186</v>
      </c>
      <c r="R48" s="28">
        <f t="shared" si="4"/>
        <v>0</v>
      </c>
      <c r="S48" s="28">
        <f t="shared" si="4"/>
        <v>35</v>
      </c>
      <c r="T48" s="28">
        <f t="shared" si="4"/>
        <v>0</v>
      </c>
      <c r="U48" s="28">
        <f t="shared" si="4"/>
        <v>15</v>
      </c>
      <c r="V48" s="28">
        <f t="shared" si="4"/>
        <v>20</v>
      </c>
      <c r="W48" s="28">
        <f t="shared" si="4"/>
        <v>911</v>
      </c>
      <c r="X48" s="28">
        <f t="shared" si="4"/>
        <v>14</v>
      </c>
      <c r="Y48" s="28">
        <f t="shared" si="4"/>
        <v>12</v>
      </c>
      <c r="Z48" s="28">
        <f t="shared" si="4"/>
        <v>749</v>
      </c>
      <c r="AA48" s="28">
        <f t="shared" si="4"/>
        <v>28</v>
      </c>
      <c r="AB48" s="28">
        <f t="shared" si="4"/>
        <v>308</v>
      </c>
      <c r="AC48" s="28">
        <f t="shared" si="4"/>
        <v>48</v>
      </c>
      <c r="AD48" s="28">
        <f t="shared" si="4"/>
        <v>356</v>
      </c>
      <c r="AE48" s="28">
        <f t="shared" si="4"/>
        <v>60</v>
      </c>
      <c r="AF48" s="28">
        <f t="shared" si="4"/>
        <v>296</v>
      </c>
      <c r="AG48" s="28">
        <f t="shared" si="4"/>
        <v>0</v>
      </c>
      <c r="AH48" s="28">
        <f t="shared" si="4"/>
        <v>0</v>
      </c>
      <c r="AI48" s="28">
        <f t="shared" si="4"/>
        <v>18</v>
      </c>
      <c r="AJ48" s="28">
        <f t="shared" si="4"/>
        <v>15</v>
      </c>
      <c r="AK48" s="28">
        <f t="shared" si="4"/>
        <v>33</v>
      </c>
      <c r="AL48" s="28">
        <f t="shared" si="4"/>
        <v>24</v>
      </c>
      <c r="AM48" s="28">
        <f t="shared" si="4"/>
        <v>9</v>
      </c>
    </row>
    <row r="49" spans="1:39" ht="16.5" customHeight="1">
      <c r="A49" s="15"/>
      <c r="B49" s="6"/>
      <c r="C49" s="6" t="s">
        <v>123</v>
      </c>
      <c r="D49" s="6" t="s">
        <v>124</v>
      </c>
      <c r="E49" s="6" t="s">
        <v>125</v>
      </c>
      <c r="F49" s="15" t="s">
        <v>126</v>
      </c>
      <c r="G49" s="15" t="s">
        <v>127</v>
      </c>
      <c r="H49" s="6" t="s">
        <v>128</v>
      </c>
      <c r="I49" s="12">
        <v>7</v>
      </c>
      <c r="J49" s="15" t="s">
        <v>102</v>
      </c>
      <c r="K49" s="15" t="s">
        <v>73</v>
      </c>
      <c r="L49" s="15" t="s">
        <v>75</v>
      </c>
      <c r="M49" s="15" t="s">
        <v>77</v>
      </c>
      <c r="N49" s="15" t="s">
        <v>79</v>
      </c>
      <c r="O49" s="15" t="s">
        <v>81</v>
      </c>
      <c r="P49" s="6" t="s">
        <v>83</v>
      </c>
      <c r="Q49" s="15" t="s">
        <v>130</v>
      </c>
      <c r="R49" s="6" t="s">
        <v>108</v>
      </c>
      <c r="S49" s="15" t="s">
        <v>131</v>
      </c>
      <c r="T49" s="15" t="s">
        <v>132</v>
      </c>
      <c r="U49" s="15" t="s">
        <v>133</v>
      </c>
      <c r="V49" s="15" t="s">
        <v>134</v>
      </c>
      <c r="W49" s="15" t="s">
        <v>135</v>
      </c>
      <c r="X49" s="15" t="s">
        <v>136</v>
      </c>
      <c r="Y49" s="15" t="s">
        <v>137</v>
      </c>
      <c r="Z49" s="15" t="s">
        <v>138</v>
      </c>
      <c r="AA49" s="15" t="s">
        <v>139</v>
      </c>
      <c r="AB49" s="15" t="s">
        <v>140</v>
      </c>
      <c r="AC49" s="15" t="s">
        <v>141</v>
      </c>
      <c r="AD49" s="15" t="s">
        <v>142</v>
      </c>
      <c r="AE49" s="15" t="s">
        <v>143</v>
      </c>
      <c r="AF49" s="15" t="s">
        <v>144</v>
      </c>
      <c r="AG49" s="15" t="s">
        <v>145</v>
      </c>
      <c r="AH49" s="15" t="s">
        <v>146</v>
      </c>
      <c r="AI49" s="15" t="s">
        <v>147</v>
      </c>
      <c r="AJ49" s="15" t="s">
        <v>148</v>
      </c>
      <c r="AK49" s="15" t="s">
        <v>149</v>
      </c>
      <c r="AL49" s="15" t="s">
        <v>150</v>
      </c>
      <c r="AM49" s="15" t="s">
        <v>151</v>
      </c>
    </row>
    <row r="50" spans="1:39" ht="69" customHeight="1">
      <c r="A50" s="15"/>
      <c r="B50" s="6"/>
      <c r="C50" s="6"/>
      <c r="D50" s="6"/>
      <c r="E50" s="6"/>
      <c r="F50" s="15"/>
      <c r="G50" s="15"/>
      <c r="H50" s="6"/>
      <c r="I50" s="6"/>
      <c r="J50" s="20"/>
      <c r="K50" s="20"/>
      <c r="L50" s="20"/>
      <c r="M50" s="20"/>
      <c r="N50" s="20"/>
      <c r="O50" s="20"/>
      <c r="P50" s="7"/>
      <c r="Q50" s="20"/>
      <c r="R50" s="7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</row>
    <row r="51" spans="1:39" ht="69" customHeight="1">
      <c r="A51" s="15"/>
      <c r="B51" s="6"/>
      <c r="C51" s="6"/>
      <c r="D51" s="6"/>
      <c r="E51" s="6"/>
      <c r="F51" s="15"/>
      <c r="G51" s="15"/>
      <c r="H51" s="6"/>
      <c r="I51" s="6"/>
      <c r="J51" s="20"/>
      <c r="K51" s="20"/>
      <c r="L51" s="20"/>
      <c r="M51" s="20"/>
      <c r="N51" s="20"/>
      <c r="O51" s="20"/>
      <c r="P51" s="7"/>
      <c r="Q51" s="20"/>
      <c r="R51" s="7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</row>
    <row r="52" spans="1:39" ht="69" customHeight="1">
      <c r="A52" s="15"/>
      <c r="B52" s="6"/>
      <c r="C52" s="6"/>
      <c r="D52" s="6"/>
      <c r="E52" s="6"/>
      <c r="F52" s="15"/>
      <c r="G52" s="15"/>
      <c r="H52" s="6"/>
      <c r="I52" s="6"/>
      <c r="J52" s="20"/>
      <c r="K52" s="20"/>
      <c r="L52" s="20"/>
      <c r="M52" s="20"/>
      <c r="N52" s="20"/>
      <c r="O52" s="20"/>
      <c r="P52" s="7"/>
      <c r="Q52" s="20"/>
      <c r="R52" s="7" t="s">
        <v>103</v>
      </c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</row>
    <row r="53" spans="1:39" ht="69" customHeight="1">
      <c r="A53" s="15"/>
      <c r="B53" s="6"/>
      <c r="C53" s="6"/>
      <c r="D53" s="6"/>
      <c r="E53" s="6"/>
      <c r="F53" s="15"/>
      <c r="G53" s="15"/>
      <c r="H53" s="6"/>
      <c r="I53" s="6"/>
      <c r="J53" s="20"/>
      <c r="K53" s="20"/>
      <c r="L53" s="20"/>
      <c r="M53" s="20"/>
      <c r="N53" s="20"/>
      <c r="O53" s="20"/>
      <c r="P53" s="7"/>
      <c r="Q53" s="20"/>
      <c r="R53" s="7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</row>
    <row r="54" spans="1:39">
      <c r="A54" s="15"/>
      <c r="B54" s="6"/>
      <c r="C54" s="6"/>
      <c r="D54" s="6"/>
      <c r="E54" s="6"/>
      <c r="F54" s="15"/>
      <c r="G54" s="15"/>
      <c r="H54" s="6"/>
      <c r="I54" s="6"/>
      <c r="J54" s="20"/>
      <c r="K54" s="20"/>
      <c r="L54" s="20"/>
      <c r="M54" s="20"/>
      <c r="N54" s="20"/>
      <c r="O54" s="20"/>
      <c r="P54" s="7"/>
      <c r="Q54" s="20"/>
      <c r="R54" s="7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</row>
    <row r="55" spans="1:39">
      <c r="A55" s="15"/>
      <c r="B55" s="6"/>
      <c r="C55" s="6"/>
      <c r="D55" s="6"/>
      <c r="E55" s="6"/>
      <c r="F55" s="15"/>
      <c r="G55" s="15"/>
      <c r="H55" s="6"/>
      <c r="I55" s="6"/>
      <c r="J55" s="20"/>
      <c r="K55" s="20"/>
      <c r="L55" s="20"/>
      <c r="M55" s="20"/>
      <c r="N55" s="20"/>
      <c r="O55" s="20"/>
      <c r="P55" s="7"/>
      <c r="Q55" s="20"/>
      <c r="R55" s="7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</row>
    <row r="56" spans="1:39">
      <c r="A56" s="15"/>
      <c r="B56" s="6"/>
      <c r="C56" s="6"/>
      <c r="D56" s="6"/>
      <c r="E56" s="6"/>
      <c r="F56" s="15"/>
      <c r="G56" s="15"/>
      <c r="H56" s="6"/>
      <c r="I56" s="6"/>
      <c r="J56" s="20"/>
      <c r="K56" s="20"/>
      <c r="L56" s="20"/>
      <c r="M56" s="20"/>
      <c r="N56" s="20"/>
      <c r="O56" s="20"/>
      <c r="P56" s="7"/>
      <c r="Q56" s="20"/>
      <c r="R56" s="7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</row>
    <row r="57" spans="1:39">
      <c r="A57" s="15"/>
      <c r="B57" s="6"/>
      <c r="C57" s="6"/>
      <c r="D57" s="6"/>
      <c r="E57" s="6"/>
      <c r="F57" s="15"/>
      <c r="G57" s="15"/>
      <c r="H57" s="6"/>
      <c r="I57" s="6"/>
      <c r="J57" s="20"/>
      <c r="K57" s="20"/>
      <c r="L57" s="20"/>
      <c r="M57" s="20"/>
      <c r="N57" s="20"/>
      <c r="O57" s="20"/>
      <c r="P57" s="7"/>
      <c r="Q57" s="20"/>
      <c r="R57" s="7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</row>
    <row r="58" spans="1:39">
      <c r="A58" s="15"/>
      <c r="B58" s="6"/>
      <c r="C58" s="6"/>
      <c r="D58" s="6"/>
      <c r="E58" s="6"/>
      <c r="F58" s="15"/>
      <c r="G58" s="15"/>
      <c r="H58" s="6"/>
      <c r="I58" s="6"/>
      <c r="J58" s="20"/>
      <c r="K58" s="20"/>
      <c r="L58" s="20"/>
      <c r="M58" s="20"/>
      <c r="N58" s="20"/>
      <c r="O58" s="20"/>
      <c r="P58" s="7"/>
      <c r="Q58" s="20"/>
      <c r="R58" s="7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</row>
    <row r="59" spans="1:39">
      <c r="A59" s="15"/>
      <c r="B59" s="6"/>
      <c r="C59" s="6"/>
      <c r="D59" s="6"/>
      <c r="E59" s="6"/>
      <c r="F59" s="15"/>
      <c r="G59" s="15"/>
      <c r="H59" s="6"/>
      <c r="I59" s="6"/>
      <c r="J59" s="20"/>
      <c r="K59" s="20"/>
      <c r="L59" s="20"/>
      <c r="M59" s="20"/>
      <c r="N59" s="20"/>
      <c r="O59" s="20"/>
      <c r="P59" s="7"/>
      <c r="Q59" s="20"/>
      <c r="R59" s="7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</row>
    <row r="60" spans="1:39">
      <c r="A60" s="15"/>
      <c r="B60" s="6"/>
      <c r="C60" s="6"/>
      <c r="D60" s="6"/>
      <c r="E60" s="6"/>
      <c r="F60" s="15"/>
      <c r="G60" s="15"/>
      <c r="H60" s="6"/>
      <c r="I60" s="6"/>
      <c r="J60" s="20"/>
      <c r="K60" s="20"/>
      <c r="L60" s="20"/>
      <c r="M60" s="20"/>
      <c r="N60" s="20"/>
      <c r="O60" s="20"/>
      <c r="P60" s="7"/>
      <c r="Q60" s="20"/>
      <c r="R60" s="7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</row>
    <row r="61" spans="1:39">
      <c r="A61" s="15"/>
      <c r="B61" s="6"/>
      <c r="C61" s="6"/>
      <c r="D61" s="6"/>
      <c r="E61" s="6"/>
      <c r="F61" s="15"/>
      <c r="G61" s="15"/>
      <c r="H61" s="6"/>
      <c r="I61" s="6"/>
      <c r="J61" s="20"/>
      <c r="K61" s="20"/>
      <c r="L61" s="20"/>
      <c r="M61" s="20"/>
      <c r="N61" s="20"/>
      <c r="O61" s="20"/>
      <c r="P61" s="7"/>
      <c r="Q61" s="20"/>
      <c r="R61" s="7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</row>
    <row r="62" spans="1:39">
      <c r="A62" s="15"/>
      <c r="B62" s="6"/>
      <c r="C62" s="6"/>
      <c r="D62" s="6"/>
      <c r="E62" s="6"/>
      <c r="F62" s="15"/>
      <c r="G62" s="15"/>
      <c r="H62" s="6"/>
      <c r="I62" s="6"/>
      <c r="J62" s="20"/>
      <c r="K62" s="20"/>
      <c r="L62" s="20"/>
      <c r="M62" s="20"/>
      <c r="N62" s="20"/>
      <c r="O62" s="20"/>
      <c r="P62" s="7"/>
      <c r="Q62" s="20"/>
      <c r="R62" s="7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</row>
    <row r="63" spans="1:39">
      <c r="A63" s="15"/>
      <c r="B63" s="6"/>
      <c r="C63" s="6"/>
      <c r="D63" s="6"/>
      <c r="E63" s="6"/>
      <c r="F63" s="15"/>
      <c r="G63" s="15"/>
      <c r="H63" s="6"/>
      <c r="I63" s="6"/>
      <c r="J63" s="20"/>
      <c r="K63" s="20"/>
      <c r="L63" s="20"/>
      <c r="M63" s="20"/>
      <c r="N63" s="20"/>
      <c r="O63" s="20"/>
      <c r="P63" s="7"/>
      <c r="Q63" s="20"/>
      <c r="R63" s="7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</row>
    <row r="64" spans="1:39">
      <c r="A64" s="15"/>
      <c r="B64" s="6"/>
      <c r="C64" s="6"/>
      <c r="D64" s="6"/>
      <c r="E64" s="6"/>
      <c r="F64" s="15"/>
      <c r="G64" s="15"/>
      <c r="H64" s="6"/>
      <c r="I64" s="6"/>
      <c r="J64" s="20"/>
      <c r="K64" s="20"/>
      <c r="L64" s="20"/>
      <c r="M64" s="20"/>
      <c r="N64" s="20"/>
      <c r="O64" s="20"/>
      <c r="P64" s="7"/>
      <c r="Q64" s="20"/>
      <c r="R64" s="7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</row>
    <row r="65" spans="1:39">
      <c r="A65" s="15"/>
      <c r="B65" s="6"/>
      <c r="C65" s="6"/>
      <c r="D65" s="6"/>
      <c r="E65" s="6"/>
      <c r="F65" s="15"/>
      <c r="G65" s="15"/>
      <c r="H65" s="6"/>
      <c r="I65" s="6"/>
      <c r="J65" s="20"/>
      <c r="K65" s="20"/>
      <c r="L65" s="20"/>
      <c r="M65" s="20"/>
      <c r="N65" s="20"/>
      <c r="O65" s="20"/>
      <c r="P65" s="7"/>
      <c r="Q65" s="20"/>
      <c r="R65" s="7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</row>
    <row r="66" spans="1:39">
      <c r="A66" s="15"/>
      <c r="B66" s="6"/>
      <c r="C66" s="6"/>
      <c r="D66" s="6"/>
      <c r="E66" s="6"/>
      <c r="F66" s="15"/>
      <c r="G66" s="15"/>
      <c r="H66" s="6"/>
      <c r="I66" s="6"/>
      <c r="J66" s="20"/>
      <c r="K66" s="20"/>
      <c r="L66" s="20"/>
      <c r="M66" s="20"/>
      <c r="N66" s="20"/>
      <c r="O66" s="20"/>
      <c r="P66" s="7"/>
      <c r="Q66" s="20"/>
      <c r="R66" s="7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</row>
    <row r="67" spans="1:39">
      <c r="A67" s="15"/>
      <c r="B67" s="6"/>
      <c r="C67" s="6"/>
      <c r="D67" s="6"/>
      <c r="E67" s="6"/>
      <c r="F67" s="15"/>
      <c r="G67" s="15"/>
      <c r="H67" s="6"/>
      <c r="I67" s="6"/>
      <c r="J67" s="20"/>
      <c r="K67" s="20"/>
      <c r="L67" s="20"/>
      <c r="M67" s="20"/>
      <c r="N67" s="20"/>
      <c r="O67" s="20"/>
      <c r="P67" s="7"/>
      <c r="Q67" s="20"/>
      <c r="R67" s="7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</row>
    <row r="68" spans="1:39">
      <c r="A68" s="15"/>
      <c r="B68" s="6"/>
      <c r="C68" s="6"/>
      <c r="D68" s="6"/>
      <c r="E68" s="6"/>
      <c r="F68" s="15"/>
      <c r="G68" s="15"/>
      <c r="H68" s="6"/>
      <c r="I68" s="6"/>
      <c r="J68" s="20"/>
      <c r="K68" s="20"/>
      <c r="L68" s="20"/>
      <c r="M68" s="20"/>
      <c r="N68" s="20"/>
      <c r="O68" s="20"/>
      <c r="P68" s="7"/>
      <c r="Q68" s="20"/>
      <c r="R68" s="7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</row>
    <row r="69" spans="1:39">
      <c r="A69" s="15"/>
      <c r="B69" s="6"/>
      <c r="C69" s="6"/>
      <c r="D69" s="6"/>
      <c r="E69" s="6"/>
      <c r="F69" s="15"/>
      <c r="G69" s="15"/>
      <c r="H69" s="6"/>
      <c r="I69" s="6"/>
      <c r="J69" s="20"/>
      <c r="K69" s="20"/>
      <c r="L69" s="20"/>
      <c r="M69" s="20"/>
      <c r="N69" s="20"/>
      <c r="O69" s="20"/>
      <c r="P69" s="7"/>
      <c r="Q69" s="20"/>
      <c r="R69" s="7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</row>
    <row r="70" spans="1:39">
      <c r="A70" s="15"/>
      <c r="B70" s="6"/>
      <c r="C70" s="6"/>
      <c r="D70" s="6"/>
      <c r="E70" s="6"/>
      <c r="F70" s="15"/>
      <c r="G70" s="15"/>
      <c r="H70" s="6"/>
      <c r="I70" s="6"/>
      <c r="J70" s="20"/>
      <c r="K70" s="20"/>
      <c r="L70" s="20"/>
      <c r="M70" s="20"/>
      <c r="N70" s="20"/>
      <c r="O70" s="20"/>
      <c r="P70" s="7"/>
      <c r="Q70" s="20"/>
      <c r="R70" s="7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</row>
    <row r="71" spans="1:39">
      <c r="A71" s="15"/>
      <c r="B71" s="6"/>
      <c r="C71" s="6"/>
      <c r="D71" s="6"/>
      <c r="E71" s="6"/>
      <c r="F71" s="15"/>
      <c r="G71" s="15"/>
      <c r="H71" s="6"/>
      <c r="I71" s="6"/>
      <c r="J71" s="20"/>
      <c r="K71" s="20"/>
      <c r="L71" s="20"/>
      <c r="M71" s="20"/>
      <c r="N71" s="20"/>
      <c r="O71" s="20"/>
      <c r="P71" s="7"/>
      <c r="Q71" s="20"/>
      <c r="R71" s="7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</row>
    <row r="72" spans="1:39">
      <c r="A72" s="15"/>
      <c r="B72" s="6"/>
      <c r="C72" s="6"/>
      <c r="D72" s="6"/>
      <c r="E72" s="6"/>
      <c r="F72" s="15"/>
      <c r="G72" s="15"/>
      <c r="H72" s="6"/>
      <c r="I72" s="6"/>
      <c r="J72" s="20"/>
      <c r="K72" s="20"/>
      <c r="L72" s="20"/>
      <c r="M72" s="20"/>
      <c r="N72" s="20"/>
      <c r="O72" s="20"/>
      <c r="P72" s="7"/>
      <c r="Q72" s="20"/>
      <c r="R72" s="7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</row>
    <row r="73" spans="1:39">
      <c r="A73" s="15"/>
      <c r="B73" s="6"/>
      <c r="C73" s="6"/>
      <c r="D73" s="6"/>
      <c r="E73" s="6"/>
      <c r="F73" s="15"/>
      <c r="G73" s="15"/>
      <c r="H73" s="6"/>
      <c r="I73" s="6"/>
      <c r="J73" s="20"/>
      <c r="K73" s="20"/>
      <c r="L73" s="20"/>
      <c r="M73" s="20"/>
      <c r="N73" s="20"/>
      <c r="O73" s="20"/>
      <c r="P73" s="7"/>
      <c r="Q73" s="20"/>
      <c r="R73" s="7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</row>
    <row r="74" spans="1:39">
      <c r="A74" s="15"/>
      <c r="B74" s="6"/>
      <c r="C74" s="6"/>
      <c r="D74" s="6"/>
      <c r="E74" s="6"/>
      <c r="F74" s="15"/>
      <c r="G74" s="15"/>
      <c r="H74" s="6"/>
      <c r="I74" s="6"/>
      <c r="J74" s="20"/>
      <c r="K74" s="20"/>
      <c r="L74" s="20"/>
      <c r="M74" s="20"/>
      <c r="N74" s="20"/>
      <c r="O74" s="20"/>
      <c r="P74" s="7"/>
      <c r="Q74" s="20"/>
      <c r="R74" s="7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</row>
    <row r="75" spans="1:39">
      <c r="A75" s="15"/>
      <c r="B75" s="6"/>
      <c r="C75" s="6"/>
      <c r="D75" s="6"/>
      <c r="E75" s="6"/>
      <c r="F75" s="15"/>
      <c r="G75" s="15"/>
      <c r="H75" s="6"/>
      <c r="I75" s="6"/>
      <c r="J75" s="20"/>
      <c r="K75" s="20"/>
      <c r="L75" s="20"/>
      <c r="M75" s="20"/>
      <c r="N75" s="20"/>
      <c r="O75" s="20"/>
      <c r="P75" s="7"/>
      <c r="Q75" s="20"/>
      <c r="R75" s="7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</row>
    <row r="76" spans="1:39">
      <c r="A76" s="15"/>
      <c r="B76" s="6"/>
      <c r="C76" s="6"/>
      <c r="D76" s="6"/>
      <c r="E76" s="6"/>
      <c r="F76" s="15"/>
      <c r="G76" s="15"/>
      <c r="H76" s="6"/>
      <c r="I76" s="6"/>
      <c r="J76" s="20"/>
      <c r="K76" s="20"/>
      <c r="L76" s="20"/>
      <c r="M76" s="20"/>
      <c r="N76" s="20"/>
      <c r="O76" s="20"/>
      <c r="P76" s="7"/>
      <c r="Q76" s="20"/>
      <c r="R76" s="7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</row>
    <row r="77" spans="1:39">
      <c r="A77" s="15"/>
      <c r="B77" s="6"/>
      <c r="C77" s="6"/>
      <c r="D77" s="6"/>
      <c r="E77" s="6"/>
      <c r="F77" s="15"/>
      <c r="G77" s="15"/>
      <c r="H77" s="6"/>
      <c r="I77" s="6"/>
      <c r="J77" s="20"/>
      <c r="K77" s="20"/>
      <c r="L77" s="20"/>
      <c r="M77" s="20"/>
      <c r="N77" s="20"/>
      <c r="O77" s="20"/>
      <c r="P77" s="7"/>
      <c r="Q77" s="20"/>
      <c r="R77" s="7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</row>
    <row r="78" spans="1:39">
      <c r="A78" s="15"/>
      <c r="B78" s="6"/>
      <c r="C78" s="6"/>
      <c r="D78" s="6"/>
      <c r="E78" s="6"/>
      <c r="F78" s="15"/>
      <c r="G78" s="15"/>
      <c r="H78" s="6"/>
      <c r="I78" s="6"/>
      <c r="J78" s="20"/>
      <c r="K78" s="20"/>
      <c r="L78" s="20"/>
      <c r="M78" s="20"/>
      <c r="N78" s="20"/>
      <c r="O78" s="20"/>
      <c r="P78" s="7"/>
      <c r="Q78" s="20"/>
      <c r="R78" s="7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</row>
    <row r="79" spans="1:39">
      <c r="A79" s="15"/>
      <c r="B79" s="6"/>
      <c r="C79" s="6"/>
      <c r="D79" s="6"/>
      <c r="E79" s="6"/>
      <c r="F79" s="15"/>
      <c r="G79" s="15"/>
      <c r="H79" s="6"/>
      <c r="I79" s="6"/>
      <c r="J79" s="20"/>
      <c r="K79" s="20"/>
      <c r="L79" s="20"/>
      <c r="M79" s="20"/>
      <c r="N79" s="20"/>
      <c r="O79" s="20"/>
      <c r="P79" s="7"/>
      <c r="Q79" s="20"/>
      <c r="R79" s="7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</row>
    <row r="80" spans="1:39">
      <c r="A80" s="15"/>
      <c r="B80" s="6"/>
      <c r="C80" s="6"/>
      <c r="D80" s="6"/>
      <c r="E80" s="6"/>
      <c r="F80" s="15"/>
      <c r="G80" s="15"/>
      <c r="H80" s="6"/>
      <c r="I80" s="6"/>
      <c r="J80" s="20"/>
      <c r="K80" s="20"/>
      <c r="L80" s="20"/>
      <c r="M80" s="20"/>
      <c r="N80" s="20"/>
      <c r="O80" s="20"/>
      <c r="P80" s="7"/>
      <c r="Q80" s="20"/>
      <c r="R80" s="7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</row>
    <row r="81" spans="1:39">
      <c r="A81" s="15"/>
      <c r="B81" s="6"/>
      <c r="C81" s="6"/>
      <c r="D81" s="6"/>
      <c r="E81" s="6"/>
      <c r="F81" s="15"/>
      <c r="G81" s="15"/>
      <c r="H81" s="6"/>
      <c r="I81" s="6"/>
      <c r="J81" s="20"/>
      <c r="K81" s="20"/>
      <c r="L81" s="20"/>
      <c r="M81" s="20"/>
      <c r="N81" s="20"/>
      <c r="O81" s="20"/>
      <c r="P81" s="7"/>
      <c r="Q81" s="20"/>
      <c r="R81" s="7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</row>
    <row r="82" spans="1:39">
      <c r="A82" s="15"/>
      <c r="B82" s="6"/>
      <c r="C82" s="6"/>
      <c r="D82" s="6"/>
      <c r="E82" s="6"/>
      <c r="F82" s="15"/>
      <c r="G82" s="15"/>
      <c r="H82" s="6"/>
      <c r="I82" s="6"/>
      <c r="J82" s="20"/>
      <c r="K82" s="20"/>
      <c r="L82" s="20"/>
      <c r="M82" s="20"/>
      <c r="N82" s="20"/>
      <c r="O82" s="20"/>
      <c r="P82" s="7"/>
      <c r="Q82" s="20"/>
      <c r="R82" s="7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</row>
    <row r="83" spans="1:39">
      <c r="A83" s="15"/>
      <c r="B83" s="6"/>
      <c r="C83" s="6"/>
      <c r="D83" s="6"/>
      <c r="E83" s="6"/>
      <c r="F83" s="15"/>
      <c r="G83" s="15"/>
      <c r="H83" s="6"/>
      <c r="I83" s="6"/>
      <c r="J83" s="20"/>
      <c r="K83" s="20"/>
      <c r="L83" s="20"/>
      <c r="M83" s="20"/>
      <c r="N83" s="20"/>
      <c r="O83" s="20"/>
      <c r="P83" s="7"/>
      <c r="Q83" s="20"/>
      <c r="R83" s="7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</row>
    <row r="84" spans="1:39">
      <c r="A84" s="15"/>
      <c r="B84" s="6"/>
      <c r="C84" s="6"/>
      <c r="D84" s="6"/>
      <c r="E84" s="6"/>
      <c r="F84" s="15"/>
      <c r="G84" s="15"/>
      <c r="H84" s="6"/>
      <c r="I84" s="6"/>
      <c r="J84" s="20"/>
      <c r="K84" s="20"/>
      <c r="L84" s="20"/>
      <c r="M84" s="20"/>
      <c r="N84" s="20"/>
      <c r="O84" s="20"/>
      <c r="P84" s="7"/>
      <c r="Q84" s="20"/>
      <c r="R84" s="7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</row>
    <row r="85" spans="1:39">
      <c r="A85" s="15"/>
      <c r="B85" s="6"/>
      <c r="C85" s="6"/>
      <c r="D85" s="6"/>
      <c r="E85" s="6"/>
      <c r="F85" s="15"/>
      <c r="G85" s="15"/>
      <c r="H85" s="6"/>
      <c r="I85" s="6"/>
      <c r="J85" s="20"/>
      <c r="K85" s="20"/>
      <c r="L85" s="20"/>
      <c r="M85" s="20"/>
      <c r="N85" s="20"/>
      <c r="O85" s="20"/>
      <c r="P85" s="7"/>
      <c r="Q85" s="20"/>
      <c r="R85" s="7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</row>
    <row r="86" spans="1:39">
      <c r="A86" s="15"/>
      <c r="B86" s="6"/>
      <c r="C86" s="6"/>
      <c r="D86" s="6"/>
      <c r="E86" s="6"/>
      <c r="F86" s="15"/>
      <c r="G86" s="15"/>
      <c r="H86" s="6"/>
      <c r="I86" s="6"/>
      <c r="J86" s="20"/>
      <c r="K86" s="20"/>
      <c r="L86" s="20"/>
      <c r="M86" s="20"/>
      <c r="N86" s="20"/>
      <c r="O86" s="20"/>
      <c r="P86" s="7"/>
      <c r="Q86" s="20"/>
      <c r="R86" s="7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</row>
    <row r="87" spans="1:39">
      <c r="A87" s="15"/>
      <c r="B87" s="6"/>
      <c r="C87" s="6"/>
      <c r="D87" s="6"/>
      <c r="E87" s="6"/>
      <c r="F87" s="15"/>
      <c r="G87" s="15"/>
      <c r="H87" s="6"/>
      <c r="I87" s="6"/>
      <c r="J87" s="20"/>
      <c r="K87" s="20"/>
      <c r="L87" s="20"/>
      <c r="M87" s="20"/>
      <c r="N87" s="20"/>
      <c r="O87" s="20"/>
      <c r="P87" s="7"/>
      <c r="Q87" s="20"/>
      <c r="R87" s="7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</row>
    <row r="88" spans="1:39">
      <c r="A88" s="15"/>
      <c r="B88" s="6"/>
      <c r="C88" s="6"/>
      <c r="D88" s="6"/>
      <c r="E88" s="6"/>
      <c r="F88" s="15"/>
      <c r="G88" s="15"/>
      <c r="H88" s="6"/>
      <c r="I88" s="6"/>
      <c r="J88" s="20"/>
      <c r="K88" s="20"/>
      <c r="L88" s="20"/>
      <c r="M88" s="20"/>
      <c r="N88" s="20"/>
      <c r="O88" s="20"/>
      <c r="P88" s="7"/>
      <c r="Q88" s="20"/>
      <c r="R88" s="7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</row>
    <row r="89" spans="1:39">
      <c r="A89" s="15"/>
      <c r="B89" s="6"/>
      <c r="C89" s="6"/>
      <c r="D89" s="6"/>
      <c r="E89" s="6"/>
      <c r="F89" s="15"/>
      <c r="G89" s="15"/>
      <c r="H89" s="6"/>
      <c r="I89" s="6"/>
      <c r="J89" s="20"/>
      <c r="K89" s="20"/>
      <c r="L89" s="20"/>
      <c r="M89" s="20"/>
      <c r="N89" s="20"/>
      <c r="O89" s="20"/>
      <c r="P89" s="7"/>
      <c r="Q89" s="20"/>
      <c r="R89" s="7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  <c r="AM89" s="20"/>
    </row>
    <row r="90" spans="1:39">
      <c r="A90" s="15"/>
      <c r="B90" s="6"/>
      <c r="C90" s="6"/>
      <c r="D90" s="6"/>
      <c r="E90" s="6"/>
      <c r="F90" s="15"/>
      <c r="G90" s="15"/>
      <c r="H90" s="6"/>
      <c r="I90" s="6"/>
      <c r="J90" s="20"/>
      <c r="K90" s="20"/>
      <c r="L90" s="20"/>
      <c r="M90" s="20"/>
      <c r="N90" s="20"/>
      <c r="O90" s="20"/>
      <c r="P90" s="7"/>
      <c r="Q90" s="20"/>
      <c r="R90" s="7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</row>
    <row r="91" spans="1:39">
      <c r="A91" s="15"/>
      <c r="B91" s="6"/>
      <c r="C91" s="6"/>
      <c r="D91" s="6"/>
      <c r="E91" s="6"/>
      <c r="F91" s="15"/>
      <c r="G91" s="15"/>
      <c r="H91" s="6"/>
      <c r="I91" s="6"/>
      <c r="J91" s="20"/>
      <c r="K91" s="20"/>
      <c r="L91" s="20"/>
      <c r="M91" s="20"/>
      <c r="N91" s="20"/>
      <c r="O91" s="20"/>
      <c r="P91" s="7"/>
      <c r="Q91" s="20"/>
      <c r="R91" s="7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20"/>
      <c r="AJ91" s="20"/>
      <c r="AK91" s="20"/>
      <c r="AL91" s="20"/>
      <c r="AM91" s="20"/>
    </row>
    <row r="92" spans="1:39">
      <c r="A92" s="15"/>
      <c r="B92" s="6"/>
      <c r="C92" s="6"/>
      <c r="D92" s="6"/>
      <c r="E92" s="6"/>
      <c r="F92" s="15"/>
      <c r="G92" s="15"/>
      <c r="H92" s="6"/>
      <c r="I92" s="6"/>
      <c r="J92" s="20"/>
      <c r="K92" s="20"/>
      <c r="L92" s="20"/>
      <c r="M92" s="20"/>
      <c r="N92" s="20"/>
      <c r="O92" s="20"/>
      <c r="P92" s="7"/>
      <c r="Q92" s="20"/>
      <c r="R92" s="7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  <c r="AM92" s="20"/>
    </row>
    <row r="93" spans="1:39">
      <c r="A93" s="15"/>
      <c r="B93" s="6"/>
      <c r="C93" s="6"/>
      <c r="D93" s="6"/>
      <c r="E93" s="6"/>
      <c r="F93" s="15"/>
      <c r="G93" s="15"/>
      <c r="H93" s="6"/>
      <c r="I93" s="6"/>
      <c r="J93" s="20"/>
      <c r="K93" s="20"/>
      <c r="L93" s="20"/>
      <c r="M93" s="20"/>
      <c r="N93" s="20"/>
      <c r="O93" s="20"/>
      <c r="P93" s="7"/>
      <c r="Q93" s="20"/>
      <c r="R93" s="7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0"/>
      <c r="AK93" s="20"/>
      <c r="AL93" s="20"/>
      <c r="AM93" s="20"/>
    </row>
    <row r="94" spans="1:39">
      <c r="A94" s="15"/>
      <c r="B94" s="6"/>
      <c r="C94" s="6"/>
      <c r="D94" s="6"/>
      <c r="E94" s="6"/>
      <c r="F94" s="15"/>
      <c r="G94" s="15"/>
      <c r="H94" s="6"/>
      <c r="I94" s="6"/>
      <c r="J94" s="20"/>
      <c r="K94" s="20"/>
      <c r="L94" s="20"/>
      <c r="M94" s="20"/>
      <c r="N94" s="20"/>
      <c r="O94" s="20"/>
      <c r="P94" s="7"/>
      <c r="Q94" s="20"/>
      <c r="R94" s="7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</row>
    <row r="95" spans="1:39">
      <c r="A95" s="15"/>
      <c r="B95" s="6"/>
      <c r="C95" s="6"/>
      <c r="D95" s="6"/>
      <c r="E95" s="6"/>
      <c r="F95" s="15"/>
      <c r="G95" s="15"/>
      <c r="H95" s="6"/>
      <c r="I95" s="6"/>
      <c r="J95" s="20"/>
      <c r="K95" s="20"/>
      <c r="L95" s="20"/>
      <c r="M95" s="20"/>
      <c r="N95" s="20"/>
      <c r="O95" s="20"/>
      <c r="P95" s="7"/>
      <c r="Q95" s="20"/>
      <c r="R95" s="7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</row>
    <row r="96" spans="1:39">
      <c r="A96" s="15"/>
      <c r="B96" s="6"/>
      <c r="C96" s="6"/>
      <c r="D96" s="6"/>
      <c r="E96" s="6"/>
      <c r="F96" s="15"/>
      <c r="G96" s="15"/>
      <c r="H96" s="6"/>
      <c r="I96" s="6"/>
      <c r="J96" s="20"/>
      <c r="K96" s="20"/>
      <c r="L96" s="20"/>
      <c r="M96" s="20"/>
      <c r="N96" s="20"/>
      <c r="O96" s="20"/>
      <c r="P96" s="7"/>
      <c r="Q96" s="20"/>
      <c r="R96" s="7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</row>
    <row r="97" spans="1:39">
      <c r="A97" s="15"/>
      <c r="B97" s="8"/>
      <c r="C97" s="8"/>
      <c r="D97" s="8"/>
      <c r="E97" s="8"/>
      <c r="F97" s="16"/>
      <c r="G97" s="16"/>
      <c r="H97" s="8"/>
      <c r="I97" s="8"/>
      <c r="J97" s="20"/>
      <c r="K97" s="20"/>
      <c r="L97" s="20"/>
      <c r="M97" s="20"/>
      <c r="N97" s="20"/>
      <c r="O97" s="20"/>
      <c r="P97" s="7"/>
      <c r="Q97" s="20"/>
      <c r="R97" s="7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</row>
    <row r="98" spans="1:39">
      <c r="A98" s="15"/>
      <c r="B98" s="8"/>
      <c r="C98" s="8"/>
      <c r="D98" s="8"/>
      <c r="E98" s="8"/>
      <c r="F98" s="16"/>
      <c r="G98" s="16"/>
      <c r="H98" s="8"/>
      <c r="I98" s="8"/>
      <c r="J98" s="20"/>
      <c r="K98" s="20"/>
      <c r="L98" s="20"/>
      <c r="M98" s="20"/>
      <c r="N98" s="20"/>
      <c r="O98" s="20"/>
      <c r="P98" s="7"/>
      <c r="Q98" s="20"/>
      <c r="R98" s="7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0"/>
      <c r="AK98" s="20"/>
      <c r="AL98" s="20"/>
      <c r="AM98" s="20"/>
    </row>
    <row r="99" spans="1:39">
      <c r="A99" s="15"/>
      <c r="B99" s="8"/>
      <c r="C99" s="8"/>
      <c r="D99" s="8"/>
      <c r="E99" s="8"/>
      <c r="F99" s="16"/>
      <c r="G99" s="16"/>
      <c r="H99" s="8"/>
      <c r="I99" s="8"/>
      <c r="J99" s="20"/>
      <c r="K99" s="20"/>
      <c r="L99" s="20"/>
      <c r="M99" s="20"/>
      <c r="N99" s="20"/>
      <c r="O99" s="20"/>
      <c r="P99" s="7"/>
      <c r="Q99" s="20"/>
      <c r="R99" s="7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20"/>
      <c r="AI99" s="20"/>
      <c r="AJ99" s="20"/>
      <c r="AK99" s="20"/>
      <c r="AL99" s="20"/>
      <c r="AM99" s="20"/>
    </row>
    <row r="100" spans="1:39">
      <c r="A100" s="15"/>
      <c r="B100" s="8"/>
      <c r="C100" s="8"/>
      <c r="D100" s="8"/>
      <c r="E100" s="8"/>
      <c r="F100" s="16"/>
      <c r="G100" s="16"/>
      <c r="H100" s="8"/>
      <c r="I100" s="8"/>
      <c r="J100" s="20"/>
      <c r="K100" s="20"/>
      <c r="L100" s="20"/>
      <c r="M100" s="20"/>
      <c r="N100" s="20"/>
      <c r="O100" s="20"/>
      <c r="P100" s="7"/>
      <c r="Q100" s="20"/>
      <c r="R100" s="7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20"/>
      <c r="AH100" s="20"/>
      <c r="AI100" s="20"/>
      <c r="AJ100" s="20"/>
      <c r="AK100" s="20"/>
      <c r="AL100" s="20"/>
      <c r="AM100" s="20"/>
    </row>
    <row r="101" spans="1:39">
      <c r="A101" s="15"/>
      <c r="B101" s="8"/>
      <c r="C101" s="8"/>
      <c r="D101" s="8"/>
      <c r="E101" s="8"/>
      <c r="F101" s="16"/>
      <c r="G101" s="16"/>
      <c r="H101" s="8"/>
      <c r="I101" s="8"/>
      <c r="J101" s="20"/>
      <c r="K101" s="20"/>
      <c r="L101" s="20"/>
      <c r="M101" s="20"/>
      <c r="N101" s="20"/>
      <c r="O101" s="20"/>
      <c r="P101" s="7"/>
      <c r="Q101" s="20"/>
      <c r="R101" s="7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20"/>
      <c r="AJ101" s="20"/>
      <c r="AK101" s="20"/>
      <c r="AL101" s="20"/>
      <c r="AM101" s="20"/>
    </row>
    <row r="102" spans="1:39">
      <c r="A102" s="15"/>
      <c r="B102" s="8"/>
      <c r="C102" s="8"/>
      <c r="D102" s="8"/>
      <c r="E102" s="8"/>
      <c r="F102" s="16"/>
      <c r="G102" s="16"/>
      <c r="H102" s="8"/>
      <c r="I102" s="8"/>
      <c r="J102" s="20"/>
      <c r="K102" s="20"/>
      <c r="L102" s="20"/>
      <c r="M102" s="20"/>
      <c r="N102" s="20"/>
      <c r="O102" s="20"/>
      <c r="P102" s="7"/>
      <c r="Q102" s="20"/>
      <c r="R102" s="7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20"/>
      <c r="AH102" s="20"/>
      <c r="AI102" s="20"/>
      <c r="AJ102" s="20"/>
      <c r="AK102" s="20"/>
      <c r="AL102" s="20"/>
      <c r="AM102" s="20"/>
    </row>
    <row r="103" spans="1:39">
      <c r="A103" s="15"/>
      <c r="B103" s="8"/>
      <c r="C103" s="8"/>
      <c r="D103" s="8"/>
      <c r="E103" s="8"/>
      <c r="F103" s="16"/>
      <c r="G103" s="16"/>
      <c r="H103" s="8"/>
      <c r="I103" s="8"/>
      <c r="J103" s="20"/>
      <c r="K103" s="20"/>
      <c r="L103" s="20"/>
      <c r="M103" s="20"/>
      <c r="N103" s="20"/>
      <c r="O103" s="20"/>
      <c r="P103" s="7"/>
      <c r="Q103" s="20"/>
      <c r="R103" s="7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</row>
    <row r="104" spans="1:39">
      <c r="A104" s="15"/>
      <c r="B104" s="8"/>
      <c r="C104" s="8"/>
      <c r="D104" s="8"/>
      <c r="E104" s="8"/>
      <c r="F104" s="16"/>
      <c r="G104" s="16"/>
      <c r="H104" s="8"/>
      <c r="I104" s="8"/>
      <c r="J104" s="20"/>
      <c r="K104" s="20"/>
      <c r="L104" s="20"/>
      <c r="M104" s="20"/>
      <c r="N104" s="20"/>
      <c r="O104" s="20"/>
      <c r="P104" s="7"/>
      <c r="Q104" s="20"/>
      <c r="R104" s="7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  <c r="AH104" s="20"/>
      <c r="AI104" s="20"/>
      <c r="AJ104" s="20"/>
      <c r="AK104" s="20"/>
      <c r="AL104" s="20"/>
      <c r="AM104" s="20"/>
    </row>
    <row r="105" spans="1:39">
      <c r="A105" s="15"/>
      <c r="B105" s="9"/>
      <c r="C105" s="9"/>
      <c r="D105" s="9"/>
      <c r="E105" s="9"/>
      <c r="F105" s="18"/>
      <c r="G105" s="18"/>
      <c r="H105" s="9"/>
      <c r="I105" s="8"/>
      <c r="J105" s="20"/>
      <c r="K105" s="20"/>
      <c r="L105" s="20"/>
      <c r="M105" s="20"/>
      <c r="N105" s="20"/>
      <c r="O105" s="20"/>
      <c r="P105" s="7"/>
      <c r="Q105" s="20"/>
      <c r="R105" s="7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</row>
    <row r="106" spans="1:39">
      <c r="A106" s="15"/>
      <c r="B106" s="9"/>
      <c r="C106" s="9"/>
      <c r="D106" s="9"/>
      <c r="E106" s="9"/>
      <c r="F106" s="18"/>
      <c r="G106" s="18"/>
      <c r="H106" s="9"/>
      <c r="I106" s="8"/>
      <c r="J106" s="20"/>
      <c r="K106" s="20"/>
      <c r="L106" s="20"/>
      <c r="M106" s="20"/>
      <c r="N106" s="20"/>
      <c r="O106" s="20"/>
      <c r="P106" s="7"/>
      <c r="Q106" s="20"/>
      <c r="R106" s="7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20"/>
      <c r="AI106" s="20"/>
      <c r="AJ106" s="20"/>
      <c r="AK106" s="20"/>
      <c r="AL106" s="20"/>
      <c r="AM106" s="20"/>
    </row>
    <row r="107" spans="1:39">
      <c r="A107" s="15"/>
      <c r="B107" s="8"/>
      <c r="C107" s="8"/>
      <c r="D107" s="8"/>
      <c r="E107" s="8"/>
      <c r="F107" s="16"/>
      <c r="G107" s="16"/>
      <c r="H107" s="8"/>
      <c r="I107" s="8"/>
      <c r="J107" s="20"/>
      <c r="K107" s="20"/>
      <c r="L107" s="20"/>
      <c r="M107" s="20"/>
      <c r="N107" s="20"/>
      <c r="O107" s="20"/>
      <c r="P107" s="7"/>
      <c r="Q107" s="20"/>
      <c r="R107" s="7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20"/>
      <c r="AH107" s="20"/>
      <c r="AI107" s="20"/>
      <c r="AJ107" s="20"/>
      <c r="AK107" s="20"/>
      <c r="AL107" s="20"/>
      <c r="AM107" s="20"/>
    </row>
    <row r="108" spans="1:39">
      <c r="A108" s="69"/>
      <c r="B108" s="10"/>
      <c r="C108" s="10"/>
      <c r="D108" s="10"/>
      <c r="E108" s="10"/>
      <c r="F108" s="19"/>
      <c r="G108" s="19"/>
      <c r="H108" s="10"/>
      <c r="I108" s="11"/>
      <c r="J108" s="20"/>
      <c r="K108" s="20"/>
      <c r="L108" s="20"/>
      <c r="M108" s="20"/>
      <c r="N108" s="20"/>
      <c r="O108" s="20"/>
      <c r="P108" s="7"/>
      <c r="Q108" s="20"/>
      <c r="R108" s="7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20"/>
      <c r="AH108" s="20"/>
      <c r="AI108" s="20"/>
      <c r="AJ108" s="20"/>
      <c r="AK108" s="20"/>
      <c r="AL108" s="20"/>
      <c r="AM108" s="20"/>
    </row>
    <row r="109" spans="1:39">
      <c r="A109" s="15"/>
      <c r="B109" s="9"/>
      <c r="C109" s="9"/>
      <c r="D109" s="9"/>
      <c r="E109" s="9"/>
      <c r="F109" s="18"/>
      <c r="G109" s="18"/>
      <c r="H109" s="9"/>
      <c r="I109" s="8"/>
      <c r="J109" s="20"/>
      <c r="K109" s="20"/>
      <c r="L109" s="20"/>
      <c r="M109" s="20"/>
      <c r="N109" s="20"/>
      <c r="O109" s="20"/>
      <c r="P109" s="7"/>
      <c r="Q109" s="20"/>
      <c r="R109" s="7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20"/>
      <c r="AJ109" s="20"/>
      <c r="AK109" s="20"/>
      <c r="AL109" s="20"/>
      <c r="AM109" s="20"/>
    </row>
    <row r="110" spans="1:39">
      <c r="A110" s="15"/>
      <c r="B110" s="9"/>
      <c r="C110" s="9"/>
      <c r="D110" s="9"/>
      <c r="E110" s="9"/>
      <c r="F110" s="18"/>
      <c r="G110" s="18"/>
      <c r="H110" s="9"/>
      <c r="I110" s="8"/>
      <c r="J110" s="20"/>
      <c r="K110" s="20"/>
      <c r="L110" s="20"/>
      <c r="M110" s="20"/>
      <c r="N110" s="20"/>
      <c r="O110" s="20"/>
      <c r="P110" s="7"/>
      <c r="Q110" s="20"/>
      <c r="R110" s="7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20"/>
      <c r="AJ110" s="20"/>
      <c r="AK110" s="20"/>
      <c r="AL110" s="20"/>
      <c r="AM110" s="20"/>
    </row>
    <row r="111" spans="1:39">
      <c r="A111" s="15"/>
      <c r="B111" s="8"/>
      <c r="C111" s="8"/>
      <c r="D111" s="8"/>
      <c r="E111" s="8"/>
      <c r="F111" s="16"/>
      <c r="G111" s="16"/>
      <c r="H111" s="8"/>
      <c r="I111" s="8"/>
      <c r="J111" s="20"/>
      <c r="K111" s="20"/>
      <c r="L111" s="20"/>
      <c r="M111" s="20"/>
      <c r="N111" s="20"/>
      <c r="O111" s="20"/>
      <c r="P111" s="7"/>
      <c r="Q111" s="20"/>
      <c r="R111" s="7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</row>
    <row r="112" spans="1:39">
      <c r="A112" s="69"/>
      <c r="B112" s="10"/>
      <c r="C112" s="10"/>
      <c r="D112" s="10"/>
      <c r="E112" s="10"/>
      <c r="F112" s="19"/>
      <c r="G112" s="19"/>
      <c r="H112" s="10"/>
      <c r="I112" s="11"/>
      <c r="J112" s="20"/>
      <c r="K112" s="20"/>
      <c r="L112" s="20"/>
      <c r="M112" s="20"/>
      <c r="N112" s="20"/>
      <c r="O112" s="20"/>
      <c r="P112" s="7"/>
      <c r="Q112" s="20"/>
      <c r="R112" s="7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20"/>
      <c r="AJ112" s="20"/>
      <c r="AK112" s="20"/>
      <c r="AL112" s="20"/>
      <c r="AM112" s="20"/>
    </row>
    <row r="113" spans="1:39">
      <c r="A113" s="15"/>
      <c r="B113" s="9"/>
      <c r="C113" s="9"/>
      <c r="D113" s="9"/>
      <c r="E113" s="9"/>
      <c r="F113" s="18"/>
      <c r="G113" s="18"/>
      <c r="H113" s="9"/>
      <c r="I113" s="8"/>
      <c r="J113" s="20"/>
      <c r="K113" s="20"/>
      <c r="L113" s="20"/>
      <c r="M113" s="20"/>
      <c r="N113" s="20"/>
      <c r="O113" s="20"/>
      <c r="P113" s="7"/>
      <c r="Q113" s="20"/>
      <c r="R113" s="7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G113" s="20"/>
      <c r="AH113" s="20"/>
      <c r="AI113" s="20"/>
      <c r="AJ113" s="20"/>
      <c r="AK113" s="20"/>
      <c r="AL113" s="20"/>
      <c r="AM113" s="20"/>
    </row>
    <row r="114" spans="1:39">
      <c r="A114" s="15"/>
      <c r="B114" s="9"/>
      <c r="C114" s="9"/>
      <c r="D114" s="9"/>
      <c r="E114" s="9"/>
      <c r="F114" s="18"/>
      <c r="G114" s="18"/>
      <c r="H114" s="9"/>
      <c r="I114" s="8"/>
      <c r="J114" s="20"/>
      <c r="K114" s="20"/>
      <c r="L114" s="20"/>
      <c r="M114" s="20"/>
      <c r="N114" s="20"/>
      <c r="O114" s="20"/>
      <c r="P114" s="7"/>
      <c r="Q114" s="20"/>
      <c r="R114" s="7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  <c r="AG114" s="20"/>
      <c r="AH114" s="20"/>
      <c r="AI114" s="20"/>
      <c r="AJ114" s="20"/>
      <c r="AK114" s="20"/>
      <c r="AL114" s="20"/>
      <c r="AM114" s="20"/>
    </row>
    <row r="115" spans="1:39">
      <c r="A115" s="15"/>
      <c r="B115" s="9"/>
      <c r="C115" s="9"/>
      <c r="D115" s="9"/>
      <c r="E115" s="9"/>
      <c r="F115" s="18"/>
      <c r="G115" s="18"/>
      <c r="H115" s="9"/>
      <c r="I115" s="8"/>
      <c r="J115" s="20"/>
      <c r="K115" s="20"/>
      <c r="L115" s="20"/>
      <c r="M115" s="20"/>
      <c r="N115" s="20"/>
      <c r="O115" s="20"/>
      <c r="P115" s="7"/>
      <c r="Q115" s="20"/>
      <c r="R115" s="7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20"/>
      <c r="AH115" s="20"/>
      <c r="AI115" s="20"/>
      <c r="AJ115" s="20"/>
      <c r="AK115" s="20"/>
      <c r="AL115" s="20"/>
      <c r="AM115" s="20"/>
    </row>
    <row r="116" spans="1:39">
      <c r="A116" s="15"/>
      <c r="B116" s="9"/>
      <c r="C116" s="9"/>
      <c r="D116" s="9"/>
      <c r="E116" s="9"/>
      <c r="F116" s="18"/>
      <c r="G116" s="18"/>
      <c r="H116" s="9"/>
      <c r="I116" s="8"/>
      <c r="J116" s="20"/>
      <c r="K116" s="20"/>
      <c r="L116" s="20"/>
      <c r="M116" s="20"/>
      <c r="N116" s="20"/>
      <c r="O116" s="20"/>
      <c r="P116" s="7"/>
      <c r="Q116" s="20"/>
      <c r="R116" s="7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G116" s="20"/>
      <c r="AH116" s="20"/>
      <c r="AI116" s="20"/>
      <c r="AJ116" s="20"/>
      <c r="AK116" s="20"/>
      <c r="AL116" s="20"/>
      <c r="AM116" s="20"/>
    </row>
    <row r="117" spans="1:39">
      <c r="A117" s="15"/>
      <c r="B117" s="9"/>
      <c r="C117" s="9"/>
      <c r="D117" s="9"/>
      <c r="E117" s="9"/>
      <c r="F117" s="18"/>
      <c r="G117" s="18"/>
      <c r="H117" s="9"/>
      <c r="I117" s="8"/>
      <c r="J117" s="20"/>
      <c r="K117" s="20"/>
      <c r="L117" s="20"/>
      <c r="M117" s="20"/>
      <c r="N117" s="20"/>
      <c r="O117" s="20"/>
      <c r="P117" s="7"/>
      <c r="Q117" s="20"/>
      <c r="R117" s="7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G117" s="20"/>
      <c r="AH117" s="20"/>
      <c r="AI117" s="20"/>
      <c r="AJ117" s="20"/>
      <c r="AK117" s="20"/>
      <c r="AL117" s="20"/>
      <c r="AM117" s="20"/>
    </row>
    <row r="118" spans="1:39">
      <c r="A118" s="15"/>
      <c r="B118" s="8"/>
      <c r="C118" s="8"/>
      <c r="D118" s="8"/>
      <c r="E118" s="8"/>
      <c r="F118" s="16"/>
      <c r="G118" s="16"/>
      <c r="H118" s="8"/>
      <c r="I118" s="8"/>
      <c r="J118" s="20"/>
      <c r="K118" s="20"/>
      <c r="L118" s="20"/>
      <c r="M118" s="20"/>
      <c r="N118" s="20"/>
      <c r="O118" s="20"/>
      <c r="P118" s="7"/>
      <c r="Q118" s="20"/>
      <c r="R118" s="7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  <c r="AG118" s="20"/>
      <c r="AH118" s="20"/>
      <c r="AI118" s="20"/>
      <c r="AJ118" s="20"/>
      <c r="AK118" s="20"/>
      <c r="AL118" s="20"/>
      <c r="AM118" s="20"/>
    </row>
    <row r="119" spans="1:39">
      <c r="A119" s="69"/>
      <c r="B119" s="10"/>
      <c r="C119" s="10"/>
      <c r="D119" s="10"/>
      <c r="E119" s="10"/>
      <c r="F119" s="19"/>
      <c r="G119" s="19"/>
      <c r="H119" s="10"/>
      <c r="I119" s="11"/>
      <c r="J119" s="20"/>
      <c r="K119" s="20"/>
      <c r="L119" s="20"/>
      <c r="M119" s="20"/>
      <c r="N119" s="20"/>
      <c r="O119" s="20"/>
      <c r="P119" s="7"/>
      <c r="Q119" s="20"/>
      <c r="R119" s="7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  <c r="AG119" s="20"/>
      <c r="AH119" s="20"/>
      <c r="AI119" s="20"/>
      <c r="AJ119" s="20"/>
      <c r="AK119" s="20"/>
      <c r="AL119" s="20"/>
      <c r="AM119" s="20"/>
    </row>
    <row r="120" spans="1:39">
      <c r="A120" s="15"/>
      <c r="B120" s="9"/>
      <c r="C120" s="9"/>
      <c r="D120" s="9"/>
      <c r="E120" s="9"/>
      <c r="F120" s="18"/>
      <c r="G120" s="18"/>
      <c r="H120" s="9"/>
      <c r="I120" s="8"/>
      <c r="J120" s="20"/>
      <c r="K120" s="20"/>
      <c r="L120" s="20"/>
      <c r="M120" s="20"/>
      <c r="N120" s="20"/>
      <c r="O120" s="20"/>
      <c r="P120" s="7"/>
      <c r="Q120" s="20"/>
      <c r="R120" s="7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  <c r="AF120" s="20"/>
      <c r="AG120" s="20"/>
      <c r="AH120" s="20"/>
      <c r="AI120" s="20"/>
      <c r="AJ120" s="20"/>
      <c r="AK120" s="20"/>
      <c r="AL120" s="20"/>
      <c r="AM120" s="20"/>
    </row>
    <row r="121" spans="1:39">
      <c r="A121" s="15"/>
      <c r="B121" s="9"/>
      <c r="C121" s="9"/>
      <c r="D121" s="9"/>
      <c r="E121" s="9"/>
      <c r="F121" s="18"/>
      <c r="G121" s="18"/>
      <c r="H121" s="9"/>
      <c r="I121" s="8"/>
      <c r="J121" s="20"/>
      <c r="K121" s="20"/>
      <c r="L121" s="20"/>
      <c r="M121" s="20"/>
      <c r="N121" s="20"/>
      <c r="O121" s="20"/>
      <c r="P121" s="7"/>
      <c r="Q121" s="20"/>
      <c r="R121" s="7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  <c r="AG121" s="20"/>
      <c r="AH121" s="20"/>
      <c r="AI121" s="20"/>
      <c r="AJ121" s="20"/>
      <c r="AK121" s="20"/>
      <c r="AL121" s="20"/>
      <c r="AM121" s="20"/>
    </row>
    <row r="122" spans="1:39">
      <c r="A122" s="15"/>
      <c r="B122" s="9"/>
      <c r="C122" s="10"/>
      <c r="D122" s="10"/>
      <c r="E122" s="10"/>
      <c r="F122" s="19"/>
      <c r="G122" s="19"/>
      <c r="H122" s="10"/>
      <c r="I122" s="11"/>
      <c r="J122" s="20"/>
      <c r="K122" s="20"/>
      <c r="L122" s="20"/>
      <c r="M122" s="20"/>
      <c r="N122" s="20"/>
      <c r="O122" s="20"/>
      <c r="P122" s="7"/>
      <c r="Q122" s="20"/>
      <c r="R122" s="7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  <c r="AG122" s="20"/>
      <c r="AH122" s="20"/>
      <c r="AI122" s="20"/>
      <c r="AJ122" s="20"/>
      <c r="AK122" s="20"/>
      <c r="AL122" s="20"/>
      <c r="AM122" s="20"/>
    </row>
    <row r="123" spans="1:39">
      <c r="A123" s="15"/>
      <c r="B123" s="9"/>
      <c r="C123" s="10"/>
      <c r="D123" s="10"/>
      <c r="E123" s="10"/>
      <c r="F123" s="19"/>
      <c r="G123" s="19"/>
      <c r="H123" s="10"/>
      <c r="I123" s="11"/>
      <c r="J123" s="20"/>
      <c r="K123" s="20"/>
      <c r="L123" s="20"/>
      <c r="M123" s="20"/>
      <c r="N123" s="20"/>
      <c r="O123" s="20"/>
      <c r="P123" s="7"/>
      <c r="Q123" s="20"/>
      <c r="R123" s="7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  <c r="AG123" s="20"/>
      <c r="AH123" s="20"/>
      <c r="AI123" s="20"/>
      <c r="AJ123" s="20"/>
      <c r="AK123" s="20"/>
      <c r="AL123" s="20"/>
      <c r="AM123" s="20"/>
    </row>
    <row r="124" spans="1:39">
      <c r="A124" s="15"/>
      <c r="B124" s="9"/>
      <c r="C124" s="9"/>
      <c r="D124" s="9"/>
      <c r="E124" s="9"/>
      <c r="F124" s="18"/>
      <c r="G124" s="18"/>
      <c r="H124" s="9"/>
      <c r="I124" s="8"/>
      <c r="J124" s="20"/>
      <c r="K124" s="20"/>
      <c r="L124" s="20"/>
      <c r="M124" s="20"/>
      <c r="N124" s="20"/>
      <c r="O124" s="20"/>
      <c r="P124" s="7"/>
      <c r="Q124" s="20"/>
      <c r="R124" s="7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G124" s="20"/>
      <c r="AH124" s="20"/>
      <c r="AI124" s="20"/>
      <c r="AJ124" s="20"/>
      <c r="AK124" s="20"/>
      <c r="AL124" s="20"/>
      <c r="AM124" s="20"/>
    </row>
    <row r="125" spans="1:39">
      <c r="A125" s="15"/>
      <c r="B125" s="9"/>
      <c r="C125" s="9"/>
      <c r="D125" s="9"/>
      <c r="E125" s="9"/>
      <c r="F125" s="18"/>
      <c r="G125" s="18"/>
      <c r="H125" s="9"/>
      <c r="I125" s="8"/>
      <c r="J125" s="20"/>
      <c r="K125" s="20"/>
      <c r="L125" s="20"/>
      <c r="M125" s="20"/>
      <c r="N125" s="20"/>
      <c r="O125" s="20"/>
      <c r="P125" s="7"/>
      <c r="Q125" s="20"/>
      <c r="R125" s="7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  <c r="AG125" s="20"/>
      <c r="AH125" s="20"/>
      <c r="AI125" s="20"/>
      <c r="AJ125" s="20"/>
      <c r="AK125" s="20"/>
      <c r="AL125" s="20"/>
      <c r="AM125" s="20"/>
    </row>
    <row r="126" spans="1:39">
      <c r="A126" s="15"/>
      <c r="B126" s="9"/>
      <c r="C126" s="9"/>
      <c r="D126" s="9"/>
      <c r="E126" s="9"/>
      <c r="F126" s="18"/>
      <c r="G126" s="18"/>
      <c r="H126" s="9"/>
      <c r="I126" s="8"/>
      <c r="J126" s="20"/>
      <c r="K126" s="20"/>
      <c r="L126" s="20"/>
      <c r="M126" s="20"/>
      <c r="N126" s="20"/>
      <c r="O126" s="20"/>
      <c r="P126" s="7"/>
      <c r="Q126" s="20"/>
      <c r="R126" s="7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  <c r="AG126" s="20"/>
      <c r="AH126" s="20"/>
      <c r="AI126" s="20"/>
      <c r="AJ126" s="20"/>
      <c r="AK126" s="20"/>
      <c r="AL126" s="20"/>
      <c r="AM126" s="20"/>
    </row>
    <row r="127" spans="1:39">
      <c r="A127" s="15"/>
      <c r="B127" s="8"/>
      <c r="C127" s="8"/>
      <c r="D127" s="8"/>
      <c r="E127" s="8"/>
      <c r="F127" s="16"/>
      <c r="G127" s="16"/>
      <c r="H127" s="8"/>
      <c r="I127" s="8"/>
      <c r="J127" s="20"/>
      <c r="K127" s="20"/>
      <c r="L127" s="20"/>
      <c r="M127" s="20"/>
      <c r="N127" s="20"/>
      <c r="O127" s="20"/>
      <c r="P127" s="7"/>
      <c r="Q127" s="20"/>
      <c r="R127" s="7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20"/>
      <c r="AH127" s="20"/>
      <c r="AI127" s="20"/>
      <c r="AJ127" s="20"/>
      <c r="AK127" s="20"/>
      <c r="AL127" s="20"/>
      <c r="AM127" s="20"/>
    </row>
    <row r="128" spans="1:39">
      <c r="A128" s="70"/>
      <c r="B128" s="10"/>
      <c r="C128" s="8"/>
      <c r="D128" s="8"/>
      <c r="E128" s="8"/>
      <c r="F128" s="16"/>
      <c r="G128" s="16"/>
      <c r="H128" s="8"/>
      <c r="I128" s="8"/>
      <c r="J128" s="20"/>
      <c r="K128" s="20"/>
      <c r="L128" s="20"/>
      <c r="M128" s="20"/>
      <c r="N128" s="20"/>
      <c r="O128" s="20"/>
      <c r="P128" s="7"/>
      <c r="Q128" s="20"/>
      <c r="R128" s="7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G128" s="20"/>
      <c r="AH128" s="20"/>
      <c r="AI128" s="20"/>
      <c r="AJ128" s="20"/>
      <c r="AK128" s="20"/>
      <c r="AL128" s="20"/>
      <c r="AM128" s="20"/>
    </row>
    <row r="129" spans="1:39">
      <c r="A129" s="15"/>
      <c r="B129" s="9"/>
      <c r="C129" s="10"/>
      <c r="D129" s="10"/>
      <c r="E129" s="10"/>
      <c r="F129" s="19"/>
      <c r="G129" s="19"/>
      <c r="H129" s="10"/>
      <c r="I129" s="11"/>
      <c r="J129" s="20"/>
      <c r="K129" s="20"/>
      <c r="L129" s="20"/>
      <c r="M129" s="20"/>
      <c r="N129" s="20"/>
      <c r="O129" s="20"/>
      <c r="P129" s="7"/>
      <c r="Q129" s="20"/>
      <c r="R129" s="7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  <c r="AG129" s="20"/>
      <c r="AH129" s="20"/>
      <c r="AI129" s="20"/>
      <c r="AJ129" s="20"/>
      <c r="AK129" s="20"/>
      <c r="AL129" s="20"/>
      <c r="AM129" s="20"/>
    </row>
    <row r="130" spans="1:39">
      <c r="A130" s="15"/>
      <c r="B130" s="9"/>
      <c r="C130" s="9"/>
      <c r="D130" s="9"/>
      <c r="E130" s="9"/>
      <c r="F130" s="18"/>
      <c r="G130" s="18"/>
      <c r="H130" s="9"/>
      <c r="I130" s="8"/>
      <c r="J130" s="20"/>
      <c r="K130" s="20"/>
      <c r="L130" s="20"/>
      <c r="M130" s="20"/>
      <c r="N130" s="20"/>
      <c r="O130" s="20"/>
      <c r="P130" s="7"/>
      <c r="Q130" s="20"/>
      <c r="R130" s="7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  <c r="AG130" s="20"/>
      <c r="AH130" s="20"/>
      <c r="AI130" s="20"/>
      <c r="AJ130" s="20"/>
      <c r="AK130" s="20"/>
      <c r="AL130" s="20"/>
      <c r="AM130" s="20"/>
    </row>
    <row r="131" spans="1:39">
      <c r="A131" s="15"/>
      <c r="B131" s="9"/>
      <c r="C131" s="9"/>
      <c r="D131" s="9"/>
      <c r="E131" s="9"/>
      <c r="F131" s="18"/>
      <c r="G131" s="18"/>
      <c r="H131" s="9"/>
      <c r="I131" s="8"/>
      <c r="J131" s="20"/>
      <c r="K131" s="20"/>
      <c r="L131" s="20"/>
      <c r="M131" s="20"/>
      <c r="N131" s="20"/>
      <c r="O131" s="20"/>
      <c r="P131" s="7"/>
      <c r="Q131" s="20"/>
      <c r="R131" s="7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  <c r="AF131" s="20"/>
      <c r="AG131" s="20"/>
      <c r="AH131" s="20"/>
      <c r="AI131" s="20"/>
      <c r="AJ131" s="20"/>
      <c r="AK131" s="20"/>
      <c r="AL131" s="20"/>
      <c r="AM131" s="20"/>
    </row>
    <row r="132" spans="1:39">
      <c r="A132" s="15"/>
      <c r="B132" s="8"/>
      <c r="C132" s="8"/>
      <c r="D132" s="8"/>
      <c r="E132" s="8"/>
      <c r="F132" s="16"/>
      <c r="G132" s="16"/>
      <c r="H132" s="8"/>
      <c r="I132" s="8"/>
      <c r="J132" s="20"/>
      <c r="K132" s="20"/>
      <c r="L132" s="20"/>
      <c r="M132" s="20"/>
      <c r="N132" s="20"/>
      <c r="O132" s="20"/>
      <c r="P132" s="7"/>
      <c r="Q132" s="20"/>
      <c r="R132" s="7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  <c r="AG132" s="20"/>
      <c r="AH132" s="20"/>
      <c r="AI132" s="20"/>
      <c r="AJ132" s="20"/>
      <c r="AK132" s="20"/>
      <c r="AL132" s="20"/>
      <c r="AM132" s="20"/>
    </row>
    <row r="133" spans="1:39">
      <c r="A133" s="70"/>
      <c r="B133" s="10"/>
      <c r="C133" s="10"/>
      <c r="D133" s="10"/>
      <c r="E133" s="10"/>
      <c r="F133" s="19"/>
      <c r="G133" s="19"/>
      <c r="H133" s="10"/>
      <c r="I133" s="11"/>
      <c r="J133" s="20"/>
      <c r="K133" s="20"/>
      <c r="L133" s="20"/>
      <c r="M133" s="20"/>
      <c r="N133" s="20"/>
      <c r="O133" s="20"/>
      <c r="P133" s="7"/>
      <c r="Q133" s="20"/>
      <c r="R133" s="7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  <c r="AG133" s="20"/>
      <c r="AH133" s="20"/>
      <c r="AI133" s="20"/>
      <c r="AJ133" s="20"/>
      <c r="AK133" s="20"/>
      <c r="AL133" s="20"/>
      <c r="AM133" s="20"/>
    </row>
    <row r="134" spans="1:39">
      <c r="A134" s="70"/>
      <c r="B134" s="10"/>
      <c r="C134" s="10"/>
      <c r="D134" s="10"/>
      <c r="E134" s="10"/>
      <c r="F134" s="19"/>
      <c r="G134" s="19"/>
      <c r="H134" s="10"/>
      <c r="I134" s="11"/>
      <c r="J134" s="20"/>
      <c r="K134" s="20"/>
      <c r="L134" s="20"/>
      <c r="M134" s="20"/>
      <c r="N134" s="20"/>
      <c r="O134" s="20"/>
      <c r="P134" s="7"/>
      <c r="Q134" s="20"/>
      <c r="R134" s="7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  <c r="AG134" s="20"/>
      <c r="AH134" s="20"/>
      <c r="AI134" s="20"/>
      <c r="AJ134" s="20"/>
      <c r="AK134" s="20"/>
      <c r="AL134" s="20"/>
      <c r="AM134" s="20"/>
    </row>
  </sheetData>
  <sheetProtection sheet="1" objects="1" scenarios="1"/>
  <mergeCells count="45">
    <mergeCell ref="A5:B7"/>
    <mergeCell ref="C5:G5"/>
    <mergeCell ref="H5:L5"/>
    <mergeCell ref="M5:M7"/>
    <mergeCell ref="Q6:Q7"/>
    <mergeCell ref="L6:L7"/>
    <mergeCell ref="N6:N7"/>
    <mergeCell ref="O6:O7"/>
    <mergeCell ref="P6:P7"/>
    <mergeCell ref="H6:H7"/>
    <mergeCell ref="I6:I7"/>
    <mergeCell ref="J6:J7"/>
    <mergeCell ref="AI1:AM1"/>
    <mergeCell ref="A2:B2"/>
    <mergeCell ref="C2:AM2"/>
    <mergeCell ref="A3:AM3"/>
    <mergeCell ref="A4:AM4"/>
    <mergeCell ref="X5:X7"/>
    <mergeCell ref="Y5:Y7"/>
    <mergeCell ref="K6:K7"/>
    <mergeCell ref="N5:W5"/>
    <mergeCell ref="C6:C7"/>
    <mergeCell ref="D6:D7"/>
    <mergeCell ref="E6:E7"/>
    <mergeCell ref="F6:F7"/>
    <mergeCell ref="G6:G7"/>
    <mergeCell ref="R6:R7"/>
    <mergeCell ref="S6:V6"/>
    <mergeCell ref="W6:W7"/>
    <mergeCell ref="AB6:AB7"/>
    <mergeCell ref="AC6:AC7"/>
    <mergeCell ref="Z5:Z7"/>
    <mergeCell ref="AA5:AA7"/>
    <mergeCell ref="AB5:AF5"/>
    <mergeCell ref="AD6:AD7"/>
    <mergeCell ref="AG5:AG7"/>
    <mergeCell ref="AE6:AE7"/>
    <mergeCell ref="AF6:AF7"/>
    <mergeCell ref="AI6:AI7"/>
    <mergeCell ref="AI5:AM5"/>
    <mergeCell ref="AJ6:AJ7"/>
    <mergeCell ref="AK6:AK7"/>
    <mergeCell ref="AL6:AL7"/>
    <mergeCell ref="AM6:AM7"/>
    <mergeCell ref="AH5:AH7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4"/>
  <sheetViews>
    <sheetView topLeftCell="A43" zoomScale="90" zoomScaleNormal="90" workbookViewId="0">
      <pane xSplit="1" topLeftCell="B1" activePane="topRight" state="frozen"/>
      <selection activeCell="A5" sqref="A5"/>
      <selection pane="topRight" activeCell="A2" sqref="A2:B2"/>
    </sheetView>
  </sheetViews>
  <sheetFormatPr defaultRowHeight="12.7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4" customWidth="1"/>
    <col min="7" max="7" width="8" style="14" customWidth="1"/>
    <col min="8" max="8" width="7.140625" style="1" customWidth="1"/>
    <col min="9" max="9" width="8.42578125" style="1" customWidth="1"/>
    <col min="10" max="10" width="7.85546875" style="14" customWidth="1"/>
    <col min="11" max="12" width="8.28515625" style="14" customWidth="1"/>
    <col min="13" max="13" width="8.140625" style="14" customWidth="1"/>
    <col min="14" max="14" width="8.42578125" style="14" customWidth="1"/>
    <col min="15" max="15" width="5.85546875" style="14" customWidth="1"/>
    <col min="16" max="16" width="7.42578125" style="1" customWidth="1"/>
    <col min="17" max="17" width="6.85546875" style="14" customWidth="1"/>
    <col min="18" max="18" width="6.85546875" style="1" customWidth="1"/>
    <col min="19" max="19" width="7" style="14" customWidth="1"/>
    <col min="20" max="20" width="9.28515625" style="14" customWidth="1"/>
    <col min="21" max="21" width="7.5703125" style="14" customWidth="1"/>
    <col min="22" max="22" width="7" style="14" customWidth="1"/>
    <col min="23" max="23" width="7.85546875" style="14" customWidth="1"/>
    <col min="24" max="24" width="6" style="14" customWidth="1"/>
    <col min="25" max="25" width="6.85546875" style="14" customWidth="1"/>
    <col min="26" max="26" width="9.5703125" style="14" customWidth="1"/>
    <col min="27" max="27" width="8" style="14" customWidth="1"/>
    <col min="28" max="28" width="6.140625" style="14" customWidth="1"/>
    <col min="29" max="29" width="6.85546875" style="14" customWidth="1"/>
    <col min="30" max="30" width="7.140625" style="14" customWidth="1"/>
    <col min="31" max="31" width="7.28515625" style="14" customWidth="1"/>
    <col min="32" max="32" width="8" style="14" customWidth="1"/>
    <col min="33" max="33" width="8.28515625" style="14" customWidth="1"/>
    <col min="34" max="34" width="7.28515625" style="14" customWidth="1"/>
    <col min="35" max="35" width="7.5703125" style="14" customWidth="1"/>
    <col min="36" max="37" width="6.7109375" style="14" customWidth="1"/>
    <col min="38" max="38" width="8.42578125" style="14" customWidth="1"/>
    <col min="39" max="39" width="7.28515625" style="14" customWidth="1"/>
    <col min="40" max="16384" width="9.140625" style="1"/>
  </cols>
  <sheetData>
    <row r="1" spans="1:39" ht="75.75" customHeight="1">
      <c r="AI1" s="89" t="s">
        <v>111</v>
      </c>
      <c r="AJ1" s="90"/>
      <c r="AK1" s="90"/>
      <c r="AL1" s="90"/>
      <c r="AM1" s="90"/>
    </row>
    <row r="2" spans="1:39" ht="53.25" customHeight="1">
      <c r="A2" s="75" t="s">
        <v>157</v>
      </c>
      <c r="B2" s="75"/>
      <c r="C2" s="76" t="s">
        <v>0</v>
      </c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</row>
    <row r="3" spans="1:39" ht="33" customHeight="1">
      <c r="A3" s="76" t="s">
        <v>173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</row>
    <row r="4" spans="1:39" ht="23.25" customHeight="1">
      <c r="A4" s="72" t="s">
        <v>112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</row>
    <row r="5" spans="1:39" ht="67.5" customHeight="1">
      <c r="A5" s="76" t="s">
        <v>109</v>
      </c>
      <c r="B5" s="76"/>
      <c r="C5" s="72" t="s">
        <v>1</v>
      </c>
      <c r="D5" s="72"/>
      <c r="E5" s="72"/>
      <c r="F5" s="72"/>
      <c r="G5" s="72"/>
      <c r="H5" s="77" t="s">
        <v>2</v>
      </c>
      <c r="I5" s="78"/>
      <c r="J5" s="78"/>
      <c r="K5" s="78"/>
      <c r="L5" s="92"/>
      <c r="M5" s="82" t="s">
        <v>3</v>
      </c>
      <c r="N5" s="72" t="s">
        <v>4</v>
      </c>
      <c r="O5" s="72"/>
      <c r="P5" s="72"/>
      <c r="Q5" s="72"/>
      <c r="R5" s="72"/>
      <c r="S5" s="72"/>
      <c r="T5" s="72"/>
      <c r="U5" s="72"/>
      <c r="V5" s="72"/>
      <c r="W5" s="72"/>
      <c r="X5" s="82" t="s">
        <v>5</v>
      </c>
      <c r="Y5" s="82" t="s">
        <v>6</v>
      </c>
      <c r="Z5" s="82" t="s">
        <v>7</v>
      </c>
      <c r="AA5" s="82" t="s">
        <v>8</v>
      </c>
      <c r="AB5" s="83" t="s">
        <v>9</v>
      </c>
      <c r="AC5" s="83"/>
      <c r="AD5" s="83"/>
      <c r="AE5" s="83"/>
      <c r="AF5" s="83"/>
      <c r="AG5" s="82" t="s">
        <v>10</v>
      </c>
      <c r="AH5" s="82" t="s">
        <v>11</v>
      </c>
      <c r="AI5" s="83" t="s">
        <v>12</v>
      </c>
      <c r="AJ5" s="83"/>
      <c r="AK5" s="83"/>
      <c r="AL5" s="83"/>
      <c r="AM5" s="83"/>
    </row>
    <row r="6" spans="1:39" ht="21.75" customHeight="1">
      <c r="A6" s="76"/>
      <c r="B6" s="76"/>
      <c r="C6" s="71" t="s">
        <v>13</v>
      </c>
      <c r="D6" s="71" t="s">
        <v>14</v>
      </c>
      <c r="E6" s="71" t="s">
        <v>15</v>
      </c>
      <c r="F6" s="82" t="s">
        <v>16</v>
      </c>
      <c r="G6" s="82" t="s">
        <v>17</v>
      </c>
      <c r="H6" s="71" t="s">
        <v>13</v>
      </c>
      <c r="I6" s="71" t="s">
        <v>15</v>
      </c>
      <c r="J6" s="82" t="s">
        <v>16</v>
      </c>
      <c r="K6" s="82" t="s">
        <v>17</v>
      </c>
      <c r="L6" s="84" t="s">
        <v>110</v>
      </c>
      <c r="M6" s="82"/>
      <c r="N6" s="82" t="s">
        <v>18</v>
      </c>
      <c r="O6" s="82" t="s">
        <v>19</v>
      </c>
      <c r="P6" s="71" t="s">
        <v>20</v>
      </c>
      <c r="Q6" s="82" t="s">
        <v>21</v>
      </c>
      <c r="R6" s="71" t="s">
        <v>22</v>
      </c>
      <c r="S6" s="83" t="s">
        <v>23</v>
      </c>
      <c r="T6" s="83"/>
      <c r="U6" s="83"/>
      <c r="V6" s="83"/>
      <c r="W6" s="82" t="s">
        <v>24</v>
      </c>
      <c r="X6" s="82"/>
      <c r="Y6" s="82"/>
      <c r="Z6" s="82"/>
      <c r="AA6" s="82"/>
      <c r="AB6" s="82" t="s">
        <v>25</v>
      </c>
      <c r="AC6" s="82" t="s">
        <v>26</v>
      </c>
      <c r="AD6" s="82" t="s">
        <v>13</v>
      </c>
      <c r="AE6" s="82" t="s">
        <v>27</v>
      </c>
      <c r="AF6" s="82" t="s">
        <v>28</v>
      </c>
      <c r="AG6" s="82"/>
      <c r="AH6" s="82"/>
      <c r="AI6" s="82" t="s">
        <v>25</v>
      </c>
      <c r="AJ6" s="82" t="s">
        <v>26</v>
      </c>
      <c r="AK6" s="82" t="s">
        <v>13</v>
      </c>
      <c r="AL6" s="82" t="s">
        <v>29</v>
      </c>
      <c r="AM6" s="82" t="s">
        <v>30</v>
      </c>
    </row>
    <row r="7" spans="1:39" ht="152.25" customHeight="1">
      <c r="A7" s="76"/>
      <c r="B7" s="76"/>
      <c r="C7" s="71"/>
      <c r="D7" s="71"/>
      <c r="E7" s="71"/>
      <c r="F7" s="82"/>
      <c r="G7" s="82"/>
      <c r="H7" s="71"/>
      <c r="I7" s="71"/>
      <c r="J7" s="82"/>
      <c r="K7" s="82"/>
      <c r="L7" s="85"/>
      <c r="M7" s="82"/>
      <c r="N7" s="82"/>
      <c r="O7" s="82"/>
      <c r="P7" s="71"/>
      <c r="Q7" s="82"/>
      <c r="R7" s="71"/>
      <c r="S7" s="59" t="s">
        <v>31</v>
      </c>
      <c r="T7" s="59" t="s">
        <v>32</v>
      </c>
      <c r="U7" s="59" t="s">
        <v>33</v>
      </c>
      <c r="V7" s="59" t="s">
        <v>34</v>
      </c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</row>
    <row r="8" spans="1:39" ht="12.75" customHeight="1">
      <c r="A8" s="35"/>
      <c r="B8" s="2" t="s">
        <v>35</v>
      </c>
      <c r="C8" s="3">
        <v>1</v>
      </c>
      <c r="D8" s="3">
        <v>2</v>
      </c>
      <c r="E8" s="3">
        <v>3</v>
      </c>
      <c r="F8" s="17">
        <v>4</v>
      </c>
      <c r="G8" s="17">
        <v>5</v>
      </c>
      <c r="H8" s="3">
        <v>6</v>
      </c>
      <c r="I8" s="4">
        <v>7</v>
      </c>
      <c r="J8" s="17">
        <v>8</v>
      </c>
      <c r="K8" s="17">
        <v>9</v>
      </c>
      <c r="L8" s="17">
        <v>10</v>
      </c>
      <c r="M8" s="17">
        <v>11</v>
      </c>
      <c r="N8" s="17">
        <v>12</v>
      </c>
      <c r="O8" s="17">
        <v>13</v>
      </c>
      <c r="P8" s="3">
        <v>14</v>
      </c>
      <c r="Q8" s="17">
        <v>15</v>
      </c>
      <c r="R8" s="3">
        <v>16</v>
      </c>
      <c r="S8" s="17">
        <v>17</v>
      </c>
      <c r="T8" s="17">
        <v>18</v>
      </c>
      <c r="U8" s="17">
        <v>19</v>
      </c>
      <c r="V8" s="17">
        <v>20</v>
      </c>
      <c r="W8" s="17">
        <v>21</v>
      </c>
      <c r="X8" s="17">
        <v>22</v>
      </c>
      <c r="Y8" s="17">
        <v>23</v>
      </c>
      <c r="Z8" s="17">
        <v>24</v>
      </c>
      <c r="AA8" s="17">
        <v>25</v>
      </c>
      <c r="AB8" s="17">
        <v>26</v>
      </c>
      <c r="AC8" s="17">
        <v>27</v>
      </c>
      <c r="AD8" s="17">
        <v>28</v>
      </c>
      <c r="AE8" s="17">
        <v>29</v>
      </c>
      <c r="AF8" s="17">
        <v>30</v>
      </c>
      <c r="AG8" s="17">
        <v>31</v>
      </c>
      <c r="AH8" s="17">
        <v>32</v>
      </c>
      <c r="AI8" s="17">
        <v>33</v>
      </c>
      <c r="AJ8" s="17">
        <v>34</v>
      </c>
      <c r="AK8" s="17">
        <v>35</v>
      </c>
      <c r="AL8" s="17">
        <v>36</v>
      </c>
      <c r="AM8" s="17">
        <v>37</v>
      </c>
    </row>
    <row r="9" spans="1:39" s="5" customFormat="1" ht="69" customHeight="1">
      <c r="A9" s="36">
        <v>1</v>
      </c>
      <c r="B9" s="3" t="s">
        <v>36</v>
      </c>
      <c r="C9" s="27">
        <f>+C10+C11</f>
        <v>557</v>
      </c>
      <c r="D9" s="27">
        <f t="shared" ref="D9:AM9" si="0">+D10+D11</f>
        <v>20</v>
      </c>
      <c r="E9" s="27">
        <f t="shared" si="0"/>
        <v>536</v>
      </c>
      <c r="F9" s="27">
        <f t="shared" si="0"/>
        <v>0</v>
      </c>
      <c r="G9" s="27">
        <f t="shared" si="0"/>
        <v>1</v>
      </c>
      <c r="H9" s="27">
        <f t="shared" si="0"/>
        <v>382</v>
      </c>
      <c r="I9" s="27">
        <f t="shared" si="0"/>
        <v>353</v>
      </c>
      <c r="J9" s="27">
        <f t="shared" si="0"/>
        <v>24</v>
      </c>
      <c r="K9" s="27">
        <f t="shared" si="0"/>
        <v>5</v>
      </c>
      <c r="L9" s="27">
        <f t="shared" si="0"/>
        <v>0</v>
      </c>
      <c r="M9" s="27">
        <f t="shared" si="0"/>
        <v>649</v>
      </c>
      <c r="N9" s="27">
        <f t="shared" si="0"/>
        <v>240</v>
      </c>
      <c r="O9" s="27">
        <f t="shared" si="0"/>
        <v>193</v>
      </c>
      <c r="P9" s="27">
        <f t="shared" si="0"/>
        <v>2</v>
      </c>
      <c r="Q9" s="27">
        <f t="shared" si="0"/>
        <v>44</v>
      </c>
      <c r="R9" s="27">
        <f t="shared" si="0"/>
        <v>1</v>
      </c>
      <c r="S9" s="27">
        <f t="shared" si="0"/>
        <v>18</v>
      </c>
      <c r="T9" s="27">
        <f t="shared" si="0"/>
        <v>0</v>
      </c>
      <c r="U9" s="27">
        <f t="shared" si="0"/>
        <v>1</v>
      </c>
      <c r="V9" s="27">
        <f t="shared" si="0"/>
        <v>17</v>
      </c>
      <c r="W9" s="27">
        <f t="shared" si="0"/>
        <v>258</v>
      </c>
      <c r="X9" s="27">
        <f t="shared" si="0"/>
        <v>2</v>
      </c>
      <c r="Y9" s="27">
        <f t="shared" si="0"/>
        <v>7</v>
      </c>
      <c r="Z9" s="27">
        <f t="shared" si="0"/>
        <v>0</v>
      </c>
      <c r="AA9" s="27">
        <f t="shared" si="0"/>
        <v>0</v>
      </c>
      <c r="AB9" s="27">
        <f t="shared" si="0"/>
        <v>127</v>
      </c>
      <c r="AC9" s="27">
        <f t="shared" si="0"/>
        <v>3</v>
      </c>
      <c r="AD9" s="27">
        <f t="shared" si="0"/>
        <v>130</v>
      </c>
      <c r="AE9" s="27">
        <f t="shared" si="0"/>
        <v>36</v>
      </c>
      <c r="AF9" s="27">
        <f t="shared" si="0"/>
        <v>94</v>
      </c>
      <c r="AG9" s="27">
        <f t="shared" si="0"/>
        <v>0</v>
      </c>
      <c r="AH9" s="27">
        <f t="shared" si="0"/>
        <v>0</v>
      </c>
      <c r="AI9" s="27">
        <f t="shared" si="0"/>
        <v>21</v>
      </c>
      <c r="AJ9" s="27">
        <f t="shared" si="0"/>
        <v>1</v>
      </c>
      <c r="AK9" s="27">
        <f t="shared" si="0"/>
        <v>22</v>
      </c>
      <c r="AL9" s="27">
        <f t="shared" si="0"/>
        <v>19</v>
      </c>
      <c r="AM9" s="27">
        <f t="shared" si="0"/>
        <v>3</v>
      </c>
    </row>
    <row r="10" spans="1:39" ht="69" customHeight="1">
      <c r="A10" s="31" t="s">
        <v>37</v>
      </c>
      <c r="B10" s="55" t="s">
        <v>38</v>
      </c>
      <c r="C10" s="23">
        <v>517</v>
      </c>
      <c r="D10" s="23">
        <v>15</v>
      </c>
      <c r="E10" s="29">
        <v>502</v>
      </c>
      <c r="F10" s="23"/>
      <c r="G10" s="23"/>
      <c r="H10" s="23">
        <v>371</v>
      </c>
      <c r="I10" s="23">
        <v>353</v>
      </c>
      <c r="J10" s="23">
        <v>13</v>
      </c>
      <c r="K10" s="23">
        <v>5</v>
      </c>
      <c r="L10" s="23"/>
      <c r="M10" s="23">
        <v>622</v>
      </c>
      <c r="N10" s="30">
        <v>233</v>
      </c>
      <c r="O10" s="23">
        <v>191</v>
      </c>
      <c r="P10" s="23"/>
      <c r="Q10" s="23">
        <v>42</v>
      </c>
      <c r="R10" s="23"/>
      <c r="S10" s="23">
        <v>13</v>
      </c>
      <c r="T10" s="23"/>
      <c r="U10" s="23">
        <v>1</v>
      </c>
      <c r="V10" s="23">
        <v>12</v>
      </c>
      <c r="W10" s="23">
        <v>246</v>
      </c>
      <c r="X10" s="23">
        <v>2</v>
      </c>
      <c r="Y10" s="23">
        <v>6</v>
      </c>
      <c r="Z10" s="30">
        <v>0</v>
      </c>
      <c r="AA10" s="23">
        <v>0</v>
      </c>
      <c r="AB10" s="23">
        <v>121</v>
      </c>
      <c r="AC10" s="23">
        <v>2</v>
      </c>
      <c r="AD10" s="23">
        <v>123</v>
      </c>
      <c r="AE10" s="23">
        <v>33</v>
      </c>
      <c r="AF10" s="23">
        <v>90</v>
      </c>
      <c r="AG10" s="23"/>
      <c r="AH10" s="23"/>
      <c r="AI10" s="23">
        <v>20</v>
      </c>
      <c r="AJ10" s="23">
        <v>1</v>
      </c>
      <c r="AK10" s="23">
        <v>21</v>
      </c>
      <c r="AL10" s="23">
        <v>18</v>
      </c>
      <c r="AM10" s="23">
        <v>3</v>
      </c>
    </row>
    <row r="11" spans="1:39" ht="69" customHeight="1">
      <c r="A11" s="31" t="s">
        <v>39</v>
      </c>
      <c r="B11" s="55" t="s">
        <v>40</v>
      </c>
      <c r="C11" s="23">
        <v>40</v>
      </c>
      <c r="D11" s="23">
        <v>5</v>
      </c>
      <c r="E11" s="29">
        <v>34</v>
      </c>
      <c r="F11" s="23"/>
      <c r="G11" s="23">
        <v>1</v>
      </c>
      <c r="H11" s="23">
        <v>11</v>
      </c>
      <c r="I11" s="23">
        <v>0</v>
      </c>
      <c r="J11" s="23">
        <v>11</v>
      </c>
      <c r="K11" s="23"/>
      <c r="L11" s="23"/>
      <c r="M11" s="23">
        <v>27</v>
      </c>
      <c r="N11" s="30">
        <v>7</v>
      </c>
      <c r="O11" s="23">
        <v>2</v>
      </c>
      <c r="P11" s="23">
        <v>2</v>
      </c>
      <c r="Q11" s="23">
        <v>2</v>
      </c>
      <c r="R11" s="23">
        <v>1</v>
      </c>
      <c r="S11" s="23">
        <v>5</v>
      </c>
      <c r="T11" s="23"/>
      <c r="U11" s="23"/>
      <c r="V11" s="23">
        <v>5</v>
      </c>
      <c r="W11" s="23">
        <v>12</v>
      </c>
      <c r="X11" s="23"/>
      <c r="Y11" s="23">
        <v>1</v>
      </c>
      <c r="Z11" s="30">
        <v>0</v>
      </c>
      <c r="AA11" s="23">
        <v>0</v>
      </c>
      <c r="AB11" s="23">
        <v>6</v>
      </c>
      <c r="AC11" s="23">
        <v>1</v>
      </c>
      <c r="AD11" s="23">
        <v>7</v>
      </c>
      <c r="AE11" s="23">
        <v>3</v>
      </c>
      <c r="AF11" s="23">
        <v>4</v>
      </c>
      <c r="AG11" s="23"/>
      <c r="AH11" s="23"/>
      <c r="AI11" s="23">
        <v>1</v>
      </c>
      <c r="AJ11" s="23"/>
      <c r="AK11" s="23">
        <v>1</v>
      </c>
      <c r="AL11" s="23">
        <v>1</v>
      </c>
      <c r="AM11" s="23"/>
    </row>
    <row r="12" spans="1:39" s="5" customFormat="1" ht="69" customHeight="1">
      <c r="A12" s="36">
        <v>2</v>
      </c>
      <c r="B12" s="3" t="s">
        <v>41</v>
      </c>
      <c r="C12" s="27">
        <f>C13+C14</f>
        <v>55</v>
      </c>
      <c r="D12" s="27">
        <f t="shared" ref="D12:AM12" si="1">D13+D14</f>
        <v>4</v>
      </c>
      <c r="E12" s="27">
        <f t="shared" si="1"/>
        <v>51</v>
      </c>
      <c r="F12" s="27">
        <f t="shared" si="1"/>
        <v>0</v>
      </c>
      <c r="G12" s="27">
        <f t="shared" si="1"/>
        <v>0</v>
      </c>
      <c r="H12" s="27">
        <f t="shared" si="1"/>
        <v>13</v>
      </c>
      <c r="I12" s="27">
        <f t="shared" si="1"/>
        <v>7</v>
      </c>
      <c r="J12" s="27">
        <f t="shared" si="1"/>
        <v>5</v>
      </c>
      <c r="K12" s="27">
        <f t="shared" si="1"/>
        <v>1</v>
      </c>
      <c r="L12" s="27">
        <f t="shared" si="1"/>
        <v>0</v>
      </c>
      <c r="M12" s="27">
        <f t="shared" si="1"/>
        <v>40</v>
      </c>
      <c r="N12" s="27">
        <f t="shared" si="1"/>
        <v>15</v>
      </c>
      <c r="O12" s="27">
        <f t="shared" si="1"/>
        <v>3</v>
      </c>
      <c r="P12" s="27">
        <f t="shared" si="1"/>
        <v>4</v>
      </c>
      <c r="Q12" s="27">
        <f t="shared" si="1"/>
        <v>8</v>
      </c>
      <c r="R12" s="27">
        <f t="shared" si="1"/>
        <v>0</v>
      </c>
      <c r="S12" s="27">
        <f t="shared" si="1"/>
        <v>1</v>
      </c>
      <c r="T12" s="27">
        <f t="shared" si="1"/>
        <v>0</v>
      </c>
      <c r="U12" s="27">
        <f t="shared" si="1"/>
        <v>0</v>
      </c>
      <c r="V12" s="27">
        <f t="shared" si="1"/>
        <v>1</v>
      </c>
      <c r="W12" s="27">
        <f t="shared" si="1"/>
        <v>16</v>
      </c>
      <c r="X12" s="27">
        <f t="shared" si="1"/>
        <v>6</v>
      </c>
      <c r="Y12" s="27">
        <f t="shared" si="1"/>
        <v>1</v>
      </c>
      <c r="Z12" s="27">
        <f t="shared" si="1"/>
        <v>0</v>
      </c>
      <c r="AA12" s="27">
        <f t="shared" si="1"/>
        <v>0</v>
      </c>
      <c r="AB12" s="27">
        <f t="shared" si="1"/>
        <v>9</v>
      </c>
      <c r="AC12" s="27">
        <f t="shared" si="1"/>
        <v>0</v>
      </c>
      <c r="AD12" s="27">
        <f t="shared" si="1"/>
        <v>9</v>
      </c>
      <c r="AE12" s="27">
        <f t="shared" si="1"/>
        <v>2</v>
      </c>
      <c r="AF12" s="27">
        <f t="shared" si="1"/>
        <v>7</v>
      </c>
      <c r="AG12" s="27">
        <f t="shared" si="1"/>
        <v>0</v>
      </c>
      <c r="AH12" s="27">
        <f t="shared" si="1"/>
        <v>0</v>
      </c>
      <c r="AI12" s="27">
        <f t="shared" si="1"/>
        <v>1</v>
      </c>
      <c r="AJ12" s="27">
        <f t="shared" si="1"/>
        <v>0</v>
      </c>
      <c r="AK12" s="27">
        <f t="shared" si="1"/>
        <v>1</v>
      </c>
      <c r="AL12" s="27">
        <f t="shared" si="1"/>
        <v>1</v>
      </c>
      <c r="AM12" s="27">
        <f t="shared" si="1"/>
        <v>0</v>
      </c>
    </row>
    <row r="13" spans="1:39" ht="69" customHeight="1">
      <c r="A13" s="31" t="s">
        <v>42</v>
      </c>
      <c r="B13" s="55" t="s">
        <v>43</v>
      </c>
      <c r="C13" s="23">
        <v>49</v>
      </c>
      <c r="D13" s="23">
        <v>3</v>
      </c>
      <c r="E13" s="29">
        <v>46</v>
      </c>
      <c r="F13" s="23"/>
      <c r="G13" s="23"/>
      <c r="H13" s="23">
        <v>11</v>
      </c>
      <c r="I13" s="23">
        <v>6</v>
      </c>
      <c r="J13" s="23">
        <v>5</v>
      </c>
      <c r="K13" s="23"/>
      <c r="L13" s="23"/>
      <c r="M13" s="23">
        <v>35</v>
      </c>
      <c r="N13" s="30">
        <v>13</v>
      </c>
      <c r="O13" s="23">
        <v>3</v>
      </c>
      <c r="P13" s="23">
        <v>4</v>
      </c>
      <c r="Q13" s="23">
        <v>6</v>
      </c>
      <c r="R13" s="23"/>
      <c r="S13" s="23">
        <v>1</v>
      </c>
      <c r="T13" s="23"/>
      <c r="U13" s="23"/>
      <c r="V13" s="23">
        <v>1</v>
      </c>
      <c r="W13" s="23">
        <v>14</v>
      </c>
      <c r="X13" s="23">
        <v>6</v>
      </c>
      <c r="Y13" s="23">
        <v>1</v>
      </c>
      <c r="Z13" s="30">
        <v>0</v>
      </c>
      <c r="AA13" s="23">
        <v>0</v>
      </c>
      <c r="AB13" s="23">
        <v>8</v>
      </c>
      <c r="AC13" s="23"/>
      <c r="AD13" s="23">
        <v>8</v>
      </c>
      <c r="AE13" s="23">
        <v>1</v>
      </c>
      <c r="AF13" s="23">
        <v>7</v>
      </c>
      <c r="AG13" s="23"/>
      <c r="AH13" s="23"/>
      <c r="AI13" s="23">
        <v>1</v>
      </c>
      <c r="AJ13" s="23"/>
      <c r="AK13" s="23">
        <v>1</v>
      </c>
      <c r="AL13" s="23">
        <v>1</v>
      </c>
      <c r="AM13" s="23"/>
    </row>
    <row r="14" spans="1:39" ht="69" customHeight="1">
      <c r="A14" s="31" t="s">
        <v>44</v>
      </c>
      <c r="B14" s="55" t="s">
        <v>45</v>
      </c>
      <c r="C14" s="23">
        <v>6</v>
      </c>
      <c r="D14" s="23">
        <v>1</v>
      </c>
      <c r="E14" s="29">
        <v>5</v>
      </c>
      <c r="F14" s="23"/>
      <c r="G14" s="23"/>
      <c r="H14" s="23">
        <v>2</v>
      </c>
      <c r="I14" s="23">
        <v>1</v>
      </c>
      <c r="J14" s="23"/>
      <c r="K14" s="23">
        <v>1</v>
      </c>
      <c r="L14" s="23"/>
      <c r="M14" s="23">
        <v>5</v>
      </c>
      <c r="N14" s="30">
        <v>2</v>
      </c>
      <c r="O14" s="23"/>
      <c r="P14" s="23"/>
      <c r="Q14" s="23">
        <v>2</v>
      </c>
      <c r="R14" s="23"/>
      <c r="S14" s="23"/>
      <c r="T14" s="23"/>
      <c r="U14" s="23"/>
      <c r="V14" s="23"/>
      <c r="W14" s="23">
        <v>2</v>
      </c>
      <c r="X14" s="23"/>
      <c r="Y14" s="23"/>
      <c r="Z14" s="30">
        <v>0</v>
      </c>
      <c r="AA14" s="23">
        <v>0</v>
      </c>
      <c r="AB14" s="23">
        <v>1</v>
      </c>
      <c r="AC14" s="23"/>
      <c r="AD14" s="23">
        <v>1</v>
      </c>
      <c r="AE14" s="23">
        <v>1</v>
      </c>
      <c r="AF14" s="23"/>
      <c r="AG14" s="23"/>
      <c r="AH14" s="23"/>
      <c r="AI14" s="23"/>
      <c r="AJ14" s="23"/>
      <c r="AK14" s="23"/>
      <c r="AL14" s="23"/>
      <c r="AM14" s="23"/>
    </row>
    <row r="15" spans="1:39" s="5" customFormat="1" ht="69" customHeight="1">
      <c r="A15" s="31">
        <v>5</v>
      </c>
      <c r="B15" s="3" t="s">
        <v>46</v>
      </c>
      <c r="C15" s="23"/>
      <c r="D15" s="23"/>
      <c r="E15" s="29">
        <v>0</v>
      </c>
      <c r="F15" s="23"/>
      <c r="G15" s="23"/>
      <c r="H15" s="23"/>
      <c r="I15" s="23">
        <v>0</v>
      </c>
      <c r="J15" s="23"/>
      <c r="K15" s="23"/>
      <c r="L15" s="23"/>
      <c r="M15" s="23"/>
      <c r="N15" s="30"/>
      <c r="O15" s="23"/>
      <c r="P15" s="23"/>
      <c r="Q15" s="23"/>
      <c r="R15" s="23"/>
      <c r="S15" s="23"/>
      <c r="T15" s="23"/>
      <c r="U15" s="23"/>
      <c r="V15" s="23"/>
      <c r="W15" s="23">
        <v>0</v>
      </c>
      <c r="X15" s="23"/>
      <c r="Y15" s="23"/>
      <c r="Z15" s="30">
        <v>0</v>
      </c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</row>
    <row r="16" spans="1:39" s="5" customFormat="1" ht="69" customHeight="1">
      <c r="A16" s="31">
        <v>6</v>
      </c>
      <c r="B16" s="3" t="s">
        <v>47</v>
      </c>
      <c r="C16" s="27">
        <f>C17+C18+C19+C20+C21+C22+C23</f>
        <v>0</v>
      </c>
      <c r="D16" s="27">
        <f t="shared" ref="D16:AM16" si="2">D17+D18+D19+D20+D21+D22+D23</f>
        <v>0</v>
      </c>
      <c r="E16" s="27">
        <f t="shared" si="2"/>
        <v>0</v>
      </c>
      <c r="F16" s="27">
        <f t="shared" si="2"/>
        <v>0</v>
      </c>
      <c r="G16" s="27">
        <f t="shared" si="2"/>
        <v>0</v>
      </c>
      <c r="H16" s="27">
        <f t="shared" si="2"/>
        <v>0</v>
      </c>
      <c r="I16" s="27">
        <f t="shared" si="2"/>
        <v>0</v>
      </c>
      <c r="J16" s="27">
        <f t="shared" si="2"/>
        <v>0</v>
      </c>
      <c r="K16" s="27">
        <f t="shared" si="2"/>
        <v>0</v>
      </c>
      <c r="L16" s="27">
        <f t="shared" si="2"/>
        <v>0</v>
      </c>
      <c r="M16" s="27">
        <f t="shared" si="2"/>
        <v>0</v>
      </c>
      <c r="N16" s="27">
        <f t="shared" si="2"/>
        <v>0</v>
      </c>
      <c r="O16" s="27">
        <f t="shared" si="2"/>
        <v>0</v>
      </c>
      <c r="P16" s="27">
        <f t="shared" si="2"/>
        <v>0</v>
      </c>
      <c r="Q16" s="27">
        <f t="shared" si="2"/>
        <v>0</v>
      </c>
      <c r="R16" s="27">
        <f t="shared" si="2"/>
        <v>0</v>
      </c>
      <c r="S16" s="27">
        <f t="shared" si="2"/>
        <v>0</v>
      </c>
      <c r="T16" s="27">
        <f t="shared" si="2"/>
        <v>0</v>
      </c>
      <c r="U16" s="27">
        <f t="shared" si="2"/>
        <v>0</v>
      </c>
      <c r="V16" s="27">
        <f t="shared" si="2"/>
        <v>0</v>
      </c>
      <c r="W16" s="27">
        <f t="shared" si="2"/>
        <v>0</v>
      </c>
      <c r="X16" s="27">
        <f t="shared" si="2"/>
        <v>0</v>
      </c>
      <c r="Y16" s="27">
        <f t="shared" si="2"/>
        <v>0</v>
      </c>
      <c r="Z16" s="27">
        <f t="shared" si="2"/>
        <v>0</v>
      </c>
      <c r="AA16" s="27">
        <f t="shared" si="2"/>
        <v>0</v>
      </c>
      <c r="AB16" s="27">
        <f t="shared" si="2"/>
        <v>0</v>
      </c>
      <c r="AC16" s="27">
        <f t="shared" si="2"/>
        <v>0</v>
      </c>
      <c r="AD16" s="27">
        <f t="shared" si="2"/>
        <v>0</v>
      </c>
      <c r="AE16" s="27">
        <f t="shared" si="2"/>
        <v>0</v>
      </c>
      <c r="AF16" s="27">
        <f t="shared" si="2"/>
        <v>0</v>
      </c>
      <c r="AG16" s="27">
        <f t="shared" si="2"/>
        <v>0</v>
      </c>
      <c r="AH16" s="27">
        <f t="shared" si="2"/>
        <v>0</v>
      </c>
      <c r="AI16" s="27">
        <f t="shared" si="2"/>
        <v>0</v>
      </c>
      <c r="AJ16" s="27">
        <f t="shared" si="2"/>
        <v>0</v>
      </c>
      <c r="AK16" s="27">
        <f t="shared" si="2"/>
        <v>0</v>
      </c>
      <c r="AL16" s="27">
        <f t="shared" si="2"/>
        <v>0</v>
      </c>
      <c r="AM16" s="27">
        <f t="shared" si="2"/>
        <v>0</v>
      </c>
    </row>
    <row r="17" spans="1:39" ht="69" customHeight="1">
      <c r="A17" s="31" t="s">
        <v>48</v>
      </c>
      <c r="B17" s="55" t="s">
        <v>49</v>
      </c>
      <c r="C17" s="23"/>
      <c r="D17" s="23"/>
      <c r="E17" s="29">
        <v>0</v>
      </c>
      <c r="F17" s="23"/>
      <c r="G17" s="23"/>
      <c r="H17" s="23"/>
      <c r="I17" s="23">
        <v>0</v>
      </c>
      <c r="J17" s="23"/>
      <c r="K17" s="23"/>
      <c r="L17" s="23"/>
      <c r="M17" s="23"/>
      <c r="N17" s="30"/>
      <c r="O17" s="23"/>
      <c r="P17" s="23"/>
      <c r="Q17" s="23"/>
      <c r="R17" s="23"/>
      <c r="S17" s="23"/>
      <c r="T17" s="23"/>
      <c r="U17" s="23"/>
      <c r="V17" s="23"/>
      <c r="W17" s="23">
        <v>0</v>
      </c>
      <c r="X17" s="23"/>
      <c r="Y17" s="23"/>
      <c r="Z17" s="30">
        <v>0</v>
      </c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</row>
    <row r="18" spans="1:39" ht="69" customHeight="1">
      <c r="A18" s="31" t="s">
        <v>50</v>
      </c>
      <c r="B18" s="55" t="s">
        <v>51</v>
      </c>
      <c r="C18" s="23"/>
      <c r="D18" s="23"/>
      <c r="E18" s="29">
        <v>0</v>
      </c>
      <c r="F18" s="23"/>
      <c r="G18" s="23"/>
      <c r="H18" s="23"/>
      <c r="I18" s="23">
        <v>0</v>
      </c>
      <c r="J18" s="23"/>
      <c r="K18" s="23"/>
      <c r="L18" s="23"/>
      <c r="M18" s="23"/>
      <c r="N18" s="30"/>
      <c r="O18" s="23"/>
      <c r="P18" s="23"/>
      <c r="Q18" s="23"/>
      <c r="R18" s="23"/>
      <c r="S18" s="23"/>
      <c r="T18" s="23"/>
      <c r="U18" s="23"/>
      <c r="V18" s="23"/>
      <c r="W18" s="23">
        <v>0</v>
      </c>
      <c r="X18" s="23"/>
      <c r="Y18" s="23"/>
      <c r="Z18" s="30">
        <v>0</v>
      </c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</row>
    <row r="19" spans="1:39" ht="69" customHeight="1">
      <c r="A19" s="31" t="s">
        <v>52</v>
      </c>
      <c r="B19" s="55" t="s">
        <v>53</v>
      </c>
      <c r="C19" s="23"/>
      <c r="D19" s="23"/>
      <c r="E19" s="29">
        <v>0</v>
      </c>
      <c r="F19" s="23"/>
      <c r="G19" s="23"/>
      <c r="H19" s="23"/>
      <c r="I19" s="23">
        <v>0</v>
      </c>
      <c r="J19" s="23"/>
      <c r="K19" s="23"/>
      <c r="L19" s="23"/>
      <c r="M19" s="23"/>
      <c r="N19" s="30"/>
      <c r="O19" s="23"/>
      <c r="P19" s="23"/>
      <c r="Q19" s="23"/>
      <c r="R19" s="23"/>
      <c r="S19" s="23"/>
      <c r="T19" s="23"/>
      <c r="U19" s="23"/>
      <c r="V19" s="23"/>
      <c r="W19" s="23">
        <v>0</v>
      </c>
      <c r="X19" s="23"/>
      <c r="Y19" s="23"/>
      <c r="Z19" s="30">
        <v>0</v>
      </c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</row>
    <row r="20" spans="1:39" ht="69" customHeight="1">
      <c r="A20" s="31" t="s">
        <v>54</v>
      </c>
      <c r="B20" s="55" t="s">
        <v>55</v>
      </c>
      <c r="C20" s="23"/>
      <c r="D20" s="23"/>
      <c r="E20" s="29">
        <v>0</v>
      </c>
      <c r="F20" s="23"/>
      <c r="G20" s="23"/>
      <c r="H20" s="23"/>
      <c r="I20" s="23">
        <v>0</v>
      </c>
      <c r="J20" s="23"/>
      <c r="K20" s="23"/>
      <c r="L20" s="23"/>
      <c r="M20" s="23"/>
      <c r="N20" s="30"/>
      <c r="O20" s="23"/>
      <c r="P20" s="23"/>
      <c r="Q20" s="23"/>
      <c r="R20" s="23"/>
      <c r="S20" s="23"/>
      <c r="T20" s="23"/>
      <c r="U20" s="23"/>
      <c r="V20" s="23"/>
      <c r="W20" s="23">
        <v>0</v>
      </c>
      <c r="X20" s="23"/>
      <c r="Y20" s="23"/>
      <c r="Z20" s="30">
        <v>0</v>
      </c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</row>
    <row r="21" spans="1:39" ht="69" customHeight="1">
      <c r="A21" s="31" t="s">
        <v>56</v>
      </c>
      <c r="B21" s="55" t="s">
        <v>57</v>
      </c>
      <c r="C21" s="23"/>
      <c r="D21" s="23"/>
      <c r="E21" s="29">
        <v>0</v>
      </c>
      <c r="F21" s="23"/>
      <c r="G21" s="23"/>
      <c r="H21" s="23"/>
      <c r="I21" s="23">
        <v>0</v>
      </c>
      <c r="J21" s="23"/>
      <c r="K21" s="23"/>
      <c r="L21" s="23"/>
      <c r="M21" s="23"/>
      <c r="N21" s="30"/>
      <c r="O21" s="23"/>
      <c r="P21" s="23"/>
      <c r="Q21" s="23"/>
      <c r="R21" s="23"/>
      <c r="S21" s="23"/>
      <c r="T21" s="23"/>
      <c r="U21" s="23"/>
      <c r="V21" s="23"/>
      <c r="W21" s="23">
        <v>0</v>
      </c>
      <c r="X21" s="23"/>
      <c r="Y21" s="23"/>
      <c r="Z21" s="30">
        <v>0</v>
      </c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</row>
    <row r="22" spans="1:39" ht="69" customHeight="1">
      <c r="A22" s="31" t="s">
        <v>58</v>
      </c>
      <c r="B22" s="55" t="s">
        <v>59</v>
      </c>
      <c r="C22" s="23"/>
      <c r="D22" s="23"/>
      <c r="E22" s="29">
        <v>0</v>
      </c>
      <c r="F22" s="23"/>
      <c r="G22" s="23"/>
      <c r="H22" s="23"/>
      <c r="I22" s="23">
        <v>0</v>
      </c>
      <c r="J22" s="23"/>
      <c r="K22" s="23"/>
      <c r="L22" s="23"/>
      <c r="M22" s="23"/>
      <c r="N22" s="30"/>
      <c r="O22" s="23"/>
      <c r="P22" s="23"/>
      <c r="Q22" s="23"/>
      <c r="R22" s="23"/>
      <c r="S22" s="23"/>
      <c r="T22" s="23"/>
      <c r="U22" s="23"/>
      <c r="V22" s="23"/>
      <c r="W22" s="23">
        <v>0</v>
      </c>
      <c r="X22" s="23"/>
      <c r="Y22" s="23"/>
      <c r="Z22" s="30">
        <v>0</v>
      </c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</row>
    <row r="23" spans="1:39" ht="69" customHeight="1">
      <c r="A23" s="31" t="s">
        <v>60</v>
      </c>
      <c r="B23" s="55" t="s">
        <v>61</v>
      </c>
      <c r="C23" s="23"/>
      <c r="D23" s="23"/>
      <c r="E23" s="29">
        <v>0</v>
      </c>
      <c r="F23" s="23"/>
      <c r="G23" s="23"/>
      <c r="H23" s="23"/>
      <c r="I23" s="23">
        <v>0</v>
      </c>
      <c r="J23" s="23"/>
      <c r="K23" s="23"/>
      <c r="L23" s="23"/>
      <c r="M23" s="23"/>
      <c r="N23" s="30"/>
      <c r="O23" s="23"/>
      <c r="P23" s="23"/>
      <c r="Q23" s="23"/>
      <c r="R23" s="23"/>
      <c r="S23" s="23"/>
      <c r="T23" s="23"/>
      <c r="U23" s="23"/>
      <c r="V23" s="23"/>
      <c r="W23" s="23">
        <v>0</v>
      </c>
      <c r="X23" s="23"/>
      <c r="Y23" s="23"/>
      <c r="Z23" s="30">
        <v>0</v>
      </c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</row>
    <row r="24" spans="1:39" s="5" customFormat="1" ht="69" customHeight="1">
      <c r="A24" s="31">
        <v>7</v>
      </c>
      <c r="B24" s="3" t="s">
        <v>62</v>
      </c>
      <c r="C24" s="27">
        <f>+C25+C26+C27+C28+C29</f>
        <v>0</v>
      </c>
      <c r="D24" s="27">
        <f t="shared" ref="D24:AM24" si="3">+D25+D26+D27+D28+D29</f>
        <v>0</v>
      </c>
      <c r="E24" s="27">
        <f t="shared" si="3"/>
        <v>0</v>
      </c>
      <c r="F24" s="27">
        <f t="shared" si="3"/>
        <v>0</v>
      </c>
      <c r="G24" s="27">
        <f t="shared" si="3"/>
        <v>0</v>
      </c>
      <c r="H24" s="27">
        <f t="shared" si="3"/>
        <v>0</v>
      </c>
      <c r="I24" s="27">
        <f t="shared" si="3"/>
        <v>0</v>
      </c>
      <c r="J24" s="27">
        <f t="shared" si="3"/>
        <v>0</v>
      </c>
      <c r="K24" s="27">
        <f t="shared" si="3"/>
        <v>0</v>
      </c>
      <c r="L24" s="27">
        <f t="shared" si="3"/>
        <v>0</v>
      </c>
      <c r="M24" s="27">
        <f t="shared" si="3"/>
        <v>0</v>
      </c>
      <c r="N24" s="27">
        <f t="shared" si="3"/>
        <v>0</v>
      </c>
      <c r="O24" s="27">
        <f t="shared" si="3"/>
        <v>0</v>
      </c>
      <c r="P24" s="27">
        <f t="shared" si="3"/>
        <v>0</v>
      </c>
      <c r="Q24" s="27">
        <f t="shared" si="3"/>
        <v>0</v>
      </c>
      <c r="R24" s="27">
        <f t="shared" si="3"/>
        <v>0</v>
      </c>
      <c r="S24" s="27">
        <f t="shared" si="3"/>
        <v>0</v>
      </c>
      <c r="T24" s="27">
        <f t="shared" si="3"/>
        <v>0</v>
      </c>
      <c r="U24" s="27">
        <f t="shared" si="3"/>
        <v>0</v>
      </c>
      <c r="V24" s="27">
        <f t="shared" si="3"/>
        <v>0</v>
      </c>
      <c r="W24" s="27">
        <f t="shared" si="3"/>
        <v>0</v>
      </c>
      <c r="X24" s="27">
        <f t="shared" si="3"/>
        <v>0</v>
      </c>
      <c r="Y24" s="27">
        <f t="shared" si="3"/>
        <v>0</v>
      </c>
      <c r="Z24" s="27">
        <f t="shared" si="3"/>
        <v>0</v>
      </c>
      <c r="AA24" s="27">
        <f t="shared" si="3"/>
        <v>0</v>
      </c>
      <c r="AB24" s="27">
        <f t="shared" si="3"/>
        <v>0</v>
      </c>
      <c r="AC24" s="27">
        <f t="shared" si="3"/>
        <v>0</v>
      </c>
      <c r="AD24" s="27">
        <f t="shared" si="3"/>
        <v>0</v>
      </c>
      <c r="AE24" s="27">
        <f t="shared" si="3"/>
        <v>0</v>
      </c>
      <c r="AF24" s="27">
        <f t="shared" si="3"/>
        <v>0</v>
      </c>
      <c r="AG24" s="27">
        <f t="shared" si="3"/>
        <v>0</v>
      </c>
      <c r="AH24" s="27">
        <f t="shared" si="3"/>
        <v>0</v>
      </c>
      <c r="AI24" s="27">
        <f t="shared" si="3"/>
        <v>0</v>
      </c>
      <c r="AJ24" s="27">
        <f t="shared" si="3"/>
        <v>0</v>
      </c>
      <c r="AK24" s="27">
        <f t="shared" si="3"/>
        <v>0</v>
      </c>
      <c r="AL24" s="27">
        <f t="shared" si="3"/>
        <v>0</v>
      </c>
      <c r="AM24" s="27">
        <f t="shared" si="3"/>
        <v>0</v>
      </c>
    </row>
    <row r="25" spans="1:39" ht="69" customHeight="1">
      <c r="A25" s="37" t="s">
        <v>63</v>
      </c>
      <c r="B25" s="55" t="s">
        <v>64</v>
      </c>
      <c r="C25" s="23"/>
      <c r="D25" s="23"/>
      <c r="E25" s="29">
        <v>0</v>
      </c>
      <c r="F25" s="23"/>
      <c r="G25" s="23"/>
      <c r="H25" s="23"/>
      <c r="I25" s="23">
        <v>0</v>
      </c>
      <c r="J25" s="23"/>
      <c r="K25" s="23"/>
      <c r="L25" s="23"/>
      <c r="M25" s="23"/>
      <c r="N25" s="30"/>
      <c r="O25" s="23"/>
      <c r="P25" s="23"/>
      <c r="Q25" s="23"/>
      <c r="R25" s="23"/>
      <c r="S25" s="23"/>
      <c r="T25" s="23"/>
      <c r="U25" s="23"/>
      <c r="V25" s="23"/>
      <c r="W25" s="23">
        <v>0</v>
      </c>
      <c r="X25" s="23"/>
      <c r="Y25" s="23"/>
      <c r="Z25" s="30">
        <v>0</v>
      </c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</row>
    <row r="26" spans="1:39" ht="69" customHeight="1">
      <c r="A26" s="37" t="s">
        <v>65</v>
      </c>
      <c r="B26" s="55" t="s">
        <v>66</v>
      </c>
      <c r="C26" s="23"/>
      <c r="D26" s="23"/>
      <c r="E26" s="29">
        <v>0</v>
      </c>
      <c r="F26" s="23"/>
      <c r="G26" s="23"/>
      <c r="H26" s="23"/>
      <c r="I26" s="23">
        <v>0</v>
      </c>
      <c r="J26" s="23"/>
      <c r="K26" s="23"/>
      <c r="L26" s="23"/>
      <c r="M26" s="23"/>
      <c r="N26" s="30"/>
      <c r="O26" s="23"/>
      <c r="P26" s="23"/>
      <c r="Q26" s="23"/>
      <c r="R26" s="23"/>
      <c r="S26" s="23"/>
      <c r="T26" s="23"/>
      <c r="U26" s="23"/>
      <c r="V26" s="23"/>
      <c r="W26" s="23">
        <v>0</v>
      </c>
      <c r="X26" s="23"/>
      <c r="Y26" s="23"/>
      <c r="Z26" s="30">
        <v>0</v>
      </c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</row>
    <row r="27" spans="1:39" ht="69" customHeight="1">
      <c r="A27" s="37" t="s">
        <v>67</v>
      </c>
      <c r="B27" s="55" t="s">
        <v>68</v>
      </c>
      <c r="C27" s="23"/>
      <c r="D27" s="23"/>
      <c r="E27" s="29">
        <v>0</v>
      </c>
      <c r="F27" s="23"/>
      <c r="G27" s="23"/>
      <c r="H27" s="23"/>
      <c r="I27" s="23">
        <v>0</v>
      </c>
      <c r="J27" s="23"/>
      <c r="K27" s="23"/>
      <c r="L27" s="23"/>
      <c r="M27" s="23"/>
      <c r="N27" s="30"/>
      <c r="O27" s="23"/>
      <c r="P27" s="23"/>
      <c r="Q27" s="23"/>
      <c r="R27" s="23"/>
      <c r="S27" s="23"/>
      <c r="T27" s="23"/>
      <c r="U27" s="23"/>
      <c r="V27" s="23"/>
      <c r="W27" s="23">
        <v>0</v>
      </c>
      <c r="X27" s="23"/>
      <c r="Y27" s="23"/>
      <c r="Z27" s="30">
        <v>0</v>
      </c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</row>
    <row r="28" spans="1:39" ht="69" customHeight="1">
      <c r="A28" s="37" t="s">
        <v>69</v>
      </c>
      <c r="B28" s="55" t="s">
        <v>70</v>
      </c>
      <c r="C28" s="23"/>
      <c r="D28" s="23"/>
      <c r="E28" s="29">
        <v>0</v>
      </c>
      <c r="F28" s="23"/>
      <c r="G28" s="23"/>
      <c r="H28" s="23"/>
      <c r="I28" s="23">
        <v>0</v>
      </c>
      <c r="J28" s="23"/>
      <c r="K28" s="23"/>
      <c r="L28" s="23"/>
      <c r="M28" s="23"/>
      <c r="N28" s="30"/>
      <c r="O28" s="23"/>
      <c r="P28" s="23"/>
      <c r="Q28" s="23"/>
      <c r="R28" s="23"/>
      <c r="S28" s="23"/>
      <c r="T28" s="23"/>
      <c r="U28" s="23"/>
      <c r="V28" s="23"/>
      <c r="W28" s="23">
        <v>0</v>
      </c>
      <c r="X28" s="23"/>
      <c r="Y28" s="23"/>
      <c r="Z28" s="30">
        <v>0</v>
      </c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</row>
    <row r="29" spans="1:39" ht="69" customHeight="1">
      <c r="A29" s="37" t="s">
        <v>71</v>
      </c>
      <c r="B29" s="55" t="s">
        <v>72</v>
      </c>
      <c r="C29" s="23"/>
      <c r="D29" s="23"/>
      <c r="E29" s="29">
        <v>0</v>
      </c>
      <c r="F29" s="23"/>
      <c r="G29" s="23"/>
      <c r="H29" s="23"/>
      <c r="I29" s="23">
        <v>0</v>
      </c>
      <c r="J29" s="23"/>
      <c r="K29" s="23"/>
      <c r="L29" s="23"/>
      <c r="M29" s="23"/>
      <c r="N29" s="30"/>
      <c r="O29" s="23"/>
      <c r="P29" s="23"/>
      <c r="Q29" s="23"/>
      <c r="R29" s="23"/>
      <c r="S29" s="23"/>
      <c r="T29" s="23"/>
      <c r="U29" s="23"/>
      <c r="V29" s="23"/>
      <c r="W29" s="23">
        <v>0</v>
      </c>
      <c r="X29" s="23"/>
      <c r="Y29" s="23"/>
      <c r="Z29" s="30">
        <v>0</v>
      </c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</row>
    <row r="30" spans="1:39" s="5" customFormat="1" ht="69" customHeight="1">
      <c r="A30" s="37" t="s">
        <v>73</v>
      </c>
      <c r="B30" s="3" t="s">
        <v>74</v>
      </c>
      <c r="C30" s="23"/>
      <c r="D30" s="23"/>
      <c r="E30" s="29">
        <v>0</v>
      </c>
      <c r="F30" s="23"/>
      <c r="G30" s="23"/>
      <c r="H30" s="23"/>
      <c r="I30" s="23">
        <v>0</v>
      </c>
      <c r="J30" s="23"/>
      <c r="K30" s="23"/>
      <c r="L30" s="23"/>
      <c r="M30" s="23"/>
      <c r="N30" s="30"/>
      <c r="O30" s="23"/>
      <c r="P30" s="23"/>
      <c r="Q30" s="23"/>
      <c r="R30" s="23"/>
      <c r="S30" s="23"/>
      <c r="T30" s="23"/>
      <c r="U30" s="23"/>
      <c r="V30" s="23"/>
      <c r="W30" s="23">
        <v>0</v>
      </c>
      <c r="X30" s="23"/>
      <c r="Y30" s="23"/>
      <c r="Z30" s="30">
        <v>0</v>
      </c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</row>
    <row r="31" spans="1:39" s="5" customFormat="1" ht="69" customHeight="1">
      <c r="A31" s="37" t="s">
        <v>75</v>
      </c>
      <c r="B31" s="3" t="s">
        <v>76</v>
      </c>
      <c r="C31" s="23"/>
      <c r="D31" s="23"/>
      <c r="E31" s="29">
        <v>0</v>
      </c>
      <c r="F31" s="23"/>
      <c r="G31" s="23"/>
      <c r="H31" s="23"/>
      <c r="I31" s="23">
        <v>0</v>
      </c>
      <c r="J31" s="23"/>
      <c r="K31" s="23"/>
      <c r="L31" s="23"/>
      <c r="M31" s="23"/>
      <c r="N31" s="30"/>
      <c r="O31" s="23"/>
      <c r="P31" s="23"/>
      <c r="Q31" s="23"/>
      <c r="R31" s="23"/>
      <c r="S31" s="23"/>
      <c r="T31" s="23"/>
      <c r="U31" s="23"/>
      <c r="V31" s="23"/>
      <c r="W31" s="23">
        <v>0</v>
      </c>
      <c r="X31" s="23"/>
      <c r="Y31" s="23"/>
      <c r="Z31" s="30">
        <v>0</v>
      </c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</row>
    <row r="32" spans="1:39" s="5" customFormat="1" ht="69" customHeight="1">
      <c r="A32" s="37" t="s">
        <v>77</v>
      </c>
      <c r="B32" s="3" t="s">
        <v>78</v>
      </c>
      <c r="C32" s="23"/>
      <c r="D32" s="23"/>
      <c r="E32" s="29">
        <v>0</v>
      </c>
      <c r="F32" s="23"/>
      <c r="G32" s="23"/>
      <c r="H32" s="23"/>
      <c r="I32" s="23">
        <v>0</v>
      </c>
      <c r="J32" s="23"/>
      <c r="K32" s="23"/>
      <c r="L32" s="23"/>
      <c r="M32" s="23"/>
      <c r="N32" s="30"/>
      <c r="O32" s="23"/>
      <c r="P32" s="23"/>
      <c r="Q32" s="23"/>
      <c r="R32" s="23"/>
      <c r="S32" s="23"/>
      <c r="T32" s="23"/>
      <c r="U32" s="23"/>
      <c r="V32" s="23"/>
      <c r="W32" s="23">
        <v>0</v>
      </c>
      <c r="X32" s="23"/>
      <c r="Y32" s="23"/>
      <c r="Z32" s="30">
        <v>0</v>
      </c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</row>
    <row r="33" spans="1:39" s="5" customFormat="1" ht="69" customHeight="1">
      <c r="A33" s="37" t="s">
        <v>79</v>
      </c>
      <c r="B33" s="3" t="s">
        <v>80</v>
      </c>
      <c r="C33" s="23"/>
      <c r="D33" s="23"/>
      <c r="E33" s="29">
        <v>0</v>
      </c>
      <c r="F33" s="23"/>
      <c r="G33" s="23"/>
      <c r="H33" s="23"/>
      <c r="I33" s="23">
        <v>0</v>
      </c>
      <c r="J33" s="23"/>
      <c r="K33" s="23"/>
      <c r="L33" s="23"/>
      <c r="M33" s="23"/>
      <c r="N33" s="30"/>
      <c r="O33" s="23"/>
      <c r="P33" s="23"/>
      <c r="Q33" s="23"/>
      <c r="R33" s="23"/>
      <c r="S33" s="23"/>
      <c r="T33" s="23"/>
      <c r="U33" s="23"/>
      <c r="V33" s="23"/>
      <c r="W33" s="23">
        <v>0</v>
      </c>
      <c r="X33" s="23"/>
      <c r="Y33" s="23"/>
      <c r="Z33" s="30">
        <v>0</v>
      </c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</row>
    <row r="34" spans="1:39" s="5" customFormat="1" ht="69" customHeight="1">
      <c r="A34" s="37" t="s">
        <v>81</v>
      </c>
      <c r="B34" s="3" t="s">
        <v>82</v>
      </c>
      <c r="C34" s="23"/>
      <c r="D34" s="23"/>
      <c r="E34" s="29">
        <v>0</v>
      </c>
      <c r="F34" s="23"/>
      <c r="G34" s="23"/>
      <c r="H34" s="23"/>
      <c r="I34" s="23">
        <v>0</v>
      </c>
      <c r="J34" s="23"/>
      <c r="K34" s="23"/>
      <c r="L34" s="23"/>
      <c r="M34" s="23"/>
      <c r="N34" s="30"/>
      <c r="O34" s="23"/>
      <c r="P34" s="23"/>
      <c r="Q34" s="23"/>
      <c r="R34" s="23"/>
      <c r="S34" s="23"/>
      <c r="T34" s="23"/>
      <c r="U34" s="23"/>
      <c r="V34" s="23"/>
      <c r="W34" s="23">
        <v>0</v>
      </c>
      <c r="X34" s="23"/>
      <c r="Y34" s="23"/>
      <c r="Z34" s="30">
        <v>0</v>
      </c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</row>
    <row r="35" spans="1:39" s="5" customFormat="1" ht="69" customHeight="1">
      <c r="A35" s="37" t="s">
        <v>83</v>
      </c>
      <c r="B35" s="3" t="s">
        <v>104</v>
      </c>
      <c r="C35" s="23"/>
      <c r="D35" s="23"/>
      <c r="E35" s="29">
        <v>0</v>
      </c>
      <c r="F35" s="23"/>
      <c r="G35" s="23"/>
      <c r="H35" s="23"/>
      <c r="I35" s="23">
        <v>0</v>
      </c>
      <c r="J35" s="23"/>
      <c r="K35" s="23"/>
      <c r="L35" s="23"/>
      <c r="M35" s="23"/>
      <c r="N35" s="30"/>
      <c r="O35" s="23"/>
      <c r="P35" s="23"/>
      <c r="Q35" s="23"/>
      <c r="R35" s="23"/>
      <c r="S35" s="23"/>
      <c r="T35" s="23"/>
      <c r="U35" s="23"/>
      <c r="V35" s="23"/>
      <c r="W35" s="23">
        <v>0</v>
      </c>
      <c r="X35" s="23"/>
      <c r="Y35" s="23"/>
      <c r="Z35" s="30">
        <v>0</v>
      </c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</row>
    <row r="36" spans="1:39" s="5" customFormat="1" ht="69" customHeight="1">
      <c r="A36" s="37" t="s">
        <v>108</v>
      </c>
      <c r="B36" s="3" t="s">
        <v>105</v>
      </c>
      <c r="C36" s="23"/>
      <c r="D36" s="23"/>
      <c r="E36" s="29">
        <v>0</v>
      </c>
      <c r="F36" s="23"/>
      <c r="G36" s="23"/>
      <c r="H36" s="23"/>
      <c r="I36" s="23">
        <v>0</v>
      </c>
      <c r="J36" s="23"/>
      <c r="K36" s="23"/>
      <c r="L36" s="23"/>
      <c r="M36" s="23"/>
      <c r="N36" s="30"/>
      <c r="O36" s="23"/>
      <c r="P36" s="23"/>
      <c r="Q36" s="23"/>
      <c r="R36" s="23"/>
      <c r="S36" s="23"/>
      <c r="T36" s="23"/>
      <c r="U36" s="23"/>
      <c r="V36" s="23"/>
      <c r="W36" s="23">
        <v>0</v>
      </c>
      <c r="X36" s="23"/>
      <c r="Y36" s="23"/>
      <c r="Z36" s="30">
        <v>0</v>
      </c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</row>
    <row r="37" spans="1:39" ht="69" customHeight="1">
      <c r="A37" s="37" t="s">
        <v>84</v>
      </c>
      <c r="B37" s="3" t="s">
        <v>85</v>
      </c>
      <c r="C37" s="23"/>
      <c r="D37" s="23"/>
      <c r="E37" s="29">
        <v>0</v>
      </c>
      <c r="F37" s="23"/>
      <c r="G37" s="23"/>
      <c r="H37" s="23"/>
      <c r="I37" s="23">
        <v>0</v>
      </c>
      <c r="J37" s="23"/>
      <c r="K37" s="23"/>
      <c r="L37" s="23"/>
      <c r="M37" s="23"/>
      <c r="N37" s="30"/>
      <c r="O37" s="23"/>
      <c r="P37" s="23"/>
      <c r="Q37" s="23"/>
      <c r="R37" s="23"/>
      <c r="S37" s="23"/>
      <c r="T37" s="23"/>
      <c r="U37" s="23"/>
      <c r="V37" s="23"/>
      <c r="W37" s="23">
        <v>0</v>
      </c>
      <c r="X37" s="23"/>
      <c r="Y37" s="23"/>
      <c r="Z37" s="30">
        <v>0</v>
      </c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</row>
    <row r="38" spans="1:39" ht="69" customHeight="1">
      <c r="A38" s="37" t="s">
        <v>86</v>
      </c>
      <c r="B38" s="3" t="s">
        <v>87</v>
      </c>
      <c r="C38" s="23"/>
      <c r="D38" s="23"/>
      <c r="E38" s="29">
        <v>0</v>
      </c>
      <c r="F38" s="23"/>
      <c r="G38" s="23"/>
      <c r="H38" s="23"/>
      <c r="I38" s="23">
        <v>0</v>
      </c>
      <c r="J38" s="23"/>
      <c r="K38" s="23"/>
      <c r="L38" s="23"/>
      <c r="M38" s="23"/>
      <c r="N38" s="30"/>
      <c r="O38" s="23"/>
      <c r="P38" s="23"/>
      <c r="Q38" s="23"/>
      <c r="R38" s="23"/>
      <c r="S38" s="23"/>
      <c r="T38" s="23"/>
      <c r="U38" s="23"/>
      <c r="V38" s="23"/>
      <c r="W38" s="23">
        <v>0</v>
      </c>
      <c r="X38" s="23"/>
      <c r="Y38" s="23"/>
      <c r="Z38" s="30">
        <v>0</v>
      </c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</row>
    <row r="39" spans="1:39" ht="69" customHeight="1">
      <c r="A39" s="37" t="s">
        <v>88</v>
      </c>
      <c r="B39" s="3" t="s">
        <v>89</v>
      </c>
      <c r="C39" s="23">
        <v>18</v>
      </c>
      <c r="D39" s="23"/>
      <c r="E39" s="29">
        <v>18</v>
      </c>
      <c r="F39" s="23"/>
      <c r="G39" s="23"/>
      <c r="H39" s="23">
        <v>22</v>
      </c>
      <c r="I39" s="23">
        <v>21</v>
      </c>
      <c r="J39" s="23">
        <v>1</v>
      </c>
      <c r="K39" s="23"/>
      <c r="L39" s="23"/>
      <c r="M39" s="23">
        <v>24</v>
      </c>
      <c r="N39" s="30">
        <v>15</v>
      </c>
      <c r="O39" s="23">
        <v>5</v>
      </c>
      <c r="P39" s="23"/>
      <c r="Q39" s="23">
        <v>10</v>
      </c>
      <c r="R39" s="23"/>
      <c r="S39" s="23"/>
      <c r="T39" s="23"/>
      <c r="U39" s="23"/>
      <c r="V39" s="23"/>
      <c r="W39" s="23">
        <v>15</v>
      </c>
      <c r="X39" s="23"/>
      <c r="Y39" s="23"/>
      <c r="Z39" s="30">
        <v>0</v>
      </c>
      <c r="AA39" s="23"/>
      <c r="AB39" s="23">
        <v>3</v>
      </c>
      <c r="AC39" s="23"/>
      <c r="AD39" s="23">
        <v>3</v>
      </c>
      <c r="AE39" s="23"/>
      <c r="AF39" s="23">
        <v>3</v>
      </c>
      <c r="AG39" s="23"/>
      <c r="AH39" s="23"/>
      <c r="AI39" s="23"/>
      <c r="AJ39" s="23"/>
      <c r="AK39" s="23"/>
      <c r="AL39" s="23"/>
      <c r="AM39" s="23"/>
    </row>
    <row r="40" spans="1:39" ht="99" customHeight="1">
      <c r="A40" s="37" t="s">
        <v>106</v>
      </c>
      <c r="B40" s="3" t="s">
        <v>107</v>
      </c>
      <c r="C40" s="23"/>
      <c r="D40" s="23"/>
      <c r="E40" s="29">
        <v>0</v>
      </c>
      <c r="F40" s="23"/>
      <c r="G40" s="23"/>
      <c r="H40" s="23"/>
      <c r="I40" s="23">
        <v>0</v>
      </c>
      <c r="J40" s="23"/>
      <c r="K40" s="23"/>
      <c r="L40" s="23"/>
      <c r="M40" s="23"/>
      <c r="N40" s="30"/>
      <c r="O40" s="23"/>
      <c r="P40" s="23"/>
      <c r="Q40" s="23"/>
      <c r="R40" s="23"/>
      <c r="S40" s="23"/>
      <c r="T40" s="23"/>
      <c r="U40" s="23"/>
      <c r="V40" s="23"/>
      <c r="W40" s="23">
        <v>0</v>
      </c>
      <c r="X40" s="23"/>
      <c r="Y40" s="23"/>
      <c r="Z40" s="30">
        <v>0</v>
      </c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</row>
    <row r="41" spans="1:39" ht="69" customHeight="1">
      <c r="A41" s="37" t="s">
        <v>90</v>
      </c>
      <c r="B41" s="57" t="s">
        <v>91</v>
      </c>
      <c r="C41" s="23">
        <v>2</v>
      </c>
      <c r="D41" s="23"/>
      <c r="E41" s="29">
        <v>2</v>
      </c>
      <c r="F41" s="23"/>
      <c r="G41" s="23"/>
      <c r="H41" s="23">
        <v>2</v>
      </c>
      <c r="I41" s="23">
        <v>2</v>
      </c>
      <c r="J41" s="23"/>
      <c r="K41" s="23"/>
      <c r="L41" s="23"/>
      <c r="M41" s="23">
        <v>4</v>
      </c>
      <c r="N41" s="30"/>
      <c r="O41" s="23"/>
      <c r="P41" s="23"/>
      <c r="Q41" s="23"/>
      <c r="R41" s="23"/>
      <c r="S41" s="23"/>
      <c r="T41" s="23"/>
      <c r="U41" s="23"/>
      <c r="V41" s="23"/>
      <c r="W41" s="23">
        <v>0</v>
      </c>
      <c r="X41" s="23"/>
      <c r="Y41" s="23"/>
      <c r="Z41" s="30">
        <v>0</v>
      </c>
      <c r="AA41" s="23"/>
      <c r="AB41" s="23">
        <v>1</v>
      </c>
      <c r="AC41" s="23"/>
      <c r="AD41" s="23">
        <v>1</v>
      </c>
      <c r="AE41" s="23"/>
      <c r="AF41" s="23">
        <v>1</v>
      </c>
      <c r="AG41" s="23"/>
      <c r="AH41" s="23"/>
      <c r="AI41" s="23"/>
      <c r="AJ41" s="23"/>
      <c r="AK41" s="23"/>
      <c r="AL41" s="23"/>
      <c r="AM41" s="23"/>
    </row>
    <row r="42" spans="1:39" ht="69" customHeight="1">
      <c r="A42" s="37" t="s">
        <v>92</v>
      </c>
      <c r="B42" s="57" t="s">
        <v>93</v>
      </c>
      <c r="C42" s="23"/>
      <c r="D42" s="23"/>
      <c r="E42" s="29">
        <v>0</v>
      </c>
      <c r="F42" s="23"/>
      <c r="G42" s="23"/>
      <c r="H42" s="23"/>
      <c r="I42" s="23">
        <v>0</v>
      </c>
      <c r="J42" s="23"/>
      <c r="K42" s="23"/>
      <c r="L42" s="23"/>
      <c r="M42" s="23"/>
      <c r="N42" s="30"/>
      <c r="O42" s="23"/>
      <c r="P42" s="23"/>
      <c r="Q42" s="23"/>
      <c r="R42" s="23"/>
      <c r="S42" s="23"/>
      <c r="T42" s="23"/>
      <c r="U42" s="23"/>
      <c r="V42" s="23"/>
      <c r="W42" s="23">
        <v>0</v>
      </c>
      <c r="X42" s="23"/>
      <c r="Y42" s="23"/>
      <c r="Z42" s="30">
        <v>0</v>
      </c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</row>
    <row r="43" spans="1:39" ht="69" customHeight="1">
      <c r="A43" s="37" t="s">
        <v>94</v>
      </c>
      <c r="B43" s="57" t="s">
        <v>95</v>
      </c>
      <c r="C43" s="23"/>
      <c r="D43" s="23"/>
      <c r="E43" s="29">
        <v>0</v>
      </c>
      <c r="F43" s="23"/>
      <c r="G43" s="23"/>
      <c r="H43" s="23"/>
      <c r="I43" s="23">
        <v>0</v>
      </c>
      <c r="J43" s="23"/>
      <c r="K43" s="23"/>
      <c r="L43" s="23"/>
      <c r="M43" s="23"/>
      <c r="N43" s="30"/>
      <c r="O43" s="23"/>
      <c r="P43" s="23"/>
      <c r="Q43" s="23"/>
      <c r="R43" s="23"/>
      <c r="S43" s="23"/>
      <c r="T43" s="23"/>
      <c r="U43" s="23"/>
      <c r="V43" s="23"/>
      <c r="W43" s="23">
        <v>0</v>
      </c>
      <c r="X43" s="23"/>
      <c r="Y43" s="23"/>
      <c r="Z43" s="30">
        <v>0</v>
      </c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</row>
    <row r="44" spans="1:39" ht="69" customHeight="1">
      <c r="A44" s="37" t="s">
        <v>96</v>
      </c>
      <c r="B44" s="57" t="s">
        <v>97</v>
      </c>
      <c r="C44" s="23"/>
      <c r="D44" s="23"/>
      <c r="E44" s="29">
        <v>0</v>
      </c>
      <c r="F44" s="23"/>
      <c r="G44" s="23"/>
      <c r="H44" s="23"/>
      <c r="I44" s="23">
        <v>0</v>
      </c>
      <c r="J44" s="23"/>
      <c r="K44" s="23"/>
      <c r="L44" s="23"/>
      <c r="M44" s="23"/>
      <c r="N44" s="30"/>
      <c r="O44" s="23"/>
      <c r="P44" s="23"/>
      <c r="Q44" s="23"/>
      <c r="R44" s="23"/>
      <c r="S44" s="23"/>
      <c r="T44" s="23"/>
      <c r="U44" s="23"/>
      <c r="V44" s="23"/>
      <c r="W44" s="23">
        <v>0</v>
      </c>
      <c r="X44" s="23"/>
      <c r="Y44" s="23"/>
      <c r="Z44" s="30">
        <v>0</v>
      </c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</row>
    <row r="45" spans="1:39" ht="69" customHeight="1">
      <c r="A45" s="37" t="s">
        <v>98</v>
      </c>
      <c r="B45" s="3" t="s">
        <v>99</v>
      </c>
      <c r="C45" s="23"/>
      <c r="D45" s="23"/>
      <c r="E45" s="29">
        <v>0</v>
      </c>
      <c r="F45" s="23"/>
      <c r="G45" s="23"/>
      <c r="H45" s="23"/>
      <c r="I45" s="23">
        <v>0</v>
      </c>
      <c r="J45" s="23"/>
      <c r="K45" s="23"/>
      <c r="L45" s="23"/>
      <c r="M45" s="23"/>
      <c r="N45" s="30"/>
      <c r="O45" s="23"/>
      <c r="P45" s="23"/>
      <c r="Q45" s="23"/>
      <c r="R45" s="23"/>
      <c r="S45" s="23"/>
      <c r="T45" s="23"/>
      <c r="U45" s="23"/>
      <c r="V45" s="23"/>
      <c r="W45" s="23">
        <v>0</v>
      </c>
      <c r="X45" s="23"/>
      <c r="Y45" s="23"/>
      <c r="Z45" s="30">
        <v>0</v>
      </c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</row>
    <row r="46" spans="1:39" ht="69" customHeight="1">
      <c r="A46" s="37" t="s">
        <v>100</v>
      </c>
      <c r="B46" s="57" t="s">
        <v>101</v>
      </c>
      <c r="C46" s="23"/>
      <c r="D46" s="23"/>
      <c r="E46" s="29">
        <v>0</v>
      </c>
      <c r="F46" s="23"/>
      <c r="G46" s="23"/>
      <c r="H46" s="23"/>
      <c r="I46" s="23">
        <v>0</v>
      </c>
      <c r="J46" s="23"/>
      <c r="K46" s="23"/>
      <c r="L46" s="23"/>
      <c r="M46" s="23"/>
      <c r="N46" s="30"/>
      <c r="O46" s="23"/>
      <c r="P46" s="23"/>
      <c r="Q46" s="23"/>
      <c r="R46" s="23"/>
      <c r="S46" s="23"/>
      <c r="T46" s="23"/>
      <c r="U46" s="23"/>
      <c r="V46" s="23"/>
      <c r="W46" s="23">
        <v>0</v>
      </c>
      <c r="X46" s="23"/>
      <c r="Y46" s="23"/>
      <c r="Z46" s="30">
        <v>0</v>
      </c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</row>
    <row r="47" spans="1:39" s="5" customFormat="1" ht="69" customHeight="1">
      <c r="A47" s="37" t="s">
        <v>102</v>
      </c>
      <c r="B47" s="3" t="s">
        <v>72</v>
      </c>
      <c r="C47" s="23">
        <v>15</v>
      </c>
      <c r="D47" s="23">
        <v>1</v>
      </c>
      <c r="E47" s="29">
        <v>14</v>
      </c>
      <c r="F47" s="23"/>
      <c r="G47" s="23"/>
      <c r="H47" s="23">
        <v>4</v>
      </c>
      <c r="I47" s="23">
        <v>4</v>
      </c>
      <c r="J47" s="23"/>
      <c r="K47" s="23"/>
      <c r="L47" s="23"/>
      <c r="M47" s="23">
        <v>16</v>
      </c>
      <c r="N47" s="30">
        <v>2</v>
      </c>
      <c r="O47" s="23">
        <v>2</v>
      </c>
      <c r="P47" s="23"/>
      <c r="Q47" s="23"/>
      <c r="R47" s="23"/>
      <c r="S47" s="23">
        <v>1</v>
      </c>
      <c r="T47" s="23"/>
      <c r="U47" s="23"/>
      <c r="V47" s="23">
        <v>1</v>
      </c>
      <c r="W47" s="23">
        <v>3</v>
      </c>
      <c r="X47" s="23"/>
      <c r="Y47" s="23"/>
      <c r="Z47" s="30">
        <v>0</v>
      </c>
      <c r="AA47" s="23">
        <v>0</v>
      </c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</row>
    <row r="48" spans="1:39" s="5" customFormat="1" ht="69" customHeight="1">
      <c r="A48" s="37"/>
      <c r="B48" s="3" t="s">
        <v>13</v>
      </c>
      <c r="C48" s="28">
        <f>+C9+C12+C15+C16+C24+C30+C31+C32+C33+C34+C35+C36+C37+C38+C39+C40+C41+C42+C43+C44+C45+C46+C47</f>
        <v>647</v>
      </c>
      <c r="D48" s="28">
        <f t="shared" ref="D48:AM48" si="4">+D9+D12+D15+D16+D24+D30+D31+D32+D33+D34+D35+D36+D37+D38+D39+D40+D41+D42+D43+D44+D45+D46+D47</f>
        <v>25</v>
      </c>
      <c r="E48" s="28">
        <f t="shared" si="4"/>
        <v>621</v>
      </c>
      <c r="F48" s="28">
        <f t="shared" si="4"/>
        <v>0</v>
      </c>
      <c r="G48" s="28">
        <f t="shared" si="4"/>
        <v>1</v>
      </c>
      <c r="H48" s="28">
        <f t="shared" si="4"/>
        <v>423</v>
      </c>
      <c r="I48" s="28">
        <f t="shared" si="4"/>
        <v>387</v>
      </c>
      <c r="J48" s="28">
        <f t="shared" si="4"/>
        <v>30</v>
      </c>
      <c r="K48" s="28">
        <f t="shared" si="4"/>
        <v>6</v>
      </c>
      <c r="L48" s="28">
        <f t="shared" si="4"/>
        <v>0</v>
      </c>
      <c r="M48" s="28">
        <f t="shared" si="4"/>
        <v>733</v>
      </c>
      <c r="N48" s="28">
        <f t="shared" si="4"/>
        <v>272</v>
      </c>
      <c r="O48" s="28">
        <f t="shared" si="4"/>
        <v>203</v>
      </c>
      <c r="P48" s="28">
        <f t="shared" si="4"/>
        <v>6</v>
      </c>
      <c r="Q48" s="28">
        <f t="shared" si="4"/>
        <v>62</v>
      </c>
      <c r="R48" s="28">
        <f t="shared" si="4"/>
        <v>1</v>
      </c>
      <c r="S48" s="28">
        <f t="shared" si="4"/>
        <v>20</v>
      </c>
      <c r="T48" s="28">
        <f t="shared" si="4"/>
        <v>0</v>
      </c>
      <c r="U48" s="28">
        <f t="shared" si="4"/>
        <v>1</v>
      </c>
      <c r="V48" s="28">
        <f t="shared" si="4"/>
        <v>19</v>
      </c>
      <c r="W48" s="28">
        <f t="shared" si="4"/>
        <v>292</v>
      </c>
      <c r="X48" s="28">
        <f t="shared" si="4"/>
        <v>8</v>
      </c>
      <c r="Y48" s="28">
        <f t="shared" si="4"/>
        <v>8</v>
      </c>
      <c r="Z48" s="28">
        <f t="shared" si="4"/>
        <v>0</v>
      </c>
      <c r="AA48" s="28">
        <f t="shared" si="4"/>
        <v>0</v>
      </c>
      <c r="AB48" s="28">
        <f t="shared" si="4"/>
        <v>140</v>
      </c>
      <c r="AC48" s="28">
        <f t="shared" si="4"/>
        <v>3</v>
      </c>
      <c r="AD48" s="28">
        <f t="shared" si="4"/>
        <v>143</v>
      </c>
      <c r="AE48" s="28">
        <f t="shared" si="4"/>
        <v>38</v>
      </c>
      <c r="AF48" s="28">
        <f t="shared" si="4"/>
        <v>105</v>
      </c>
      <c r="AG48" s="28">
        <f t="shared" si="4"/>
        <v>0</v>
      </c>
      <c r="AH48" s="28">
        <f t="shared" si="4"/>
        <v>0</v>
      </c>
      <c r="AI48" s="28">
        <f t="shared" si="4"/>
        <v>22</v>
      </c>
      <c r="AJ48" s="28">
        <f t="shared" si="4"/>
        <v>1</v>
      </c>
      <c r="AK48" s="28">
        <f t="shared" si="4"/>
        <v>23</v>
      </c>
      <c r="AL48" s="28">
        <f t="shared" si="4"/>
        <v>20</v>
      </c>
      <c r="AM48" s="28">
        <f t="shared" si="4"/>
        <v>3</v>
      </c>
    </row>
    <row r="49" spans="1:39" ht="16.5" customHeight="1">
      <c r="A49" s="6"/>
      <c r="B49" s="6"/>
      <c r="C49" s="6" t="s">
        <v>123</v>
      </c>
      <c r="D49" s="6" t="s">
        <v>124</v>
      </c>
      <c r="E49" s="6" t="s">
        <v>125</v>
      </c>
      <c r="F49" s="15" t="s">
        <v>126</v>
      </c>
      <c r="G49" s="15" t="s">
        <v>127</v>
      </c>
      <c r="H49" s="6" t="s">
        <v>128</v>
      </c>
      <c r="I49" s="12">
        <v>7</v>
      </c>
      <c r="J49" s="15" t="s">
        <v>102</v>
      </c>
      <c r="K49" s="15" t="s">
        <v>73</v>
      </c>
      <c r="L49" s="15" t="s">
        <v>75</v>
      </c>
      <c r="M49" s="15" t="s">
        <v>77</v>
      </c>
      <c r="N49" s="15" t="s">
        <v>79</v>
      </c>
      <c r="O49" s="15" t="s">
        <v>81</v>
      </c>
      <c r="P49" s="6" t="s">
        <v>83</v>
      </c>
      <c r="Q49" s="15" t="s">
        <v>130</v>
      </c>
      <c r="R49" s="6" t="s">
        <v>108</v>
      </c>
      <c r="S49" s="15" t="s">
        <v>131</v>
      </c>
      <c r="T49" s="15" t="s">
        <v>132</v>
      </c>
      <c r="U49" s="15" t="s">
        <v>133</v>
      </c>
      <c r="V49" s="15" t="s">
        <v>134</v>
      </c>
      <c r="W49" s="15" t="s">
        <v>135</v>
      </c>
      <c r="X49" s="15" t="s">
        <v>136</v>
      </c>
      <c r="Y49" s="15" t="s">
        <v>137</v>
      </c>
      <c r="Z49" s="15" t="s">
        <v>138</v>
      </c>
      <c r="AA49" s="15" t="s">
        <v>139</v>
      </c>
      <c r="AB49" s="15" t="s">
        <v>140</v>
      </c>
      <c r="AC49" s="15" t="s">
        <v>141</v>
      </c>
      <c r="AD49" s="15" t="s">
        <v>142</v>
      </c>
      <c r="AE49" s="15" t="s">
        <v>143</v>
      </c>
      <c r="AF49" s="15" t="s">
        <v>144</v>
      </c>
      <c r="AG49" s="15" t="s">
        <v>145</v>
      </c>
      <c r="AH49" s="15" t="s">
        <v>146</v>
      </c>
      <c r="AI49" s="15" t="s">
        <v>147</v>
      </c>
      <c r="AJ49" s="15" t="s">
        <v>148</v>
      </c>
      <c r="AK49" s="15" t="s">
        <v>149</v>
      </c>
      <c r="AL49" s="15" t="s">
        <v>150</v>
      </c>
      <c r="AM49" s="15" t="s">
        <v>151</v>
      </c>
    </row>
    <row r="50" spans="1:39" ht="69" customHeight="1">
      <c r="A50" s="6"/>
      <c r="B50" s="6"/>
      <c r="C50" s="6"/>
      <c r="D50" s="6"/>
      <c r="E50" s="6"/>
      <c r="F50" s="15"/>
      <c r="G50" s="15"/>
      <c r="H50" s="6"/>
      <c r="I50" s="6"/>
      <c r="J50" s="20"/>
      <c r="K50" s="20"/>
      <c r="L50" s="20"/>
      <c r="M50" s="20"/>
      <c r="N50" s="20"/>
      <c r="O50" s="20"/>
      <c r="P50" s="7"/>
      <c r="Q50" s="20"/>
      <c r="R50" s="7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</row>
    <row r="51" spans="1:39" ht="69" customHeight="1">
      <c r="A51" s="6"/>
      <c r="B51" s="6"/>
      <c r="C51" s="6"/>
      <c r="D51" s="6"/>
      <c r="E51" s="6"/>
      <c r="F51" s="15"/>
      <c r="G51" s="15"/>
      <c r="H51" s="6"/>
      <c r="I51" s="6"/>
      <c r="J51" s="20"/>
      <c r="K51" s="20"/>
      <c r="L51" s="20"/>
      <c r="M51" s="20"/>
      <c r="N51" s="20"/>
      <c r="O51" s="20"/>
      <c r="P51" s="7"/>
      <c r="Q51" s="20"/>
      <c r="R51" s="7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</row>
    <row r="52" spans="1:39" ht="69" customHeight="1">
      <c r="A52" s="6"/>
      <c r="B52" s="6"/>
      <c r="C52" s="6"/>
      <c r="D52" s="6"/>
      <c r="E52" s="6"/>
      <c r="F52" s="15"/>
      <c r="G52" s="15"/>
      <c r="H52" s="6"/>
      <c r="I52" s="6"/>
      <c r="J52" s="20"/>
      <c r="K52" s="20"/>
      <c r="L52" s="20"/>
      <c r="M52" s="20"/>
      <c r="N52" s="20"/>
      <c r="O52" s="20"/>
      <c r="P52" s="7"/>
      <c r="Q52" s="20"/>
      <c r="R52" s="7" t="s">
        <v>103</v>
      </c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</row>
    <row r="53" spans="1:39" ht="69" customHeight="1">
      <c r="A53" s="6"/>
      <c r="B53" s="6"/>
      <c r="C53" s="6"/>
      <c r="D53" s="6"/>
      <c r="E53" s="6"/>
      <c r="F53" s="15"/>
      <c r="G53" s="15"/>
      <c r="H53" s="6"/>
      <c r="I53" s="6"/>
      <c r="J53" s="20"/>
      <c r="K53" s="20"/>
      <c r="L53" s="20"/>
      <c r="M53" s="20"/>
      <c r="N53" s="20"/>
      <c r="O53" s="20"/>
      <c r="P53" s="7"/>
      <c r="Q53" s="20"/>
      <c r="R53" s="7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</row>
    <row r="54" spans="1:39">
      <c r="A54" s="6"/>
      <c r="B54" s="6"/>
      <c r="C54" s="6"/>
      <c r="D54" s="6"/>
      <c r="E54" s="6"/>
      <c r="F54" s="15"/>
      <c r="G54" s="15"/>
      <c r="H54" s="6"/>
      <c r="I54" s="6"/>
      <c r="J54" s="20"/>
      <c r="K54" s="20"/>
      <c r="L54" s="20"/>
      <c r="M54" s="20"/>
      <c r="N54" s="20"/>
      <c r="O54" s="20"/>
      <c r="P54" s="7"/>
      <c r="Q54" s="20"/>
      <c r="R54" s="7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</row>
    <row r="55" spans="1:39">
      <c r="A55" s="6"/>
      <c r="B55" s="6"/>
      <c r="C55" s="6"/>
      <c r="D55" s="6"/>
      <c r="E55" s="6"/>
      <c r="F55" s="15"/>
      <c r="G55" s="15"/>
      <c r="H55" s="6"/>
      <c r="I55" s="6"/>
      <c r="J55" s="20"/>
      <c r="K55" s="20"/>
      <c r="L55" s="20"/>
      <c r="M55" s="20"/>
      <c r="N55" s="20"/>
      <c r="O55" s="20"/>
      <c r="P55" s="7"/>
      <c r="Q55" s="20"/>
      <c r="R55" s="7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</row>
    <row r="56" spans="1:39">
      <c r="A56" s="6"/>
      <c r="B56" s="6"/>
      <c r="C56" s="6"/>
      <c r="D56" s="6"/>
      <c r="E56" s="6"/>
      <c r="F56" s="15"/>
      <c r="G56" s="15"/>
      <c r="H56" s="6"/>
      <c r="I56" s="6"/>
      <c r="J56" s="20"/>
      <c r="K56" s="20"/>
      <c r="L56" s="20"/>
      <c r="M56" s="20"/>
      <c r="N56" s="20"/>
      <c r="O56" s="20"/>
      <c r="P56" s="7"/>
      <c r="Q56" s="20"/>
      <c r="R56" s="7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</row>
    <row r="57" spans="1:39">
      <c r="A57" s="6"/>
      <c r="B57" s="6"/>
      <c r="C57" s="6"/>
      <c r="D57" s="6"/>
      <c r="E57" s="6"/>
      <c r="F57" s="15"/>
      <c r="G57" s="15"/>
      <c r="H57" s="6"/>
      <c r="I57" s="6"/>
      <c r="J57" s="20"/>
      <c r="K57" s="20"/>
      <c r="L57" s="20"/>
      <c r="M57" s="20"/>
      <c r="N57" s="20"/>
      <c r="O57" s="20"/>
      <c r="P57" s="7"/>
      <c r="Q57" s="20"/>
      <c r="R57" s="7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</row>
    <row r="58" spans="1:39">
      <c r="A58" s="6"/>
      <c r="B58" s="6"/>
      <c r="C58" s="6"/>
      <c r="D58" s="6"/>
      <c r="E58" s="6"/>
      <c r="F58" s="15"/>
      <c r="G58" s="15"/>
      <c r="H58" s="6"/>
      <c r="I58" s="6"/>
      <c r="J58" s="20"/>
      <c r="K58" s="20"/>
      <c r="L58" s="20"/>
      <c r="M58" s="20"/>
      <c r="N58" s="20"/>
      <c r="O58" s="20"/>
      <c r="P58" s="7"/>
      <c r="Q58" s="20"/>
      <c r="R58" s="7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</row>
    <row r="59" spans="1:39">
      <c r="A59" s="6"/>
      <c r="B59" s="6"/>
      <c r="C59" s="6"/>
      <c r="D59" s="6"/>
      <c r="E59" s="6"/>
      <c r="F59" s="15"/>
      <c r="G59" s="15"/>
      <c r="H59" s="6"/>
      <c r="I59" s="6"/>
      <c r="J59" s="20"/>
      <c r="K59" s="20"/>
      <c r="L59" s="20"/>
      <c r="M59" s="20"/>
      <c r="N59" s="20"/>
      <c r="O59" s="20"/>
      <c r="P59" s="7"/>
      <c r="Q59" s="20"/>
      <c r="R59" s="7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</row>
    <row r="60" spans="1:39">
      <c r="A60" s="6"/>
      <c r="B60" s="6"/>
      <c r="C60" s="6"/>
      <c r="D60" s="6"/>
      <c r="E60" s="6"/>
      <c r="F60" s="15"/>
      <c r="G60" s="15"/>
      <c r="H60" s="6"/>
      <c r="I60" s="6"/>
      <c r="J60" s="20"/>
      <c r="K60" s="20"/>
      <c r="L60" s="20"/>
      <c r="M60" s="20"/>
      <c r="N60" s="20"/>
      <c r="O60" s="20"/>
      <c r="P60" s="7"/>
      <c r="Q60" s="20"/>
      <c r="R60" s="7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</row>
    <row r="61" spans="1:39">
      <c r="A61" s="6"/>
      <c r="B61" s="6"/>
      <c r="C61" s="6"/>
      <c r="D61" s="6"/>
      <c r="E61" s="6"/>
      <c r="F61" s="15"/>
      <c r="G61" s="15"/>
      <c r="H61" s="6"/>
      <c r="I61" s="6"/>
      <c r="J61" s="20"/>
      <c r="K61" s="20"/>
      <c r="L61" s="20"/>
      <c r="M61" s="20"/>
      <c r="N61" s="20"/>
      <c r="O61" s="20"/>
      <c r="P61" s="7"/>
      <c r="Q61" s="20"/>
      <c r="R61" s="7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</row>
    <row r="62" spans="1:39">
      <c r="A62" s="6"/>
      <c r="B62" s="6"/>
      <c r="C62" s="6"/>
      <c r="D62" s="6"/>
      <c r="E62" s="6"/>
      <c r="F62" s="15"/>
      <c r="G62" s="15"/>
      <c r="H62" s="6"/>
      <c r="I62" s="6"/>
      <c r="J62" s="20"/>
      <c r="K62" s="20"/>
      <c r="L62" s="20"/>
      <c r="M62" s="20"/>
      <c r="N62" s="20"/>
      <c r="O62" s="20"/>
      <c r="P62" s="7"/>
      <c r="Q62" s="20"/>
      <c r="R62" s="7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</row>
    <row r="63" spans="1:39">
      <c r="A63" s="6"/>
      <c r="B63" s="6"/>
      <c r="C63" s="6"/>
      <c r="D63" s="6"/>
      <c r="E63" s="6"/>
      <c r="F63" s="15"/>
      <c r="G63" s="15"/>
      <c r="H63" s="6"/>
      <c r="I63" s="6"/>
      <c r="J63" s="20"/>
      <c r="K63" s="20"/>
      <c r="L63" s="20"/>
      <c r="M63" s="20"/>
      <c r="N63" s="20"/>
      <c r="O63" s="20"/>
      <c r="P63" s="7"/>
      <c r="Q63" s="20"/>
      <c r="R63" s="7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</row>
    <row r="64" spans="1:39">
      <c r="A64" s="6"/>
      <c r="B64" s="6"/>
      <c r="C64" s="6"/>
      <c r="D64" s="6"/>
      <c r="E64" s="6"/>
      <c r="F64" s="15"/>
      <c r="G64" s="15"/>
      <c r="H64" s="6"/>
      <c r="I64" s="6"/>
      <c r="J64" s="20"/>
      <c r="K64" s="20"/>
      <c r="L64" s="20"/>
      <c r="M64" s="20"/>
      <c r="N64" s="20"/>
      <c r="O64" s="20"/>
      <c r="P64" s="7"/>
      <c r="Q64" s="20"/>
      <c r="R64" s="7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</row>
    <row r="65" spans="1:39">
      <c r="A65" s="6"/>
      <c r="B65" s="6"/>
      <c r="C65" s="6"/>
      <c r="D65" s="6"/>
      <c r="E65" s="6"/>
      <c r="F65" s="15"/>
      <c r="G65" s="15"/>
      <c r="H65" s="6"/>
      <c r="I65" s="6"/>
      <c r="J65" s="20"/>
      <c r="K65" s="20"/>
      <c r="L65" s="20"/>
      <c r="M65" s="20"/>
      <c r="N65" s="20"/>
      <c r="O65" s="20"/>
      <c r="P65" s="7"/>
      <c r="Q65" s="20"/>
      <c r="R65" s="7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</row>
    <row r="66" spans="1:39">
      <c r="A66" s="6"/>
      <c r="B66" s="6"/>
      <c r="C66" s="6"/>
      <c r="D66" s="6"/>
      <c r="E66" s="6"/>
      <c r="F66" s="15"/>
      <c r="G66" s="15"/>
      <c r="H66" s="6"/>
      <c r="I66" s="6"/>
      <c r="J66" s="20"/>
      <c r="K66" s="20"/>
      <c r="L66" s="20"/>
      <c r="M66" s="20"/>
      <c r="N66" s="20"/>
      <c r="O66" s="20"/>
      <c r="P66" s="7"/>
      <c r="Q66" s="20"/>
      <c r="R66" s="7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</row>
    <row r="67" spans="1:39">
      <c r="A67" s="6"/>
      <c r="B67" s="6"/>
      <c r="C67" s="6"/>
      <c r="D67" s="6"/>
      <c r="E67" s="6"/>
      <c r="F67" s="15"/>
      <c r="G67" s="15"/>
      <c r="H67" s="6"/>
      <c r="I67" s="6"/>
      <c r="J67" s="20"/>
      <c r="K67" s="20"/>
      <c r="L67" s="20"/>
      <c r="M67" s="20"/>
      <c r="N67" s="20"/>
      <c r="O67" s="20"/>
      <c r="P67" s="7"/>
      <c r="Q67" s="20"/>
      <c r="R67" s="7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</row>
    <row r="68" spans="1:39">
      <c r="A68" s="6"/>
      <c r="B68" s="6"/>
      <c r="C68" s="6"/>
      <c r="D68" s="6"/>
      <c r="E68" s="6"/>
      <c r="F68" s="15"/>
      <c r="G68" s="15"/>
      <c r="H68" s="6"/>
      <c r="I68" s="6"/>
      <c r="J68" s="20"/>
      <c r="K68" s="20"/>
      <c r="L68" s="20"/>
      <c r="M68" s="20"/>
      <c r="N68" s="20"/>
      <c r="O68" s="20"/>
      <c r="P68" s="7"/>
      <c r="Q68" s="20"/>
      <c r="R68" s="7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</row>
    <row r="69" spans="1:39">
      <c r="A69" s="6"/>
      <c r="B69" s="6"/>
      <c r="C69" s="6"/>
      <c r="D69" s="6"/>
      <c r="E69" s="6"/>
      <c r="F69" s="15"/>
      <c r="G69" s="15"/>
      <c r="H69" s="6"/>
      <c r="I69" s="6"/>
      <c r="J69" s="20"/>
      <c r="K69" s="20"/>
      <c r="L69" s="20"/>
      <c r="M69" s="20"/>
      <c r="N69" s="20"/>
      <c r="O69" s="20"/>
      <c r="P69" s="7"/>
      <c r="Q69" s="20"/>
      <c r="R69" s="7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</row>
    <row r="70" spans="1:39">
      <c r="A70" s="6"/>
      <c r="B70" s="6"/>
      <c r="C70" s="6"/>
      <c r="D70" s="6"/>
      <c r="E70" s="6"/>
      <c r="F70" s="15"/>
      <c r="G70" s="15"/>
      <c r="H70" s="6"/>
      <c r="I70" s="6"/>
      <c r="J70" s="20"/>
      <c r="K70" s="20"/>
      <c r="L70" s="20"/>
      <c r="M70" s="20"/>
      <c r="N70" s="20"/>
      <c r="O70" s="20"/>
      <c r="P70" s="7"/>
      <c r="Q70" s="20"/>
      <c r="R70" s="7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</row>
    <row r="71" spans="1:39">
      <c r="A71" s="6"/>
      <c r="B71" s="6"/>
      <c r="C71" s="6"/>
      <c r="D71" s="6"/>
      <c r="E71" s="6"/>
      <c r="F71" s="15"/>
      <c r="G71" s="15"/>
      <c r="H71" s="6"/>
      <c r="I71" s="6"/>
      <c r="J71" s="20"/>
      <c r="K71" s="20"/>
      <c r="L71" s="20"/>
      <c r="M71" s="20"/>
      <c r="N71" s="20"/>
      <c r="O71" s="20"/>
      <c r="P71" s="7"/>
      <c r="Q71" s="20"/>
      <c r="R71" s="7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</row>
    <row r="72" spans="1:39">
      <c r="A72" s="6"/>
      <c r="B72" s="6"/>
      <c r="C72" s="6"/>
      <c r="D72" s="6"/>
      <c r="E72" s="6"/>
      <c r="F72" s="15"/>
      <c r="G72" s="15"/>
      <c r="H72" s="6"/>
      <c r="I72" s="6"/>
      <c r="J72" s="20"/>
      <c r="K72" s="20"/>
      <c r="L72" s="20"/>
      <c r="M72" s="20"/>
      <c r="N72" s="20"/>
      <c r="O72" s="20"/>
      <c r="P72" s="7"/>
      <c r="Q72" s="20"/>
      <c r="R72" s="7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</row>
    <row r="73" spans="1:39">
      <c r="A73" s="6"/>
      <c r="B73" s="6"/>
      <c r="C73" s="6"/>
      <c r="D73" s="6"/>
      <c r="E73" s="6"/>
      <c r="F73" s="15"/>
      <c r="G73" s="15"/>
      <c r="H73" s="6"/>
      <c r="I73" s="6"/>
      <c r="J73" s="20"/>
      <c r="K73" s="20"/>
      <c r="L73" s="20"/>
      <c r="M73" s="20"/>
      <c r="N73" s="20"/>
      <c r="O73" s="20"/>
      <c r="P73" s="7"/>
      <c r="Q73" s="20"/>
      <c r="R73" s="7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</row>
    <row r="74" spans="1:39">
      <c r="A74" s="6"/>
      <c r="B74" s="6"/>
      <c r="C74" s="6"/>
      <c r="D74" s="6"/>
      <c r="E74" s="6"/>
      <c r="F74" s="15"/>
      <c r="G74" s="15"/>
      <c r="H74" s="6"/>
      <c r="I74" s="6"/>
      <c r="J74" s="20"/>
      <c r="K74" s="20"/>
      <c r="L74" s="20"/>
      <c r="M74" s="20"/>
      <c r="N74" s="20"/>
      <c r="O74" s="20"/>
      <c r="P74" s="7"/>
      <c r="Q74" s="20"/>
      <c r="R74" s="7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</row>
    <row r="75" spans="1:39">
      <c r="A75" s="6"/>
      <c r="B75" s="6"/>
      <c r="C75" s="6"/>
      <c r="D75" s="6"/>
      <c r="E75" s="6"/>
      <c r="F75" s="15"/>
      <c r="G75" s="15"/>
      <c r="H75" s="6"/>
      <c r="I75" s="6"/>
      <c r="J75" s="20"/>
      <c r="K75" s="20"/>
      <c r="L75" s="20"/>
      <c r="M75" s="20"/>
      <c r="N75" s="20"/>
      <c r="O75" s="20"/>
      <c r="P75" s="7"/>
      <c r="Q75" s="20"/>
      <c r="R75" s="7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</row>
    <row r="76" spans="1:39">
      <c r="A76" s="6"/>
      <c r="B76" s="6"/>
      <c r="C76" s="6"/>
      <c r="D76" s="6"/>
      <c r="E76" s="6"/>
      <c r="F76" s="15"/>
      <c r="G76" s="15"/>
      <c r="H76" s="6"/>
      <c r="I76" s="6"/>
      <c r="J76" s="20"/>
      <c r="K76" s="20"/>
      <c r="L76" s="20"/>
      <c r="M76" s="20"/>
      <c r="N76" s="20"/>
      <c r="O76" s="20"/>
      <c r="P76" s="7"/>
      <c r="Q76" s="20"/>
      <c r="R76" s="7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</row>
    <row r="77" spans="1:39">
      <c r="A77" s="6"/>
      <c r="B77" s="6"/>
      <c r="C77" s="6"/>
      <c r="D77" s="6"/>
      <c r="E77" s="6"/>
      <c r="F77" s="15"/>
      <c r="G77" s="15"/>
      <c r="H77" s="6"/>
      <c r="I77" s="6"/>
      <c r="J77" s="20"/>
      <c r="K77" s="20"/>
      <c r="L77" s="20"/>
      <c r="M77" s="20"/>
      <c r="N77" s="20"/>
      <c r="O77" s="20"/>
      <c r="P77" s="7"/>
      <c r="Q77" s="20"/>
      <c r="R77" s="7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</row>
    <row r="78" spans="1:39">
      <c r="A78" s="6"/>
      <c r="B78" s="6"/>
      <c r="C78" s="6"/>
      <c r="D78" s="6"/>
      <c r="E78" s="6"/>
      <c r="F78" s="15"/>
      <c r="G78" s="15"/>
      <c r="H78" s="6"/>
      <c r="I78" s="6"/>
      <c r="J78" s="20"/>
      <c r="K78" s="20"/>
      <c r="L78" s="20"/>
      <c r="M78" s="20"/>
      <c r="N78" s="20"/>
      <c r="O78" s="20"/>
      <c r="P78" s="7"/>
      <c r="Q78" s="20"/>
      <c r="R78" s="7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</row>
    <row r="79" spans="1:39">
      <c r="A79" s="6"/>
      <c r="B79" s="6"/>
      <c r="C79" s="6"/>
      <c r="D79" s="6"/>
      <c r="E79" s="6"/>
      <c r="F79" s="15"/>
      <c r="G79" s="15"/>
      <c r="H79" s="6"/>
      <c r="I79" s="6"/>
      <c r="J79" s="20"/>
      <c r="K79" s="20"/>
      <c r="L79" s="20"/>
      <c r="M79" s="20"/>
      <c r="N79" s="20"/>
      <c r="O79" s="20"/>
      <c r="P79" s="7"/>
      <c r="Q79" s="20"/>
      <c r="R79" s="7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</row>
    <row r="80" spans="1:39">
      <c r="A80" s="6"/>
      <c r="B80" s="6"/>
      <c r="C80" s="6"/>
      <c r="D80" s="6"/>
      <c r="E80" s="6"/>
      <c r="F80" s="15"/>
      <c r="G80" s="15"/>
      <c r="H80" s="6"/>
      <c r="I80" s="6"/>
      <c r="J80" s="20"/>
      <c r="K80" s="20"/>
      <c r="L80" s="20"/>
      <c r="M80" s="20"/>
      <c r="N80" s="20"/>
      <c r="O80" s="20"/>
      <c r="P80" s="7"/>
      <c r="Q80" s="20"/>
      <c r="R80" s="7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</row>
    <row r="81" spans="1:39">
      <c r="A81" s="6"/>
      <c r="B81" s="6"/>
      <c r="C81" s="6"/>
      <c r="D81" s="6"/>
      <c r="E81" s="6"/>
      <c r="F81" s="15"/>
      <c r="G81" s="15"/>
      <c r="H81" s="6"/>
      <c r="I81" s="6"/>
      <c r="J81" s="20"/>
      <c r="K81" s="20"/>
      <c r="L81" s="20"/>
      <c r="M81" s="20"/>
      <c r="N81" s="20"/>
      <c r="O81" s="20"/>
      <c r="P81" s="7"/>
      <c r="Q81" s="20"/>
      <c r="R81" s="7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</row>
    <row r="82" spans="1:39">
      <c r="A82" s="6"/>
      <c r="B82" s="6"/>
      <c r="C82" s="6"/>
      <c r="D82" s="6"/>
      <c r="E82" s="6"/>
      <c r="F82" s="15"/>
      <c r="G82" s="15"/>
      <c r="H82" s="6"/>
      <c r="I82" s="6"/>
      <c r="J82" s="20"/>
      <c r="K82" s="20"/>
      <c r="L82" s="20"/>
      <c r="M82" s="20"/>
      <c r="N82" s="20"/>
      <c r="O82" s="20"/>
      <c r="P82" s="7"/>
      <c r="Q82" s="20"/>
      <c r="R82" s="7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</row>
    <row r="83" spans="1:39">
      <c r="A83" s="6"/>
      <c r="B83" s="6"/>
      <c r="C83" s="6"/>
      <c r="D83" s="6"/>
      <c r="E83" s="6"/>
      <c r="F83" s="15"/>
      <c r="G83" s="15"/>
      <c r="H83" s="6"/>
      <c r="I83" s="6"/>
      <c r="J83" s="20"/>
      <c r="K83" s="20"/>
      <c r="L83" s="20"/>
      <c r="M83" s="20"/>
      <c r="N83" s="20"/>
      <c r="O83" s="20"/>
      <c r="P83" s="7"/>
      <c r="Q83" s="20"/>
      <c r="R83" s="7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</row>
    <row r="84" spans="1:39">
      <c r="A84" s="6"/>
      <c r="B84" s="6"/>
      <c r="C84" s="6"/>
      <c r="D84" s="6"/>
      <c r="E84" s="6"/>
      <c r="F84" s="15"/>
      <c r="G84" s="15"/>
      <c r="H84" s="6"/>
      <c r="I84" s="6"/>
      <c r="J84" s="20"/>
      <c r="K84" s="20"/>
      <c r="L84" s="20"/>
      <c r="M84" s="20"/>
      <c r="N84" s="20"/>
      <c r="O84" s="20"/>
      <c r="P84" s="7"/>
      <c r="Q84" s="20"/>
      <c r="R84" s="7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</row>
    <row r="85" spans="1:39">
      <c r="A85" s="6"/>
      <c r="B85" s="6"/>
      <c r="C85" s="6"/>
      <c r="D85" s="6"/>
      <c r="E85" s="6"/>
      <c r="F85" s="15"/>
      <c r="G85" s="15"/>
      <c r="H85" s="6"/>
      <c r="I85" s="6"/>
      <c r="J85" s="20"/>
      <c r="K85" s="20"/>
      <c r="L85" s="20"/>
      <c r="M85" s="20"/>
      <c r="N85" s="20"/>
      <c r="O85" s="20"/>
      <c r="P85" s="7"/>
      <c r="Q85" s="20"/>
      <c r="R85" s="7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</row>
    <row r="86" spans="1:39">
      <c r="A86" s="6"/>
      <c r="B86" s="6"/>
      <c r="C86" s="6"/>
      <c r="D86" s="6"/>
      <c r="E86" s="6"/>
      <c r="F86" s="15"/>
      <c r="G86" s="15"/>
      <c r="H86" s="6"/>
      <c r="I86" s="6"/>
      <c r="J86" s="20"/>
      <c r="K86" s="20"/>
      <c r="L86" s="20"/>
      <c r="M86" s="20"/>
      <c r="N86" s="20"/>
      <c r="O86" s="20"/>
      <c r="P86" s="7"/>
      <c r="Q86" s="20"/>
      <c r="R86" s="7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</row>
    <row r="87" spans="1:39">
      <c r="A87" s="6"/>
      <c r="B87" s="6"/>
      <c r="C87" s="6"/>
      <c r="D87" s="6"/>
      <c r="E87" s="6"/>
      <c r="F87" s="15"/>
      <c r="G87" s="15"/>
      <c r="H87" s="6"/>
      <c r="I87" s="6"/>
      <c r="J87" s="20"/>
      <c r="K87" s="20"/>
      <c r="L87" s="20"/>
      <c r="M87" s="20"/>
      <c r="N87" s="20"/>
      <c r="O87" s="20"/>
      <c r="P87" s="7"/>
      <c r="Q87" s="20"/>
      <c r="R87" s="7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</row>
    <row r="88" spans="1:39">
      <c r="A88" s="6"/>
      <c r="B88" s="6"/>
      <c r="C88" s="6"/>
      <c r="D88" s="6"/>
      <c r="E88" s="6"/>
      <c r="F88" s="15"/>
      <c r="G88" s="15"/>
      <c r="H88" s="6"/>
      <c r="I88" s="6"/>
      <c r="J88" s="20"/>
      <c r="K88" s="20"/>
      <c r="L88" s="20"/>
      <c r="M88" s="20"/>
      <c r="N88" s="20"/>
      <c r="O88" s="20"/>
      <c r="P88" s="7"/>
      <c r="Q88" s="20"/>
      <c r="R88" s="7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</row>
    <row r="89" spans="1:39">
      <c r="A89" s="6"/>
      <c r="B89" s="6"/>
      <c r="C89" s="6"/>
      <c r="D89" s="6"/>
      <c r="E89" s="6"/>
      <c r="F89" s="15"/>
      <c r="G89" s="15"/>
      <c r="H89" s="6"/>
      <c r="I89" s="6"/>
      <c r="J89" s="20"/>
      <c r="K89" s="20"/>
      <c r="L89" s="20"/>
      <c r="M89" s="20"/>
      <c r="N89" s="20"/>
      <c r="O89" s="20"/>
      <c r="P89" s="7"/>
      <c r="Q89" s="20"/>
      <c r="R89" s="7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  <c r="AM89" s="20"/>
    </row>
    <row r="90" spans="1:39">
      <c r="A90" s="6"/>
      <c r="B90" s="6"/>
      <c r="C90" s="6"/>
      <c r="D90" s="6"/>
      <c r="E90" s="6"/>
      <c r="F90" s="15"/>
      <c r="G90" s="15"/>
      <c r="H90" s="6"/>
      <c r="I90" s="6"/>
      <c r="J90" s="20"/>
      <c r="K90" s="20"/>
      <c r="L90" s="20"/>
      <c r="M90" s="20"/>
      <c r="N90" s="20"/>
      <c r="O90" s="20"/>
      <c r="P90" s="7"/>
      <c r="Q90" s="20"/>
      <c r="R90" s="7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</row>
    <row r="91" spans="1:39">
      <c r="A91" s="6"/>
      <c r="B91" s="6"/>
      <c r="C91" s="6"/>
      <c r="D91" s="6"/>
      <c r="E91" s="6"/>
      <c r="F91" s="15"/>
      <c r="G91" s="15"/>
      <c r="H91" s="6"/>
      <c r="I91" s="6"/>
      <c r="J91" s="20"/>
      <c r="K91" s="20"/>
      <c r="L91" s="20"/>
      <c r="M91" s="20"/>
      <c r="N91" s="20"/>
      <c r="O91" s="20"/>
      <c r="P91" s="7"/>
      <c r="Q91" s="20"/>
      <c r="R91" s="7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20"/>
      <c r="AJ91" s="20"/>
      <c r="AK91" s="20"/>
      <c r="AL91" s="20"/>
      <c r="AM91" s="20"/>
    </row>
    <row r="92" spans="1:39">
      <c r="A92" s="6"/>
      <c r="B92" s="6"/>
      <c r="C92" s="6"/>
      <c r="D92" s="6"/>
      <c r="E92" s="6"/>
      <c r="F92" s="15"/>
      <c r="G92" s="15"/>
      <c r="H92" s="6"/>
      <c r="I92" s="6"/>
      <c r="J92" s="20"/>
      <c r="K92" s="20"/>
      <c r="L92" s="20"/>
      <c r="M92" s="20"/>
      <c r="N92" s="20"/>
      <c r="O92" s="20"/>
      <c r="P92" s="7"/>
      <c r="Q92" s="20"/>
      <c r="R92" s="7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  <c r="AM92" s="20"/>
    </row>
    <row r="93" spans="1:39">
      <c r="A93" s="6"/>
      <c r="B93" s="6"/>
      <c r="C93" s="6"/>
      <c r="D93" s="6"/>
      <c r="E93" s="6"/>
      <c r="F93" s="15"/>
      <c r="G93" s="15"/>
      <c r="H93" s="6"/>
      <c r="I93" s="6"/>
      <c r="J93" s="20"/>
      <c r="K93" s="20"/>
      <c r="L93" s="20"/>
      <c r="M93" s="20"/>
      <c r="N93" s="20"/>
      <c r="O93" s="20"/>
      <c r="P93" s="7"/>
      <c r="Q93" s="20"/>
      <c r="R93" s="7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0"/>
      <c r="AK93" s="20"/>
      <c r="AL93" s="20"/>
      <c r="AM93" s="20"/>
    </row>
    <row r="94" spans="1:39">
      <c r="A94" s="6"/>
      <c r="B94" s="6"/>
      <c r="C94" s="6"/>
      <c r="D94" s="6"/>
      <c r="E94" s="6"/>
      <c r="F94" s="15"/>
      <c r="G94" s="15"/>
      <c r="H94" s="6"/>
      <c r="I94" s="6"/>
      <c r="J94" s="20"/>
      <c r="K94" s="20"/>
      <c r="L94" s="20"/>
      <c r="M94" s="20"/>
      <c r="N94" s="20"/>
      <c r="O94" s="20"/>
      <c r="P94" s="7"/>
      <c r="Q94" s="20"/>
      <c r="R94" s="7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</row>
    <row r="95" spans="1:39">
      <c r="A95" s="6"/>
      <c r="B95" s="6"/>
      <c r="C95" s="6"/>
      <c r="D95" s="6"/>
      <c r="E95" s="6"/>
      <c r="F95" s="15"/>
      <c r="G95" s="15"/>
      <c r="H95" s="6"/>
      <c r="I95" s="6"/>
      <c r="J95" s="20"/>
      <c r="K95" s="20"/>
      <c r="L95" s="20"/>
      <c r="M95" s="20"/>
      <c r="N95" s="20"/>
      <c r="O95" s="20"/>
      <c r="P95" s="7"/>
      <c r="Q95" s="20"/>
      <c r="R95" s="7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</row>
    <row r="96" spans="1:39">
      <c r="A96" s="6"/>
      <c r="B96" s="6"/>
      <c r="C96" s="6"/>
      <c r="D96" s="6"/>
      <c r="E96" s="6"/>
      <c r="F96" s="15"/>
      <c r="G96" s="15"/>
      <c r="H96" s="6"/>
      <c r="I96" s="6"/>
      <c r="J96" s="20"/>
      <c r="K96" s="20"/>
      <c r="L96" s="20"/>
      <c r="M96" s="20"/>
      <c r="N96" s="20"/>
      <c r="O96" s="20"/>
      <c r="P96" s="7"/>
      <c r="Q96" s="20"/>
      <c r="R96" s="7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</row>
    <row r="97" spans="1:39">
      <c r="A97" s="6"/>
      <c r="B97" s="8"/>
      <c r="C97" s="8"/>
      <c r="D97" s="8"/>
      <c r="E97" s="8"/>
      <c r="F97" s="16"/>
      <c r="G97" s="16"/>
      <c r="H97" s="8"/>
      <c r="I97" s="8"/>
      <c r="J97" s="20"/>
      <c r="K97" s="20"/>
      <c r="L97" s="20"/>
      <c r="M97" s="20"/>
      <c r="N97" s="20"/>
      <c r="O97" s="20"/>
      <c r="P97" s="7"/>
      <c r="Q97" s="20"/>
      <c r="R97" s="7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</row>
    <row r="98" spans="1:39">
      <c r="A98" s="6"/>
      <c r="B98" s="8"/>
      <c r="C98" s="8"/>
      <c r="D98" s="8"/>
      <c r="E98" s="8"/>
      <c r="F98" s="16"/>
      <c r="G98" s="16"/>
      <c r="H98" s="8"/>
      <c r="I98" s="8"/>
      <c r="J98" s="20"/>
      <c r="K98" s="20"/>
      <c r="L98" s="20"/>
      <c r="M98" s="20"/>
      <c r="N98" s="20"/>
      <c r="O98" s="20"/>
      <c r="P98" s="7"/>
      <c r="Q98" s="20"/>
      <c r="R98" s="7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0"/>
      <c r="AK98" s="20"/>
      <c r="AL98" s="20"/>
      <c r="AM98" s="20"/>
    </row>
    <row r="99" spans="1:39">
      <c r="A99" s="6"/>
      <c r="B99" s="8"/>
      <c r="C99" s="8"/>
      <c r="D99" s="8"/>
      <c r="E99" s="8"/>
      <c r="F99" s="16"/>
      <c r="G99" s="16"/>
      <c r="H99" s="8"/>
      <c r="I99" s="8"/>
      <c r="J99" s="20"/>
      <c r="K99" s="20"/>
      <c r="L99" s="20"/>
      <c r="M99" s="20"/>
      <c r="N99" s="20"/>
      <c r="O99" s="20"/>
      <c r="P99" s="7"/>
      <c r="Q99" s="20"/>
      <c r="R99" s="7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20"/>
      <c r="AI99" s="20"/>
      <c r="AJ99" s="20"/>
      <c r="AK99" s="20"/>
      <c r="AL99" s="20"/>
      <c r="AM99" s="20"/>
    </row>
    <row r="100" spans="1:39">
      <c r="A100" s="6"/>
      <c r="B100" s="8"/>
      <c r="C100" s="8"/>
      <c r="D100" s="8"/>
      <c r="E100" s="8"/>
      <c r="F100" s="16"/>
      <c r="G100" s="16"/>
      <c r="H100" s="8"/>
      <c r="I100" s="8"/>
      <c r="J100" s="20"/>
      <c r="K100" s="20"/>
      <c r="L100" s="20"/>
      <c r="M100" s="20"/>
      <c r="N100" s="20"/>
      <c r="O100" s="20"/>
      <c r="P100" s="7"/>
      <c r="Q100" s="20"/>
      <c r="R100" s="7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20"/>
      <c r="AH100" s="20"/>
      <c r="AI100" s="20"/>
      <c r="AJ100" s="20"/>
      <c r="AK100" s="20"/>
      <c r="AL100" s="20"/>
      <c r="AM100" s="20"/>
    </row>
    <row r="101" spans="1:39">
      <c r="A101" s="6"/>
      <c r="B101" s="8"/>
      <c r="C101" s="8"/>
      <c r="D101" s="8"/>
      <c r="E101" s="8"/>
      <c r="F101" s="16"/>
      <c r="G101" s="16"/>
      <c r="H101" s="8"/>
      <c r="I101" s="8"/>
      <c r="J101" s="20"/>
      <c r="K101" s="20"/>
      <c r="L101" s="20"/>
      <c r="M101" s="20"/>
      <c r="N101" s="20"/>
      <c r="O101" s="20"/>
      <c r="P101" s="7"/>
      <c r="Q101" s="20"/>
      <c r="R101" s="7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20"/>
      <c r="AJ101" s="20"/>
      <c r="AK101" s="20"/>
      <c r="AL101" s="20"/>
      <c r="AM101" s="20"/>
    </row>
    <row r="102" spans="1:39">
      <c r="A102" s="6"/>
      <c r="B102" s="8"/>
      <c r="C102" s="8"/>
      <c r="D102" s="8"/>
      <c r="E102" s="8"/>
      <c r="F102" s="16"/>
      <c r="G102" s="16"/>
      <c r="H102" s="8"/>
      <c r="I102" s="8"/>
      <c r="J102" s="20"/>
      <c r="K102" s="20"/>
      <c r="L102" s="20"/>
      <c r="M102" s="20"/>
      <c r="N102" s="20"/>
      <c r="O102" s="20"/>
      <c r="P102" s="7"/>
      <c r="Q102" s="20"/>
      <c r="R102" s="7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20"/>
      <c r="AH102" s="20"/>
      <c r="AI102" s="20"/>
      <c r="AJ102" s="20"/>
      <c r="AK102" s="20"/>
      <c r="AL102" s="20"/>
      <c r="AM102" s="20"/>
    </row>
    <row r="103" spans="1:39">
      <c r="A103" s="6"/>
      <c r="B103" s="8"/>
      <c r="C103" s="8"/>
      <c r="D103" s="8"/>
      <c r="E103" s="8"/>
      <c r="F103" s="16"/>
      <c r="G103" s="16"/>
      <c r="H103" s="8"/>
      <c r="I103" s="8"/>
      <c r="J103" s="20"/>
      <c r="K103" s="20"/>
      <c r="L103" s="20"/>
      <c r="M103" s="20"/>
      <c r="N103" s="20"/>
      <c r="O103" s="20"/>
      <c r="P103" s="7"/>
      <c r="Q103" s="20"/>
      <c r="R103" s="7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</row>
    <row r="104" spans="1:39">
      <c r="A104" s="6"/>
      <c r="B104" s="8"/>
      <c r="C104" s="8"/>
      <c r="D104" s="8"/>
      <c r="E104" s="8"/>
      <c r="F104" s="16"/>
      <c r="G104" s="16"/>
      <c r="H104" s="8"/>
      <c r="I104" s="8"/>
      <c r="J104" s="20"/>
      <c r="K104" s="20"/>
      <c r="L104" s="20"/>
      <c r="M104" s="20"/>
      <c r="N104" s="20"/>
      <c r="O104" s="20"/>
      <c r="P104" s="7"/>
      <c r="Q104" s="20"/>
      <c r="R104" s="7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  <c r="AH104" s="20"/>
      <c r="AI104" s="20"/>
      <c r="AJ104" s="20"/>
      <c r="AK104" s="20"/>
      <c r="AL104" s="20"/>
      <c r="AM104" s="20"/>
    </row>
    <row r="105" spans="1:39">
      <c r="A105" s="6"/>
      <c r="B105" s="9"/>
      <c r="C105" s="9"/>
      <c r="D105" s="9"/>
      <c r="E105" s="9"/>
      <c r="F105" s="18"/>
      <c r="G105" s="18"/>
      <c r="H105" s="9"/>
      <c r="I105" s="8"/>
      <c r="J105" s="20"/>
      <c r="K105" s="20"/>
      <c r="L105" s="20"/>
      <c r="M105" s="20"/>
      <c r="N105" s="20"/>
      <c r="O105" s="20"/>
      <c r="P105" s="7"/>
      <c r="Q105" s="20"/>
      <c r="R105" s="7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</row>
    <row r="106" spans="1:39">
      <c r="A106" s="6"/>
      <c r="B106" s="9"/>
      <c r="C106" s="9"/>
      <c r="D106" s="9"/>
      <c r="E106" s="9"/>
      <c r="F106" s="18"/>
      <c r="G106" s="18"/>
      <c r="H106" s="9"/>
      <c r="I106" s="8"/>
      <c r="J106" s="20"/>
      <c r="K106" s="20"/>
      <c r="L106" s="20"/>
      <c r="M106" s="20"/>
      <c r="N106" s="20"/>
      <c r="O106" s="20"/>
      <c r="P106" s="7"/>
      <c r="Q106" s="20"/>
      <c r="R106" s="7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20"/>
      <c r="AI106" s="20"/>
      <c r="AJ106" s="20"/>
      <c r="AK106" s="20"/>
      <c r="AL106" s="20"/>
      <c r="AM106" s="20"/>
    </row>
    <row r="107" spans="1:39">
      <c r="A107" s="6"/>
      <c r="B107" s="8"/>
      <c r="C107" s="8"/>
      <c r="D107" s="8"/>
      <c r="E107" s="8"/>
      <c r="F107" s="16"/>
      <c r="G107" s="16"/>
      <c r="H107" s="8"/>
      <c r="I107" s="8"/>
      <c r="J107" s="20"/>
      <c r="K107" s="20"/>
      <c r="L107" s="20"/>
      <c r="M107" s="20"/>
      <c r="N107" s="20"/>
      <c r="O107" s="20"/>
      <c r="P107" s="7"/>
      <c r="Q107" s="20"/>
      <c r="R107" s="7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20"/>
      <c r="AH107" s="20"/>
      <c r="AI107" s="20"/>
      <c r="AJ107" s="20"/>
      <c r="AK107" s="20"/>
      <c r="AL107" s="20"/>
      <c r="AM107" s="20"/>
    </row>
    <row r="108" spans="1:39">
      <c r="A108" s="38"/>
      <c r="B108" s="10"/>
      <c r="C108" s="10"/>
      <c r="D108" s="10"/>
      <c r="E108" s="10"/>
      <c r="F108" s="19"/>
      <c r="G108" s="19"/>
      <c r="H108" s="10"/>
      <c r="I108" s="11"/>
      <c r="J108" s="20"/>
      <c r="K108" s="20"/>
      <c r="L108" s="20"/>
      <c r="M108" s="20"/>
      <c r="N108" s="20"/>
      <c r="O108" s="20"/>
      <c r="P108" s="7"/>
      <c r="Q108" s="20"/>
      <c r="R108" s="7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20"/>
      <c r="AH108" s="20"/>
      <c r="AI108" s="20"/>
      <c r="AJ108" s="20"/>
      <c r="AK108" s="20"/>
      <c r="AL108" s="20"/>
      <c r="AM108" s="20"/>
    </row>
    <row r="109" spans="1:39">
      <c r="A109" s="6"/>
      <c r="B109" s="9"/>
      <c r="C109" s="9"/>
      <c r="D109" s="9"/>
      <c r="E109" s="9"/>
      <c r="F109" s="18"/>
      <c r="G109" s="18"/>
      <c r="H109" s="9"/>
      <c r="I109" s="8"/>
      <c r="J109" s="20"/>
      <c r="K109" s="20"/>
      <c r="L109" s="20"/>
      <c r="M109" s="20"/>
      <c r="N109" s="20"/>
      <c r="O109" s="20"/>
      <c r="P109" s="7"/>
      <c r="Q109" s="20"/>
      <c r="R109" s="7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20"/>
      <c r="AJ109" s="20"/>
      <c r="AK109" s="20"/>
      <c r="AL109" s="20"/>
      <c r="AM109" s="20"/>
    </row>
    <row r="110" spans="1:39">
      <c r="A110" s="6"/>
      <c r="B110" s="9"/>
      <c r="C110" s="9"/>
      <c r="D110" s="9"/>
      <c r="E110" s="9"/>
      <c r="F110" s="18"/>
      <c r="G110" s="18"/>
      <c r="H110" s="9"/>
      <c r="I110" s="8"/>
      <c r="J110" s="20"/>
      <c r="K110" s="20"/>
      <c r="L110" s="20"/>
      <c r="M110" s="20"/>
      <c r="N110" s="20"/>
      <c r="O110" s="20"/>
      <c r="P110" s="7"/>
      <c r="Q110" s="20"/>
      <c r="R110" s="7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20"/>
      <c r="AJ110" s="20"/>
      <c r="AK110" s="20"/>
      <c r="AL110" s="20"/>
      <c r="AM110" s="20"/>
    </row>
    <row r="111" spans="1:39">
      <c r="A111" s="6"/>
      <c r="B111" s="8"/>
      <c r="C111" s="8"/>
      <c r="D111" s="8"/>
      <c r="E111" s="8"/>
      <c r="F111" s="16"/>
      <c r="G111" s="16"/>
      <c r="H111" s="8"/>
      <c r="I111" s="8"/>
      <c r="J111" s="20"/>
      <c r="K111" s="20"/>
      <c r="L111" s="20"/>
      <c r="M111" s="20"/>
      <c r="N111" s="20"/>
      <c r="O111" s="20"/>
      <c r="P111" s="7"/>
      <c r="Q111" s="20"/>
      <c r="R111" s="7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</row>
    <row r="112" spans="1:39">
      <c r="A112" s="38"/>
      <c r="B112" s="10"/>
      <c r="C112" s="10"/>
      <c r="D112" s="10"/>
      <c r="E112" s="10"/>
      <c r="F112" s="19"/>
      <c r="G112" s="19"/>
      <c r="H112" s="10"/>
      <c r="I112" s="11"/>
      <c r="J112" s="20"/>
      <c r="K112" s="20"/>
      <c r="L112" s="20"/>
      <c r="M112" s="20"/>
      <c r="N112" s="20"/>
      <c r="O112" s="20"/>
      <c r="P112" s="7"/>
      <c r="Q112" s="20"/>
      <c r="R112" s="7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20"/>
      <c r="AJ112" s="20"/>
      <c r="AK112" s="20"/>
      <c r="AL112" s="20"/>
      <c r="AM112" s="20"/>
    </row>
    <row r="113" spans="1:39">
      <c r="A113" s="6"/>
      <c r="B113" s="9"/>
      <c r="C113" s="9"/>
      <c r="D113" s="9"/>
      <c r="E113" s="9"/>
      <c r="F113" s="18"/>
      <c r="G113" s="18"/>
      <c r="H113" s="9"/>
      <c r="I113" s="8"/>
      <c r="J113" s="20"/>
      <c r="K113" s="20"/>
      <c r="L113" s="20"/>
      <c r="M113" s="20"/>
      <c r="N113" s="20"/>
      <c r="O113" s="20"/>
      <c r="P113" s="7"/>
      <c r="Q113" s="20"/>
      <c r="R113" s="7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G113" s="20"/>
      <c r="AH113" s="20"/>
      <c r="AI113" s="20"/>
      <c r="AJ113" s="20"/>
      <c r="AK113" s="20"/>
      <c r="AL113" s="20"/>
      <c r="AM113" s="20"/>
    </row>
    <row r="114" spans="1:39">
      <c r="A114" s="6"/>
      <c r="B114" s="9"/>
      <c r="C114" s="9"/>
      <c r="D114" s="9"/>
      <c r="E114" s="9"/>
      <c r="F114" s="18"/>
      <c r="G114" s="18"/>
      <c r="H114" s="9"/>
      <c r="I114" s="8"/>
      <c r="J114" s="20"/>
      <c r="K114" s="20"/>
      <c r="L114" s="20"/>
      <c r="M114" s="20"/>
      <c r="N114" s="20"/>
      <c r="O114" s="20"/>
      <c r="P114" s="7"/>
      <c r="Q114" s="20"/>
      <c r="R114" s="7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  <c r="AG114" s="20"/>
      <c r="AH114" s="20"/>
      <c r="AI114" s="20"/>
      <c r="AJ114" s="20"/>
      <c r="AK114" s="20"/>
      <c r="AL114" s="20"/>
      <c r="AM114" s="20"/>
    </row>
    <row r="115" spans="1:39">
      <c r="A115" s="6"/>
      <c r="B115" s="9"/>
      <c r="C115" s="9"/>
      <c r="D115" s="9"/>
      <c r="E115" s="9"/>
      <c r="F115" s="18"/>
      <c r="G115" s="18"/>
      <c r="H115" s="9"/>
      <c r="I115" s="8"/>
      <c r="J115" s="20"/>
      <c r="K115" s="20"/>
      <c r="L115" s="20"/>
      <c r="M115" s="20"/>
      <c r="N115" s="20"/>
      <c r="O115" s="20"/>
      <c r="P115" s="7"/>
      <c r="Q115" s="20"/>
      <c r="R115" s="7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20"/>
      <c r="AH115" s="20"/>
      <c r="AI115" s="20"/>
      <c r="AJ115" s="20"/>
      <c r="AK115" s="20"/>
      <c r="AL115" s="20"/>
      <c r="AM115" s="20"/>
    </row>
    <row r="116" spans="1:39">
      <c r="A116" s="6"/>
      <c r="B116" s="9"/>
      <c r="C116" s="9"/>
      <c r="D116" s="9"/>
      <c r="E116" s="9"/>
      <c r="F116" s="18"/>
      <c r="G116" s="18"/>
      <c r="H116" s="9"/>
      <c r="I116" s="8"/>
      <c r="J116" s="20"/>
      <c r="K116" s="20"/>
      <c r="L116" s="20"/>
      <c r="M116" s="20"/>
      <c r="N116" s="20"/>
      <c r="O116" s="20"/>
      <c r="P116" s="7"/>
      <c r="Q116" s="20"/>
      <c r="R116" s="7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G116" s="20"/>
      <c r="AH116" s="20"/>
      <c r="AI116" s="20"/>
      <c r="AJ116" s="20"/>
      <c r="AK116" s="20"/>
      <c r="AL116" s="20"/>
      <c r="AM116" s="20"/>
    </row>
    <row r="117" spans="1:39">
      <c r="A117" s="6"/>
      <c r="B117" s="9"/>
      <c r="C117" s="9"/>
      <c r="D117" s="9"/>
      <c r="E117" s="9"/>
      <c r="F117" s="18"/>
      <c r="G117" s="18"/>
      <c r="H117" s="9"/>
      <c r="I117" s="8"/>
      <c r="J117" s="20"/>
      <c r="K117" s="20"/>
      <c r="L117" s="20"/>
      <c r="M117" s="20"/>
      <c r="N117" s="20"/>
      <c r="O117" s="20"/>
      <c r="P117" s="7"/>
      <c r="Q117" s="20"/>
      <c r="R117" s="7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G117" s="20"/>
      <c r="AH117" s="20"/>
      <c r="AI117" s="20"/>
      <c r="AJ117" s="20"/>
      <c r="AK117" s="20"/>
      <c r="AL117" s="20"/>
      <c r="AM117" s="20"/>
    </row>
    <row r="118" spans="1:39">
      <c r="A118" s="6"/>
      <c r="B118" s="8"/>
      <c r="C118" s="8"/>
      <c r="D118" s="8"/>
      <c r="E118" s="8"/>
      <c r="F118" s="16"/>
      <c r="G118" s="16"/>
      <c r="H118" s="8"/>
      <c r="I118" s="8"/>
      <c r="J118" s="20"/>
      <c r="K118" s="20"/>
      <c r="L118" s="20"/>
      <c r="M118" s="20"/>
      <c r="N118" s="20"/>
      <c r="O118" s="20"/>
      <c r="P118" s="7"/>
      <c r="Q118" s="20"/>
      <c r="R118" s="7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  <c r="AG118" s="20"/>
      <c r="AH118" s="20"/>
      <c r="AI118" s="20"/>
      <c r="AJ118" s="20"/>
      <c r="AK118" s="20"/>
      <c r="AL118" s="20"/>
      <c r="AM118" s="20"/>
    </row>
    <row r="119" spans="1:39">
      <c r="A119" s="38"/>
      <c r="B119" s="10"/>
      <c r="C119" s="10"/>
      <c r="D119" s="10"/>
      <c r="E119" s="10"/>
      <c r="F119" s="19"/>
      <c r="G119" s="19"/>
      <c r="H119" s="10"/>
      <c r="I119" s="11"/>
      <c r="J119" s="20"/>
      <c r="K119" s="20"/>
      <c r="L119" s="20"/>
      <c r="M119" s="20"/>
      <c r="N119" s="20"/>
      <c r="O119" s="20"/>
      <c r="P119" s="7"/>
      <c r="Q119" s="20"/>
      <c r="R119" s="7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  <c r="AG119" s="20"/>
      <c r="AH119" s="20"/>
      <c r="AI119" s="20"/>
      <c r="AJ119" s="20"/>
      <c r="AK119" s="20"/>
      <c r="AL119" s="20"/>
      <c r="AM119" s="20"/>
    </row>
    <row r="120" spans="1:39">
      <c r="A120" s="6"/>
      <c r="B120" s="9"/>
      <c r="C120" s="9"/>
      <c r="D120" s="9"/>
      <c r="E120" s="9"/>
      <c r="F120" s="18"/>
      <c r="G120" s="18"/>
      <c r="H120" s="9"/>
      <c r="I120" s="8"/>
      <c r="J120" s="20"/>
      <c r="K120" s="20"/>
      <c r="L120" s="20"/>
      <c r="M120" s="20"/>
      <c r="N120" s="20"/>
      <c r="O120" s="20"/>
      <c r="P120" s="7"/>
      <c r="Q120" s="20"/>
      <c r="R120" s="7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  <c r="AF120" s="20"/>
      <c r="AG120" s="20"/>
      <c r="AH120" s="20"/>
      <c r="AI120" s="20"/>
      <c r="AJ120" s="20"/>
      <c r="AK120" s="20"/>
      <c r="AL120" s="20"/>
      <c r="AM120" s="20"/>
    </row>
    <row r="121" spans="1:39">
      <c r="A121" s="6"/>
      <c r="B121" s="9"/>
      <c r="C121" s="9"/>
      <c r="D121" s="9"/>
      <c r="E121" s="9"/>
      <c r="F121" s="18"/>
      <c r="G121" s="18"/>
      <c r="H121" s="9"/>
      <c r="I121" s="8"/>
      <c r="J121" s="20"/>
      <c r="K121" s="20"/>
      <c r="L121" s="20"/>
      <c r="M121" s="20"/>
      <c r="N121" s="20"/>
      <c r="O121" s="20"/>
      <c r="P121" s="7"/>
      <c r="Q121" s="20"/>
      <c r="R121" s="7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  <c r="AG121" s="20"/>
      <c r="AH121" s="20"/>
      <c r="AI121" s="20"/>
      <c r="AJ121" s="20"/>
      <c r="AK121" s="20"/>
      <c r="AL121" s="20"/>
      <c r="AM121" s="20"/>
    </row>
    <row r="122" spans="1:39">
      <c r="A122" s="6"/>
      <c r="B122" s="9"/>
      <c r="C122" s="10"/>
      <c r="D122" s="10"/>
      <c r="E122" s="10"/>
      <c r="F122" s="19"/>
      <c r="G122" s="19"/>
      <c r="H122" s="10"/>
      <c r="I122" s="11"/>
      <c r="J122" s="20"/>
      <c r="K122" s="20"/>
      <c r="L122" s="20"/>
      <c r="M122" s="20"/>
      <c r="N122" s="20"/>
      <c r="O122" s="20"/>
      <c r="P122" s="7"/>
      <c r="Q122" s="20"/>
      <c r="R122" s="7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  <c r="AG122" s="20"/>
      <c r="AH122" s="20"/>
      <c r="AI122" s="20"/>
      <c r="AJ122" s="20"/>
      <c r="AK122" s="20"/>
      <c r="AL122" s="20"/>
      <c r="AM122" s="20"/>
    </row>
    <row r="123" spans="1:39">
      <c r="A123" s="6"/>
      <c r="B123" s="9"/>
      <c r="C123" s="10"/>
      <c r="D123" s="10"/>
      <c r="E123" s="10"/>
      <c r="F123" s="19"/>
      <c r="G123" s="19"/>
      <c r="H123" s="10"/>
      <c r="I123" s="11"/>
      <c r="J123" s="20"/>
      <c r="K123" s="20"/>
      <c r="L123" s="20"/>
      <c r="M123" s="20"/>
      <c r="N123" s="20"/>
      <c r="O123" s="20"/>
      <c r="P123" s="7"/>
      <c r="Q123" s="20"/>
      <c r="R123" s="7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  <c r="AG123" s="20"/>
      <c r="AH123" s="20"/>
      <c r="AI123" s="20"/>
      <c r="AJ123" s="20"/>
      <c r="AK123" s="20"/>
      <c r="AL123" s="20"/>
      <c r="AM123" s="20"/>
    </row>
    <row r="124" spans="1:39">
      <c r="A124" s="6"/>
      <c r="B124" s="9"/>
      <c r="C124" s="9"/>
      <c r="D124" s="9"/>
      <c r="E124" s="9"/>
      <c r="F124" s="18"/>
      <c r="G124" s="18"/>
      <c r="H124" s="9"/>
      <c r="I124" s="8"/>
      <c r="J124" s="20"/>
      <c r="K124" s="20"/>
      <c r="L124" s="20"/>
      <c r="M124" s="20"/>
      <c r="N124" s="20"/>
      <c r="O124" s="20"/>
      <c r="P124" s="7"/>
      <c r="Q124" s="20"/>
      <c r="R124" s="7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G124" s="20"/>
      <c r="AH124" s="20"/>
      <c r="AI124" s="20"/>
      <c r="AJ124" s="20"/>
      <c r="AK124" s="20"/>
      <c r="AL124" s="20"/>
      <c r="AM124" s="20"/>
    </row>
    <row r="125" spans="1:39">
      <c r="A125" s="6"/>
      <c r="B125" s="9"/>
      <c r="C125" s="9"/>
      <c r="D125" s="9"/>
      <c r="E125" s="9"/>
      <c r="F125" s="18"/>
      <c r="G125" s="18"/>
      <c r="H125" s="9"/>
      <c r="I125" s="8"/>
      <c r="J125" s="20"/>
      <c r="K125" s="20"/>
      <c r="L125" s="20"/>
      <c r="M125" s="20"/>
      <c r="N125" s="20"/>
      <c r="O125" s="20"/>
      <c r="P125" s="7"/>
      <c r="Q125" s="20"/>
      <c r="R125" s="7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  <c r="AG125" s="20"/>
      <c r="AH125" s="20"/>
      <c r="AI125" s="20"/>
      <c r="AJ125" s="20"/>
      <c r="AK125" s="20"/>
      <c r="AL125" s="20"/>
      <c r="AM125" s="20"/>
    </row>
    <row r="126" spans="1:39">
      <c r="A126" s="6"/>
      <c r="B126" s="9"/>
      <c r="C126" s="9"/>
      <c r="D126" s="9"/>
      <c r="E126" s="9"/>
      <c r="F126" s="18"/>
      <c r="G126" s="18"/>
      <c r="H126" s="9"/>
      <c r="I126" s="8"/>
      <c r="J126" s="20"/>
      <c r="K126" s="20"/>
      <c r="L126" s="20"/>
      <c r="M126" s="20"/>
      <c r="N126" s="20"/>
      <c r="O126" s="20"/>
      <c r="P126" s="7"/>
      <c r="Q126" s="20"/>
      <c r="R126" s="7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  <c r="AG126" s="20"/>
      <c r="AH126" s="20"/>
      <c r="AI126" s="20"/>
      <c r="AJ126" s="20"/>
      <c r="AK126" s="20"/>
      <c r="AL126" s="20"/>
      <c r="AM126" s="20"/>
    </row>
    <row r="127" spans="1:39">
      <c r="A127" s="6"/>
      <c r="B127" s="8"/>
      <c r="C127" s="8"/>
      <c r="D127" s="8"/>
      <c r="E127" s="8"/>
      <c r="F127" s="16"/>
      <c r="G127" s="16"/>
      <c r="H127" s="8"/>
      <c r="I127" s="8"/>
      <c r="J127" s="20"/>
      <c r="K127" s="20"/>
      <c r="L127" s="20"/>
      <c r="M127" s="20"/>
      <c r="N127" s="20"/>
      <c r="O127" s="20"/>
      <c r="P127" s="7"/>
      <c r="Q127" s="20"/>
      <c r="R127" s="7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20"/>
      <c r="AH127" s="20"/>
      <c r="AI127" s="20"/>
      <c r="AJ127" s="20"/>
      <c r="AK127" s="20"/>
      <c r="AL127" s="20"/>
      <c r="AM127" s="20"/>
    </row>
    <row r="128" spans="1:39">
      <c r="A128" s="39"/>
      <c r="B128" s="10"/>
      <c r="C128" s="8"/>
      <c r="D128" s="8"/>
      <c r="E128" s="8"/>
      <c r="F128" s="16"/>
      <c r="G128" s="16"/>
      <c r="H128" s="8"/>
      <c r="I128" s="8"/>
      <c r="J128" s="20"/>
      <c r="K128" s="20"/>
      <c r="L128" s="20"/>
      <c r="M128" s="20"/>
      <c r="N128" s="20"/>
      <c r="O128" s="20"/>
      <c r="P128" s="7"/>
      <c r="Q128" s="20"/>
      <c r="R128" s="7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G128" s="20"/>
      <c r="AH128" s="20"/>
      <c r="AI128" s="20"/>
      <c r="AJ128" s="20"/>
      <c r="AK128" s="20"/>
      <c r="AL128" s="20"/>
      <c r="AM128" s="20"/>
    </row>
    <row r="129" spans="1:39">
      <c r="A129" s="6"/>
      <c r="B129" s="9"/>
      <c r="C129" s="10"/>
      <c r="D129" s="10"/>
      <c r="E129" s="10"/>
      <c r="F129" s="19"/>
      <c r="G129" s="19"/>
      <c r="H129" s="10"/>
      <c r="I129" s="11"/>
      <c r="J129" s="20"/>
      <c r="K129" s="20"/>
      <c r="L129" s="20"/>
      <c r="M129" s="20"/>
      <c r="N129" s="20"/>
      <c r="O129" s="20"/>
      <c r="P129" s="7"/>
      <c r="Q129" s="20"/>
      <c r="R129" s="7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  <c r="AG129" s="20"/>
      <c r="AH129" s="20"/>
      <c r="AI129" s="20"/>
      <c r="AJ129" s="20"/>
      <c r="AK129" s="20"/>
      <c r="AL129" s="20"/>
      <c r="AM129" s="20"/>
    </row>
    <row r="130" spans="1:39">
      <c r="A130" s="6"/>
      <c r="B130" s="9"/>
      <c r="C130" s="9"/>
      <c r="D130" s="9"/>
      <c r="E130" s="9"/>
      <c r="F130" s="18"/>
      <c r="G130" s="18"/>
      <c r="H130" s="9"/>
      <c r="I130" s="8"/>
      <c r="J130" s="20"/>
      <c r="K130" s="20"/>
      <c r="L130" s="20"/>
      <c r="M130" s="20"/>
      <c r="N130" s="20"/>
      <c r="O130" s="20"/>
      <c r="P130" s="7"/>
      <c r="Q130" s="20"/>
      <c r="R130" s="7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  <c r="AG130" s="20"/>
      <c r="AH130" s="20"/>
      <c r="AI130" s="20"/>
      <c r="AJ130" s="20"/>
      <c r="AK130" s="20"/>
      <c r="AL130" s="20"/>
      <c r="AM130" s="20"/>
    </row>
    <row r="131" spans="1:39">
      <c r="A131" s="6"/>
      <c r="B131" s="9"/>
      <c r="C131" s="9"/>
      <c r="D131" s="9"/>
      <c r="E131" s="9"/>
      <c r="F131" s="18"/>
      <c r="G131" s="18"/>
      <c r="H131" s="9"/>
      <c r="I131" s="8"/>
      <c r="J131" s="20"/>
      <c r="K131" s="20"/>
      <c r="L131" s="20"/>
      <c r="M131" s="20"/>
      <c r="N131" s="20"/>
      <c r="O131" s="20"/>
      <c r="P131" s="7"/>
      <c r="Q131" s="20"/>
      <c r="R131" s="7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  <c r="AF131" s="20"/>
      <c r="AG131" s="20"/>
      <c r="AH131" s="20"/>
      <c r="AI131" s="20"/>
      <c r="AJ131" s="20"/>
      <c r="AK131" s="20"/>
      <c r="AL131" s="20"/>
      <c r="AM131" s="20"/>
    </row>
    <row r="132" spans="1:39">
      <c r="A132" s="6"/>
      <c r="B132" s="8"/>
      <c r="C132" s="8"/>
      <c r="D132" s="8"/>
      <c r="E132" s="8"/>
      <c r="F132" s="16"/>
      <c r="G132" s="16"/>
      <c r="H132" s="8"/>
      <c r="I132" s="8"/>
      <c r="J132" s="20"/>
      <c r="K132" s="20"/>
      <c r="L132" s="20"/>
      <c r="M132" s="20"/>
      <c r="N132" s="20"/>
      <c r="O132" s="20"/>
      <c r="P132" s="7"/>
      <c r="Q132" s="20"/>
      <c r="R132" s="7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  <c r="AG132" s="20"/>
      <c r="AH132" s="20"/>
      <c r="AI132" s="20"/>
      <c r="AJ132" s="20"/>
      <c r="AK132" s="20"/>
      <c r="AL132" s="20"/>
      <c r="AM132" s="20"/>
    </row>
    <row r="133" spans="1:39">
      <c r="A133" s="39"/>
      <c r="B133" s="10"/>
      <c r="C133" s="10"/>
      <c r="D133" s="10"/>
      <c r="E133" s="10"/>
      <c r="F133" s="19"/>
      <c r="G133" s="19"/>
      <c r="H133" s="10"/>
      <c r="I133" s="11"/>
      <c r="J133" s="20"/>
      <c r="K133" s="20"/>
      <c r="L133" s="20"/>
      <c r="M133" s="20"/>
      <c r="N133" s="20"/>
      <c r="O133" s="20"/>
      <c r="P133" s="7"/>
      <c r="Q133" s="20"/>
      <c r="R133" s="7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  <c r="AG133" s="20"/>
      <c r="AH133" s="20"/>
      <c r="AI133" s="20"/>
      <c r="AJ133" s="20"/>
      <c r="AK133" s="20"/>
      <c r="AL133" s="20"/>
      <c r="AM133" s="20"/>
    </row>
    <row r="134" spans="1:39">
      <c r="A134" s="39"/>
      <c r="B134" s="10"/>
      <c r="C134" s="10"/>
      <c r="D134" s="10"/>
      <c r="E134" s="10"/>
      <c r="F134" s="19"/>
      <c r="G134" s="19"/>
      <c r="H134" s="10"/>
      <c r="I134" s="11"/>
      <c r="J134" s="20"/>
      <c r="K134" s="20"/>
      <c r="L134" s="20"/>
      <c r="M134" s="20"/>
      <c r="N134" s="20"/>
      <c r="O134" s="20"/>
      <c r="P134" s="7"/>
      <c r="Q134" s="20"/>
      <c r="R134" s="7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  <c r="AG134" s="20"/>
      <c r="AH134" s="20"/>
      <c r="AI134" s="20"/>
      <c r="AJ134" s="20"/>
      <c r="AK134" s="20"/>
      <c r="AL134" s="20"/>
      <c r="AM134" s="20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H6:H7"/>
    <mergeCell ref="I6:I7"/>
    <mergeCell ref="J6:J7"/>
    <mergeCell ref="K6:K7"/>
    <mergeCell ref="AI1:AM1"/>
    <mergeCell ref="A2:B2"/>
    <mergeCell ref="C2:AM2"/>
    <mergeCell ref="A3:AM3"/>
    <mergeCell ref="A4:AM4"/>
    <mergeCell ref="X5:X7"/>
    <mergeCell ref="Y5:Y7"/>
    <mergeCell ref="Z5:Z7"/>
    <mergeCell ref="AA5:AA7"/>
    <mergeCell ref="C6:C7"/>
    <mergeCell ref="D6:D7"/>
    <mergeCell ref="E6:E7"/>
    <mergeCell ref="F6:F7"/>
    <mergeCell ref="G6:G7"/>
    <mergeCell ref="R6:R7"/>
    <mergeCell ref="S6:V6"/>
    <mergeCell ref="W6:W7"/>
    <mergeCell ref="AD6:AD7"/>
    <mergeCell ref="AG5:AG7"/>
    <mergeCell ref="AE6:AE7"/>
    <mergeCell ref="AF6:AF7"/>
    <mergeCell ref="AI6:AI7"/>
    <mergeCell ref="AB5:AF5"/>
    <mergeCell ref="AB6:AB7"/>
    <mergeCell ref="AC6:AC7"/>
    <mergeCell ref="AJ6:AJ7"/>
    <mergeCell ref="AK6:AK7"/>
    <mergeCell ref="AL6:AL7"/>
    <mergeCell ref="AM6:AM7"/>
    <mergeCell ref="AH5:AH7"/>
    <mergeCell ref="AI5:AM5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2"/>
  <sheetViews>
    <sheetView topLeftCell="A46" zoomScale="90" zoomScaleNormal="90" workbookViewId="0">
      <pane xSplit="1" topLeftCell="B1" activePane="topRight" state="frozen"/>
      <selection pane="topRight" activeCell="A3" sqref="A3:AM3"/>
    </sheetView>
  </sheetViews>
  <sheetFormatPr defaultRowHeight="12.7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4" customWidth="1"/>
    <col min="7" max="7" width="8" style="14" customWidth="1"/>
    <col min="8" max="8" width="7.140625" style="1" customWidth="1"/>
    <col min="9" max="9" width="8.42578125" style="1" customWidth="1"/>
    <col min="10" max="10" width="7.85546875" style="14" customWidth="1"/>
    <col min="11" max="12" width="8.28515625" style="14" customWidth="1"/>
    <col min="13" max="13" width="8.140625" style="14" customWidth="1"/>
    <col min="14" max="14" width="8.5703125" style="14" customWidth="1"/>
    <col min="15" max="15" width="7" style="14" customWidth="1"/>
    <col min="16" max="16" width="7.42578125" style="1" customWidth="1"/>
    <col min="17" max="17" width="6.85546875" style="14" customWidth="1"/>
    <col min="18" max="18" width="6.85546875" style="1" customWidth="1"/>
    <col min="19" max="19" width="7" style="14" customWidth="1"/>
    <col min="20" max="20" width="9.28515625" style="14" customWidth="1"/>
    <col min="21" max="21" width="7.5703125" style="14" customWidth="1"/>
    <col min="22" max="22" width="7" style="14" customWidth="1"/>
    <col min="23" max="23" width="7.85546875" style="14" customWidth="1"/>
    <col min="24" max="24" width="5.85546875" style="14" customWidth="1"/>
    <col min="25" max="25" width="6.85546875" style="14" customWidth="1"/>
    <col min="26" max="26" width="9.5703125" style="14" customWidth="1"/>
    <col min="27" max="27" width="8" style="14" customWidth="1"/>
    <col min="28" max="28" width="6.140625" style="14" customWidth="1"/>
    <col min="29" max="29" width="6.85546875" style="14" customWidth="1"/>
    <col min="30" max="30" width="7.140625" style="14" customWidth="1"/>
    <col min="31" max="31" width="7.28515625" style="14" customWidth="1"/>
    <col min="32" max="32" width="8" style="14" customWidth="1"/>
    <col min="33" max="33" width="8.28515625" style="14" customWidth="1"/>
    <col min="34" max="34" width="7.28515625" style="14" customWidth="1"/>
    <col min="35" max="35" width="7.5703125" style="14" customWidth="1"/>
    <col min="36" max="37" width="6.7109375" style="14" customWidth="1"/>
    <col min="38" max="38" width="8.42578125" style="14" customWidth="1"/>
    <col min="39" max="39" width="7.28515625" style="14" customWidth="1"/>
    <col min="40" max="16384" width="9.140625" style="1"/>
  </cols>
  <sheetData>
    <row r="1" spans="1:39" ht="75.75" customHeight="1">
      <c r="AI1" s="89" t="s">
        <v>111</v>
      </c>
      <c r="AJ1" s="90"/>
      <c r="AK1" s="90"/>
      <c r="AL1" s="90"/>
      <c r="AM1" s="90"/>
    </row>
    <row r="2" spans="1:39" ht="53.25" customHeight="1">
      <c r="A2" s="75" t="s">
        <v>157</v>
      </c>
      <c r="B2" s="75"/>
      <c r="C2" s="76" t="s">
        <v>0</v>
      </c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</row>
    <row r="3" spans="1:39" ht="33" customHeight="1">
      <c r="A3" s="76" t="s">
        <v>174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</row>
    <row r="4" spans="1:39" ht="23.25" customHeight="1">
      <c r="A4" s="72" t="s">
        <v>112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</row>
    <row r="5" spans="1:39" ht="67.5" customHeight="1">
      <c r="A5" s="76" t="s">
        <v>109</v>
      </c>
      <c r="B5" s="76"/>
      <c r="C5" s="72" t="s">
        <v>1</v>
      </c>
      <c r="D5" s="72"/>
      <c r="E5" s="72"/>
      <c r="F5" s="72"/>
      <c r="G5" s="72"/>
      <c r="H5" s="77" t="s">
        <v>2</v>
      </c>
      <c r="I5" s="78"/>
      <c r="J5" s="78"/>
      <c r="K5" s="78"/>
      <c r="L5" s="92"/>
      <c r="M5" s="82" t="s">
        <v>3</v>
      </c>
      <c r="N5" s="72" t="s">
        <v>4</v>
      </c>
      <c r="O5" s="72"/>
      <c r="P5" s="72"/>
      <c r="Q5" s="72"/>
      <c r="R5" s="72"/>
      <c r="S5" s="72"/>
      <c r="T5" s="72"/>
      <c r="U5" s="72"/>
      <c r="V5" s="72"/>
      <c r="W5" s="72"/>
      <c r="X5" s="82" t="s">
        <v>5</v>
      </c>
      <c r="Y5" s="82" t="s">
        <v>6</v>
      </c>
      <c r="Z5" s="82" t="s">
        <v>7</v>
      </c>
      <c r="AA5" s="82" t="s">
        <v>8</v>
      </c>
      <c r="AB5" s="83" t="s">
        <v>9</v>
      </c>
      <c r="AC5" s="83"/>
      <c r="AD5" s="83"/>
      <c r="AE5" s="83"/>
      <c r="AF5" s="83"/>
      <c r="AG5" s="82" t="s">
        <v>10</v>
      </c>
      <c r="AH5" s="82" t="s">
        <v>11</v>
      </c>
      <c r="AI5" s="83" t="s">
        <v>12</v>
      </c>
      <c r="AJ5" s="83"/>
      <c r="AK5" s="83"/>
      <c r="AL5" s="83"/>
      <c r="AM5" s="83"/>
    </row>
    <row r="6" spans="1:39" ht="21.75" customHeight="1">
      <c r="A6" s="76"/>
      <c r="B6" s="76"/>
      <c r="C6" s="71" t="s">
        <v>13</v>
      </c>
      <c r="D6" s="71" t="s">
        <v>14</v>
      </c>
      <c r="E6" s="71" t="s">
        <v>15</v>
      </c>
      <c r="F6" s="82" t="s">
        <v>16</v>
      </c>
      <c r="G6" s="82" t="s">
        <v>17</v>
      </c>
      <c r="H6" s="71" t="s">
        <v>13</v>
      </c>
      <c r="I6" s="71" t="s">
        <v>15</v>
      </c>
      <c r="J6" s="82" t="s">
        <v>16</v>
      </c>
      <c r="K6" s="82" t="s">
        <v>17</v>
      </c>
      <c r="L6" s="84" t="s">
        <v>110</v>
      </c>
      <c r="M6" s="82"/>
      <c r="N6" s="82" t="s">
        <v>18</v>
      </c>
      <c r="O6" s="82" t="s">
        <v>19</v>
      </c>
      <c r="P6" s="71" t="s">
        <v>20</v>
      </c>
      <c r="Q6" s="82" t="s">
        <v>21</v>
      </c>
      <c r="R6" s="71" t="s">
        <v>22</v>
      </c>
      <c r="S6" s="83" t="s">
        <v>23</v>
      </c>
      <c r="T6" s="83"/>
      <c r="U6" s="83"/>
      <c r="V6" s="83"/>
      <c r="W6" s="82" t="s">
        <v>24</v>
      </c>
      <c r="X6" s="82"/>
      <c r="Y6" s="82"/>
      <c r="Z6" s="82"/>
      <c r="AA6" s="82"/>
      <c r="AB6" s="82" t="s">
        <v>25</v>
      </c>
      <c r="AC6" s="82" t="s">
        <v>26</v>
      </c>
      <c r="AD6" s="82" t="s">
        <v>13</v>
      </c>
      <c r="AE6" s="82" t="s">
        <v>27</v>
      </c>
      <c r="AF6" s="82" t="s">
        <v>28</v>
      </c>
      <c r="AG6" s="82"/>
      <c r="AH6" s="82"/>
      <c r="AI6" s="82" t="s">
        <v>25</v>
      </c>
      <c r="AJ6" s="82" t="s">
        <v>26</v>
      </c>
      <c r="AK6" s="82" t="s">
        <v>13</v>
      </c>
      <c r="AL6" s="82" t="s">
        <v>29</v>
      </c>
      <c r="AM6" s="82" t="s">
        <v>30</v>
      </c>
    </row>
    <row r="7" spans="1:39" ht="152.25" customHeight="1">
      <c r="A7" s="76"/>
      <c r="B7" s="76"/>
      <c r="C7" s="71"/>
      <c r="D7" s="71"/>
      <c r="E7" s="71"/>
      <c r="F7" s="82"/>
      <c r="G7" s="82"/>
      <c r="H7" s="71"/>
      <c r="I7" s="71"/>
      <c r="J7" s="82"/>
      <c r="K7" s="82"/>
      <c r="L7" s="85"/>
      <c r="M7" s="82"/>
      <c r="N7" s="82"/>
      <c r="O7" s="82"/>
      <c r="P7" s="71"/>
      <c r="Q7" s="82"/>
      <c r="R7" s="71"/>
      <c r="S7" s="59" t="s">
        <v>31</v>
      </c>
      <c r="T7" s="59" t="s">
        <v>32</v>
      </c>
      <c r="U7" s="59" t="s">
        <v>33</v>
      </c>
      <c r="V7" s="59" t="s">
        <v>34</v>
      </c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</row>
    <row r="8" spans="1:39" ht="12.75" customHeight="1">
      <c r="A8" s="35"/>
      <c r="B8" s="2" t="s">
        <v>35</v>
      </c>
      <c r="C8" s="3">
        <v>1</v>
      </c>
      <c r="D8" s="3">
        <v>2</v>
      </c>
      <c r="E8" s="3">
        <v>3</v>
      </c>
      <c r="F8" s="17">
        <v>4</v>
      </c>
      <c r="G8" s="17">
        <v>5</v>
      </c>
      <c r="H8" s="3">
        <v>6</v>
      </c>
      <c r="I8" s="4">
        <v>7</v>
      </c>
      <c r="J8" s="17">
        <v>8</v>
      </c>
      <c r="K8" s="17">
        <v>9</v>
      </c>
      <c r="L8" s="17">
        <v>10</v>
      </c>
      <c r="M8" s="17">
        <v>11</v>
      </c>
      <c r="N8" s="17">
        <v>12</v>
      </c>
      <c r="O8" s="17">
        <v>13</v>
      </c>
      <c r="P8" s="3">
        <v>14</v>
      </c>
      <c r="Q8" s="17">
        <v>15</v>
      </c>
      <c r="R8" s="3">
        <v>16</v>
      </c>
      <c r="S8" s="17">
        <v>17</v>
      </c>
      <c r="T8" s="17">
        <v>18</v>
      </c>
      <c r="U8" s="17">
        <v>19</v>
      </c>
      <c r="V8" s="17">
        <v>20</v>
      </c>
      <c r="W8" s="17">
        <v>21</v>
      </c>
      <c r="X8" s="17">
        <v>22</v>
      </c>
      <c r="Y8" s="17">
        <v>23</v>
      </c>
      <c r="Z8" s="17">
        <v>24</v>
      </c>
      <c r="AA8" s="17">
        <v>25</v>
      </c>
      <c r="AB8" s="17">
        <v>26</v>
      </c>
      <c r="AC8" s="17">
        <v>27</v>
      </c>
      <c r="AD8" s="17">
        <v>28</v>
      </c>
      <c r="AE8" s="17">
        <v>29</v>
      </c>
      <c r="AF8" s="17">
        <v>30</v>
      </c>
      <c r="AG8" s="17">
        <v>31</v>
      </c>
      <c r="AH8" s="17">
        <v>32</v>
      </c>
      <c r="AI8" s="17">
        <v>33</v>
      </c>
      <c r="AJ8" s="17">
        <v>34</v>
      </c>
      <c r="AK8" s="17">
        <v>35</v>
      </c>
      <c r="AL8" s="17">
        <v>36</v>
      </c>
      <c r="AM8" s="17">
        <v>37</v>
      </c>
    </row>
    <row r="9" spans="1:39" s="5" customFormat="1" ht="69" customHeight="1">
      <c r="A9" s="36">
        <v>1</v>
      </c>
      <c r="B9" s="3" t="s">
        <v>36</v>
      </c>
      <c r="C9" s="27">
        <f>+C10+C11</f>
        <v>789</v>
      </c>
      <c r="D9" s="27">
        <f t="shared" ref="D9:AM9" si="0">+D10+D11</f>
        <v>13</v>
      </c>
      <c r="E9" s="27">
        <f t="shared" si="0"/>
        <v>765</v>
      </c>
      <c r="F9" s="27">
        <f t="shared" si="0"/>
        <v>2</v>
      </c>
      <c r="G9" s="27">
        <f t="shared" si="0"/>
        <v>9</v>
      </c>
      <c r="H9" s="27">
        <f t="shared" si="0"/>
        <v>1093</v>
      </c>
      <c r="I9" s="27">
        <f t="shared" si="0"/>
        <v>876</v>
      </c>
      <c r="J9" s="27">
        <f t="shared" si="0"/>
        <v>148</v>
      </c>
      <c r="K9" s="27">
        <f t="shared" si="0"/>
        <v>38</v>
      </c>
      <c r="L9" s="27">
        <f t="shared" si="0"/>
        <v>31</v>
      </c>
      <c r="M9" s="27">
        <f t="shared" si="0"/>
        <v>2</v>
      </c>
      <c r="N9" s="27">
        <f t="shared" si="0"/>
        <v>1196</v>
      </c>
      <c r="O9" s="27">
        <f t="shared" si="0"/>
        <v>1026</v>
      </c>
      <c r="P9" s="27">
        <f t="shared" si="0"/>
        <v>3</v>
      </c>
      <c r="Q9" s="27">
        <f t="shared" si="0"/>
        <v>167</v>
      </c>
      <c r="R9" s="27">
        <f t="shared" si="0"/>
        <v>0</v>
      </c>
      <c r="S9" s="27">
        <f t="shared" si="0"/>
        <v>17</v>
      </c>
      <c r="T9" s="27">
        <f t="shared" si="0"/>
        <v>1</v>
      </c>
      <c r="U9" s="27">
        <f t="shared" si="0"/>
        <v>4</v>
      </c>
      <c r="V9" s="27">
        <f t="shared" si="0"/>
        <v>12</v>
      </c>
      <c r="W9" s="27">
        <f t="shared" si="0"/>
        <v>1213</v>
      </c>
      <c r="X9" s="27">
        <f t="shared" si="0"/>
        <v>5</v>
      </c>
      <c r="Y9" s="27">
        <f t="shared" si="0"/>
        <v>8</v>
      </c>
      <c r="Z9" s="27">
        <f t="shared" si="0"/>
        <v>434</v>
      </c>
      <c r="AA9" s="27">
        <f t="shared" si="0"/>
        <v>18</v>
      </c>
      <c r="AB9" s="27">
        <f t="shared" si="0"/>
        <v>189</v>
      </c>
      <c r="AC9" s="27">
        <f t="shared" si="0"/>
        <v>59</v>
      </c>
      <c r="AD9" s="27">
        <f t="shared" si="0"/>
        <v>248</v>
      </c>
      <c r="AE9" s="27">
        <f t="shared" si="0"/>
        <v>36</v>
      </c>
      <c r="AF9" s="27">
        <f t="shared" si="0"/>
        <v>212</v>
      </c>
      <c r="AG9" s="27">
        <f t="shared" si="0"/>
        <v>0</v>
      </c>
      <c r="AH9" s="27">
        <f t="shared" si="0"/>
        <v>0</v>
      </c>
      <c r="AI9" s="27">
        <f t="shared" si="0"/>
        <v>18</v>
      </c>
      <c r="AJ9" s="27">
        <f t="shared" si="0"/>
        <v>20</v>
      </c>
      <c r="AK9" s="27">
        <f t="shared" si="0"/>
        <v>38</v>
      </c>
      <c r="AL9" s="27">
        <f t="shared" si="0"/>
        <v>22</v>
      </c>
      <c r="AM9" s="27">
        <f t="shared" si="0"/>
        <v>16</v>
      </c>
    </row>
    <row r="10" spans="1:39" ht="69" customHeight="1">
      <c r="A10" s="31" t="s">
        <v>37</v>
      </c>
      <c r="B10" s="55" t="s">
        <v>38</v>
      </c>
      <c r="C10" s="23">
        <v>707</v>
      </c>
      <c r="D10" s="23">
        <v>12</v>
      </c>
      <c r="E10" s="29">
        <v>684</v>
      </c>
      <c r="F10" s="23">
        <v>2</v>
      </c>
      <c r="G10" s="23">
        <v>9</v>
      </c>
      <c r="H10" s="23">
        <v>1007</v>
      </c>
      <c r="I10" s="23">
        <v>831</v>
      </c>
      <c r="J10" s="23">
        <v>118</v>
      </c>
      <c r="K10" s="23">
        <v>31</v>
      </c>
      <c r="L10" s="23">
        <v>27</v>
      </c>
      <c r="M10" s="23">
        <v>2</v>
      </c>
      <c r="N10" s="30">
        <v>1157</v>
      </c>
      <c r="O10" s="23">
        <v>996</v>
      </c>
      <c r="P10" s="23">
        <v>3</v>
      </c>
      <c r="Q10" s="23">
        <v>158</v>
      </c>
      <c r="R10" s="23"/>
      <c r="S10" s="23">
        <v>14</v>
      </c>
      <c r="T10" s="23">
        <v>1</v>
      </c>
      <c r="U10" s="23">
        <v>3</v>
      </c>
      <c r="V10" s="23">
        <v>10</v>
      </c>
      <c r="W10" s="23">
        <v>1171</v>
      </c>
      <c r="X10" s="23">
        <v>1</v>
      </c>
      <c r="Y10" s="23">
        <v>6</v>
      </c>
      <c r="Z10" s="30">
        <v>353</v>
      </c>
      <c r="AA10" s="23">
        <v>15</v>
      </c>
      <c r="AB10" s="23">
        <v>165</v>
      </c>
      <c r="AC10" s="23">
        <v>50</v>
      </c>
      <c r="AD10" s="23">
        <v>215</v>
      </c>
      <c r="AE10" s="23">
        <v>33</v>
      </c>
      <c r="AF10" s="23">
        <v>182</v>
      </c>
      <c r="AG10" s="23"/>
      <c r="AH10" s="23"/>
      <c r="AI10" s="23">
        <v>14</v>
      </c>
      <c r="AJ10" s="23">
        <v>18</v>
      </c>
      <c r="AK10" s="23">
        <v>32</v>
      </c>
      <c r="AL10" s="23">
        <v>18</v>
      </c>
      <c r="AM10" s="23">
        <v>14</v>
      </c>
    </row>
    <row r="11" spans="1:39" ht="69" customHeight="1">
      <c r="A11" s="31" t="s">
        <v>39</v>
      </c>
      <c r="B11" s="55" t="s">
        <v>40</v>
      </c>
      <c r="C11" s="23">
        <v>82</v>
      </c>
      <c r="D11" s="23">
        <v>1</v>
      </c>
      <c r="E11" s="29">
        <v>81</v>
      </c>
      <c r="F11" s="23"/>
      <c r="G11" s="23"/>
      <c r="H11" s="23">
        <v>86</v>
      </c>
      <c r="I11" s="23">
        <v>45</v>
      </c>
      <c r="J11" s="23">
        <v>30</v>
      </c>
      <c r="K11" s="23">
        <v>7</v>
      </c>
      <c r="L11" s="23">
        <v>4</v>
      </c>
      <c r="M11" s="23"/>
      <c r="N11" s="30">
        <v>39</v>
      </c>
      <c r="O11" s="23">
        <v>30</v>
      </c>
      <c r="P11" s="23"/>
      <c r="Q11" s="23">
        <v>9</v>
      </c>
      <c r="R11" s="23"/>
      <c r="S11" s="23">
        <v>3</v>
      </c>
      <c r="T11" s="23"/>
      <c r="U11" s="23">
        <v>1</v>
      </c>
      <c r="V11" s="23">
        <v>2</v>
      </c>
      <c r="W11" s="23">
        <v>42</v>
      </c>
      <c r="X11" s="23">
        <v>4</v>
      </c>
      <c r="Y11" s="23">
        <v>2</v>
      </c>
      <c r="Z11" s="30">
        <v>81</v>
      </c>
      <c r="AA11" s="23">
        <v>3</v>
      </c>
      <c r="AB11" s="23">
        <v>24</v>
      </c>
      <c r="AC11" s="23">
        <v>9</v>
      </c>
      <c r="AD11" s="23">
        <v>33</v>
      </c>
      <c r="AE11" s="23">
        <v>3</v>
      </c>
      <c r="AF11" s="23">
        <v>30</v>
      </c>
      <c r="AG11" s="23"/>
      <c r="AH11" s="23"/>
      <c r="AI11" s="23">
        <v>4</v>
      </c>
      <c r="AJ11" s="23">
        <v>2</v>
      </c>
      <c r="AK11" s="23">
        <v>6</v>
      </c>
      <c r="AL11" s="23">
        <v>4</v>
      </c>
      <c r="AM11" s="23">
        <v>2</v>
      </c>
    </row>
    <row r="12" spans="1:39" s="5" customFormat="1" ht="69" customHeight="1">
      <c r="A12" s="36">
        <v>2</v>
      </c>
      <c r="B12" s="3" t="s">
        <v>41</v>
      </c>
      <c r="C12" s="27">
        <f>C13+C14</f>
        <v>104</v>
      </c>
      <c r="D12" s="27">
        <f t="shared" ref="D12:AM12" si="1">D13+D14</f>
        <v>1</v>
      </c>
      <c r="E12" s="27">
        <f t="shared" si="1"/>
        <v>100</v>
      </c>
      <c r="F12" s="27">
        <f t="shared" si="1"/>
        <v>3</v>
      </c>
      <c r="G12" s="27">
        <f t="shared" si="1"/>
        <v>0</v>
      </c>
      <c r="H12" s="27">
        <f t="shared" si="1"/>
        <v>128</v>
      </c>
      <c r="I12" s="27">
        <f t="shared" si="1"/>
        <v>62</v>
      </c>
      <c r="J12" s="27">
        <f t="shared" si="1"/>
        <v>47</v>
      </c>
      <c r="K12" s="27">
        <f t="shared" si="1"/>
        <v>14</v>
      </c>
      <c r="L12" s="27">
        <f t="shared" si="1"/>
        <v>5</v>
      </c>
      <c r="M12" s="27">
        <f t="shared" si="1"/>
        <v>2</v>
      </c>
      <c r="N12" s="27">
        <f t="shared" si="1"/>
        <v>78</v>
      </c>
      <c r="O12" s="27">
        <f t="shared" si="1"/>
        <v>45</v>
      </c>
      <c r="P12" s="27">
        <f t="shared" si="1"/>
        <v>2</v>
      </c>
      <c r="Q12" s="27">
        <f t="shared" si="1"/>
        <v>31</v>
      </c>
      <c r="R12" s="27">
        <f t="shared" si="1"/>
        <v>0</v>
      </c>
      <c r="S12" s="27">
        <f t="shared" si="1"/>
        <v>7</v>
      </c>
      <c r="T12" s="27">
        <f t="shared" si="1"/>
        <v>0</v>
      </c>
      <c r="U12" s="27">
        <f t="shared" si="1"/>
        <v>2</v>
      </c>
      <c r="V12" s="27">
        <f t="shared" si="1"/>
        <v>5</v>
      </c>
      <c r="W12" s="27">
        <f t="shared" si="1"/>
        <v>85</v>
      </c>
      <c r="X12" s="27">
        <f t="shared" si="1"/>
        <v>1</v>
      </c>
      <c r="Y12" s="27">
        <f t="shared" si="1"/>
        <v>0</v>
      </c>
      <c r="Z12" s="27">
        <f t="shared" si="1"/>
        <v>75</v>
      </c>
      <c r="AA12" s="27">
        <f t="shared" si="1"/>
        <v>0</v>
      </c>
      <c r="AB12" s="27">
        <f t="shared" si="1"/>
        <v>57</v>
      </c>
      <c r="AC12" s="27">
        <f t="shared" si="1"/>
        <v>13</v>
      </c>
      <c r="AD12" s="27">
        <f t="shared" si="1"/>
        <v>70</v>
      </c>
      <c r="AE12" s="27">
        <f t="shared" si="1"/>
        <v>11</v>
      </c>
      <c r="AF12" s="27">
        <f t="shared" si="1"/>
        <v>59</v>
      </c>
      <c r="AG12" s="27">
        <f t="shared" si="1"/>
        <v>0</v>
      </c>
      <c r="AH12" s="27">
        <f t="shared" si="1"/>
        <v>0</v>
      </c>
      <c r="AI12" s="27">
        <f t="shared" si="1"/>
        <v>3</v>
      </c>
      <c r="AJ12" s="27">
        <f t="shared" si="1"/>
        <v>4</v>
      </c>
      <c r="AK12" s="27">
        <f t="shared" si="1"/>
        <v>7</v>
      </c>
      <c r="AL12" s="27">
        <f t="shared" si="1"/>
        <v>3</v>
      </c>
      <c r="AM12" s="27">
        <f t="shared" si="1"/>
        <v>4</v>
      </c>
    </row>
    <row r="13" spans="1:39" ht="69" customHeight="1">
      <c r="A13" s="31" t="s">
        <v>42</v>
      </c>
      <c r="B13" s="55" t="s">
        <v>43</v>
      </c>
      <c r="C13" s="23">
        <v>54</v>
      </c>
      <c r="D13" s="23">
        <v>1</v>
      </c>
      <c r="E13" s="29">
        <v>52</v>
      </c>
      <c r="F13" s="23">
        <v>1</v>
      </c>
      <c r="G13" s="23"/>
      <c r="H13" s="23">
        <v>80</v>
      </c>
      <c r="I13" s="23">
        <v>32</v>
      </c>
      <c r="J13" s="23">
        <v>35</v>
      </c>
      <c r="K13" s="23">
        <v>10</v>
      </c>
      <c r="L13" s="23">
        <v>3</v>
      </c>
      <c r="M13" s="23">
        <v>2</v>
      </c>
      <c r="N13" s="30">
        <v>52</v>
      </c>
      <c r="O13" s="23">
        <v>29</v>
      </c>
      <c r="P13" s="23">
        <v>2</v>
      </c>
      <c r="Q13" s="23">
        <v>21</v>
      </c>
      <c r="R13" s="23"/>
      <c r="S13" s="23">
        <v>5</v>
      </c>
      <c r="T13" s="23"/>
      <c r="U13" s="23">
        <v>2</v>
      </c>
      <c r="V13" s="23">
        <v>3</v>
      </c>
      <c r="W13" s="23">
        <v>57</v>
      </c>
      <c r="X13" s="23">
        <v>1</v>
      </c>
      <c r="Y13" s="23"/>
      <c r="Z13" s="30">
        <v>25</v>
      </c>
      <c r="AA13" s="23"/>
      <c r="AB13" s="23">
        <v>38</v>
      </c>
      <c r="AC13" s="23">
        <v>8</v>
      </c>
      <c r="AD13" s="23">
        <v>46</v>
      </c>
      <c r="AE13" s="23">
        <v>6</v>
      </c>
      <c r="AF13" s="23">
        <v>40</v>
      </c>
      <c r="AG13" s="23"/>
      <c r="AH13" s="23"/>
      <c r="AI13" s="23">
        <v>2</v>
      </c>
      <c r="AJ13" s="23">
        <v>3</v>
      </c>
      <c r="AK13" s="23">
        <v>5</v>
      </c>
      <c r="AL13" s="23">
        <v>2</v>
      </c>
      <c r="AM13" s="23">
        <v>3</v>
      </c>
    </row>
    <row r="14" spans="1:39" ht="69" customHeight="1">
      <c r="A14" s="31" t="s">
        <v>44</v>
      </c>
      <c r="B14" s="55" t="s">
        <v>45</v>
      </c>
      <c r="C14" s="23">
        <v>50</v>
      </c>
      <c r="D14" s="23"/>
      <c r="E14" s="29">
        <v>48</v>
      </c>
      <c r="F14" s="23">
        <v>2</v>
      </c>
      <c r="G14" s="23"/>
      <c r="H14" s="23">
        <v>48</v>
      </c>
      <c r="I14" s="23">
        <v>30</v>
      </c>
      <c r="J14" s="23">
        <v>12</v>
      </c>
      <c r="K14" s="23">
        <v>4</v>
      </c>
      <c r="L14" s="23">
        <v>2</v>
      </c>
      <c r="M14" s="23"/>
      <c r="N14" s="30">
        <v>26</v>
      </c>
      <c r="O14" s="23">
        <v>16</v>
      </c>
      <c r="P14" s="23"/>
      <c r="Q14" s="23">
        <v>10</v>
      </c>
      <c r="R14" s="23"/>
      <c r="S14" s="23">
        <v>2</v>
      </c>
      <c r="T14" s="23"/>
      <c r="U14" s="23"/>
      <c r="V14" s="23">
        <v>2</v>
      </c>
      <c r="W14" s="23">
        <v>28</v>
      </c>
      <c r="X14" s="23"/>
      <c r="Y14" s="23"/>
      <c r="Z14" s="30">
        <v>50</v>
      </c>
      <c r="AA14" s="23"/>
      <c r="AB14" s="23">
        <v>19</v>
      </c>
      <c r="AC14" s="23">
        <v>5</v>
      </c>
      <c r="AD14" s="23">
        <v>24</v>
      </c>
      <c r="AE14" s="23">
        <v>5</v>
      </c>
      <c r="AF14" s="23">
        <v>19</v>
      </c>
      <c r="AG14" s="23"/>
      <c r="AH14" s="23"/>
      <c r="AI14" s="23">
        <v>1</v>
      </c>
      <c r="AJ14" s="23">
        <v>1</v>
      </c>
      <c r="AK14" s="23">
        <v>2</v>
      </c>
      <c r="AL14" s="23">
        <v>1</v>
      </c>
      <c r="AM14" s="23">
        <v>1</v>
      </c>
    </row>
    <row r="15" spans="1:39" s="5" customFormat="1" ht="69" customHeight="1">
      <c r="A15" s="31">
        <v>5</v>
      </c>
      <c r="B15" s="3" t="s">
        <v>46</v>
      </c>
      <c r="C15" s="23">
        <v>6</v>
      </c>
      <c r="D15" s="23">
        <v>1</v>
      </c>
      <c r="E15" s="29">
        <v>5</v>
      </c>
      <c r="F15" s="23"/>
      <c r="G15" s="23"/>
      <c r="H15" s="23">
        <v>0</v>
      </c>
      <c r="I15" s="23">
        <v>0</v>
      </c>
      <c r="J15" s="23"/>
      <c r="K15" s="23"/>
      <c r="L15" s="23"/>
      <c r="M15" s="23">
        <v>1</v>
      </c>
      <c r="N15" s="30">
        <v>1</v>
      </c>
      <c r="O15" s="23"/>
      <c r="P15" s="23"/>
      <c r="Q15" s="23">
        <v>1</v>
      </c>
      <c r="R15" s="23"/>
      <c r="S15" s="23">
        <v>1</v>
      </c>
      <c r="T15" s="23"/>
      <c r="U15" s="23">
        <v>1</v>
      </c>
      <c r="V15" s="23"/>
      <c r="W15" s="23">
        <v>2</v>
      </c>
      <c r="X15" s="23"/>
      <c r="Y15" s="23">
        <v>1</v>
      </c>
      <c r="Z15" s="30">
        <v>3</v>
      </c>
      <c r="AA15" s="23">
        <v>2</v>
      </c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</row>
    <row r="16" spans="1:39" s="5" customFormat="1" ht="69" customHeight="1">
      <c r="A16" s="31">
        <v>6</v>
      </c>
      <c r="B16" s="3" t="s">
        <v>47</v>
      </c>
      <c r="C16" s="27">
        <f>C17+C18+C19+C20+C21+C22+C23</f>
        <v>0</v>
      </c>
      <c r="D16" s="27">
        <f t="shared" ref="D16:AM16" si="2">D17+D18+D19+D20+D21+D22+D23</f>
        <v>0</v>
      </c>
      <c r="E16" s="27">
        <f t="shared" si="2"/>
        <v>0</v>
      </c>
      <c r="F16" s="27">
        <f t="shared" si="2"/>
        <v>0</v>
      </c>
      <c r="G16" s="27">
        <f t="shared" si="2"/>
        <v>0</v>
      </c>
      <c r="H16" s="27">
        <f t="shared" si="2"/>
        <v>1</v>
      </c>
      <c r="I16" s="27">
        <f t="shared" si="2"/>
        <v>0</v>
      </c>
      <c r="J16" s="27">
        <f t="shared" si="2"/>
        <v>1</v>
      </c>
      <c r="K16" s="27">
        <f t="shared" si="2"/>
        <v>0</v>
      </c>
      <c r="L16" s="27">
        <f t="shared" si="2"/>
        <v>0</v>
      </c>
      <c r="M16" s="27">
        <f t="shared" si="2"/>
        <v>0</v>
      </c>
      <c r="N16" s="27">
        <f t="shared" si="2"/>
        <v>0</v>
      </c>
      <c r="O16" s="27">
        <f t="shared" si="2"/>
        <v>0</v>
      </c>
      <c r="P16" s="27">
        <f t="shared" si="2"/>
        <v>0</v>
      </c>
      <c r="Q16" s="27">
        <f t="shared" si="2"/>
        <v>0</v>
      </c>
      <c r="R16" s="27">
        <f t="shared" si="2"/>
        <v>0</v>
      </c>
      <c r="S16" s="27">
        <f t="shared" si="2"/>
        <v>0</v>
      </c>
      <c r="T16" s="27">
        <f t="shared" si="2"/>
        <v>0</v>
      </c>
      <c r="U16" s="27">
        <f t="shared" si="2"/>
        <v>0</v>
      </c>
      <c r="V16" s="27">
        <f t="shared" si="2"/>
        <v>0</v>
      </c>
      <c r="W16" s="27">
        <f t="shared" si="2"/>
        <v>0</v>
      </c>
      <c r="X16" s="27">
        <f t="shared" si="2"/>
        <v>0</v>
      </c>
      <c r="Y16" s="27">
        <f t="shared" si="2"/>
        <v>0</v>
      </c>
      <c r="Z16" s="27">
        <f t="shared" si="2"/>
        <v>0</v>
      </c>
      <c r="AA16" s="27">
        <f t="shared" si="2"/>
        <v>0</v>
      </c>
      <c r="AB16" s="27">
        <f t="shared" si="2"/>
        <v>0</v>
      </c>
      <c r="AC16" s="27">
        <f t="shared" si="2"/>
        <v>0</v>
      </c>
      <c r="AD16" s="27">
        <f t="shared" si="2"/>
        <v>0</v>
      </c>
      <c r="AE16" s="27">
        <f t="shared" si="2"/>
        <v>0</v>
      </c>
      <c r="AF16" s="27">
        <f t="shared" si="2"/>
        <v>0</v>
      </c>
      <c r="AG16" s="27">
        <f t="shared" si="2"/>
        <v>0</v>
      </c>
      <c r="AH16" s="27">
        <f t="shared" si="2"/>
        <v>0</v>
      </c>
      <c r="AI16" s="27">
        <f t="shared" si="2"/>
        <v>0</v>
      </c>
      <c r="AJ16" s="27">
        <f t="shared" si="2"/>
        <v>0</v>
      </c>
      <c r="AK16" s="27">
        <f t="shared" si="2"/>
        <v>0</v>
      </c>
      <c r="AL16" s="27">
        <f t="shared" si="2"/>
        <v>0</v>
      </c>
      <c r="AM16" s="27">
        <f t="shared" si="2"/>
        <v>0</v>
      </c>
    </row>
    <row r="17" spans="1:39" ht="69" customHeight="1">
      <c r="A17" s="31" t="s">
        <v>48</v>
      </c>
      <c r="B17" s="55" t="s">
        <v>49</v>
      </c>
      <c r="C17" s="23"/>
      <c r="D17" s="23"/>
      <c r="E17" s="29">
        <v>0</v>
      </c>
      <c r="F17" s="23"/>
      <c r="G17" s="23"/>
      <c r="H17" s="23"/>
      <c r="I17" s="23">
        <v>0</v>
      </c>
      <c r="J17" s="23"/>
      <c r="K17" s="23"/>
      <c r="L17" s="23"/>
      <c r="M17" s="23"/>
      <c r="N17" s="30"/>
      <c r="O17" s="23"/>
      <c r="P17" s="23"/>
      <c r="Q17" s="23"/>
      <c r="R17" s="23"/>
      <c r="S17" s="23"/>
      <c r="T17" s="23"/>
      <c r="U17" s="23"/>
      <c r="V17" s="23"/>
      <c r="W17" s="23">
        <v>0</v>
      </c>
      <c r="X17" s="23"/>
      <c r="Y17" s="23"/>
      <c r="Z17" s="30">
        <v>0</v>
      </c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</row>
    <row r="18" spans="1:39" ht="69" customHeight="1">
      <c r="A18" s="31" t="s">
        <v>50</v>
      </c>
      <c r="B18" s="55" t="s">
        <v>51</v>
      </c>
      <c r="C18" s="23"/>
      <c r="D18" s="23"/>
      <c r="E18" s="29">
        <v>0</v>
      </c>
      <c r="F18" s="23"/>
      <c r="G18" s="23"/>
      <c r="H18" s="23"/>
      <c r="I18" s="23">
        <v>0</v>
      </c>
      <c r="J18" s="23"/>
      <c r="K18" s="23"/>
      <c r="L18" s="23"/>
      <c r="M18" s="23"/>
      <c r="N18" s="30"/>
      <c r="O18" s="23"/>
      <c r="P18" s="23"/>
      <c r="Q18" s="23"/>
      <c r="R18" s="23"/>
      <c r="S18" s="23"/>
      <c r="T18" s="23"/>
      <c r="U18" s="23"/>
      <c r="V18" s="23"/>
      <c r="W18" s="23">
        <v>0</v>
      </c>
      <c r="X18" s="23"/>
      <c r="Y18" s="23"/>
      <c r="Z18" s="30">
        <v>0</v>
      </c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</row>
    <row r="19" spans="1:39" ht="69" customHeight="1">
      <c r="A19" s="31" t="s">
        <v>52</v>
      </c>
      <c r="B19" s="55" t="s">
        <v>53</v>
      </c>
      <c r="C19" s="23"/>
      <c r="D19" s="23"/>
      <c r="E19" s="29">
        <v>0</v>
      </c>
      <c r="F19" s="23"/>
      <c r="G19" s="23"/>
      <c r="H19" s="23"/>
      <c r="I19" s="23">
        <v>0</v>
      </c>
      <c r="J19" s="23"/>
      <c r="K19" s="23"/>
      <c r="L19" s="23"/>
      <c r="M19" s="23"/>
      <c r="N19" s="30"/>
      <c r="O19" s="23"/>
      <c r="P19" s="23"/>
      <c r="Q19" s="23"/>
      <c r="R19" s="23"/>
      <c r="S19" s="23"/>
      <c r="T19" s="23"/>
      <c r="U19" s="23"/>
      <c r="V19" s="23"/>
      <c r="W19" s="23">
        <v>0</v>
      </c>
      <c r="X19" s="23"/>
      <c r="Y19" s="23"/>
      <c r="Z19" s="30">
        <v>0</v>
      </c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</row>
    <row r="20" spans="1:39" ht="69" customHeight="1">
      <c r="A20" s="31" t="s">
        <v>54</v>
      </c>
      <c r="B20" s="55" t="s">
        <v>55</v>
      </c>
      <c r="C20" s="23"/>
      <c r="D20" s="23"/>
      <c r="E20" s="29">
        <v>0</v>
      </c>
      <c r="F20" s="23"/>
      <c r="G20" s="23"/>
      <c r="H20" s="23"/>
      <c r="I20" s="23">
        <v>0</v>
      </c>
      <c r="J20" s="23"/>
      <c r="K20" s="23"/>
      <c r="L20" s="23"/>
      <c r="M20" s="23"/>
      <c r="N20" s="30"/>
      <c r="O20" s="23"/>
      <c r="P20" s="23"/>
      <c r="Q20" s="23"/>
      <c r="R20" s="23"/>
      <c r="S20" s="23"/>
      <c r="T20" s="23"/>
      <c r="U20" s="23"/>
      <c r="V20" s="23"/>
      <c r="W20" s="23">
        <v>0</v>
      </c>
      <c r="X20" s="23"/>
      <c r="Y20" s="23"/>
      <c r="Z20" s="30">
        <v>0</v>
      </c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</row>
    <row r="21" spans="1:39" ht="69" customHeight="1">
      <c r="A21" s="31" t="s">
        <v>56</v>
      </c>
      <c r="B21" s="55" t="s">
        <v>57</v>
      </c>
      <c r="C21" s="23"/>
      <c r="D21" s="23"/>
      <c r="E21" s="29">
        <v>0</v>
      </c>
      <c r="F21" s="23"/>
      <c r="G21" s="23"/>
      <c r="H21" s="23"/>
      <c r="I21" s="23">
        <v>0</v>
      </c>
      <c r="J21" s="23"/>
      <c r="K21" s="23"/>
      <c r="L21" s="23"/>
      <c r="M21" s="23"/>
      <c r="N21" s="30"/>
      <c r="O21" s="23"/>
      <c r="P21" s="23"/>
      <c r="Q21" s="23"/>
      <c r="R21" s="23"/>
      <c r="S21" s="23"/>
      <c r="T21" s="23"/>
      <c r="U21" s="23"/>
      <c r="V21" s="23"/>
      <c r="W21" s="23">
        <v>0</v>
      </c>
      <c r="X21" s="23"/>
      <c r="Y21" s="23"/>
      <c r="Z21" s="30">
        <v>0</v>
      </c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</row>
    <row r="22" spans="1:39" ht="69" customHeight="1">
      <c r="A22" s="31" t="s">
        <v>58</v>
      </c>
      <c r="B22" s="55" t="s">
        <v>59</v>
      </c>
      <c r="C22" s="23"/>
      <c r="D22" s="23"/>
      <c r="E22" s="29">
        <v>0</v>
      </c>
      <c r="F22" s="23"/>
      <c r="G22" s="23"/>
      <c r="H22" s="23">
        <v>1</v>
      </c>
      <c r="I22" s="23">
        <v>0</v>
      </c>
      <c r="J22" s="23">
        <v>1</v>
      </c>
      <c r="K22" s="23"/>
      <c r="L22" s="23"/>
      <c r="M22" s="23"/>
      <c r="N22" s="30"/>
      <c r="O22" s="23"/>
      <c r="P22" s="23"/>
      <c r="Q22" s="23"/>
      <c r="R22" s="23"/>
      <c r="S22" s="23"/>
      <c r="T22" s="23"/>
      <c r="U22" s="23"/>
      <c r="V22" s="23"/>
      <c r="W22" s="23">
        <v>0</v>
      </c>
      <c r="X22" s="23"/>
      <c r="Y22" s="23"/>
      <c r="Z22" s="30">
        <v>0</v>
      </c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</row>
    <row r="23" spans="1:39" ht="69" customHeight="1">
      <c r="A23" s="31" t="s">
        <v>60</v>
      </c>
      <c r="B23" s="55" t="s">
        <v>61</v>
      </c>
      <c r="C23" s="23"/>
      <c r="D23" s="23"/>
      <c r="E23" s="29">
        <v>0</v>
      </c>
      <c r="F23" s="23"/>
      <c r="G23" s="23"/>
      <c r="H23" s="23"/>
      <c r="I23" s="23">
        <v>0</v>
      </c>
      <c r="J23" s="23"/>
      <c r="K23" s="23"/>
      <c r="L23" s="23"/>
      <c r="M23" s="23"/>
      <c r="N23" s="30"/>
      <c r="O23" s="23"/>
      <c r="P23" s="23"/>
      <c r="Q23" s="23"/>
      <c r="R23" s="23"/>
      <c r="S23" s="23"/>
      <c r="T23" s="23"/>
      <c r="U23" s="23"/>
      <c r="V23" s="23"/>
      <c r="W23" s="23">
        <v>0</v>
      </c>
      <c r="X23" s="23"/>
      <c r="Y23" s="23"/>
      <c r="Z23" s="30">
        <v>0</v>
      </c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</row>
    <row r="24" spans="1:39" s="5" customFormat="1" ht="69" customHeight="1">
      <c r="A24" s="31">
        <v>7</v>
      </c>
      <c r="B24" s="3" t="s">
        <v>62</v>
      </c>
      <c r="C24" s="27">
        <f>+C25+C26+C27+C28+C29</f>
        <v>0</v>
      </c>
      <c r="D24" s="27">
        <f t="shared" ref="D24:AM24" si="3">+D25+D26+D27+D28+D29</f>
        <v>0</v>
      </c>
      <c r="E24" s="27">
        <f t="shared" si="3"/>
        <v>0</v>
      </c>
      <c r="F24" s="27">
        <f t="shared" si="3"/>
        <v>0</v>
      </c>
      <c r="G24" s="27">
        <f t="shared" si="3"/>
        <v>0</v>
      </c>
      <c r="H24" s="27">
        <f t="shared" si="3"/>
        <v>0</v>
      </c>
      <c r="I24" s="27">
        <f t="shared" si="3"/>
        <v>0</v>
      </c>
      <c r="J24" s="27">
        <f t="shared" si="3"/>
        <v>0</v>
      </c>
      <c r="K24" s="27">
        <f t="shared" si="3"/>
        <v>0</v>
      </c>
      <c r="L24" s="27">
        <f t="shared" si="3"/>
        <v>0</v>
      </c>
      <c r="M24" s="27">
        <f t="shared" si="3"/>
        <v>0</v>
      </c>
      <c r="N24" s="27">
        <f t="shared" si="3"/>
        <v>0</v>
      </c>
      <c r="O24" s="27">
        <f t="shared" si="3"/>
        <v>0</v>
      </c>
      <c r="P24" s="27">
        <f t="shared" si="3"/>
        <v>0</v>
      </c>
      <c r="Q24" s="27">
        <f t="shared" si="3"/>
        <v>0</v>
      </c>
      <c r="R24" s="27">
        <f t="shared" si="3"/>
        <v>0</v>
      </c>
      <c r="S24" s="27">
        <f t="shared" si="3"/>
        <v>0</v>
      </c>
      <c r="T24" s="27">
        <f t="shared" si="3"/>
        <v>0</v>
      </c>
      <c r="U24" s="27">
        <f t="shared" si="3"/>
        <v>0</v>
      </c>
      <c r="V24" s="27">
        <f t="shared" si="3"/>
        <v>0</v>
      </c>
      <c r="W24" s="27">
        <f t="shared" si="3"/>
        <v>0</v>
      </c>
      <c r="X24" s="27">
        <f t="shared" si="3"/>
        <v>0</v>
      </c>
      <c r="Y24" s="27">
        <f t="shared" si="3"/>
        <v>0</v>
      </c>
      <c r="Z24" s="27">
        <f t="shared" si="3"/>
        <v>0</v>
      </c>
      <c r="AA24" s="27">
        <f t="shared" si="3"/>
        <v>0</v>
      </c>
      <c r="AB24" s="27">
        <f t="shared" si="3"/>
        <v>0</v>
      </c>
      <c r="AC24" s="27">
        <f t="shared" si="3"/>
        <v>0</v>
      </c>
      <c r="AD24" s="27">
        <f t="shared" si="3"/>
        <v>0</v>
      </c>
      <c r="AE24" s="27">
        <f t="shared" si="3"/>
        <v>0</v>
      </c>
      <c r="AF24" s="27">
        <f t="shared" si="3"/>
        <v>0</v>
      </c>
      <c r="AG24" s="27">
        <f t="shared" si="3"/>
        <v>0</v>
      </c>
      <c r="AH24" s="27">
        <f t="shared" si="3"/>
        <v>0</v>
      </c>
      <c r="AI24" s="27">
        <f t="shared" si="3"/>
        <v>0</v>
      </c>
      <c r="AJ24" s="27">
        <f t="shared" si="3"/>
        <v>0</v>
      </c>
      <c r="AK24" s="27">
        <f t="shared" si="3"/>
        <v>0</v>
      </c>
      <c r="AL24" s="27">
        <f t="shared" si="3"/>
        <v>0</v>
      </c>
      <c r="AM24" s="27">
        <f t="shared" si="3"/>
        <v>0</v>
      </c>
    </row>
    <row r="25" spans="1:39" ht="69" customHeight="1">
      <c r="A25" s="37" t="s">
        <v>63</v>
      </c>
      <c r="B25" s="55" t="s">
        <v>64</v>
      </c>
      <c r="C25" s="23"/>
      <c r="D25" s="23"/>
      <c r="E25" s="29">
        <v>0</v>
      </c>
      <c r="F25" s="23"/>
      <c r="G25" s="23"/>
      <c r="H25" s="23"/>
      <c r="I25" s="23">
        <v>0</v>
      </c>
      <c r="J25" s="23"/>
      <c r="K25" s="23"/>
      <c r="L25" s="23"/>
      <c r="M25" s="23"/>
      <c r="N25" s="30"/>
      <c r="O25" s="23"/>
      <c r="P25" s="23"/>
      <c r="Q25" s="23"/>
      <c r="R25" s="23"/>
      <c r="S25" s="23"/>
      <c r="T25" s="23"/>
      <c r="U25" s="23"/>
      <c r="V25" s="23"/>
      <c r="W25" s="23">
        <v>0</v>
      </c>
      <c r="X25" s="23"/>
      <c r="Y25" s="23"/>
      <c r="Z25" s="30">
        <v>0</v>
      </c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</row>
    <row r="26" spans="1:39" ht="69" customHeight="1">
      <c r="A26" s="37" t="s">
        <v>65</v>
      </c>
      <c r="B26" s="55" t="s">
        <v>66</v>
      </c>
      <c r="C26" s="23"/>
      <c r="D26" s="23"/>
      <c r="E26" s="29">
        <v>0</v>
      </c>
      <c r="F26" s="23"/>
      <c r="G26" s="23"/>
      <c r="H26" s="23"/>
      <c r="I26" s="23">
        <v>0</v>
      </c>
      <c r="J26" s="23"/>
      <c r="K26" s="23"/>
      <c r="L26" s="23"/>
      <c r="M26" s="23"/>
      <c r="N26" s="30"/>
      <c r="O26" s="23"/>
      <c r="P26" s="23"/>
      <c r="Q26" s="23"/>
      <c r="R26" s="23"/>
      <c r="S26" s="23"/>
      <c r="T26" s="23"/>
      <c r="U26" s="23"/>
      <c r="V26" s="23"/>
      <c r="W26" s="23">
        <v>0</v>
      </c>
      <c r="X26" s="23"/>
      <c r="Y26" s="23"/>
      <c r="Z26" s="30">
        <v>0</v>
      </c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</row>
    <row r="27" spans="1:39" ht="69" customHeight="1">
      <c r="A27" s="37" t="s">
        <v>67</v>
      </c>
      <c r="B27" s="55" t="s">
        <v>68</v>
      </c>
      <c r="C27" s="23"/>
      <c r="D27" s="23"/>
      <c r="E27" s="29">
        <v>0</v>
      </c>
      <c r="F27" s="23"/>
      <c r="G27" s="23"/>
      <c r="H27" s="23"/>
      <c r="I27" s="23">
        <v>0</v>
      </c>
      <c r="J27" s="23"/>
      <c r="K27" s="23"/>
      <c r="L27" s="23"/>
      <c r="M27" s="23"/>
      <c r="N27" s="30"/>
      <c r="O27" s="23"/>
      <c r="P27" s="23"/>
      <c r="Q27" s="23"/>
      <c r="R27" s="23"/>
      <c r="S27" s="23"/>
      <c r="T27" s="23"/>
      <c r="U27" s="23"/>
      <c r="V27" s="23"/>
      <c r="W27" s="23">
        <v>0</v>
      </c>
      <c r="X27" s="23"/>
      <c r="Y27" s="23"/>
      <c r="Z27" s="30">
        <v>0</v>
      </c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</row>
    <row r="28" spans="1:39" ht="69" customHeight="1">
      <c r="A28" s="37" t="s">
        <v>69</v>
      </c>
      <c r="B28" s="55" t="s">
        <v>70</v>
      </c>
      <c r="C28" s="23"/>
      <c r="D28" s="23"/>
      <c r="E28" s="29">
        <v>0</v>
      </c>
      <c r="F28" s="23"/>
      <c r="G28" s="23"/>
      <c r="H28" s="23"/>
      <c r="I28" s="23">
        <v>0</v>
      </c>
      <c r="J28" s="23"/>
      <c r="K28" s="23"/>
      <c r="L28" s="23"/>
      <c r="M28" s="23"/>
      <c r="N28" s="30"/>
      <c r="O28" s="23"/>
      <c r="P28" s="23"/>
      <c r="Q28" s="23"/>
      <c r="R28" s="23"/>
      <c r="S28" s="23"/>
      <c r="T28" s="23"/>
      <c r="U28" s="23"/>
      <c r="V28" s="23"/>
      <c r="W28" s="23">
        <v>0</v>
      </c>
      <c r="X28" s="23"/>
      <c r="Y28" s="23"/>
      <c r="Z28" s="30">
        <v>0</v>
      </c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</row>
    <row r="29" spans="1:39" ht="69" customHeight="1">
      <c r="A29" s="37" t="s">
        <v>71</v>
      </c>
      <c r="B29" s="55" t="s">
        <v>72</v>
      </c>
      <c r="C29" s="23"/>
      <c r="D29" s="23"/>
      <c r="E29" s="29">
        <v>0</v>
      </c>
      <c r="F29" s="23"/>
      <c r="G29" s="23"/>
      <c r="H29" s="23"/>
      <c r="I29" s="23">
        <v>0</v>
      </c>
      <c r="J29" s="23"/>
      <c r="K29" s="23"/>
      <c r="L29" s="23"/>
      <c r="M29" s="23"/>
      <c r="N29" s="30"/>
      <c r="O29" s="23"/>
      <c r="P29" s="23"/>
      <c r="Q29" s="23"/>
      <c r="R29" s="23"/>
      <c r="S29" s="23"/>
      <c r="T29" s="23"/>
      <c r="U29" s="23"/>
      <c r="V29" s="23"/>
      <c r="W29" s="23">
        <v>0</v>
      </c>
      <c r="X29" s="23"/>
      <c r="Y29" s="23"/>
      <c r="Z29" s="30">
        <v>0</v>
      </c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</row>
    <row r="30" spans="1:39" s="5" customFormat="1" ht="69" customHeight="1">
      <c r="A30" s="37" t="s">
        <v>73</v>
      </c>
      <c r="B30" s="3" t="s">
        <v>74</v>
      </c>
      <c r="C30" s="23"/>
      <c r="D30" s="23"/>
      <c r="E30" s="29">
        <v>0</v>
      </c>
      <c r="F30" s="23"/>
      <c r="G30" s="23"/>
      <c r="H30" s="23">
        <v>1</v>
      </c>
      <c r="I30" s="23">
        <v>0</v>
      </c>
      <c r="J30" s="23"/>
      <c r="K30" s="23">
        <v>1</v>
      </c>
      <c r="L30" s="23"/>
      <c r="M30" s="23"/>
      <c r="N30" s="30"/>
      <c r="O30" s="23"/>
      <c r="P30" s="23"/>
      <c r="Q30" s="23"/>
      <c r="R30" s="23"/>
      <c r="S30" s="23"/>
      <c r="T30" s="23"/>
      <c r="U30" s="23"/>
      <c r="V30" s="23"/>
      <c r="W30" s="23">
        <v>0</v>
      </c>
      <c r="X30" s="23"/>
      <c r="Y30" s="23"/>
      <c r="Z30" s="30">
        <v>0</v>
      </c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</row>
    <row r="31" spans="1:39" s="5" customFormat="1" ht="69" customHeight="1">
      <c r="A31" s="37" t="s">
        <v>75</v>
      </c>
      <c r="B31" s="3" t="s">
        <v>76</v>
      </c>
      <c r="C31" s="23">
        <v>2</v>
      </c>
      <c r="D31" s="23"/>
      <c r="E31" s="29">
        <v>2</v>
      </c>
      <c r="F31" s="23"/>
      <c r="G31" s="23"/>
      <c r="H31" s="23"/>
      <c r="I31" s="23">
        <v>0</v>
      </c>
      <c r="J31" s="23"/>
      <c r="K31" s="23"/>
      <c r="L31" s="23"/>
      <c r="M31" s="23"/>
      <c r="N31" s="30">
        <v>2</v>
      </c>
      <c r="O31" s="23"/>
      <c r="P31" s="23"/>
      <c r="Q31" s="23">
        <v>2</v>
      </c>
      <c r="R31" s="23"/>
      <c r="S31" s="23"/>
      <c r="T31" s="23"/>
      <c r="U31" s="23"/>
      <c r="V31" s="23"/>
      <c r="W31" s="23">
        <v>2</v>
      </c>
      <c r="X31" s="23"/>
      <c r="Y31" s="23"/>
      <c r="Z31" s="30">
        <v>0</v>
      </c>
      <c r="AA31" s="23"/>
      <c r="AB31" s="23">
        <v>2</v>
      </c>
      <c r="AC31" s="23"/>
      <c r="AD31" s="23">
        <v>2</v>
      </c>
      <c r="AE31" s="23"/>
      <c r="AF31" s="23">
        <v>2</v>
      </c>
      <c r="AG31" s="23"/>
      <c r="AH31" s="23"/>
      <c r="AI31" s="23"/>
      <c r="AJ31" s="23"/>
      <c r="AK31" s="23"/>
      <c r="AL31" s="23"/>
      <c r="AM31" s="23"/>
    </row>
    <row r="32" spans="1:39" s="5" customFormat="1" ht="69" customHeight="1">
      <c r="A32" s="37" t="s">
        <v>77</v>
      </c>
      <c r="B32" s="3" t="s">
        <v>78</v>
      </c>
      <c r="C32" s="23"/>
      <c r="D32" s="23"/>
      <c r="E32" s="29">
        <v>0</v>
      </c>
      <c r="F32" s="23"/>
      <c r="G32" s="23"/>
      <c r="H32" s="23"/>
      <c r="I32" s="23">
        <v>0</v>
      </c>
      <c r="J32" s="23"/>
      <c r="K32" s="23"/>
      <c r="L32" s="23"/>
      <c r="M32" s="23"/>
      <c r="N32" s="30"/>
      <c r="O32" s="23"/>
      <c r="P32" s="23"/>
      <c r="Q32" s="23"/>
      <c r="R32" s="23"/>
      <c r="S32" s="23"/>
      <c r="T32" s="23"/>
      <c r="U32" s="23"/>
      <c r="V32" s="23"/>
      <c r="W32" s="23">
        <v>0</v>
      </c>
      <c r="X32" s="23"/>
      <c r="Y32" s="23"/>
      <c r="Z32" s="30">
        <v>0</v>
      </c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</row>
    <row r="33" spans="1:39" s="5" customFormat="1" ht="69" customHeight="1">
      <c r="A33" s="37" t="s">
        <v>79</v>
      </c>
      <c r="B33" s="3" t="s">
        <v>80</v>
      </c>
      <c r="C33" s="23"/>
      <c r="D33" s="23"/>
      <c r="E33" s="29">
        <v>0</v>
      </c>
      <c r="F33" s="23"/>
      <c r="G33" s="23"/>
      <c r="H33" s="23">
        <v>1</v>
      </c>
      <c r="I33" s="23">
        <v>1</v>
      </c>
      <c r="J33" s="23"/>
      <c r="K33" s="23"/>
      <c r="L33" s="23"/>
      <c r="M33" s="23"/>
      <c r="N33" s="30"/>
      <c r="O33" s="23"/>
      <c r="P33" s="23"/>
      <c r="Q33" s="23"/>
      <c r="R33" s="23"/>
      <c r="S33" s="23">
        <v>1</v>
      </c>
      <c r="T33" s="23"/>
      <c r="U33" s="23">
        <v>1</v>
      </c>
      <c r="V33" s="23"/>
      <c r="W33" s="23">
        <v>1</v>
      </c>
      <c r="X33" s="23"/>
      <c r="Y33" s="23"/>
      <c r="Z33" s="30">
        <v>0</v>
      </c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</row>
    <row r="34" spans="1:39" s="5" customFormat="1" ht="69" customHeight="1">
      <c r="A34" s="37" t="s">
        <v>81</v>
      </c>
      <c r="B34" s="3" t="s">
        <v>82</v>
      </c>
      <c r="C34" s="23"/>
      <c r="D34" s="23"/>
      <c r="E34" s="29">
        <v>0</v>
      </c>
      <c r="F34" s="23"/>
      <c r="G34" s="23"/>
      <c r="H34" s="23">
        <v>1</v>
      </c>
      <c r="I34" s="23">
        <v>1</v>
      </c>
      <c r="J34" s="23"/>
      <c r="K34" s="23"/>
      <c r="L34" s="23"/>
      <c r="M34" s="23"/>
      <c r="N34" s="30"/>
      <c r="O34" s="23"/>
      <c r="P34" s="23"/>
      <c r="Q34" s="23"/>
      <c r="R34" s="23"/>
      <c r="S34" s="23"/>
      <c r="T34" s="23"/>
      <c r="U34" s="23"/>
      <c r="V34" s="23"/>
      <c r="W34" s="23">
        <v>0</v>
      </c>
      <c r="X34" s="23"/>
      <c r="Y34" s="23"/>
      <c r="Z34" s="30">
        <v>1</v>
      </c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</row>
    <row r="35" spans="1:39" s="5" customFormat="1" ht="69" customHeight="1">
      <c r="A35" s="37" t="s">
        <v>83</v>
      </c>
      <c r="B35" s="3" t="s">
        <v>104</v>
      </c>
      <c r="C35" s="23"/>
      <c r="D35" s="23"/>
      <c r="E35" s="29">
        <v>0</v>
      </c>
      <c r="F35" s="23"/>
      <c r="G35" s="23"/>
      <c r="H35" s="23">
        <v>4</v>
      </c>
      <c r="I35" s="23">
        <v>4</v>
      </c>
      <c r="J35" s="23"/>
      <c r="K35" s="23"/>
      <c r="L35" s="23"/>
      <c r="M35" s="23"/>
      <c r="N35" s="30">
        <v>4</v>
      </c>
      <c r="O35" s="23">
        <v>4</v>
      </c>
      <c r="P35" s="23"/>
      <c r="Q35" s="23"/>
      <c r="R35" s="23"/>
      <c r="S35" s="23"/>
      <c r="T35" s="23"/>
      <c r="U35" s="23"/>
      <c r="V35" s="23"/>
      <c r="W35" s="23">
        <v>4</v>
      </c>
      <c r="X35" s="23"/>
      <c r="Y35" s="23"/>
      <c r="Z35" s="30">
        <v>0</v>
      </c>
      <c r="AA35" s="23"/>
      <c r="AB35" s="23">
        <v>4</v>
      </c>
      <c r="AC35" s="23"/>
      <c r="AD35" s="23">
        <v>4</v>
      </c>
      <c r="AE35" s="23"/>
      <c r="AF35" s="23">
        <v>4</v>
      </c>
      <c r="AG35" s="23"/>
      <c r="AH35" s="23"/>
      <c r="AI35" s="23"/>
      <c r="AJ35" s="23"/>
      <c r="AK35" s="23"/>
      <c r="AL35" s="23"/>
      <c r="AM35" s="23"/>
    </row>
    <row r="36" spans="1:39" s="5" customFormat="1" ht="69" customHeight="1">
      <c r="A36" s="37" t="s">
        <v>108</v>
      </c>
      <c r="B36" s="3" t="s">
        <v>105</v>
      </c>
      <c r="C36" s="23"/>
      <c r="D36" s="23"/>
      <c r="E36" s="29">
        <v>0</v>
      </c>
      <c r="F36" s="23"/>
      <c r="G36" s="23"/>
      <c r="H36" s="23"/>
      <c r="I36" s="23">
        <v>0</v>
      </c>
      <c r="J36" s="23"/>
      <c r="K36" s="23"/>
      <c r="L36" s="23"/>
      <c r="M36" s="23"/>
      <c r="N36" s="30"/>
      <c r="O36" s="23"/>
      <c r="P36" s="23"/>
      <c r="Q36" s="23"/>
      <c r="R36" s="23"/>
      <c r="S36" s="23"/>
      <c r="T36" s="23"/>
      <c r="U36" s="23"/>
      <c r="V36" s="23"/>
      <c r="W36" s="23">
        <v>0</v>
      </c>
      <c r="X36" s="23"/>
      <c r="Y36" s="23"/>
      <c r="Z36" s="30">
        <v>0</v>
      </c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</row>
    <row r="37" spans="1:39" ht="69" customHeight="1">
      <c r="A37" s="37" t="s">
        <v>84</v>
      </c>
      <c r="B37" s="3" t="s">
        <v>85</v>
      </c>
      <c r="C37" s="23"/>
      <c r="D37" s="23"/>
      <c r="E37" s="29">
        <v>0</v>
      </c>
      <c r="F37" s="23"/>
      <c r="G37" s="23"/>
      <c r="H37" s="23"/>
      <c r="I37" s="23">
        <v>0</v>
      </c>
      <c r="J37" s="23"/>
      <c r="K37" s="23"/>
      <c r="L37" s="23"/>
      <c r="M37" s="23"/>
      <c r="N37" s="30"/>
      <c r="O37" s="23"/>
      <c r="P37" s="23"/>
      <c r="Q37" s="23"/>
      <c r="R37" s="23"/>
      <c r="S37" s="23"/>
      <c r="T37" s="23"/>
      <c r="U37" s="23"/>
      <c r="V37" s="23"/>
      <c r="W37" s="23">
        <v>0</v>
      </c>
      <c r="X37" s="23"/>
      <c r="Y37" s="23"/>
      <c r="Z37" s="30">
        <v>0</v>
      </c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</row>
    <row r="38" spans="1:39" ht="69" customHeight="1">
      <c r="A38" s="37" t="s">
        <v>86</v>
      </c>
      <c r="B38" s="3" t="s">
        <v>87</v>
      </c>
      <c r="C38" s="23"/>
      <c r="D38" s="23"/>
      <c r="E38" s="29">
        <v>0</v>
      </c>
      <c r="F38" s="23"/>
      <c r="G38" s="23"/>
      <c r="H38" s="23"/>
      <c r="I38" s="23">
        <v>0</v>
      </c>
      <c r="J38" s="23"/>
      <c r="K38" s="23"/>
      <c r="L38" s="23"/>
      <c r="M38" s="23"/>
      <c r="N38" s="30"/>
      <c r="O38" s="23"/>
      <c r="P38" s="23"/>
      <c r="Q38" s="23"/>
      <c r="R38" s="23"/>
      <c r="S38" s="23"/>
      <c r="T38" s="23"/>
      <c r="U38" s="23"/>
      <c r="V38" s="23"/>
      <c r="W38" s="23">
        <v>0</v>
      </c>
      <c r="X38" s="23"/>
      <c r="Y38" s="23"/>
      <c r="Z38" s="30">
        <v>0</v>
      </c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</row>
    <row r="39" spans="1:39" ht="69" customHeight="1">
      <c r="A39" s="37" t="s">
        <v>88</v>
      </c>
      <c r="B39" s="3" t="s">
        <v>89</v>
      </c>
      <c r="C39" s="23">
        <v>18</v>
      </c>
      <c r="D39" s="23">
        <v>2</v>
      </c>
      <c r="E39" s="29">
        <v>16</v>
      </c>
      <c r="F39" s="23"/>
      <c r="G39" s="23"/>
      <c r="H39" s="23">
        <v>15</v>
      </c>
      <c r="I39" s="23">
        <v>15</v>
      </c>
      <c r="J39" s="23"/>
      <c r="K39" s="23"/>
      <c r="L39" s="23"/>
      <c r="M39" s="23"/>
      <c r="N39" s="30">
        <v>24</v>
      </c>
      <c r="O39" s="23">
        <v>2</v>
      </c>
      <c r="P39" s="23"/>
      <c r="Q39" s="23">
        <v>22</v>
      </c>
      <c r="R39" s="23"/>
      <c r="S39" s="23"/>
      <c r="T39" s="23"/>
      <c r="U39" s="23"/>
      <c r="V39" s="23"/>
      <c r="W39" s="23">
        <v>24</v>
      </c>
      <c r="X39" s="23"/>
      <c r="Y39" s="23"/>
      <c r="Z39" s="30">
        <v>9</v>
      </c>
      <c r="AA39" s="23">
        <v>2</v>
      </c>
      <c r="AB39" s="23">
        <v>23</v>
      </c>
      <c r="AC39" s="23"/>
      <c r="AD39" s="23">
        <v>23</v>
      </c>
      <c r="AE39" s="23">
        <v>7</v>
      </c>
      <c r="AF39" s="23">
        <v>16</v>
      </c>
      <c r="AG39" s="23"/>
      <c r="AH39" s="23"/>
      <c r="AI39" s="23"/>
      <c r="AJ39" s="23"/>
      <c r="AK39" s="23"/>
      <c r="AL39" s="23"/>
      <c r="AM39" s="23"/>
    </row>
    <row r="40" spans="1:39" ht="99" customHeight="1">
      <c r="A40" s="37" t="s">
        <v>106</v>
      </c>
      <c r="B40" s="3" t="s">
        <v>107</v>
      </c>
      <c r="C40" s="23"/>
      <c r="D40" s="23"/>
      <c r="E40" s="29">
        <v>0</v>
      </c>
      <c r="F40" s="23"/>
      <c r="G40" s="23"/>
      <c r="H40" s="23"/>
      <c r="I40" s="23">
        <v>0</v>
      </c>
      <c r="J40" s="23"/>
      <c r="K40" s="23"/>
      <c r="L40" s="23"/>
      <c r="M40" s="23"/>
      <c r="N40" s="30"/>
      <c r="O40" s="23"/>
      <c r="P40" s="23"/>
      <c r="Q40" s="23"/>
      <c r="R40" s="23"/>
      <c r="S40" s="23"/>
      <c r="T40" s="23"/>
      <c r="U40" s="23"/>
      <c r="V40" s="23"/>
      <c r="W40" s="23">
        <v>0</v>
      </c>
      <c r="X40" s="23"/>
      <c r="Y40" s="23"/>
      <c r="Z40" s="30">
        <v>0</v>
      </c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</row>
    <row r="41" spans="1:39" ht="69" customHeight="1">
      <c r="A41" s="37" t="s">
        <v>90</v>
      </c>
      <c r="B41" s="57" t="s">
        <v>91</v>
      </c>
      <c r="C41" s="23">
        <v>1</v>
      </c>
      <c r="D41" s="23"/>
      <c r="E41" s="29">
        <v>1</v>
      </c>
      <c r="F41" s="23"/>
      <c r="G41" s="23"/>
      <c r="H41" s="23"/>
      <c r="I41" s="23">
        <v>0</v>
      </c>
      <c r="J41" s="23"/>
      <c r="K41" s="23"/>
      <c r="L41" s="23"/>
      <c r="M41" s="23"/>
      <c r="N41" s="30">
        <v>1</v>
      </c>
      <c r="O41" s="23"/>
      <c r="P41" s="23"/>
      <c r="Q41" s="23">
        <v>1</v>
      </c>
      <c r="R41" s="23"/>
      <c r="S41" s="23"/>
      <c r="T41" s="23"/>
      <c r="U41" s="23"/>
      <c r="V41" s="23"/>
      <c r="W41" s="23">
        <v>1</v>
      </c>
      <c r="X41" s="23"/>
      <c r="Y41" s="23"/>
      <c r="Z41" s="30">
        <v>0</v>
      </c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</row>
    <row r="42" spans="1:39" ht="69" customHeight="1">
      <c r="A42" s="37" t="s">
        <v>92</v>
      </c>
      <c r="B42" s="57" t="s">
        <v>93</v>
      </c>
      <c r="C42" s="23"/>
      <c r="D42" s="23"/>
      <c r="E42" s="29">
        <v>0</v>
      </c>
      <c r="F42" s="23"/>
      <c r="G42" s="23"/>
      <c r="H42" s="23"/>
      <c r="I42" s="23">
        <v>0</v>
      </c>
      <c r="J42" s="23"/>
      <c r="K42" s="23"/>
      <c r="L42" s="23"/>
      <c r="M42" s="23"/>
      <c r="N42" s="30"/>
      <c r="O42" s="23"/>
      <c r="P42" s="23"/>
      <c r="Q42" s="23"/>
      <c r="R42" s="23"/>
      <c r="S42" s="23"/>
      <c r="T42" s="23"/>
      <c r="U42" s="23"/>
      <c r="V42" s="23"/>
      <c r="W42" s="23">
        <v>0</v>
      </c>
      <c r="X42" s="23"/>
      <c r="Y42" s="23"/>
      <c r="Z42" s="30">
        <v>0</v>
      </c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</row>
    <row r="43" spans="1:39" ht="69" customHeight="1">
      <c r="A43" s="37" t="s">
        <v>94</v>
      </c>
      <c r="B43" s="57" t="s">
        <v>95</v>
      </c>
      <c r="C43" s="23"/>
      <c r="D43" s="23"/>
      <c r="E43" s="29">
        <v>0</v>
      </c>
      <c r="F43" s="23"/>
      <c r="G43" s="23"/>
      <c r="H43" s="23"/>
      <c r="I43" s="23">
        <v>0</v>
      </c>
      <c r="J43" s="23"/>
      <c r="K43" s="23"/>
      <c r="L43" s="23"/>
      <c r="M43" s="23"/>
      <c r="N43" s="30"/>
      <c r="O43" s="23"/>
      <c r="P43" s="23"/>
      <c r="Q43" s="23"/>
      <c r="R43" s="23"/>
      <c r="S43" s="23"/>
      <c r="T43" s="23"/>
      <c r="U43" s="23"/>
      <c r="V43" s="23"/>
      <c r="W43" s="23">
        <v>0</v>
      </c>
      <c r="X43" s="23"/>
      <c r="Y43" s="23"/>
      <c r="Z43" s="30">
        <v>0</v>
      </c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</row>
    <row r="44" spans="1:39" ht="69" customHeight="1">
      <c r="A44" s="37" t="s">
        <v>96</v>
      </c>
      <c r="B44" s="57" t="s">
        <v>97</v>
      </c>
      <c r="C44" s="23"/>
      <c r="D44" s="23"/>
      <c r="E44" s="29">
        <v>0</v>
      </c>
      <c r="F44" s="23"/>
      <c r="G44" s="23"/>
      <c r="H44" s="23"/>
      <c r="I44" s="23">
        <v>0</v>
      </c>
      <c r="J44" s="23"/>
      <c r="K44" s="23"/>
      <c r="L44" s="23"/>
      <c r="M44" s="23"/>
      <c r="N44" s="30"/>
      <c r="O44" s="23"/>
      <c r="P44" s="23"/>
      <c r="Q44" s="23"/>
      <c r="R44" s="23"/>
      <c r="S44" s="23"/>
      <c r="T44" s="23"/>
      <c r="U44" s="23"/>
      <c r="V44" s="23"/>
      <c r="W44" s="23">
        <v>0</v>
      </c>
      <c r="X44" s="23"/>
      <c r="Y44" s="23"/>
      <c r="Z44" s="30">
        <v>0</v>
      </c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</row>
    <row r="45" spans="1:39" ht="69" customHeight="1">
      <c r="A45" s="37" t="s">
        <v>98</v>
      </c>
      <c r="B45" s="3" t="s">
        <v>99</v>
      </c>
      <c r="C45" s="23">
        <v>3</v>
      </c>
      <c r="D45" s="23"/>
      <c r="E45" s="29">
        <v>3</v>
      </c>
      <c r="F45" s="23"/>
      <c r="G45" s="23"/>
      <c r="H45" s="23">
        <v>1</v>
      </c>
      <c r="I45" s="23">
        <v>1</v>
      </c>
      <c r="J45" s="23"/>
      <c r="K45" s="23"/>
      <c r="L45" s="23"/>
      <c r="M45" s="23"/>
      <c r="N45" s="30">
        <v>3</v>
      </c>
      <c r="O45" s="23"/>
      <c r="P45" s="23"/>
      <c r="Q45" s="23">
        <v>3</v>
      </c>
      <c r="R45" s="23"/>
      <c r="S45" s="23"/>
      <c r="T45" s="23"/>
      <c r="U45" s="23"/>
      <c r="V45" s="23"/>
      <c r="W45" s="23">
        <v>3</v>
      </c>
      <c r="X45" s="23"/>
      <c r="Y45" s="23"/>
      <c r="Z45" s="30">
        <v>1</v>
      </c>
      <c r="AA45" s="23"/>
      <c r="AB45" s="23">
        <v>4</v>
      </c>
      <c r="AC45" s="23"/>
      <c r="AD45" s="23">
        <v>4</v>
      </c>
      <c r="AE45" s="23">
        <v>2</v>
      </c>
      <c r="AF45" s="23">
        <v>2</v>
      </c>
      <c r="AG45" s="23"/>
      <c r="AH45" s="23"/>
      <c r="AI45" s="23"/>
      <c r="AJ45" s="23"/>
      <c r="AK45" s="23"/>
      <c r="AL45" s="23"/>
      <c r="AM45" s="23"/>
    </row>
    <row r="46" spans="1:39" ht="69" customHeight="1">
      <c r="A46" s="37" t="s">
        <v>100</v>
      </c>
      <c r="B46" s="57" t="s">
        <v>101</v>
      </c>
      <c r="C46" s="23"/>
      <c r="D46" s="23"/>
      <c r="E46" s="29">
        <v>0</v>
      </c>
      <c r="F46" s="23"/>
      <c r="G46" s="23"/>
      <c r="H46" s="23"/>
      <c r="I46" s="23">
        <v>0</v>
      </c>
      <c r="J46" s="23"/>
      <c r="K46" s="23"/>
      <c r="L46" s="23"/>
      <c r="M46" s="23"/>
      <c r="N46" s="30"/>
      <c r="O46" s="23"/>
      <c r="P46" s="23"/>
      <c r="Q46" s="23"/>
      <c r="R46" s="23"/>
      <c r="S46" s="23"/>
      <c r="T46" s="23"/>
      <c r="U46" s="23"/>
      <c r="V46" s="23"/>
      <c r="W46" s="23">
        <v>0</v>
      </c>
      <c r="X46" s="23"/>
      <c r="Y46" s="23"/>
      <c r="Z46" s="30">
        <v>0</v>
      </c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</row>
    <row r="47" spans="1:39" s="5" customFormat="1" ht="69" customHeight="1">
      <c r="A47" s="37" t="s">
        <v>102</v>
      </c>
      <c r="B47" s="3" t="s">
        <v>72</v>
      </c>
      <c r="C47" s="23">
        <v>1</v>
      </c>
      <c r="D47" s="23"/>
      <c r="E47" s="29">
        <v>1</v>
      </c>
      <c r="F47" s="23"/>
      <c r="G47" s="23"/>
      <c r="H47" s="23">
        <v>9</v>
      </c>
      <c r="I47" s="23">
        <v>5</v>
      </c>
      <c r="J47" s="23">
        <v>4</v>
      </c>
      <c r="K47" s="23"/>
      <c r="L47" s="23"/>
      <c r="M47" s="23"/>
      <c r="N47" s="30">
        <v>2</v>
      </c>
      <c r="O47" s="23">
        <v>2</v>
      </c>
      <c r="P47" s="23"/>
      <c r="Q47" s="23"/>
      <c r="R47" s="23"/>
      <c r="S47" s="23">
        <v>2</v>
      </c>
      <c r="T47" s="23"/>
      <c r="U47" s="23">
        <v>2</v>
      </c>
      <c r="V47" s="23"/>
      <c r="W47" s="23">
        <v>4</v>
      </c>
      <c r="X47" s="23"/>
      <c r="Y47" s="23">
        <v>1</v>
      </c>
      <c r="Z47" s="30">
        <v>2</v>
      </c>
      <c r="AA47" s="23">
        <v>1</v>
      </c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</row>
    <row r="48" spans="1:39" s="5" customFormat="1" ht="69" customHeight="1">
      <c r="A48" s="37"/>
      <c r="B48" s="3" t="s">
        <v>13</v>
      </c>
      <c r="C48" s="28">
        <f>+C9+C12+C15+C16+C24+C30+C31+C32+C33+C34+C35+C36+C37+C38+C39+C40+C41+C42+C43+C44+C45+C46+C47</f>
        <v>924</v>
      </c>
      <c r="D48" s="28">
        <f t="shared" ref="D48:AM48" si="4">+D9+D12+D15+D16+D24+D30+D31+D32+D33+D34+D35+D36+D37+D38+D39+D40+D41+D42+D43+D44+D45+D46+D47</f>
        <v>17</v>
      </c>
      <c r="E48" s="28">
        <f t="shared" si="4"/>
        <v>893</v>
      </c>
      <c r="F48" s="28">
        <f t="shared" si="4"/>
        <v>5</v>
      </c>
      <c r="G48" s="28">
        <f t="shared" si="4"/>
        <v>9</v>
      </c>
      <c r="H48" s="28">
        <f t="shared" si="4"/>
        <v>1254</v>
      </c>
      <c r="I48" s="28">
        <f t="shared" si="4"/>
        <v>965</v>
      </c>
      <c r="J48" s="28">
        <f t="shared" si="4"/>
        <v>200</v>
      </c>
      <c r="K48" s="28">
        <f t="shared" si="4"/>
        <v>53</v>
      </c>
      <c r="L48" s="28">
        <f t="shared" si="4"/>
        <v>36</v>
      </c>
      <c r="M48" s="28">
        <f t="shared" si="4"/>
        <v>5</v>
      </c>
      <c r="N48" s="28">
        <f t="shared" si="4"/>
        <v>1311</v>
      </c>
      <c r="O48" s="28">
        <f t="shared" si="4"/>
        <v>1079</v>
      </c>
      <c r="P48" s="28">
        <f t="shared" si="4"/>
        <v>5</v>
      </c>
      <c r="Q48" s="28">
        <f t="shared" si="4"/>
        <v>227</v>
      </c>
      <c r="R48" s="28">
        <f t="shared" si="4"/>
        <v>0</v>
      </c>
      <c r="S48" s="28">
        <f t="shared" si="4"/>
        <v>28</v>
      </c>
      <c r="T48" s="28">
        <f t="shared" si="4"/>
        <v>1</v>
      </c>
      <c r="U48" s="28">
        <f t="shared" si="4"/>
        <v>10</v>
      </c>
      <c r="V48" s="28">
        <f t="shared" si="4"/>
        <v>17</v>
      </c>
      <c r="W48" s="28">
        <f t="shared" si="4"/>
        <v>1339</v>
      </c>
      <c r="X48" s="28">
        <f t="shared" si="4"/>
        <v>6</v>
      </c>
      <c r="Y48" s="28">
        <f t="shared" si="4"/>
        <v>10</v>
      </c>
      <c r="Z48" s="28">
        <f t="shared" si="4"/>
        <v>525</v>
      </c>
      <c r="AA48" s="28">
        <f t="shared" si="4"/>
        <v>23</v>
      </c>
      <c r="AB48" s="28">
        <f t="shared" si="4"/>
        <v>279</v>
      </c>
      <c r="AC48" s="28">
        <f t="shared" si="4"/>
        <v>72</v>
      </c>
      <c r="AD48" s="28">
        <f t="shared" si="4"/>
        <v>351</v>
      </c>
      <c r="AE48" s="28">
        <f t="shared" si="4"/>
        <v>56</v>
      </c>
      <c r="AF48" s="28">
        <f t="shared" si="4"/>
        <v>295</v>
      </c>
      <c r="AG48" s="28">
        <f t="shared" si="4"/>
        <v>0</v>
      </c>
      <c r="AH48" s="28">
        <f t="shared" si="4"/>
        <v>0</v>
      </c>
      <c r="AI48" s="28">
        <f t="shared" si="4"/>
        <v>21</v>
      </c>
      <c r="AJ48" s="28">
        <f t="shared" si="4"/>
        <v>24</v>
      </c>
      <c r="AK48" s="28">
        <f t="shared" si="4"/>
        <v>45</v>
      </c>
      <c r="AL48" s="28">
        <f t="shared" si="4"/>
        <v>25</v>
      </c>
      <c r="AM48" s="28">
        <f t="shared" si="4"/>
        <v>20</v>
      </c>
    </row>
    <row r="49" spans="1:39" ht="16.5" customHeight="1">
      <c r="A49" s="6"/>
      <c r="B49" s="6"/>
      <c r="C49" s="6" t="s">
        <v>123</v>
      </c>
      <c r="D49" s="6" t="s">
        <v>124</v>
      </c>
      <c r="E49" s="6" t="s">
        <v>125</v>
      </c>
      <c r="F49" s="15" t="s">
        <v>126</v>
      </c>
      <c r="G49" s="15" t="s">
        <v>127</v>
      </c>
      <c r="H49" s="6" t="s">
        <v>128</v>
      </c>
      <c r="I49" s="12">
        <v>7</v>
      </c>
      <c r="J49" s="15" t="s">
        <v>102</v>
      </c>
      <c r="K49" s="15" t="s">
        <v>73</v>
      </c>
      <c r="L49" s="15" t="s">
        <v>75</v>
      </c>
      <c r="M49" s="15" t="s">
        <v>77</v>
      </c>
      <c r="N49" s="15" t="s">
        <v>79</v>
      </c>
      <c r="O49" s="15" t="s">
        <v>81</v>
      </c>
      <c r="P49" s="6" t="s">
        <v>83</v>
      </c>
      <c r="Q49" s="15" t="s">
        <v>130</v>
      </c>
      <c r="R49" s="6" t="s">
        <v>108</v>
      </c>
      <c r="S49" s="15" t="s">
        <v>131</v>
      </c>
      <c r="T49" s="15" t="s">
        <v>132</v>
      </c>
      <c r="U49" s="15" t="s">
        <v>133</v>
      </c>
      <c r="V49" s="15" t="s">
        <v>134</v>
      </c>
      <c r="W49" s="15" t="s">
        <v>135</v>
      </c>
      <c r="X49" s="15" t="s">
        <v>136</v>
      </c>
      <c r="Y49" s="15" t="s">
        <v>137</v>
      </c>
      <c r="Z49" s="15" t="s">
        <v>138</v>
      </c>
      <c r="AA49" s="15" t="s">
        <v>139</v>
      </c>
      <c r="AB49" s="15" t="s">
        <v>140</v>
      </c>
      <c r="AC49" s="15" t="s">
        <v>141</v>
      </c>
      <c r="AD49" s="15" t="s">
        <v>142</v>
      </c>
      <c r="AE49" s="15" t="s">
        <v>143</v>
      </c>
      <c r="AF49" s="15" t="s">
        <v>144</v>
      </c>
      <c r="AG49" s="15" t="s">
        <v>145</v>
      </c>
      <c r="AH49" s="15" t="s">
        <v>146</v>
      </c>
      <c r="AI49" s="15" t="s">
        <v>147</v>
      </c>
      <c r="AJ49" s="15" t="s">
        <v>148</v>
      </c>
      <c r="AK49" s="15" t="s">
        <v>149</v>
      </c>
      <c r="AL49" s="15" t="s">
        <v>150</v>
      </c>
      <c r="AM49" s="15" t="s">
        <v>151</v>
      </c>
    </row>
    <row r="50" spans="1:39" ht="69" customHeight="1">
      <c r="A50" s="6"/>
      <c r="B50" s="6"/>
      <c r="C50" s="6"/>
      <c r="D50" s="6"/>
      <c r="E50" s="6"/>
      <c r="F50" s="15"/>
      <c r="G50" s="15"/>
      <c r="H50" s="6"/>
      <c r="I50" s="6"/>
      <c r="J50" s="20"/>
      <c r="K50" s="20"/>
      <c r="L50" s="20"/>
      <c r="M50" s="20"/>
      <c r="N50" s="20"/>
      <c r="O50" s="20"/>
      <c r="P50" s="7"/>
      <c r="Q50" s="20"/>
      <c r="R50" s="7" t="s">
        <v>103</v>
      </c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</row>
    <row r="51" spans="1:39" ht="69" customHeight="1">
      <c r="A51" s="6"/>
      <c r="B51" s="6"/>
      <c r="C51" s="6"/>
      <c r="D51" s="6"/>
      <c r="E51" s="6"/>
      <c r="F51" s="15"/>
      <c r="G51" s="15"/>
      <c r="H51" s="6"/>
      <c r="I51" s="6"/>
      <c r="J51" s="20"/>
      <c r="K51" s="20"/>
      <c r="L51" s="20"/>
      <c r="M51" s="20"/>
      <c r="N51" s="20"/>
      <c r="O51" s="20"/>
      <c r="P51" s="7"/>
      <c r="Q51" s="20"/>
      <c r="R51" s="7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</row>
    <row r="52" spans="1:39">
      <c r="A52" s="6"/>
      <c r="B52" s="6"/>
      <c r="C52" s="6"/>
      <c r="D52" s="6"/>
      <c r="E52" s="6"/>
      <c r="F52" s="15"/>
      <c r="G52" s="15"/>
      <c r="H52" s="6"/>
      <c r="I52" s="6"/>
      <c r="J52" s="20"/>
      <c r="K52" s="20"/>
      <c r="L52" s="20"/>
      <c r="M52" s="20"/>
      <c r="N52" s="20"/>
      <c r="O52" s="20"/>
      <c r="P52" s="7"/>
      <c r="Q52" s="20"/>
      <c r="R52" s="7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</row>
    <row r="53" spans="1:39">
      <c r="A53" s="6"/>
      <c r="B53" s="6"/>
      <c r="C53" s="6"/>
      <c r="D53" s="6"/>
      <c r="E53" s="6"/>
      <c r="F53" s="15"/>
      <c r="G53" s="15"/>
      <c r="H53" s="6"/>
      <c r="I53" s="6"/>
      <c r="J53" s="20"/>
      <c r="K53" s="20"/>
      <c r="L53" s="20"/>
      <c r="M53" s="20"/>
      <c r="N53" s="20"/>
      <c r="O53" s="20"/>
      <c r="P53" s="7"/>
      <c r="Q53" s="20"/>
      <c r="R53" s="7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</row>
    <row r="54" spans="1:39">
      <c r="A54" s="6"/>
      <c r="B54" s="6"/>
      <c r="C54" s="6"/>
      <c r="D54" s="6"/>
      <c r="E54" s="6"/>
      <c r="F54" s="15"/>
      <c r="G54" s="15"/>
      <c r="H54" s="6"/>
      <c r="I54" s="6"/>
      <c r="J54" s="20"/>
      <c r="K54" s="20"/>
      <c r="L54" s="20"/>
      <c r="M54" s="20"/>
      <c r="N54" s="20"/>
      <c r="O54" s="20"/>
      <c r="P54" s="7"/>
      <c r="Q54" s="20"/>
      <c r="R54" s="7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</row>
    <row r="55" spans="1:39">
      <c r="A55" s="6"/>
      <c r="B55" s="6"/>
      <c r="C55" s="6"/>
      <c r="D55" s="6"/>
      <c r="E55" s="6"/>
      <c r="F55" s="15"/>
      <c r="G55" s="15"/>
      <c r="H55" s="6"/>
      <c r="I55" s="6"/>
      <c r="J55" s="20"/>
      <c r="K55" s="20"/>
      <c r="L55" s="20"/>
      <c r="M55" s="20"/>
      <c r="N55" s="20"/>
      <c r="O55" s="20"/>
      <c r="P55" s="7"/>
      <c r="Q55" s="20"/>
      <c r="R55" s="7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</row>
    <row r="56" spans="1:39">
      <c r="A56" s="6"/>
      <c r="B56" s="6"/>
      <c r="C56" s="6"/>
      <c r="D56" s="6"/>
      <c r="E56" s="6"/>
      <c r="F56" s="15"/>
      <c r="G56" s="15"/>
      <c r="H56" s="6"/>
      <c r="I56" s="6"/>
      <c r="J56" s="20"/>
      <c r="K56" s="20"/>
      <c r="L56" s="20"/>
      <c r="M56" s="20"/>
      <c r="N56" s="20"/>
      <c r="O56" s="20"/>
      <c r="P56" s="7"/>
      <c r="Q56" s="20"/>
      <c r="R56" s="7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</row>
    <row r="57" spans="1:39">
      <c r="A57" s="6"/>
      <c r="B57" s="6"/>
      <c r="C57" s="6"/>
      <c r="D57" s="6"/>
      <c r="E57" s="6"/>
      <c r="F57" s="15"/>
      <c r="G57" s="15"/>
      <c r="H57" s="6"/>
      <c r="I57" s="6"/>
      <c r="J57" s="20"/>
      <c r="K57" s="20"/>
      <c r="L57" s="20"/>
      <c r="M57" s="20"/>
      <c r="N57" s="20"/>
      <c r="O57" s="20"/>
      <c r="P57" s="7"/>
      <c r="Q57" s="20"/>
      <c r="R57" s="7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</row>
    <row r="58" spans="1:39">
      <c r="A58" s="6"/>
      <c r="B58" s="6"/>
      <c r="C58" s="6"/>
      <c r="D58" s="6"/>
      <c r="E58" s="6"/>
      <c r="F58" s="15"/>
      <c r="G58" s="15"/>
      <c r="H58" s="6"/>
      <c r="I58" s="6"/>
      <c r="J58" s="20"/>
      <c r="K58" s="20"/>
      <c r="L58" s="20"/>
      <c r="M58" s="20"/>
      <c r="N58" s="20"/>
      <c r="O58" s="20"/>
      <c r="P58" s="7"/>
      <c r="Q58" s="20"/>
      <c r="R58" s="7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</row>
    <row r="59" spans="1:39">
      <c r="A59" s="6"/>
      <c r="B59" s="6"/>
      <c r="C59" s="6"/>
      <c r="D59" s="6"/>
      <c r="E59" s="6"/>
      <c r="F59" s="15"/>
      <c r="G59" s="15"/>
      <c r="H59" s="6"/>
      <c r="I59" s="6"/>
      <c r="J59" s="20"/>
      <c r="K59" s="20"/>
      <c r="L59" s="20"/>
      <c r="M59" s="20"/>
      <c r="N59" s="20"/>
      <c r="O59" s="20"/>
      <c r="P59" s="7"/>
      <c r="Q59" s="20"/>
      <c r="R59" s="7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</row>
    <row r="60" spans="1:39">
      <c r="A60" s="6"/>
      <c r="B60" s="6"/>
      <c r="C60" s="6"/>
      <c r="D60" s="6"/>
      <c r="E60" s="6"/>
      <c r="F60" s="15"/>
      <c r="G60" s="15"/>
      <c r="H60" s="6"/>
      <c r="I60" s="6"/>
      <c r="J60" s="20"/>
      <c r="K60" s="20"/>
      <c r="L60" s="20"/>
      <c r="M60" s="20"/>
      <c r="N60" s="20"/>
      <c r="O60" s="20"/>
      <c r="P60" s="7"/>
      <c r="Q60" s="20"/>
      <c r="R60" s="7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</row>
    <row r="61" spans="1:39">
      <c r="A61" s="6"/>
      <c r="B61" s="6"/>
      <c r="C61" s="6"/>
      <c r="D61" s="6"/>
      <c r="E61" s="6"/>
      <c r="F61" s="15"/>
      <c r="G61" s="15"/>
      <c r="H61" s="6"/>
      <c r="I61" s="6"/>
      <c r="J61" s="20"/>
      <c r="K61" s="20"/>
      <c r="L61" s="20"/>
      <c r="M61" s="20"/>
      <c r="N61" s="20"/>
      <c r="O61" s="20"/>
      <c r="P61" s="7"/>
      <c r="Q61" s="20"/>
      <c r="R61" s="7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</row>
    <row r="62" spans="1:39">
      <c r="A62" s="6"/>
      <c r="B62" s="6"/>
      <c r="C62" s="6"/>
      <c r="D62" s="6"/>
      <c r="E62" s="6"/>
      <c r="F62" s="15"/>
      <c r="G62" s="15"/>
      <c r="H62" s="6"/>
      <c r="I62" s="6"/>
      <c r="J62" s="20"/>
      <c r="K62" s="20"/>
      <c r="L62" s="20"/>
      <c r="M62" s="20"/>
      <c r="N62" s="20"/>
      <c r="O62" s="20"/>
      <c r="P62" s="7"/>
      <c r="Q62" s="20"/>
      <c r="R62" s="7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</row>
    <row r="63" spans="1:39">
      <c r="A63" s="6"/>
      <c r="B63" s="6"/>
      <c r="C63" s="6"/>
      <c r="D63" s="6"/>
      <c r="E63" s="6"/>
      <c r="F63" s="15"/>
      <c r="G63" s="15"/>
      <c r="H63" s="6"/>
      <c r="I63" s="6"/>
      <c r="J63" s="20"/>
      <c r="K63" s="20"/>
      <c r="L63" s="20"/>
      <c r="M63" s="20"/>
      <c r="N63" s="20"/>
      <c r="O63" s="20"/>
      <c r="P63" s="7"/>
      <c r="Q63" s="20"/>
      <c r="R63" s="7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</row>
    <row r="64" spans="1:39">
      <c r="A64" s="6"/>
      <c r="B64" s="6"/>
      <c r="C64" s="6"/>
      <c r="D64" s="6"/>
      <c r="E64" s="6"/>
      <c r="F64" s="15"/>
      <c r="G64" s="15"/>
      <c r="H64" s="6"/>
      <c r="I64" s="6"/>
      <c r="J64" s="20"/>
      <c r="K64" s="20"/>
      <c r="L64" s="20"/>
      <c r="M64" s="20"/>
      <c r="N64" s="20"/>
      <c r="O64" s="20"/>
      <c r="P64" s="7"/>
      <c r="Q64" s="20"/>
      <c r="R64" s="7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</row>
    <row r="65" spans="1:39">
      <c r="A65" s="6"/>
      <c r="B65" s="6"/>
      <c r="C65" s="6"/>
      <c r="D65" s="6"/>
      <c r="E65" s="6"/>
      <c r="F65" s="15"/>
      <c r="G65" s="15"/>
      <c r="H65" s="6"/>
      <c r="I65" s="6"/>
      <c r="J65" s="20"/>
      <c r="K65" s="20"/>
      <c r="L65" s="20"/>
      <c r="M65" s="20"/>
      <c r="N65" s="20"/>
      <c r="O65" s="20"/>
      <c r="P65" s="7"/>
      <c r="Q65" s="20"/>
      <c r="R65" s="7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</row>
    <row r="66" spans="1:39">
      <c r="A66" s="6"/>
      <c r="B66" s="6"/>
      <c r="C66" s="6"/>
      <c r="D66" s="6"/>
      <c r="E66" s="6"/>
      <c r="F66" s="15"/>
      <c r="G66" s="15"/>
      <c r="H66" s="6"/>
      <c r="I66" s="6"/>
      <c r="J66" s="20"/>
      <c r="K66" s="20"/>
      <c r="L66" s="20"/>
      <c r="M66" s="20"/>
      <c r="N66" s="20"/>
      <c r="O66" s="20"/>
      <c r="P66" s="7"/>
      <c r="Q66" s="20"/>
      <c r="R66" s="7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</row>
    <row r="67" spans="1:39">
      <c r="A67" s="6"/>
      <c r="B67" s="6"/>
      <c r="C67" s="6"/>
      <c r="D67" s="6"/>
      <c r="E67" s="6"/>
      <c r="F67" s="15"/>
      <c r="G67" s="15"/>
      <c r="H67" s="6"/>
      <c r="I67" s="6"/>
      <c r="J67" s="20"/>
      <c r="K67" s="20"/>
      <c r="L67" s="20"/>
      <c r="M67" s="20"/>
      <c r="N67" s="20"/>
      <c r="O67" s="20"/>
      <c r="P67" s="7"/>
      <c r="Q67" s="20"/>
      <c r="R67" s="7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</row>
    <row r="68" spans="1:39">
      <c r="A68" s="6"/>
      <c r="B68" s="6"/>
      <c r="C68" s="6"/>
      <c r="D68" s="6"/>
      <c r="E68" s="6"/>
      <c r="F68" s="15"/>
      <c r="G68" s="15"/>
      <c r="H68" s="6"/>
      <c r="I68" s="6"/>
      <c r="J68" s="20"/>
      <c r="K68" s="20"/>
      <c r="L68" s="20"/>
      <c r="M68" s="20"/>
      <c r="N68" s="20"/>
      <c r="O68" s="20"/>
      <c r="P68" s="7"/>
      <c r="Q68" s="20"/>
      <c r="R68" s="7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</row>
    <row r="69" spans="1:39">
      <c r="A69" s="6"/>
      <c r="B69" s="6"/>
      <c r="C69" s="6"/>
      <c r="D69" s="6"/>
      <c r="E69" s="6"/>
      <c r="F69" s="15"/>
      <c r="G69" s="15"/>
      <c r="H69" s="6"/>
      <c r="I69" s="6"/>
      <c r="J69" s="20"/>
      <c r="K69" s="20"/>
      <c r="L69" s="20"/>
      <c r="M69" s="20"/>
      <c r="N69" s="20"/>
      <c r="O69" s="20"/>
      <c r="P69" s="7"/>
      <c r="Q69" s="20"/>
      <c r="R69" s="7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</row>
    <row r="70" spans="1:39">
      <c r="A70" s="6"/>
      <c r="B70" s="6"/>
      <c r="C70" s="6"/>
      <c r="D70" s="6"/>
      <c r="E70" s="6"/>
      <c r="F70" s="15"/>
      <c r="G70" s="15"/>
      <c r="H70" s="6"/>
      <c r="I70" s="6"/>
      <c r="J70" s="20"/>
      <c r="K70" s="20"/>
      <c r="L70" s="20"/>
      <c r="M70" s="20"/>
      <c r="N70" s="20"/>
      <c r="O70" s="20"/>
      <c r="P70" s="7"/>
      <c r="Q70" s="20"/>
      <c r="R70" s="7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</row>
    <row r="71" spans="1:39">
      <c r="A71" s="6"/>
      <c r="B71" s="6"/>
      <c r="C71" s="6"/>
      <c r="D71" s="6"/>
      <c r="E71" s="6"/>
      <c r="F71" s="15"/>
      <c r="G71" s="15"/>
      <c r="H71" s="6"/>
      <c r="I71" s="6"/>
      <c r="J71" s="20"/>
      <c r="K71" s="20"/>
      <c r="L71" s="20"/>
      <c r="M71" s="20"/>
      <c r="N71" s="20"/>
      <c r="O71" s="20"/>
      <c r="P71" s="7"/>
      <c r="Q71" s="20"/>
      <c r="R71" s="7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</row>
    <row r="72" spans="1:39">
      <c r="A72" s="6"/>
      <c r="B72" s="6"/>
      <c r="C72" s="6"/>
      <c r="D72" s="6"/>
      <c r="E72" s="6"/>
      <c r="F72" s="15"/>
      <c r="G72" s="15"/>
      <c r="H72" s="6"/>
      <c r="I72" s="6"/>
      <c r="J72" s="20"/>
      <c r="K72" s="20"/>
      <c r="L72" s="20"/>
      <c r="M72" s="20"/>
      <c r="N72" s="20"/>
      <c r="O72" s="20"/>
      <c r="P72" s="7"/>
      <c r="Q72" s="20"/>
      <c r="R72" s="7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</row>
    <row r="73" spans="1:39">
      <c r="A73" s="6"/>
      <c r="B73" s="6"/>
      <c r="C73" s="6"/>
      <c r="D73" s="6"/>
      <c r="E73" s="6"/>
      <c r="F73" s="15"/>
      <c r="G73" s="15"/>
      <c r="H73" s="6"/>
      <c r="I73" s="6"/>
      <c r="J73" s="20"/>
      <c r="K73" s="20"/>
      <c r="L73" s="20"/>
      <c r="M73" s="20"/>
      <c r="N73" s="20"/>
      <c r="O73" s="20"/>
      <c r="P73" s="7"/>
      <c r="Q73" s="20"/>
      <c r="R73" s="7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</row>
    <row r="74" spans="1:39">
      <c r="A74" s="6"/>
      <c r="B74" s="6"/>
      <c r="C74" s="6"/>
      <c r="D74" s="6"/>
      <c r="E74" s="6"/>
      <c r="F74" s="15"/>
      <c r="G74" s="15"/>
      <c r="H74" s="6"/>
      <c r="I74" s="6"/>
      <c r="J74" s="20"/>
      <c r="K74" s="20"/>
      <c r="L74" s="20"/>
      <c r="M74" s="20"/>
      <c r="N74" s="20"/>
      <c r="O74" s="20"/>
      <c r="P74" s="7"/>
      <c r="Q74" s="20"/>
      <c r="R74" s="7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</row>
    <row r="75" spans="1:39">
      <c r="A75" s="6"/>
      <c r="B75" s="6"/>
      <c r="C75" s="6"/>
      <c r="D75" s="6"/>
      <c r="E75" s="6"/>
      <c r="F75" s="15"/>
      <c r="G75" s="15"/>
      <c r="H75" s="6"/>
      <c r="I75" s="6"/>
      <c r="J75" s="20"/>
      <c r="K75" s="20"/>
      <c r="L75" s="20"/>
      <c r="M75" s="20"/>
      <c r="N75" s="20"/>
      <c r="O75" s="20"/>
      <c r="P75" s="7"/>
      <c r="Q75" s="20"/>
      <c r="R75" s="7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</row>
    <row r="76" spans="1:39">
      <c r="A76" s="6"/>
      <c r="B76" s="6"/>
      <c r="C76" s="6"/>
      <c r="D76" s="6"/>
      <c r="E76" s="6"/>
      <c r="F76" s="15"/>
      <c r="G76" s="15"/>
      <c r="H76" s="6"/>
      <c r="I76" s="6"/>
      <c r="J76" s="20"/>
      <c r="K76" s="20"/>
      <c r="L76" s="20"/>
      <c r="M76" s="20"/>
      <c r="N76" s="20"/>
      <c r="O76" s="20"/>
      <c r="P76" s="7"/>
      <c r="Q76" s="20"/>
      <c r="R76" s="7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</row>
    <row r="77" spans="1:39">
      <c r="A77" s="6"/>
      <c r="B77" s="6"/>
      <c r="C77" s="6"/>
      <c r="D77" s="6"/>
      <c r="E77" s="6"/>
      <c r="F77" s="15"/>
      <c r="G77" s="15"/>
      <c r="H77" s="6"/>
      <c r="I77" s="6"/>
      <c r="J77" s="20"/>
      <c r="K77" s="20"/>
      <c r="L77" s="20"/>
      <c r="M77" s="20"/>
      <c r="N77" s="20"/>
      <c r="O77" s="20"/>
      <c r="P77" s="7"/>
      <c r="Q77" s="20"/>
      <c r="R77" s="7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</row>
    <row r="78" spans="1:39">
      <c r="A78" s="6"/>
      <c r="B78" s="6"/>
      <c r="C78" s="6"/>
      <c r="D78" s="6"/>
      <c r="E78" s="6"/>
      <c r="F78" s="15"/>
      <c r="G78" s="15"/>
      <c r="H78" s="6"/>
      <c r="I78" s="6"/>
      <c r="J78" s="20"/>
      <c r="K78" s="20"/>
      <c r="L78" s="20"/>
      <c r="M78" s="20"/>
      <c r="N78" s="20"/>
      <c r="O78" s="20"/>
      <c r="P78" s="7"/>
      <c r="Q78" s="20"/>
      <c r="R78" s="7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</row>
    <row r="79" spans="1:39">
      <c r="A79" s="6"/>
      <c r="B79" s="6"/>
      <c r="C79" s="6"/>
      <c r="D79" s="6"/>
      <c r="E79" s="6"/>
      <c r="F79" s="15"/>
      <c r="G79" s="15"/>
      <c r="H79" s="6"/>
      <c r="I79" s="6"/>
      <c r="J79" s="20"/>
      <c r="K79" s="20"/>
      <c r="L79" s="20"/>
      <c r="M79" s="20"/>
      <c r="N79" s="20"/>
      <c r="O79" s="20"/>
      <c r="P79" s="7"/>
      <c r="Q79" s="20"/>
      <c r="R79" s="7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</row>
    <row r="80" spans="1:39">
      <c r="A80" s="6"/>
      <c r="B80" s="6"/>
      <c r="C80" s="6"/>
      <c r="D80" s="6"/>
      <c r="E80" s="6"/>
      <c r="F80" s="15"/>
      <c r="G80" s="15"/>
      <c r="H80" s="6"/>
      <c r="I80" s="6"/>
      <c r="J80" s="20"/>
      <c r="K80" s="20"/>
      <c r="L80" s="20"/>
      <c r="M80" s="20"/>
      <c r="N80" s="20"/>
      <c r="O80" s="20"/>
      <c r="P80" s="7"/>
      <c r="Q80" s="20"/>
      <c r="R80" s="7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</row>
    <row r="81" spans="1:39">
      <c r="A81" s="6"/>
      <c r="B81" s="6"/>
      <c r="C81" s="6"/>
      <c r="D81" s="6"/>
      <c r="E81" s="6"/>
      <c r="F81" s="15"/>
      <c r="G81" s="15"/>
      <c r="H81" s="6"/>
      <c r="I81" s="6"/>
      <c r="J81" s="20"/>
      <c r="K81" s="20"/>
      <c r="L81" s="20"/>
      <c r="M81" s="20"/>
      <c r="N81" s="20"/>
      <c r="O81" s="20"/>
      <c r="P81" s="7"/>
      <c r="Q81" s="20"/>
      <c r="R81" s="7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</row>
    <row r="82" spans="1:39">
      <c r="A82" s="6"/>
      <c r="B82" s="6"/>
      <c r="C82" s="6"/>
      <c r="D82" s="6"/>
      <c r="E82" s="6"/>
      <c r="F82" s="15"/>
      <c r="G82" s="15"/>
      <c r="H82" s="6"/>
      <c r="I82" s="6"/>
      <c r="J82" s="20"/>
      <c r="K82" s="20"/>
      <c r="L82" s="20"/>
      <c r="M82" s="20"/>
      <c r="N82" s="20"/>
      <c r="O82" s="20"/>
      <c r="P82" s="7"/>
      <c r="Q82" s="20"/>
      <c r="R82" s="7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</row>
    <row r="83" spans="1:39">
      <c r="A83" s="6"/>
      <c r="B83" s="6"/>
      <c r="C83" s="6"/>
      <c r="D83" s="6"/>
      <c r="E83" s="6"/>
      <c r="F83" s="15"/>
      <c r="G83" s="15"/>
      <c r="H83" s="6"/>
      <c r="I83" s="6"/>
      <c r="J83" s="20"/>
      <c r="K83" s="20"/>
      <c r="L83" s="20"/>
      <c r="M83" s="20"/>
      <c r="N83" s="20"/>
      <c r="O83" s="20"/>
      <c r="P83" s="7"/>
      <c r="Q83" s="20"/>
      <c r="R83" s="7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</row>
    <row r="84" spans="1:39">
      <c r="A84" s="6"/>
      <c r="B84" s="6"/>
      <c r="C84" s="6"/>
      <c r="D84" s="6"/>
      <c r="E84" s="6"/>
      <c r="F84" s="15"/>
      <c r="G84" s="15"/>
      <c r="H84" s="6"/>
      <c r="I84" s="6"/>
      <c r="J84" s="20"/>
      <c r="K84" s="20"/>
      <c r="L84" s="20"/>
      <c r="M84" s="20"/>
      <c r="N84" s="20"/>
      <c r="O84" s="20"/>
      <c r="P84" s="7"/>
      <c r="Q84" s="20"/>
      <c r="R84" s="7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</row>
    <row r="85" spans="1:39">
      <c r="A85" s="6"/>
      <c r="B85" s="6"/>
      <c r="C85" s="6"/>
      <c r="D85" s="6"/>
      <c r="E85" s="6"/>
      <c r="F85" s="15"/>
      <c r="G85" s="15"/>
      <c r="H85" s="6"/>
      <c r="I85" s="6"/>
      <c r="J85" s="20"/>
      <c r="K85" s="20"/>
      <c r="L85" s="20"/>
      <c r="M85" s="20"/>
      <c r="N85" s="20"/>
      <c r="O85" s="20"/>
      <c r="P85" s="7"/>
      <c r="Q85" s="20"/>
      <c r="R85" s="7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</row>
    <row r="86" spans="1:39">
      <c r="A86" s="6"/>
      <c r="B86" s="6"/>
      <c r="C86" s="6"/>
      <c r="D86" s="6"/>
      <c r="E86" s="6"/>
      <c r="F86" s="15"/>
      <c r="G86" s="15"/>
      <c r="H86" s="6"/>
      <c r="I86" s="6"/>
      <c r="J86" s="20"/>
      <c r="K86" s="20"/>
      <c r="L86" s="20"/>
      <c r="M86" s="20"/>
      <c r="N86" s="20"/>
      <c r="O86" s="20"/>
      <c r="P86" s="7"/>
      <c r="Q86" s="20"/>
      <c r="R86" s="7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</row>
    <row r="87" spans="1:39">
      <c r="A87" s="6"/>
      <c r="B87" s="6"/>
      <c r="C87" s="6"/>
      <c r="D87" s="6"/>
      <c r="E87" s="6"/>
      <c r="F87" s="15"/>
      <c r="G87" s="15"/>
      <c r="H87" s="6"/>
      <c r="I87" s="6"/>
      <c r="J87" s="20"/>
      <c r="K87" s="20"/>
      <c r="L87" s="20"/>
      <c r="M87" s="20"/>
      <c r="N87" s="20"/>
      <c r="O87" s="20"/>
      <c r="P87" s="7"/>
      <c r="Q87" s="20"/>
      <c r="R87" s="7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</row>
    <row r="88" spans="1:39">
      <c r="A88" s="6"/>
      <c r="B88" s="6"/>
      <c r="C88" s="6"/>
      <c r="D88" s="6"/>
      <c r="E88" s="6"/>
      <c r="F88" s="15"/>
      <c r="G88" s="15"/>
      <c r="H88" s="6"/>
      <c r="I88" s="6"/>
      <c r="J88" s="20"/>
      <c r="K88" s="20"/>
      <c r="L88" s="20"/>
      <c r="M88" s="20"/>
      <c r="N88" s="20"/>
      <c r="O88" s="20"/>
      <c r="P88" s="7"/>
      <c r="Q88" s="20"/>
      <c r="R88" s="7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</row>
    <row r="89" spans="1:39">
      <c r="A89" s="6"/>
      <c r="B89" s="6"/>
      <c r="C89" s="6"/>
      <c r="D89" s="6"/>
      <c r="E89" s="6"/>
      <c r="F89" s="15"/>
      <c r="G89" s="15"/>
      <c r="H89" s="6"/>
      <c r="I89" s="6"/>
      <c r="J89" s="20"/>
      <c r="K89" s="20"/>
      <c r="L89" s="20"/>
      <c r="M89" s="20"/>
      <c r="N89" s="20"/>
      <c r="O89" s="20"/>
      <c r="P89" s="7"/>
      <c r="Q89" s="20"/>
      <c r="R89" s="7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  <c r="AM89" s="20"/>
    </row>
    <row r="90" spans="1:39">
      <c r="A90" s="6"/>
      <c r="B90" s="6"/>
      <c r="C90" s="6"/>
      <c r="D90" s="6"/>
      <c r="E90" s="6"/>
      <c r="F90" s="15"/>
      <c r="G90" s="15"/>
      <c r="H90" s="6"/>
      <c r="I90" s="6"/>
      <c r="J90" s="20"/>
      <c r="K90" s="20"/>
      <c r="L90" s="20"/>
      <c r="M90" s="20"/>
      <c r="N90" s="20"/>
      <c r="O90" s="20"/>
      <c r="P90" s="7"/>
      <c r="Q90" s="20"/>
      <c r="R90" s="7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</row>
    <row r="91" spans="1:39">
      <c r="A91" s="6"/>
      <c r="B91" s="6"/>
      <c r="C91" s="6"/>
      <c r="D91" s="6"/>
      <c r="E91" s="6"/>
      <c r="F91" s="15"/>
      <c r="G91" s="15"/>
      <c r="H91" s="6"/>
      <c r="I91" s="6"/>
      <c r="J91" s="20"/>
      <c r="K91" s="20"/>
      <c r="L91" s="20"/>
      <c r="M91" s="20"/>
      <c r="N91" s="20"/>
      <c r="O91" s="20"/>
      <c r="P91" s="7"/>
      <c r="Q91" s="20"/>
      <c r="R91" s="7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20"/>
      <c r="AJ91" s="20"/>
      <c r="AK91" s="20"/>
      <c r="AL91" s="20"/>
      <c r="AM91" s="20"/>
    </row>
    <row r="92" spans="1:39">
      <c r="A92" s="6"/>
      <c r="B92" s="6"/>
      <c r="C92" s="6"/>
      <c r="D92" s="6"/>
      <c r="E92" s="6"/>
      <c r="F92" s="15"/>
      <c r="G92" s="15"/>
      <c r="H92" s="6"/>
      <c r="I92" s="6"/>
      <c r="J92" s="20"/>
      <c r="K92" s="20"/>
      <c r="L92" s="20"/>
      <c r="M92" s="20"/>
      <c r="N92" s="20"/>
      <c r="O92" s="20"/>
      <c r="P92" s="7"/>
      <c r="Q92" s="20"/>
      <c r="R92" s="7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  <c r="AM92" s="20"/>
    </row>
    <row r="93" spans="1:39">
      <c r="A93" s="6"/>
      <c r="B93" s="6"/>
      <c r="C93" s="6"/>
      <c r="D93" s="6"/>
      <c r="E93" s="6"/>
      <c r="F93" s="15"/>
      <c r="G93" s="15"/>
      <c r="H93" s="6"/>
      <c r="I93" s="6"/>
      <c r="J93" s="20"/>
      <c r="K93" s="20"/>
      <c r="L93" s="20"/>
      <c r="M93" s="20"/>
      <c r="N93" s="20"/>
      <c r="O93" s="20"/>
      <c r="P93" s="7"/>
      <c r="Q93" s="20"/>
      <c r="R93" s="7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0"/>
      <c r="AK93" s="20"/>
      <c r="AL93" s="20"/>
      <c r="AM93" s="20"/>
    </row>
    <row r="94" spans="1:39">
      <c r="A94" s="6"/>
      <c r="B94" s="6"/>
      <c r="C94" s="6"/>
      <c r="D94" s="6"/>
      <c r="E94" s="6"/>
      <c r="F94" s="15"/>
      <c r="G94" s="15"/>
      <c r="H94" s="6"/>
      <c r="I94" s="6"/>
      <c r="J94" s="20"/>
      <c r="K94" s="20"/>
      <c r="L94" s="20"/>
      <c r="M94" s="20"/>
      <c r="N94" s="20"/>
      <c r="O94" s="20"/>
      <c r="P94" s="7"/>
      <c r="Q94" s="20"/>
      <c r="R94" s="7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</row>
    <row r="95" spans="1:39">
      <c r="A95" s="6"/>
      <c r="B95" s="8"/>
      <c r="C95" s="8"/>
      <c r="D95" s="8"/>
      <c r="E95" s="8"/>
      <c r="F95" s="16"/>
      <c r="G95" s="16"/>
      <c r="H95" s="8"/>
      <c r="I95" s="8"/>
      <c r="J95" s="20"/>
      <c r="K95" s="20"/>
      <c r="L95" s="20"/>
      <c r="M95" s="20"/>
      <c r="N95" s="20"/>
      <c r="O95" s="20"/>
      <c r="P95" s="7"/>
      <c r="Q95" s="20"/>
      <c r="R95" s="7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</row>
    <row r="96" spans="1:39">
      <c r="A96" s="6"/>
      <c r="B96" s="8"/>
      <c r="C96" s="8"/>
      <c r="D96" s="8"/>
      <c r="E96" s="8"/>
      <c r="F96" s="16"/>
      <c r="G96" s="16"/>
      <c r="H96" s="8"/>
      <c r="I96" s="8"/>
      <c r="J96" s="20"/>
      <c r="K96" s="20"/>
      <c r="L96" s="20"/>
      <c r="M96" s="20"/>
      <c r="N96" s="20"/>
      <c r="O96" s="20"/>
      <c r="P96" s="7"/>
      <c r="Q96" s="20"/>
      <c r="R96" s="7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</row>
    <row r="97" spans="1:39">
      <c r="A97" s="6"/>
      <c r="B97" s="8"/>
      <c r="C97" s="8"/>
      <c r="D97" s="8"/>
      <c r="E97" s="8"/>
      <c r="F97" s="16"/>
      <c r="G97" s="16"/>
      <c r="H97" s="8"/>
      <c r="I97" s="8"/>
      <c r="J97" s="20"/>
      <c r="K97" s="20"/>
      <c r="L97" s="20"/>
      <c r="M97" s="20"/>
      <c r="N97" s="20"/>
      <c r="O97" s="20"/>
      <c r="P97" s="7"/>
      <c r="Q97" s="20"/>
      <c r="R97" s="7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</row>
    <row r="98" spans="1:39">
      <c r="A98" s="6"/>
      <c r="B98" s="8"/>
      <c r="C98" s="8"/>
      <c r="D98" s="8"/>
      <c r="E98" s="8"/>
      <c r="F98" s="16"/>
      <c r="G98" s="16"/>
      <c r="H98" s="8"/>
      <c r="I98" s="8"/>
      <c r="J98" s="20"/>
      <c r="K98" s="20"/>
      <c r="L98" s="20"/>
      <c r="M98" s="20"/>
      <c r="N98" s="20"/>
      <c r="O98" s="20"/>
      <c r="P98" s="7"/>
      <c r="Q98" s="20"/>
      <c r="R98" s="7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0"/>
      <c r="AK98" s="20"/>
      <c r="AL98" s="20"/>
      <c r="AM98" s="20"/>
    </row>
    <row r="99" spans="1:39">
      <c r="A99" s="6"/>
      <c r="B99" s="8"/>
      <c r="C99" s="8"/>
      <c r="D99" s="8"/>
      <c r="E99" s="8"/>
      <c r="F99" s="16"/>
      <c r="G99" s="16"/>
      <c r="H99" s="8"/>
      <c r="I99" s="8"/>
      <c r="J99" s="20"/>
      <c r="K99" s="20"/>
      <c r="L99" s="20"/>
      <c r="M99" s="20"/>
      <c r="N99" s="20"/>
      <c r="O99" s="20"/>
      <c r="P99" s="7"/>
      <c r="Q99" s="20"/>
      <c r="R99" s="7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20"/>
      <c r="AI99" s="20"/>
      <c r="AJ99" s="20"/>
      <c r="AK99" s="20"/>
      <c r="AL99" s="20"/>
      <c r="AM99" s="20"/>
    </row>
    <row r="100" spans="1:39">
      <c r="A100" s="6"/>
      <c r="B100" s="8"/>
      <c r="C100" s="8"/>
      <c r="D100" s="8"/>
      <c r="E100" s="8"/>
      <c r="F100" s="16"/>
      <c r="G100" s="16"/>
      <c r="H100" s="8"/>
      <c r="I100" s="8"/>
      <c r="J100" s="20"/>
      <c r="K100" s="20"/>
      <c r="L100" s="20"/>
      <c r="M100" s="20"/>
      <c r="N100" s="20"/>
      <c r="O100" s="20"/>
      <c r="P100" s="7"/>
      <c r="Q100" s="20"/>
      <c r="R100" s="7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20"/>
      <c r="AH100" s="20"/>
      <c r="AI100" s="20"/>
      <c r="AJ100" s="20"/>
      <c r="AK100" s="20"/>
      <c r="AL100" s="20"/>
      <c r="AM100" s="20"/>
    </row>
    <row r="101" spans="1:39">
      <c r="A101" s="6"/>
      <c r="B101" s="8"/>
      <c r="C101" s="8"/>
      <c r="D101" s="8"/>
      <c r="E101" s="8"/>
      <c r="F101" s="16"/>
      <c r="G101" s="16"/>
      <c r="H101" s="8"/>
      <c r="I101" s="8"/>
      <c r="J101" s="20"/>
      <c r="K101" s="20"/>
      <c r="L101" s="20"/>
      <c r="M101" s="20"/>
      <c r="N101" s="20"/>
      <c r="O101" s="20"/>
      <c r="P101" s="7"/>
      <c r="Q101" s="20"/>
      <c r="R101" s="7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20"/>
      <c r="AJ101" s="20"/>
      <c r="AK101" s="20"/>
      <c r="AL101" s="20"/>
      <c r="AM101" s="20"/>
    </row>
    <row r="102" spans="1:39">
      <c r="A102" s="6"/>
      <c r="B102" s="8"/>
      <c r="C102" s="8"/>
      <c r="D102" s="8"/>
      <c r="E102" s="8"/>
      <c r="F102" s="16"/>
      <c r="G102" s="16"/>
      <c r="H102" s="8"/>
      <c r="I102" s="8"/>
      <c r="J102" s="20"/>
      <c r="K102" s="20"/>
      <c r="L102" s="20"/>
      <c r="M102" s="20"/>
      <c r="N102" s="20"/>
      <c r="O102" s="20"/>
      <c r="P102" s="7"/>
      <c r="Q102" s="20"/>
      <c r="R102" s="7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20"/>
      <c r="AH102" s="20"/>
      <c r="AI102" s="20"/>
      <c r="AJ102" s="20"/>
      <c r="AK102" s="20"/>
      <c r="AL102" s="20"/>
      <c r="AM102" s="20"/>
    </row>
    <row r="103" spans="1:39">
      <c r="A103" s="6"/>
      <c r="B103" s="9"/>
      <c r="C103" s="9"/>
      <c r="D103" s="9"/>
      <c r="E103" s="9"/>
      <c r="F103" s="18"/>
      <c r="G103" s="18"/>
      <c r="H103" s="9"/>
      <c r="I103" s="8"/>
      <c r="J103" s="20"/>
      <c r="K103" s="20"/>
      <c r="L103" s="20"/>
      <c r="M103" s="20"/>
      <c r="N103" s="20"/>
      <c r="O103" s="20"/>
      <c r="P103" s="7"/>
      <c r="Q103" s="20"/>
      <c r="R103" s="7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</row>
    <row r="104" spans="1:39">
      <c r="A104" s="6"/>
      <c r="B104" s="9"/>
      <c r="C104" s="9"/>
      <c r="D104" s="9"/>
      <c r="E104" s="9"/>
      <c r="F104" s="18"/>
      <c r="G104" s="18"/>
      <c r="H104" s="9"/>
      <c r="I104" s="8"/>
      <c r="J104" s="20"/>
      <c r="K104" s="20"/>
      <c r="L104" s="20"/>
      <c r="M104" s="20"/>
      <c r="N104" s="20"/>
      <c r="O104" s="20"/>
      <c r="P104" s="7"/>
      <c r="Q104" s="20"/>
      <c r="R104" s="7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  <c r="AH104" s="20"/>
      <c r="AI104" s="20"/>
      <c r="AJ104" s="20"/>
      <c r="AK104" s="20"/>
      <c r="AL104" s="20"/>
      <c r="AM104" s="20"/>
    </row>
    <row r="105" spans="1:39">
      <c r="A105" s="6"/>
      <c r="B105" s="8"/>
      <c r="C105" s="8"/>
      <c r="D105" s="8"/>
      <c r="E105" s="8"/>
      <c r="F105" s="16"/>
      <c r="G105" s="16"/>
      <c r="H105" s="8"/>
      <c r="I105" s="8"/>
      <c r="J105" s="20"/>
      <c r="K105" s="20"/>
      <c r="L105" s="20"/>
      <c r="M105" s="20"/>
      <c r="N105" s="20"/>
      <c r="O105" s="20"/>
      <c r="P105" s="7"/>
      <c r="Q105" s="20"/>
      <c r="R105" s="7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</row>
    <row r="106" spans="1:39">
      <c r="A106" s="38"/>
      <c r="B106" s="10"/>
      <c r="C106" s="10"/>
      <c r="D106" s="10"/>
      <c r="E106" s="10"/>
      <c r="F106" s="19"/>
      <c r="G106" s="19"/>
      <c r="H106" s="10"/>
      <c r="I106" s="11"/>
      <c r="J106" s="20"/>
      <c r="K106" s="20"/>
      <c r="L106" s="20"/>
      <c r="M106" s="20"/>
      <c r="N106" s="20"/>
      <c r="O106" s="20"/>
      <c r="P106" s="7"/>
      <c r="Q106" s="20"/>
      <c r="R106" s="7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20"/>
      <c r="AI106" s="20"/>
      <c r="AJ106" s="20"/>
      <c r="AK106" s="20"/>
      <c r="AL106" s="20"/>
      <c r="AM106" s="20"/>
    </row>
    <row r="107" spans="1:39">
      <c r="A107" s="6"/>
      <c r="B107" s="9"/>
      <c r="C107" s="9"/>
      <c r="D107" s="9"/>
      <c r="E107" s="9"/>
      <c r="F107" s="18"/>
      <c r="G107" s="18"/>
      <c r="H107" s="9"/>
      <c r="I107" s="8"/>
      <c r="J107" s="20"/>
      <c r="K107" s="20"/>
      <c r="L107" s="20"/>
      <c r="M107" s="20"/>
      <c r="N107" s="20"/>
      <c r="O107" s="20"/>
      <c r="P107" s="7"/>
      <c r="Q107" s="20"/>
      <c r="R107" s="7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20"/>
      <c r="AH107" s="20"/>
      <c r="AI107" s="20"/>
      <c r="AJ107" s="20"/>
      <c r="AK107" s="20"/>
      <c r="AL107" s="20"/>
      <c r="AM107" s="20"/>
    </row>
    <row r="108" spans="1:39">
      <c r="A108" s="6"/>
      <c r="B108" s="9"/>
      <c r="C108" s="9"/>
      <c r="D108" s="9"/>
      <c r="E108" s="9"/>
      <c r="F108" s="18"/>
      <c r="G108" s="18"/>
      <c r="H108" s="9"/>
      <c r="I108" s="8"/>
      <c r="J108" s="20"/>
      <c r="K108" s="20"/>
      <c r="L108" s="20"/>
      <c r="M108" s="20"/>
      <c r="N108" s="20"/>
      <c r="O108" s="20"/>
      <c r="P108" s="7"/>
      <c r="Q108" s="20"/>
      <c r="R108" s="7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20"/>
      <c r="AH108" s="20"/>
      <c r="AI108" s="20"/>
      <c r="AJ108" s="20"/>
      <c r="AK108" s="20"/>
      <c r="AL108" s="20"/>
      <c r="AM108" s="20"/>
    </row>
    <row r="109" spans="1:39">
      <c r="A109" s="6"/>
      <c r="B109" s="8"/>
      <c r="C109" s="8"/>
      <c r="D109" s="8"/>
      <c r="E109" s="8"/>
      <c r="F109" s="16"/>
      <c r="G109" s="16"/>
      <c r="H109" s="8"/>
      <c r="I109" s="8"/>
      <c r="J109" s="20"/>
      <c r="K109" s="20"/>
      <c r="L109" s="20"/>
      <c r="M109" s="20"/>
      <c r="N109" s="20"/>
      <c r="O109" s="20"/>
      <c r="P109" s="7"/>
      <c r="Q109" s="20"/>
      <c r="R109" s="7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20"/>
      <c r="AJ109" s="20"/>
      <c r="AK109" s="20"/>
      <c r="AL109" s="20"/>
      <c r="AM109" s="20"/>
    </row>
    <row r="110" spans="1:39">
      <c r="A110" s="38"/>
      <c r="B110" s="10"/>
      <c r="C110" s="10"/>
      <c r="D110" s="10"/>
      <c r="E110" s="10"/>
      <c r="F110" s="19"/>
      <c r="G110" s="19"/>
      <c r="H110" s="10"/>
      <c r="I110" s="11"/>
      <c r="J110" s="20"/>
      <c r="K110" s="20"/>
      <c r="L110" s="20"/>
      <c r="M110" s="20"/>
      <c r="N110" s="20"/>
      <c r="O110" s="20"/>
      <c r="P110" s="7"/>
      <c r="Q110" s="20"/>
      <c r="R110" s="7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20"/>
      <c r="AJ110" s="20"/>
      <c r="AK110" s="20"/>
      <c r="AL110" s="20"/>
      <c r="AM110" s="20"/>
    </row>
    <row r="111" spans="1:39">
      <c r="A111" s="6"/>
      <c r="B111" s="9"/>
      <c r="C111" s="9"/>
      <c r="D111" s="9"/>
      <c r="E111" s="9"/>
      <c r="F111" s="18"/>
      <c r="G111" s="18"/>
      <c r="H111" s="9"/>
      <c r="I111" s="8"/>
      <c r="J111" s="20"/>
      <c r="K111" s="20"/>
      <c r="L111" s="20"/>
      <c r="M111" s="20"/>
      <c r="N111" s="20"/>
      <c r="O111" s="20"/>
      <c r="P111" s="7"/>
      <c r="Q111" s="20"/>
      <c r="R111" s="7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</row>
    <row r="112" spans="1:39">
      <c r="A112" s="6"/>
      <c r="B112" s="9"/>
      <c r="C112" s="9"/>
      <c r="D112" s="9"/>
      <c r="E112" s="9"/>
      <c r="F112" s="18"/>
      <c r="G112" s="18"/>
      <c r="H112" s="9"/>
      <c r="I112" s="8"/>
      <c r="J112" s="20"/>
      <c r="K112" s="20"/>
      <c r="L112" s="20"/>
      <c r="M112" s="20"/>
      <c r="N112" s="20"/>
      <c r="O112" s="20"/>
      <c r="P112" s="7"/>
      <c r="Q112" s="20"/>
      <c r="R112" s="7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20"/>
      <c r="AJ112" s="20"/>
      <c r="AK112" s="20"/>
      <c r="AL112" s="20"/>
      <c r="AM112" s="20"/>
    </row>
    <row r="113" spans="1:39">
      <c r="A113" s="6"/>
      <c r="B113" s="9"/>
      <c r="C113" s="9"/>
      <c r="D113" s="9"/>
      <c r="E113" s="9"/>
      <c r="F113" s="18"/>
      <c r="G113" s="18"/>
      <c r="H113" s="9"/>
      <c r="I113" s="8"/>
      <c r="J113" s="20"/>
      <c r="K113" s="20"/>
      <c r="L113" s="20"/>
      <c r="M113" s="20"/>
      <c r="N113" s="20"/>
      <c r="O113" s="20"/>
      <c r="P113" s="7"/>
      <c r="Q113" s="20"/>
      <c r="R113" s="7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G113" s="20"/>
      <c r="AH113" s="20"/>
      <c r="AI113" s="20"/>
      <c r="AJ113" s="20"/>
      <c r="AK113" s="20"/>
      <c r="AL113" s="20"/>
      <c r="AM113" s="20"/>
    </row>
    <row r="114" spans="1:39">
      <c r="A114" s="6"/>
      <c r="B114" s="9"/>
      <c r="C114" s="9"/>
      <c r="D114" s="9"/>
      <c r="E114" s="9"/>
      <c r="F114" s="18"/>
      <c r="G114" s="18"/>
      <c r="H114" s="9"/>
      <c r="I114" s="8"/>
      <c r="J114" s="20"/>
      <c r="K114" s="20"/>
      <c r="L114" s="20"/>
      <c r="M114" s="20"/>
      <c r="N114" s="20"/>
      <c r="O114" s="20"/>
      <c r="P114" s="7"/>
      <c r="Q114" s="20"/>
      <c r="R114" s="7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  <c r="AG114" s="20"/>
      <c r="AH114" s="20"/>
      <c r="AI114" s="20"/>
      <c r="AJ114" s="20"/>
      <c r="AK114" s="20"/>
      <c r="AL114" s="20"/>
      <c r="AM114" s="20"/>
    </row>
    <row r="115" spans="1:39">
      <c r="A115" s="6"/>
      <c r="B115" s="9"/>
      <c r="C115" s="9"/>
      <c r="D115" s="9"/>
      <c r="E115" s="9"/>
      <c r="F115" s="18"/>
      <c r="G115" s="18"/>
      <c r="H115" s="9"/>
      <c r="I115" s="8"/>
      <c r="J115" s="20"/>
      <c r="K115" s="20"/>
      <c r="L115" s="20"/>
      <c r="M115" s="20"/>
      <c r="N115" s="20"/>
      <c r="O115" s="20"/>
      <c r="P115" s="7"/>
      <c r="Q115" s="20"/>
      <c r="R115" s="7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20"/>
      <c r="AH115" s="20"/>
      <c r="AI115" s="20"/>
      <c r="AJ115" s="20"/>
      <c r="AK115" s="20"/>
      <c r="AL115" s="20"/>
      <c r="AM115" s="20"/>
    </row>
    <row r="116" spans="1:39">
      <c r="A116" s="6"/>
      <c r="B116" s="8"/>
      <c r="C116" s="8"/>
      <c r="D116" s="8"/>
      <c r="E116" s="8"/>
      <c r="F116" s="16"/>
      <c r="G116" s="16"/>
      <c r="H116" s="8"/>
      <c r="I116" s="8"/>
      <c r="J116" s="20"/>
      <c r="K116" s="20"/>
      <c r="L116" s="20"/>
      <c r="M116" s="20"/>
      <c r="N116" s="20"/>
      <c r="O116" s="20"/>
      <c r="P116" s="7"/>
      <c r="Q116" s="20"/>
      <c r="R116" s="7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G116" s="20"/>
      <c r="AH116" s="20"/>
      <c r="AI116" s="20"/>
      <c r="AJ116" s="20"/>
      <c r="AK116" s="20"/>
      <c r="AL116" s="20"/>
      <c r="AM116" s="20"/>
    </row>
    <row r="117" spans="1:39">
      <c r="A117" s="38"/>
      <c r="B117" s="10"/>
      <c r="C117" s="10"/>
      <c r="D117" s="10"/>
      <c r="E117" s="10"/>
      <c r="F117" s="19"/>
      <c r="G117" s="19"/>
      <c r="H117" s="10"/>
      <c r="I117" s="11"/>
      <c r="J117" s="20"/>
      <c r="K117" s="20"/>
      <c r="L117" s="20"/>
      <c r="M117" s="20"/>
      <c r="N117" s="20"/>
      <c r="O117" s="20"/>
      <c r="P117" s="7"/>
      <c r="Q117" s="20"/>
      <c r="R117" s="7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G117" s="20"/>
      <c r="AH117" s="20"/>
      <c r="AI117" s="20"/>
      <c r="AJ117" s="20"/>
      <c r="AK117" s="20"/>
      <c r="AL117" s="20"/>
      <c r="AM117" s="20"/>
    </row>
    <row r="118" spans="1:39">
      <c r="A118" s="6"/>
      <c r="B118" s="9"/>
      <c r="C118" s="9"/>
      <c r="D118" s="9"/>
      <c r="E118" s="9"/>
      <c r="F118" s="18"/>
      <c r="G118" s="18"/>
      <c r="H118" s="9"/>
      <c r="I118" s="8"/>
      <c r="J118" s="20"/>
      <c r="K118" s="20"/>
      <c r="L118" s="20"/>
      <c r="M118" s="20"/>
      <c r="N118" s="20"/>
      <c r="O118" s="20"/>
      <c r="P118" s="7"/>
      <c r="Q118" s="20"/>
      <c r="R118" s="7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  <c r="AG118" s="20"/>
      <c r="AH118" s="20"/>
      <c r="AI118" s="20"/>
      <c r="AJ118" s="20"/>
      <c r="AK118" s="20"/>
      <c r="AL118" s="20"/>
      <c r="AM118" s="20"/>
    </row>
    <row r="119" spans="1:39">
      <c r="A119" s="6"/>
      <c r="B119" s="9"/>
      <c r="C119" s="9"/>
      <c r="D119" s="9"/>
      <c r="E119" s="9"/>
      <c r="F119" s="18"/>
      <c r="G119" s="18"/>
      <c r="H119" s="9"/>
      <c r="I119" s="8"/>
      <c r="J119" s="20"/>
      <c r="K119" s="20"/>
      <c r="L119" s="20"/>
      <c r="M119" s="20"/>
      <c r="N119" s="20"/>
      <c r="O119" s="20"/>
      <c r="P119" s="7"/>
      <c r="Q119" s="20"/>
      <c r="R119" s="7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  <c r="AG119" s="20"/>
      <c r="AH119" s="20"/>
      <c r="AI119" s="20"/>
      <c r="AJ119" s="20"/>
      <c r="AK119" s="20"/>
      <c r="AL119" s="20"/>
      <c r="AM119" s="20"/>
    </row>
    <row r="120" spans="1:39">
      <c r="A120" s="6"/>
      <c r="B120" s="9"/>
      <c r="C120" s="10"/>
      <c r="D120" s="10"/>
      <c r="E120" s="10"/>
      <c r="F120" s="19"/>
      <c r="G120" s="19"/>
      <c r="H120" s="10"/>
      <c r="I120" s="11"/>
      <c r="J120" s="20"/>
      <c r="K120" s="20"/>
      <c r="L120" s="20"/>
      <c r="M120" s="20"/>
      <c r="N120" s="20"/>
      <c r="O120" s="20"/>
      <c r="P120" s="7"/>
      <c r="Q120" s="20"/>
      <c r="R120" s="7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  <c r="AF120" s="20"/>
      <c r="AG120" s="20"/>
      <c r="AH120" s="20"/>
      <c r="AI120" s="20"/>
      <c r="AJ120" s="20"/>
      <c r="AK120" s="20"/>
      <c r="AL120" s="20"/>
      <c r="AM120" s="20"/>
    </row>
    <row r="121" spans="1:39">
      <c r="A121" s="6"/>
      <c r="B121" s="9"/>
      <c r="C121" s="10"/>
      <c r="D121" s="10"/>
      <c r="E121" s="10"/>
      <c r="F121" s="19"/>
      <c r="G121" s="19"/>
      <c r="H121" s="10"/>
      <c r="I121" s="11"/>
      <c r="J121" s="20"/>
      <c r="K121" s="20"/>
      <c r="L121" s="20"/>
      <c r="M121" s="20"/>
      <c r="N121" s="20"/>
      <c r="O121" s="20"/>
      <c r="P121" s="7"/>
      <c r="Q121" s="20"/>
      <c r="R121" s="7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  <c r="AG121" s="20"/>
      <c r="AH121" s="20"/>
      <c r="AI121" s="20"/>
      <c r="AJ121" s="20"/>
      <c r="AK121" s="20"/>
      <c r="AL121" s="20"/>
      <c r="AM121" s="20"/>
    </row>
    <row r="122" spans="1:39">
      <c r="A122" s="6"/>
      <c r="B122" s="9"/>
      <c r="C122" s="9"/>
      <c r="D122" s="9"/>
      <c r="E122" s="9"/>
      <c r="F122" s="18"/>
      <c r="G122" s="18"/>
      <c r="H122" s="9"/>
      <c r="I122" s="8"/>
      <c r="J122" s="20"/>
      <c r="K122" s="20"/>
      <c r="L122" s="20"/>
      <c r="M122" s="20"/>
      <c r="N122" s="20"/>
      <c r="O122" s="20"/>
      <c r="P122" s="7"/>
      <c r="Q122" s="20"/>
      <c r="R122" s="7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  <c r="AG122" s="20"/>
      <c r="AH122" s="20"/>
      <c r="AI122" s="20"/>
      <c r="AJ122" s="20"/>
      <c r="AK122" s="20"/>
      <c r="AL122" s="20"/>
      <c r="AM122" s="20"/>
    </row>
    <row r="123" spans="1:39">
      <c r="A123" s="6"/>
      <c r="B123" s="9"/>
      <c r="C123" s="9"/>
      <c r="D123" s="9"/>
      <c r="E123" s="9"/>
      <c r="F123" s="18"/>
      <c r="G123" s="18"/>
      <c r="H123" s="9"/>
      <c r="I123" s="8"/>
      <c r="J123" s="20"/>
      <c r="K123" s="20"/>
      <c r="L123" s="20"/>
      <c r="M123" s="20"/>
      <c r="N123" s="20"/>
      <c r="O123" s="20"/>
      <c r="P123" s="7"/>
      <c r="Q123" s="20"/>
      <c r="R123" s="7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  <c r="AG123" s="20"/>
      <c r="AH123" s="20"/>
      <c r="AI123" s="20"/>
      <c r="AJ123" s="20"/>
      <c r="AK123" s="20"/>
      <c r="AL123" s="20"/>
      <c r="AM123" s="20"/>
    </row>
    <row r="124" spans="1:39">
      <c r="A124" s="6"/>
      <c r="B124" s="9"/>
      <c r="C124" s="9"/>
      <c r="D124" s="9"/>
      <c r="E124" s="9"/>
      <c r="F124" s="18"/>
      <c r="G124" s="18"/>
      <c r="H124" s="9"/>
      <c r="I124" s="8"/>
      <c r="J124" s="20"/>
      <c r="K124" s="20"/>
      <c r="L124" s="20"/>
      <c r="M124" s="20"/>
      <c r="N124" s="20"/>
      <c r="O124" s="20"/>
      <c r="P124" s="7"/>
      <c r="Q124" s="20"/>
      <c r="R124" s="7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G124" s="20"/>
      <c r="AH124" s="20"/>
      <c r="AI124" s="20"/>
      <c r="AJ124" s="20"/>
      <c r="AK124" s="20"/>
      <c r="AL124" s="20"/>
      <c r="AM124" s="20"/>
    </row>
    <row r="125" spans="1:39">
      <c r="A125" s="6"/>
      <c r="B125" s="8"/>
      <c r="C125" s="8"/>
      <c r="D125" s="8"/>
      <c r="E125" s="8"/>
      <c r="F125" s="16"/>
      <c r="G125" s="16"/>
      <c r="H125" s="8"/>
      <c r="I125" s="8"/>
      <c r="J125" s="20"/>
      <c r="K125" s="20"/>
      <c r="L125" s="20"/>
      <c r="M125" s="20"/>
      <c r="N125" s="20"/>
      <c r="O125" s="20"/>
      <c r="P125" s="7"/>
      <c r="Q125" s="20"/>
      <c r="R125" s="7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  <c r="AG125" s="20"/>
      <c r="AH125" s="20"/>
      <c r="AI125" s="20"/>
      <c r="AJ125" s="20"/>
      <c r="AK125" s="20"/>
      <c r="AL125" s="20"/>
      <c r="AM125" s="20"/>
    </row>
    <row r="126" spans="1:39">
      <c r="A126" s="39"/>
      <c r="B126" s="10"/>
      <c r="C126" s="8"/>
      <c r="D126" s="8"/>
      <c r="E126" s="8"/>
      <c r="F126" s="16"/>
      <c r="G126" s="16"/>
      <c r="H126" s="8"/>
      <c r="I126" s="8"/>
      <c r="J126" s="20"/>
      <c r="K126" s="20"/>
      <c r="L126" s="20"/>
      <c r="M126" s="20"/>
      <c r="N126" s="20"/>
      <c r="O126" s="20"/>
      <c r="P126" s="7"/>
      <c r="Q126" s="20"/>
      <c r="R126" s="7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  <c r="AG126" s="20"/>
      <c r="AH126" s="20"/>
      <c r="AI126" s="20"/>
      <c r="AJ126" s="20"/>
      <c r="AK126" s="20"/>
      <c r="AL126" s="20"/>
      <c r="AM126" s="20"/>
    </row>
    <row r="127" spans="1:39">
      <c r="A127" s="6"/>
      <c r="B127" s="9"/>
      <c r="C127" s="10"/>
      <c r="D127" s="10"/>
      <c r="E127" s="10"/>
      <c r="F127" s="19"/>
      <c r="G127" s="19"/>
      <c r="H127" s="10"/>
      <c r="I127" s="11"/>
      <c r="J127" s="20"/>
      <c r="K127" s="20"/>
      <c r="L127" s="20"/>
      <c r="M127" s="20"/>
      <c r="N127" s="20"/>
      <c r="O127" s="20"/>
      <c r="P127" s="7"/>
      <c r="Q127" s="20"/>
      <c r="R127" s="7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20"/>
      <c r="AH127" s="20"/>
      <c r="AI127" s="20"/>
      <c r="AJ127" s="20"/>
      <c r="AK127" s="20"/>
      <c r="AL127" s="20"/>
      <c r="AM127" s="20"/>
    </row>
    <row r="128" spans="1:39">
      <c r="A128" s="6"/>
      <c r="B128" s="9"/>
      <c r="C128" s="9"/>
      <c r="D128" s="9"/>
      <c r="E128" s="9"/>
      <c r="F128" s="18"/>
      <c r="G128" s="18"/>
      <c r="H128" s="9"/>
      <c r="I128" s="8"/>
      <c r="J128" s="20"/>
      <c r="K128" s="20"/>
      <c r="L128" s="20"/>
      <c r="M128" s="20"/>
      <c r="N128" s="20"/>
      <c r="O128" s="20"/>
      <c r="P128" s="7"/>
      <c r="Q128" s="20"/>
      <c r="R128" s="7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G128" s="20"/>
      <c r="AH128" s="20"/>
      <c r="AI128" s="20"/>
      <c r="AJ128" s="20"/>
      <c r="AK128" s="20"/>
      <c r="AL128" s="20"/>
      <c r="AM128" s="20"/>
    </row>
    <row r="129" spans="1:39">
      <c r="A129" s="6"/>
      <c r="B129" s="9"/>
      <c r="C129" s="9"/>
      <c r="D129" s="9"/>
      <c r="E129" s="9"/>
      <c r="F129" s="18"/>
      <c r="G129" s="18"/>
      <c r="H129" s="9"/>
      <c r="I129" s="8"/>
      <c r="J129" s="20"/>
      <c r="K129" s="20"/>
      <c r="L129" s="20"/>
      <c r="M129" s="20"/>
      <c r="N129" s="20"/>
      <c r="O129" s="20"/>
      <c r="P129" s="7"/>
      <c r="Q129" s="20"/>
      <c r="R129" s="7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  <c r="AG129" s="20"/>
      <c r="AH129" s="20"/>
      <c r="AI129" s="20"/>
      <c r="AJ129" s="20"/>
      <c r="AK129" s="20"/>
      <c r="AL129" s="20"/>
      <c r="AM129" s="20"/>
    </row>
    <row r="130" spans="1:39">
      <c r="A130" s="6"/>
      <c r="B130" s="8"/>
      <c r="C130" s="8"/>
      <c r="D130" s="8"/>
      <c r="E130" s="8"/>
      <c r="F130" s="16"/>
      <c r="G130" s="16"/>
      <c r="H130" s="8"/>
      <c r="I130" s="8"/>
      <c r="J130" s="20"/>
      <c r="K130" s="20"/>
      <c r="L130" s="20"/>
      <c r="M130" s="20"/>
      <c r="N130" s="20"/>
      <c r="O130" s="20"/>
      <c r="P130" s="7"/>
      <c r="Q130" s="20"/>
      <c r="R130" s="7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  <c r="AG130" s="20"/>
      <c r="AH130" s="20"/>
      <c r="AI130" s="20"/>
      <c r="AJ130" s="20"/>
      <c r="AK130" s="20"/>
      <c r="AL130" s="20"/>
      <c r="AM130" s="20"/>
    </row>
    <row r="131" spans="1:39">
      <c r="A131" s="39"/>
      <c r="B131" s="10"/>
      <c r="C131" s="10"/>
      <c r="D131" s="10"/>
      <c r="E131" s="10"/>
      <c r="F131" s="19"/>
      <c r="G131" s="19"/>
      <c r="H131" s="10"/>
      <c r="I131" s="11"/>
      <c r="J131" s="20"/>
      <c r="K131" s="20"/>
      <c r="L131" s="20"/>
      <c r="M131" s="20"/>
      <c r="N131" s="20"/>
      <c r="O131" s="20"/>
      <c r="P131" s="7"/>
      <c r="Q131" s="20"/>
      <c r="R131" s="7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  <c r="AF131" s="20"/>
      <c r="AG131" s="20"/>
      <c r="AH131" s="20"/>
      <c r="AI131" s="20"/>
      <c r="AJ131" s="20"/>
      <c r="AK131" s="20"/>
      <c r="AL131" s="20"/>
      <c r="AM131" s="20"/>
    </row>
    <row r="132" spans="1:39">
      <c r="A132" s="39"/>
      <c r="B132" s="10"/>
      <c r="C132" s="10"/>
      <c r="D132" s="10"/>
      <c r="E132" s="10"/>
      <c r="F132" s="19"/>
      <c r="G132" s="19"/>
      <c r="H132" s="10"/>
      <c r="I132" s="11"/>
      <c r="J132" s="20"/>
      <c r="K132" s="20"/>
      <c r="L132" s="20"/>
      <c r="M132" s="20"/>
      <c r="N132" s="20"/>
      <c r="O132" s="20"/>
      <c r="P132" s="7"/>
      <c r="Q132" s="20"/>
      <c r="R132" s="7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  <c r="AG132" s="20"/>
      <c r="AH132" s="20"/>
      <c r="AI132" s="20"/>
      <c r="AJ132" s="20"/>
      <c r="AK132" s="20"/>
      <c r="AL132" s="20"/>
      <c r="AM132" s="20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3"/>
  <sheetViews>
    <sheetView topLeftCell="A43" zoomScaleNormal="100" workbookViewId="0">
      <pane xSplit="1" topLeftCell="B1" activePane="topRight" state="frozen"/>
      <selection pane="topRight" activeCell="Q50" sqref="Q50"/>
    </sheetView>
  </sheetViews>
  <sheetFormatPr defaultRowHeight="12.75"/>
  <cols>
    <col min="1" max="1" width="9.28515625" style="1" customWidth="1"/>
    <col min="2" max="2" width="63.140625" style="1" customWidth="1"/>
    <col min="3" max="3" width="7.140625" style="14" customWidth="1"/>
    <col min="4" max="4" width="8.7109375" style="14" customWidth="1"/>
    <col min="5" max="5" width="7.5703125" style="14" customWidth="1"/>
    <col min="6" max="6" width="7.42578125" style="14" customWidth="1"/>
    <col min="7" max="7" width="8" style="14" customWidth="1"/>
    <col min="8" max="8" width="7.140625" style="14" customWidth="1"/>
    <col min="9" max="9" width="8.42578125" style="1" customWidth="1"/>
    <col min="10" max="10" width="7.85546875" style="14" customWidth="1"/>
    <col min="11" max="12" width="8.28515625" style="14" customWidth="1"/>
    <col min="13" max="13" width="8.140625" style="14" customWidth="1"/>
    <col min="14" max="14" width="8.42578125" style="14" customWidth="1"/>
    <col min="15" max="15" width="5.85546875" style="14" customWidth="1"/>
    <col min="16" max="16" width="7.42578125" style="1" customWidth="1"/>
    <col min="17" max="17" width="6.85546875" style="14" customWidth="1"/>
    <col min="18" max="18" width="6.85546875" style="1" customWidth="1"/>
    <col min="19" max="19" width="7" style="14" customWidth="1"/>
    <col min="20" max="20" width="9.28515625" style="14" customWidth="1"/>
    <col min="21" max="21" width="7.5703125" style="14" customWidth="1"/>
    <col min="22" max="22" width="7" style="14" customWidth="1"/>
    <col min="23" max="23" width="7.85546875" style="14" customWidth="1"/>
    <col min="24" max="24" width="5.85546875" style="14" customWidth="1"/>
    <col min="25" max="25" width="6.85546875" style="1" customWidth="1"/>
    <col min="26" max="26" width="9.5703125" style="14" customWidth="1"/>
    <col min="27" max="27" width="8" style="1" customWidth="1"/>
    <col min="28" max="28" width="6.140625" style="14" customWidth="1"/>
    <col min="29" max="29" width="6.85546875" style="14" customWidth="1"/>
    <col min="30" max="30" width="7.140625" style="14" customWidth="1"/>
    <col min="31" max="31" width="7.28515625" style="14" customWidth="1"/>
    <col min="32" max="32" width="8" style="14" customWidth="1"/>
    <col min="33" max="33" width="8.28515625" style="14" customWidth="1"/>
    <col min="34" max="34" width="7.28515625" style="14" customWidth="1"/>
    <col min="35" max="35" width="7.5703125" style="14" customWidth="1"/>
    <col min="36" max="37" width="6.7109375" style="14" customWidth="1"/>
    <col min="38" max="38" width="8.42578125" style="14" customWidth="1"/>
    <col min="39" max="39" width="7.28515625" style="14" customWidth="1"/>
    <col min="40" max="16384" width="9.140625" style="1"/>
  </cols>
  <sheetData>
    <row r="1" spans="1:39" ht="75.75" customHeight="1">
      <c r="AI1" s="89" t="s">
        <v>111</v>
      </c>
      <c r="AJ1" s="90"/>
      <c r="AK1" s="90"/>
      <c r="AL1" s="90"/>
      <c r="AM1" s="90"/>
    </row>
    <row r="2" spans="1:39" ht="53.25" customHeight="1">
      <c r="A2" s="75" t="s">
        <v>157</v>
      </c>
      <c r="B2" s="75"/>
      <c r="C2" s="76" t="s">
        <v>0</v>
      </c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</row>
    <row r="3" spans="1:39" ht="33" customHeight="1">
      <c r="A3" s="76" t="s">
        <v>175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</row>
    <row r="4" spans="1:39" ht="23.25" customHeight="1">
      <c r="A4" s="72" t="s">
        <v>112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</row>
    <row r="5" spans="1:39" ht="67.5" customHeight="1">
      <c r="A5" s="76" t="s">
        <v>109</v>
      </c>
      <c r="B5" s="76"/>
      <c r="C5" s="83" t="s">
        <v>1</v>
      </c>
      <c r="D5" s="83"/>
      <c r="E5" s="83"/>
      <c r="F5" s="83"/>
      <c r="G5" s="83"/>
      <c r="H5" s="77" t="s">
        <v>2</v>
      </c>
      <c r="I5" s="78"/>
      <c r="J5" s="78"/>
      <c r="K5" s="78"/>
      <c r="L5" s="92"/>
      <c r="M5" s="82" t="s">
        <v>3</v>
      </c>
      <c r="N5" s="72" t="s">
        <v>4</v>
      </c>
      <c r="O5" s="72"/>
      <c r="P5" s="72"/>
      <c r="Q5" s="72"/>
      <c r="R5" s="72"/>
      <c r="S5" s="72"/>
      <c r="T5" s="72"/>
      <c r="U5" s="72"/>
      <c r="V5" s="72"/>
      <c r="W5" s="72"/>
      <c r="X5" s="82" t="s">
        <v>5</v>
      </c>
      <c r="Y5" s="71" t="s">
        <v>6</v>
      </c>
      <c r="Z5" s="82" t="s">
        <v>7</v>
      </c>
      <c r="AA5" s="71" t="s">
        <v>8</v>
      </c>
      <c r="AB5" s="83" t="s">
        <v>9</v>
      </c>
      <c r="AC5" s="83"/>
      <c r="AD5" s="83"/>
      <c r="AE5" s="83"/>
      <c r="AF5" s="83"/>
      <c r="AG5" s="82" t="s">
        <v>10</v>
      </c>
      <c r="AH5" s="82" t="s">
        <v>11</v>
      </c>
      <c r="AI5" s="83" t="s">
        <v>12</v>
      </c>
      <c r="AJ5" s="83"/>
      <c r="AK5" s="83"/>
      <c r="AL5" s="83"/>
      <c r="AM5" s="83"/>
    </row>
    <row r="6" spans="1:39" ht="21.75" customHeight="1">
      <c r="A6" s="76"/>
      <c r="B6" s="76"/>
      <c r="C6" s="82" t="s">
        <v>13</v>
      </c>
      <c r="D6" s="82" t="s">
        <v>14</v>
      </c>
      <c r="E6" s="82" t="s">
        <v>15</v>
      </c>
      <c r="F6" s="82" t="s">
        <v>16</v>
      </c>
      <c r="G6" s="82" t="s">
        <v>17</v>
      </c>
      <c r="H6" s="82" t="s">
        <v>13</v>
      </c>
      <c r="I6" s="71" t="s">
        <v>15</v>
      </c>
      <c r="J6" s="82" t="s">
        <v>16</v>
      </c>
      <c r="K6" s="82" t="s">
        <v>17</v>
      </c>
      <c r="L6" s="84" t="s">
        <v>110</v>
      </c>
      <c r="M6" s="82"/>
      <c r="N6" s="82" t="s">
        <v>18</v>
      </c>
      <c r="O6" s="82" t="s">
        <v>19</v>
      </c>
      <c r="P6" s="71" t="s">
        <v>20</v>
      </c>
      <c r="Q6" s="82" t="s">
        <v>21</v>
      </c>
      <c r="R6" s="71" t="s">
        <v>22</v>
      </c>
      <c r="S6" s="83" t="s">
        <v>23</v>
      </c>
      <c r="T6" s="83"/>
      <c r="U6" s="83"/>
      <c r="V6" s="83"/>
      <c r="W6" s="82" t="s">
        <v>24</v>
      </c>
      <c r="X6" s="82"/>
      <c r="Y6" s="71"/>
      <c r="Z6" s="82"/>
      <c r="AA6" s="71"/>
      <c r="AB6" s="82" t="s">
        <v>25</v>
      </c>
      <c r="AC6" s="82" t="s">
        <v>26</v>
      </c>
      <c r="AD6" s="82" t="s">
        <v>13</v>
      </c>
      <c r="AE6" s="82" t="s">
        <v>27</v>
      </c>
      <c r="AF6" s="82" t="s">
        <v>28</v>
      </c>
      <c r="AG6" s="82"/>
      <c r="AH6" s="82"/>
      <c r="AI6" s="82" t="s">
        <v>25</v>
      </c>
      <c r="AJ6" s="82" t="s">
        <v>26</v>
      </c>
      <c r="AK6" s="82" t="s">
        <v>13</v>
      </c>
      <c r="AL6" s="82" t="s">
        <v>29</v>
      </c>
      <c r="AM6" s="82" t="s">
        <v>30</v>
      </c>
    </row>
    <row r="7" spans="1:39" ht="152.25" customHeight="1">
      <c r="A7" s="76"/>
      <c r="B7" s="76"/>
      <c r="C7" s="82"/>
      <c r="D7" s="82"/>
      <c r="E7" s="82"/>
      <c r="F7" s="82"/>
      <c r="G7" s="82"/>
      <c r="H7" s="82"/>
      <c r="I7" s="71"/>
      <c r="J7" s="82"/>
      <c r="K7" s="82"/>
      <c r="L7" s="85"/>
      <c r="M7" s="82"/>
      <c r="N7" s="82"/>
      <c r="O7" s="82"/>
      <c r="P7" s="71"/>
      <c r="Q7" s="82"/>
      <c r="R7" s="71"/>
      <c r="S7" s="59" t="s">
        <v>31</v>
      </c>
      <c r="T7" s="59" t="s">
        <v>32</v>
      </c>
      <c r="U7" s="59" t="s">
        <v>33</v>
      </c>
      <c r="V7" s="59" t="s">
        <v>34</v>
      </c>
      <c r="W7" s="82"/>
      <c r="X7" s="82"/>
      <c r="Y7" s="71"/>
      <c r="Z7" s="82"/>
      <c r="AA7" s="71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</row>
    <row r="8" spans="1:39" ht="12.75" customHeight="1">
      <c r="A8" s="35"/>
      <c r="B8" s="2" t="s">
        <v>35</v>
      </c>
      <c r="C8" s="17">
        <v>1</v>
      </c>
      <c r="D8" s="17">
        <v>2</v>
      </c>
      <c r="E8" s="17">
        <v>3</v>
      </c>
      <c r="F8" s="17">
        <v>4</v>
      </c>
      <c r="G8" s="17">
        <v>5</v>
      </c>
      <c r="H8" s="17">
        <v>6</v>
      </c>
      <c r="I8" s="4">
        <v>7</v>
      </c>
      <c r="J8" s="17">
        <v>8</v>
      </c>
      <c r="K8" s="17">
        <v>9</v>
      </c>
      <c r="L8" s="17">
        <v>10</v>
      </c>
      <c r="M8" s="17">
        <v>11</v>
      </c>
      <c r="N8" s="17">
        <v>12</v>
      </c>
      <c r="O8" s="17">
        <v>13</v>
      </c>
      <c r="P8" s="3">
        <v>14</v>
      </c>
      <c r="Q8" s="17">
        <v>15</v>
      </c>
      <c r="R8" s="3">
        <v>16</v>
      </c>
      <c r="S8" s="17">
        <v>17</v>
      </c>
      <c r="T8" s="17">
        <v>18</v>
      </c>
      <c r="U8" s="17">
        <v>19</v>
      </c>
      <c r="V8" s="17">
        <v>20</v>
      </c>
      <c r="W8" s="17">
        <v>21</v>
      </c>
      <c r="X8" s="17">
        <v>22</v>
      </c>
      <c r="Y8" s="3">
        <v>23</v>
      </c>
      <c r="Z8" s="17">
        <v>24</v>
      </c>
      <c r="AA8" s="3">
        <v>25</v>
      </c>
      <c r="AB8" s="17">
        <v>26</v>
      </c>
      <c r="AC8" s="17">
        <v>27</v>
      </c>
      <c r="AD8" s="17">
        <v>28</v>
      </c>
      <c r="AE8" s="17">
        <v>29</v>
      </c>
      <c r="AF8" s="17">
        <v>30</v>
      </c>
      <c r="AG8" s="17">
        <v>31</v>
      </c>
      <c r="AH8" s="17">
        <v>32</v>
      </c>
      <c r="AI8" s="17">
        <v>33</v>
      </c>
      <c r="AJ8" s="17">
        <v>34</v>
      </c>
      <c r="AK8" s="17">
        <v>35</v>
      </c>
      <c r="AL8" s="17">
        <v>36</v>
      </c>
      <c r="AM8" s="17">
        <v>37</v>
      </c>
    </row>
    <row r="9" spans="1:39" s="5" customFormat="1" ht="69" customHeight="1">
      <c r="A9" s="36">
        <v>1</v>
      </c>
      <c r="B9" s="3" t="s">
        <v>36</v>
      </c>
      <c r="C9" s="27">
        <f>+C10+C11</f>
        <v>358</v>
      </c>
      <c r="D9" s="27">
        <f t="shared" ref="D9:AM9" si="0">+D10+D11</f>
        <v>16</v>
      </c>
      <c r="E9" s="27">
        <f t="shared" si="0"/>
        <v>335</v>
      </c>
      <c r="F9" s="27">
        <f t="shared" si="0"/>
        <v>2</v>
      </c>
      <c r="G9" s="27">
        <f t="shared" si="0"/>
        <v>5</v>
      </c>
      <c r="H9" s="27">
        <f t="shared" si="0"/>
        <v>1189</v>
      </c>
      <c r="I9" s="27">
        <f t="shared" si="0"/>
        <v>1017</v>
      </c>
      <c r="J9" s="27">
        <f t="shared" si="0"/>
        <v>126</v>
      </c>
      <c r="K9" s="27">
        <f t="shared" si="0"/>
        <v>29</v>
      </c>
      <c r="L9" s="27">
        <f t="shared" si="0"/>
        <v>17</v>
      </c>
      <c r="M9" s="27">
        <f t="shared" si="0"/>
        <v>0</v>
      </c>
      <c r="N9" s="27">
        <f t="shared" si="0"/>
        <v>721</v>
      </c>
      <c r="O9" s="27">
        <f t="shared" si="0"/>
        <v>594</v>
      </c>
      <c r="P9" s="27">
        <f t="shared" si="0"/>
        <v>4</v>
      </c>
      <c r="Q9" s="27">
        <f t="shared" si="0"/>
        <v>122</v>
      </c>
      <c r="R9" s="27">
        <f t="shared" si="0"/>
        <v>1</v>
      </c>
      <c r="S9" s="27">
        <f t="shared" si="0"/>
        <v>28</v>
      </c>
      <c r="T9" s="27">
        <f t="shared" si="0"/>
        <v>1</v>
      </c>
      <c r="U9" s="27">
        <f t="shared" si="0"/>
        <v>5</v>
      </c>
      <c r="V9" s="27">
        <f t="shared" si="0"/>
        <v>22</v>
      </c>
      <c r="W9" s="27">
        <f t="shared" si="0"/>
        <v>749</v>
      </c>
      <c r="X9" s="27">
        <f t="shared" si="0"/>
        <v>4</v>
      </c>
      <c r="Y9" s="27">
        <f t="shared" si="0"/>
        <v>9</v>
      </c>
      <c r="Z9" s="27">
        <f t="shared" si="0"/>
        <v>614</v>
      </c>
      <c r="AA9" s="27">
        <f t="shared" si="0"/>
        <v>20</v>
      </c>
      <c r="AB9" s="27">
        <f t="shared" si="0"/>
        <v>172</v>
      </c>
      <c r="AC9" s="27">
        <f t="shared" si="0"/>
        <v>42</v>
      </c>
      <c r="AD9" s="27">
        <f t="shared" si="0"/>
        <v>214</v>
      </c>
      <c r="AE9" s="27">
        <f t="shared" si="0"/>
        <v>48</v>
      </c>
      <c r="AF9" s="27">
        <f t="shared" si="0"/>
        <v>166</v>
      </c>
      <c r="AG9" s="27">
        <f t="shared" si="0"/>
        <v>0</v>
      </c>
      <c r="AH9" s="27">
        <f t="shared" si="0"/>
        <v>0</v>
      </c>
      <c r="AI9" s="27">
        <f t="shared" si="0"/>
        <v>17</v>
      </c>
      <c r="AJ9" s="27">
        <f t="shared" si="0"/>
        <v>2</v>
      </c>
      <c r="AK9" s="27">
        <f t="shared" si="0"/>
        <v>19</v>
      </c>
      <c r="AL9" s="27">
        <f t="shared" si="0"/>
        <v>17</v>
      </c>
      <c r="AM9" s="27">
        <f t="shared" si="0"/>
        <v>2</v>
      </c>
    </row>
    <row r="10" spans="1:39" ht="69" customHeight="1">
      <c r="A10" s="31" t="s">
        <v>37</v>
      </c>
      <c r="B10" s="55" t="s">
        <v>38</v>
      </c>
      <c r="C10" s="23">
        <v>291</v>
      </c>
      <c r="D10" s="23">
        <v>10</v>
      </c>
      <c r="E10" s="29">
        <f>+C10-D10-F10-G10</f>
        <v>277</v>
      </c>
      <c r="F10" s="23">
        <v>2</v>
      </c>
      <c r="G10" s="23">
        <v>2</v>
      </c>
      <c r="H10" s="23">
        <v>1031</v>
      </c>
      <c r="I10" s="23">
        <v>886</v>
      </c>
      <c r="J10" s="23">
        <v>102</v>
      </c>
      <c r="K10" s="23">
        <v>27</v>
      </c>
      <c r="L10" s="23">
        <v>16</v>
      </c>
      <c r="M10" s="23"/>
      <c r="N10" s="30">
        <v>646</v>
      </c>
      <c r="O10" s="23">
        <v>531</v>
      </c>
      <c r="P10" s="23">
        <v>3</v>
      </c>
      <c r="Q10" s="23">
        <v>111</v>
      </c>
      <c r="R10" s="23">
        <v>1</v>
      </c>
      <c r="S10" s="23">
        <v>23</v>
      </c>
      <c r="T10" s="23">
        <v>1</v>
      </c>
      <c r="U10" s="23">
        <v>2</v>
      </c>
      <c r="V10" s="23">
        <v>20</v>
      </c>
      <c r="W10" s="23">
        <v>669</v>
      </c>
      <c r="X10" s="23">
        <v>4</v>
      </c>
      <c r="Y10" s="29">
        <v>5</v>
      </c>
      <c r="Z10" s="30">
        <v>499</v>
      </c>
      <c r="AA10" s="29">
        <v>13</v>
      </c>
      <c r="AB10" s="23">
        <v>129</v>
      </c>
      <c r="AC10" s="23">
        <v>31</v>
      </c>
      <c r="AD10" s="23">
        <v>160</v>
      </c>
      <c r="AE10" s="23">
        <v>37</v>
      </c>
      <c r="AF10" s="23">
        <v>123</v>
      </c>
      <c r="AG10" s="23"/>
      <c r="AH10" s="23"/>
      <c r="AI10" s="23">
        <v>16</v>
      </c>
      <c r="AJ10" s="23">
        <v>1</v>
      </c>
      <c r="AK10" s="23">
        <v>17</v>
      </c>
      <c r="AL10" s="23">
        <v>16</v>
      </c>
      <c r="AM10" s="23">
        <v>1</v>
      </c>
    </row>
    <row r="11" spans="1:39" ht="69" customHeight="1">
      <c r="A11" s="31" t="s">
        <v>39</v>
      </c>
      <c r="B11" s="55" t="s">
        <v>40</v>
      </c>
      <c r="C11" s="23">
        <v>67</v>
      </c>
      <c r="D11" s="23">
        <v>6</v>
      </c>
      <c r="E11" s="29">
        <f t="shared" ref="E11" si="1">+C11-D11-F11-G11</f>
        <v>58</v>
      </c>
      <c r="F11" s="23"/>
      <c r="G11" s="23">
        <v>3</v>
      </c>
      <c r="H11" s="23">
        <v>158</v>
      </c>
      <c r="I11" s="23">
        <v>131</v>
      </c>
      <c r="J11" s="23">
        <v>24</v>
      </c>
      <c r="K11" s="23">
        <v>2</v>
      </c>
      <c r="L11" s="23">
        <v>1</v>
      </c>
      <c r="M11" s="23"/>
      <c r="N11" s="30">
        <v>75</v>
      </c>
      <c r="O11" s="23">
        <v>63</v>
      </c>
      <c r="P11" s="23">
        <v>1</v>
      </c>
      <c r="Q11" s="23">
        <v>11</v>
      </c>
      <c r="R11" s="23"/>
      <c r="S11" s="23">
        <v>5</v>
      </c>
      <c r="T11" s="23"/>
      <c r="U11" s="23">
        <v>3</v>
      </c>
      <c r="V11" s="23">
        <v>2</v>
      </c>
      <c r="W11" s="23">
        <v>80</v>
      </c>
      <c r="X11" s="23"/>
      <c r="Y11" s="29">
        <v>4</v>
      </c>
      <c r="Z11" s="30">
        <v>115</v>
      </c>
      <c r="AA11" s="29">
        <v>7</v>
      </c>
      <c r="AB11" s="23">
        <v>43</v>
      </c>
      <c r="AC11" s="23">
        <v>11</v>
      </c>
      <c r="AD11" s="23">
        <v>54</v>
      </c>
      <c r="AE11" s="23">
        <v>11</v>
      </c>
      <c r="AF11" s="23">
        <v>43</v>
      </c>
      <c r="AG11" s="23"/>
      <c r="AH11" s="23"/>
      <c r="AI11" s="23">
        <v>1</v>
      </c>
      <c r="AJ11" s="23">
        <v>1</v>
      </c>
      <c r="AK11" s="23">
        <v>2</v>
      </c>
      <c r="AL11" s="23">
        <v>1</v>
      </c>
      <c r="AM11" s="23">
        <v>1</v>
      </c>
    </row>
    <row r="12" spans="1:39" s="5" customFormat="1" ht="69" customHeight="1">
      <c r="A12" s="36">
        <v>2</v>
      </c>
      <c r="B12" s="3" t="s">
        <v>41</v>
      </c>
      <c r="C12" s="27">
        <f>C13+C14</f>
        <v>95</v>
      </c>
      <c r="D12" s="27">
        <f t="shared" ref="D12:AM12" si="2">D13+D14</f>
        <v>3</v>
      </c>
      <c r="E12" s="27">
        <f t="shared" si="2"/>
        <v>90</v>
      </c>
      <c r="F12" s="27">
        <f t="shared" si="2"/>
        <v>1</v>
      </c>
      <c r="G12" s="27">
        <f t="shared" si="2"/>
        <v>1</v>
      </c>
      <c r="H12" s="27">
        <f t="shared" si="2"/>
        <v>171</v>
      </c>
      <c r="I12" s="27">
        <f t="shared" si="2"/>
        <v>135</v>
      </c>
      <c r="J12" s="27">
        <f t="shared" si="2"/>
        <v>27</v>
      </c>
      <c r="K12" s="27">
        <f t="shared" si="2"/>
        <v>6</v>
      </c>
      <c r="L12" s="27">
        <f t="shared" si="2"/>
        <v>3</v>
      </c>
      <c r="M12" s="27">
        <f t="shared" si="2"/>
        <v>0</v>
      </c>
      <c r="N12" s="27">
        <f t="shared" si="2"/>
        <v>69</v>
      </c>
      <c r="O12" s="27">
        <f t="shared" si="2"/>
        <v>34</v>
      </c>
      <c r="P12" s="27">
        <f t="shared" si="2"/>
        <v>2</v>
      </c>
      <c r="Q12" s="27">
        <f t="shared" si="2"/>
        <v>33</v>
      </c>
      <c r="R12" s="27">
        <f t="shared" si="2"/>
        <v>0</v>
      </c>
      <c r="S12" s="27">
        <f t="shared" si="2"/>
        <v>16</v>
      </c>
      <c r="T12" s="27">
        <f t="shared" si="2"/>
        <v>0</v>
      </c>
      <c r="U12" s="27">
        <f t="shared" si="2"/>
        <v>4</v>
      </c>
      <c r="V12" s="27">
        <f t="shared" si="2"/>
        <v>12</v>
      </c>
      <c r="W12" s="27">
        <f t="shared" si="2"/>
        <v>85</v>
      </c>
      <c r="X12" s="27">
        <f t="shared" si="2"/>
        <v>8</v>
      </c>
      <c r="Y12" s="27">
        <f t="shared" si="2"/>
        <v>3</v>
      </c>
      <c r="Z12" s="27">
        <f t="shared" si="2"/>
        <v>135</v>
      </c>
      <c r="AA12" s="27">
        <f t="shared" si="2"/>
        <v>7</v>
      </c>
      <c r="AB12" s="27">
        <f t="shared" si="2"/>
        <v>38</v>
      </c>
      <c r="AC12" s="27">
        <f t="shared" si="2"/>
        <v>9</v>
      </c>
      <c r="AD12" s="27">
        <f t="shared" si="2"/>
        <v>47</v>
      </c>
      <c r="AE12" s="27">
        <f t="shared" si="2"/>
        <v>16</v>
      </c>
      <c r="AF12" s="27">
        <f t="shared" si="2"/>
        <v>31</v>
      </c>
      <c r="AG12" s="27">
        <f t="shared" si="2"/>
        <v>0</v>
      </c>
      <c r="AH12" s="27">
        <f t="shared" si="2"/>
        <v>0</v>
      </c>
      <c r="AI12" s="27">
        <f t="shared" si="2"/>
        <v>4</v>
      </c>
      <c r="AJ12" s="27">
        <f t="shared" si="2"/>
        <v>1</v>
      </c>
      <c r="AK12" s="27">
        <f t="shared" si="2"/>
        <v>5</v>
      </c>
      <c r="AL12" s="27">
        <f t="shared" si="2"/>
        <v>5</v>
      </c>
      <c r="AM12" s="27">
        <f t="shared" si="2"/>
        <v>0</v>
      </c>
    </row>
    <row r="13" spans="1:39" ht="69" customHeight="1">
      <c r="A13" s="31" t="s">
        <v>42</v>
      </c>
      <c r="B13" s="55" t="s">
        <v>43</v>
      </c>
      <c r="C13" s="23">
        <v>65</v>
      </c>
      <c r="D13" s="23">
        <v>3</v>
      </c>
      <c r="E13" s="29">
        <v>60</v>
      </c>
      <c r="F13" s="23">
        <v>1</v>
      </c>
      <c r="G13" s="23">
        <v>1</v>
      </c>
      <c r="H13" s="23">
        <v>109</v>
      </c>
      <c r="I13" s="23">
        <v>82</v>
      </c>
      <c r="J13" s="23">
        <v>21</v>
      </c>
      <c r="K13" s="23">
        <v>5</v>
      </c>
      <c r="L13" s="23">
        <v>1</v>
      </c>
      <c r="M13" s="23"/>
      <c r="N13" s="30">
        <v>49</v>
      </c>
      <c r="O13" s="23">
        <v>22</v>
      </c>
      <c r="P13" s="23">
        <v>2</v>
      </c>
      <c r="Q13" s="23">
        <v>25</v>
      </c>
      <c r="R13" s="23"/>
      <c r="S13" s="23">
        <v>6</v>
      </c>
      <c r="T13" s="23"/>
      <c r="U13" s="23">
        <v>3</v>
      </c>
      <c r="V13" s="23">
        <v>3</v>
      </c>
      <c r="W13" s="23">
        <v>55</v>
      </c>
      <c r="X13" s="23">
        <v>6</v>
      </c>
      <c r="Y13" s="29">
        <v>2</v>
      </c>
      <c r="Z13" s="30">
        <v>84</v>
      </c>
      <c r="AA13" s="29">
        <v>6</v>
      </c>
      <c r="AB13" s="23">
        <v>29</v>
      </c>
      <c r="AC13" s="23">
        <v>6</v>
      </c>
      <c r="AD13" s="23">
        <v>35</v>
      </c>
      <c r="AE13" s="23">
        <v>11</v>
      </c>
      <c r="AF13" s="23">
        <v>24</v>
      </c>
      <c r="AG13" s="23"/>
      <c r="AH13" s="23"/>
      <c r="AI13" s="23">
        <v>3</v>
      </c>
      <c r="AJ13" s="23">
        <v>1</v>
      </c>
      <c r="AK13" s="23">
        <v>4</v>
      </c>
      <c r="AL13" s="23">
        <v>4</v>
      </c>
      <c r="AM13" s="23"/>
    </row>
    <row r="14" spans="1:39" ht="69" customHeight="1">
      <c r="A14" s="31" t="s">
        <v>44</v>
      </c>
      <c r="B14" s="55" t="s">
        <v>45</v>
      </c>
      <c r="C14" s="23">
        <v>30</v>
      </c>
      <c r="D14" s="23"/>
      <c r="E14" s="29">
        <v>30</v>
      </c>
      <c r="F14" s="23"/>
      <c r="G14" s="23"/>
      <c r="H14" s="23">
        <v>62</v>
      </c>
      <c r="I14" s="23">
        <v>53</v>
      </c>
      <c r="J14" s="23">
        <v>6</v>
      </c>
      <c r="K14" s="23">
        <v>1</v>
      </c>
      <c r="L14" s="23">
        <v>2</v>
      </c>
      <c r="M14" s="23"/>
      <c r="N14" s="30">
        <v>20</v>
      </c>
      <c r="O14" s="23">
        <v>12</v>
      </c>
      <c r="P14" s="23"/>
      <c r="Q14" s="23">
        <v>8</v>
      </c>
      <c r="R14" s="23"/>
      <c r="S14" s="23">
        <v>10</v>
      </c>
      <c r="T14" s="23"/>
      <c r="U14" s="23">
        <v>1</v>
      </c>
      <c r="V14" s="23">
        <v>9</v>
      </c>
      <c r="W14" s="23">
        <v>30</v>
      </c>
      <c r="X14" s="23">
        <v>2</v>
      </c>
      <c r="Y14" s="29">
        <v>1</v>
      </c>
      <c r="Z14" s="30">
        <v>51</v>
      </c>
      <c r="AA14" s="29">
        <v>1</v>
      </c>
      <c r="AB14" s="23">
        <v>9</v>
      </c>
      <c r="AC14" s="23">
        <v>3</v>
      </c>
      <c r="AD14" s="23">
        <v>12</v>
      </c>
      <c r="AE14" s="23">
        <v>5</v>
      </c>
      <c r="AF14" s="23">
        <v>7</v>
      </c>
      <c r="AG14" s="23"/>
      <c r="AH14" s="23"/>
      <c r="AI14" s="23">
        <v>1</v>
      </c>
      <c r="AJ14" s="23"/>
      <c r="AK14" s="23">
        <v>1</v>
      </c>
      <c r="AL14" s="23">
        <v>1</v>
      </c>
      <c r="AM14" s="23"/>
    </row>
    <row r="15" spans="1:39" s="5" customFormat="1" ht="69" customHeight="1">
      <c r="A15" s="31">
        <v>5</v>
      </c>
      <c r="B15" s="3" t="s">
        <v>46</v>
      </c>
      <c r="C15" s="23">
        <v>4</v>
      </c>
      <c r="D15" s="23"/>
      <c r="E15" s="29">
        <v>4</v>
      </c>
      <c r="F15" s="23"/>
      <c r="G15" s="23"/>
      <c r="H15" s="23">
        <v>1</v>
      </c>
      <c r="I15" s="23">
        <v>1</v>
      </c>
      <c r="J15" s="23"/>
      <c r="K15" s="23"/>
      <c r="L15" s="23"/>
      <c r="M15" s="23"/>
      <c r="N15" s="30">
        <v>2</v>
      </c>
      <c r="O15" s="23">
        <v>1</v>
      </c>
      <c r="P15" s="23"/>
      <c r="Q15" s="23">
        <v>1</v>
      </c>
      <c r="R15" s="23"/>
      <c r="S15" s="23">
        <v>1</v>
      </c>
      <c r="T15" s="23"/>
      <c r="U15" s="23">
        <v>1</v>
      </c>
      <c r="V15" s="23"/>
      <c r="W15" s="23">
        <v>3</v>
      </c>
      <c r="X15" s="23"/>
      <c r="Y15" s="29">
        <v>1</v>
      </c>
      <c r="Z15" s="30">
        <v>2</v>
      </c>
      <c r="AA15" s="29">
        <v>1</v>
      </c>
      <c r="AB15" s="23">
        <v>4</v>
      </c>
      <c r="AC15" s="23"/>
      <c r="AD15" s="23">
        <v>4</v>
      </c>
      <c r="AE15" s="23">
        <v>2</v>
      </c>
      <c r="AF15" s="23">
        <v>2</v>
      </c>
      <c r="AG15" s="23"/>
      <c r="AH15" s="23"/>
      <c r="AI15" s="23"/>
      <c r="AJ15" s="23"/>
      <c r="AK15" s="23"/>
      <c r="AL15" s="23"/>
      <c r="AM15" s="23"/>
    </row>
    <row r="16" spans="1:39" s="5" customFormat="1" ht="69" customHeight="1">
      <c r="A16" s="31">
        <v>6</v>
      </c>
      <c r="B16" s="3" t="s">
        <v>47</v>
      </c>
      <c r="C16" s="27">
        <f>C17+C18+C19+C20+C21+C22+C23</f>
        <v>1</v>
      </c>
      <c r="D16" s="27">
        <f t="shared" ref="D16:AM16" si="3">D17+D18+D19+D20+D21+D22+D23</f>
        <v>0</v>
      </c>
      <c r="E16" s="27">
        <f t="shared" si="3"/>
        <v>1</v>
      </c>
      <c r="F16" s="27">
        <f t="shared" si="3"/>
        <v>0</v>
      </c>
      <c r="G16" s="27">
        <f t="shared" si="3"/>
        <v>0</v>
      </c>
      <c r="H16" s="27">
        <f t="shared" si="3"/>
        <v>1</v>
      </c>
      <c r="I16" s="27">
        <f t="shared" si="3"/>
        <v>1</v>
      </c>
      <c r="J16" s="27">
        <f t="shared" si="3"/>
        <v>0</v>
      </c>
      <c r="K16" s="27">
        <f t="shared" si="3"/>
        <v>0</v>
      </c>
      <c r="L16" s="27">
        <f t="shared" si="3"/>
        <v>0</v>
      </c>
      <c r="M16" s="27">
        <f t="shared" si="3"/>
        <v>0</v>
      </c>
      <c r="N16" s="27">
        <f t="shared" si="3"/>
        <v>0</v>
      </c>
      <c r="O16" s="27">
        <f t="shared" si="3"/>
        <v>0</v>
      </c>
      <c r="P16" s="27">
        <f t="shared" si="3"/>
        <v>0</v>
      </c>
      <c r="Q16" s="27">
        <f t="shared" si="3"/>
        <v>0</v>
      </c>
      <c r="R16" s="27">
        <f t="shared" si="3"/>
        <v>0</v>
      </c>
      <c r="S16" s="27">
        <f t="shared" si="3"/>
        <v>0</v>
      </c>
      <c r="T16" s="27">
        <f t="shared" si="3"/>
        <v>0</v>
      </c>
      <c r="U16" s="27">
        <f t="shared" si="3"/>
        <v>0</v>
      </c>
      <c r="V16" s="27">
        <f t="shared" si="3"/>
        <v>0</v>
      </c>
      <c r="W16" s="27">
        <f t="shared" si="3"/>
        <v>0</v>
      </c>
      <c r="X16" s="27">
        <f t="shared" si="3"/>
        <v>0</v>
      </c>
      <c r="Y16" s="27">
        <f t="shared" si="3"/>
        <v>0</v>
      </c>
      <c r="Z16" s="27">
        <f t="shared" si="3"/>
        <v>2</v>
      </c>
      <c r="AA16" s="27">
        <f t="shared" si="3"/>
        <v>0</v>
      </c>
      <c r="AB16" s="27">
        <f t="shared" si="3"/>
        <v>0</v>
      </c>
      <c r="AC16" s="27">
        <f t="shared" si="3"/>
        <v>0</v>
      </c>
      <c r="AD16" s="27">
        <f t="shared" si="3"/>
        <v>0</v>
      </c>
      <c r="AE16" s="27">
        <f t="shared" si="3"/>
        <v>0</v>
      </c>
      <c r="AF16" s="27">
        <f t="shared" si="3"/>
        <v>0</v>
      </c>
      <c r="AG16" s="27">
        <f t="shared" si="3"/>
        <v>0</v>
      </c>
      <c r="AH16" s="27">
        <f t="shared" si="3"/>
        <v>0</v>
      </c>
      <c r="AI16" s="27">
        <f t="shared" si="3"/>
        <v>0</v>
      </c>
      <c r="AJ16" s="27">
        <f t="shared" si="3"/>
        <v>0</v>
      </c>
      <c r="AK16" s="27">
        <f t="shared" si="3"/>
        <v>0</v>
      </c>
      <c r="AL16" s="27">
        <f t="shared" si="3"/>
        <v>0</v>
      </c>
      <c r="AM16" s="27">
        <f t="shared" si="3"/>
        <v>0</v>
      </c>
    </row>
    <row r="17" spans="1:39" ht="69" customHeight="1">
      <c r="A17" s="31" t="s">
        <v>48</v>
      </c>
      <c r="B17" s="55" t="s">
        <v>49</v>
      </c>
      <c r="C17" s="23"/>
      <c r="D17" s="23"/>
      <c r="E17" s="29">
        <v>0</v>
      </c>
      <c r="F17" s="23"/>
      <c r="G17" s="23"/>
      <c r="H17" s="23"/>
      <c r="I17" s="23">
        <v>0</v>
      </c>
      <c r="J17" s="23"/>
      <c r="K17" s="23"/>
      <c r="L17" s="23"/>
      <c r="M17" s="23"/>
      <c r="N17" s="30"/>
      <c r="O17" s="23"/>
      <c r="P17" s="23"/>
      <c r="Q17" s="23"/>
      <c r="R17" s="23"/>
      <c r="S17" s="23"/>
      <c r="T17" s="23"/>
      <c r="U17" s="23"/>
      <c r="V17" s="23"/>
      <c r="W17" s="23">
        <v>0</v>
      </c>
      <c r="X17" s="23"/>
      <c r="Y17" s="29"/>
      <c r="Z17" s="30">
        <v>0</v>
      </c>
      <c r="AA17" s="29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</row>
    <row r="18" spans="1:39" ht="69" customHeight="1">
      <c r="A18" s="31" t="s">
        <v>50</v>
      </c>
      <c r="B18" s="55" t="s">
        <v>51</v>
      </c>
      <c r="C18" s="23"/>
      <c r="D18" s="23"/>
      <c r="E18" s="29">
        <v>0</v>
      </c>
      <c r="F18" s="23"/>
      <c r="G18" s="23"/>
      <c r="H18" s="23"/>
      <c r="I18" s="23">
        <v>0</v>
      </c>
      <c r="J18" s="23"/>
      <c r="K18" s="23"/>
      <c r="L18" s="23"/>
      <c r="M18" s="23"/>
      <c r="N18" s="30"/>
      <c r="O18" s="23"/>
      <c r="P18" s="23"/>
      <c r="Q18" s="23"/>
      <c r="R18" s="23"/>
      <c r="S18" s="23"/>
      <c r="T18" s="23"/>
      <c r="U18" s="23"/>
      <c r="V18" s="23"/>
      <c r="W18" s="23">
        <v>0</v>
      </c>
      <c r="X18" s="23"/>
      <c r="Y18" s="29"/>
      <c r="Z18" s="30">
        <v>0</v>
      </c>
      <c r="AA18" s="29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</row>
    <row r="19" spans="1:39" ht="69" customHeight="1">
      <c r="A19" s="31" t="s">
        <v>52</v>
      </c>
      <c r="B19" s="55" t="s">
        <v>53</v>
      </c>
      <c r="C19" s="23"/>
      <c r="D19" s="23"/>
      <c r="E19" s="29">
        <v>0</v>
      </c>
      <c r="F19" s="23"/>
      <c r="G19" s="23"/>
      <c r="H19" s="23"/>
      <c r="I19" s="23">
        <v>0</v>
      </c>
      <c r="J19" s="23"/>
      <c r="K19" s="23"/>
      <c r="L19" s="23"/>
      <c r="M19" s="23"/>
      <c r="N19" s="30"/>
      <c r="O19" s="23"/>
      <c r="P19" s="23"/>
      <c r="Q19" s="23"/>
      <c r="R19" s="23"/>
      <c r="S19" s="23"/>
      <c r="T19" s="23"/>
      <c r="U19" s="23"/>
      <c r="V19" s="23"/>
      <c r="W19" s="23">
        <v>0</v>
      </c>
      <c r="X19" s="23"/>
      <c r="Y19" s="29"/>
      <c r="Z19" s="30">
        <v>0</v>
      </c>
      <c r="AA19" s="29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</row>
    <row r="20" spans="1:39" ht="69" customHeight="1">
      <c r="A20" s="31" t="s">
        <v>54</v>
      </c>
      <c r="B20" s="55" t="s">
        <v>55</v>
      </c>
      <c r="C20" s="23"/>
      <c r="D20" s="23"/>
      <c r="E20" s="29">
        <v>0</v>
      </c>
      <c r="F20" s="23"/>
      <c r="G20" s="23"/>
      <c r="H20" s="23"/>
      <c r="I20" s="23">
        <v>0</v>
      </c>
      <c r="J20" s="23"/>
      <c r="K20" s="23"/>
      <c r="L20" s="23"/>
      <c r="M20" s="23"/>
      <c r="N20" s="30"/>
      <c r="O20" s="23"/>
      <c r="P20" s="23"/>
      <c r="Q20" s="23"/>
      <c r="R20" s="23"/>
      <c r="S20" s="23"/>
      <c r="T20" s="23"/>
      <c r="U20" s="23"/>
      <c r="V20" s="23"/>
      <c r="W20" s="23">
        <v>0</v>
      </c>
      <c r="X20" s="23"/>
      <c r="Y20" s="29"/>
      <c r="Z20" s="30">
        <v>0</v>
      </c>
      <c r="AA20" s="29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</row>
    <row r="21" spans="1:39" ht="69" customHeight="1">
      <c r="A21" s="31" t="s">
        <v>56</v>
      </c>
      <c r="B21" s="55" t="s">
        <v>57</v>
      </c>
      <c r="C21" s="23">
        <v>1</v>
      </c>
      <c r="D21" s="23"/>
      <c r="E21" s="29">
        <v>1</v>
      </c>
      <c r="F21" s="23"/>
      <c r="G21" s="23"/>
      <c r="H21" s="23"/>
      <c r="I21" s="23">
        <v>0</v>
      </c>
      <c r="J21" s="23"/>
      <c r="K21" s="23"/>
      <c r="L21" s="23"/>
      <c r="M21" s="23"/>
      <c r="N21" s="30"/>
      <c r="O21" s="23"/>
      <c r="P21" s="23"/>
      <c r="Q21" s="23"/>
      <c r="R21" s="23"/>
      <c r="S21" s="23"/>
      <c r="T21" s="23"/>
      <c r="U21" s="23"/>
      <c r="V21" s="23"/>
      <c r="W21" s="23">
        <v>0</v>
      </c>
      <c r="X21" s="23"/>
      <c r="Y21" s="29"/>
      <c r="Z21" s="30">
        <v>1</v>
      </c>
      <c r="AA21" s="29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</row>
    <row r="22" spans="1:39" ht="69" customHeight="1">
      <c r="A22" s="31" t="s">
        <v>58</v>
      </c>
      <c r="B22" s="55" t="s">
        <v>59</v>
      </c>
      <c r="C22" s="23"/>
      <c r="D22" s="23"/>
      <c r="E22" s="29">
        <v>0</v>
      </c>
      <c r="F22" s="23"/>
      <c r="G22" s="23"/>
      <c r="H22" s="23">
        <v>1</v>
      </c>
      <c r="I22" s="23">
        <v>1</v>
      </c>
      <c r="J22" s="23"/>
      <c r="K22" s="23"/>
      <c r="L22" s="23"/>
      <c r="M22" s="23"/>
      <c r="N22" s="30"/>
      <c r="O22" s="23"/>
      <c r="P22" s="23"/>
      <c r="Q22" s="23"/>
      <c r="R22" s="23"/>
      <c r="S22" s="23"/>
      <c r="T22" s="23"/>
      <c r="U22" s="23"/>
      <c r="V22" s="23"/>
      <c r="W22" s="23">
        <v>0</v>
      </c>
      <c r="X22" s="23"/>
      <c r="Y22" s="29"/>
      <c r="Z22" s="30">
        <v>1</v>
      </c>
      <c r="AA22" s="29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</row>
    <row r="23" spans="1:39" ht="69" customHeight="1">
      <c r="A23" s="31" t="s">
        <v>60</v>
      </c>
      <c r="B23" s="55" t="s">
        <v>61</v>
      </c>
      <c r="C23" s="23"/>
      <c r="D23" s="23"/>
      <c r="E23" s="29">
        <v>0</v>
      </c>
      <c r="F23" s="23"/>
      <c r="G23" s="23"/>
      <c r="H23" s="23"/>
      <c r="I23" s="23">
        <v>0</v>
      </c>
      <c r="J23" s="23"/>
      <c r="K23" s="23"/>
      <c r="L23" s="23"/>
      <c r="M23" s="23"/>
      <c r="N23" s="30"/>
      <c r="O23" s="23"/>
      <c r="P23" s="23"/>
      <c r="Q23" s="23"/>
      <c r="R23" s="23"/>
      <c r="S23" s="23"/>
      <c r="T23" s="23"/>
      <c r="U23" s="23"/>
      <c r="V23" s="23"/>
      <c r="W23" s="23">
        <v>0</v>
      </c>
      <c r="X23" s="23"/>
      <c r="Y23" s="29"/>
      <c r="Z23" s="30">
        <v>0</v>
      </c>
      <c r="AA23" s="29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</row>
    <row r="24" spans="1:39" s="5" customFormat="1" ht="69" customHeight="1">
      <c r="A24" s="31">
        <v>7</v>
      </c>
      <c r="B24" s="3" t="s">
        <v>62</v>
      </c>
      <c r="C24" s="27">
        <f>+C25+C26+C27+C28+C29</f>
        <v>0</v>
      </c>
      <c r="D24" s="27">
        <f t="shared" ref="D24:AM24" si="4">+D25+D26+D27+D28+D29</f>
        <v>0</v>
      </c>
      <c r="E24" s="27">
        <f t="shared" si="4"/>
        <v>0</v>
      </c>
      <c r="F24" s="27">
        <f t="shared" si="4"/>
        <v>0</v>
      </c>
      <c r="G24" s="27">
        <f t="shared" si="4"/>
        <v>0</v>
      </c>
      <c r="H24" s="27">
        <f t="shared" si="4"/>
        <v>0</v>
      </c>
      <c r="I24" s="27">
        <f t="shared" si="4"/>
        <v>0</v>
      </c>
      <c r="J24" s="27">
        <f t="shared" si="4"/>
        <v>0</v>
      </c>
      <c r="K24" s="27">
        <f t="shared" si="4"/>
        <v>0</v>
      </c>
      <c r="L24" s="27">
        <f t="shared" si="4"/>
        <v>0</v>
      </c>
      <c r="M24" s="27">
        <f t="shared" si="4"/>
        <v>0</v>
      </c>
      <c r="N24" s="27">
        <f t="shared" si="4"/>
        <v>0</v>
      </c>
      <c r="O24" s="27">
        <f t="shared" si="4"/>
        <v>0</v>
      </c>
      <c r="P24" s="27">
        <f t="shared" si="4"/>
        <v>0</v>
      </c>
      <c r="Q24" s="27">
        <f t="shared" si="4"/>
        <v>0</v>
      </c>
      <c r="R24" s="27">
        <f t="shared" si="4"/>
        <v>0</v>
      </c>
      <c r="S24" s="27">
        <f t="shared" si="4"/>
        <v>0</v>
      </c>
      <c r="T24" s="27">
        <f t="shared" si="4"/>
        <v>0</v>
      </c>
      <c r="U24" s="27">
        <f t="shared" si="4"/>
        <v>0</v>
      </c>
      <c r="V24" s="27">
        <f t="shared" si="4"/>
        <v>0</v>
      </c>
      <c r="W24" s="27">
        <f t="shared" si="4"/>
        <v>0</v>
      </c>
      <c r="X24" s="27">
        <f t="shared" si="4"/>
        <v>0</v>
      </c>
      <c r="Y24" s="27">
        <f t="shared" si="4"/>
        <v>0</v>
      </c>
      <c r="Z24" s="27">
        <f t="shared" si="4"/>
        <v>0</v>
      </c>
      <c r="AA24" s="27">
        <f t="shared" si="4"/>
        <v>0</v>
      </c>
      <c r="AB24" s="27">
        <f t="shared" si="4"/>
        <v>0</v>
      </c>
      <c r="AC24" s="27">
        <f t="shared" si="4"/>
        <v>0</v>
      </c>
      <c r="AD24" s="27">
        <f t="shared" si="4"/>
        <v>0</v>
      </c>
      <c r="AE24" s="27">
        <f t="shared" si="4"/>
        <v>0</v>
      </c>
      <c r="AF24" s="27">
        <f t="shared" si="4"/>
        <v>0</v>
      </c>
      <c r="AG24" s="27">
        <f t="shared" si="4"/>
        <v>0</v>
      </c>
      <c r="AH24" s="27">
        <f t="shared" si="4"/>
        <v>0</v>
      </c>
      <c r="AI24" s="27">
        <f t="shared" si="4"/>
        <v>0</v>
      </c>
      <c r="AJ24" s="27">
        <f t="shared" si="4"/>
        <v>0</v>
      </c>
      <c r="AK24" s="27">
        <f t="shared" si="4"/>
        <v>0</v>
      </c>
      <c r="AL24" s="27">
        <f t="shared" si="4"/>
        <v>0</v>
      </c>
      <c r="AM24" s="27">
        <f t="shared" si="4"/>
        <v>0</v>
      </c>
    </row>
    <row r="25" spans="1:39" ht="69" customHeight="1">
      <c r="A25" s="37" t="s">
        <v>63</v>
      </c>
      <c r="B25" s="55" t="s">
        <v>64</v>
      </c>
      <c r="C25" s="23"/>
      <c r="D25" s="23"/>
      <c r="E25" s="29">
        <v>0</v>
      </c>
      <c r="F25" s="23"/>
      <c r="G25" s="23"/>
      <c r="H25" s="23"/>
      <c r="I25" s="23">
        <v>0</v>
      </c>
      <c r="J25" s="23"/>
      <c r="K25" s="23"/>
      <c r="L25" s="23"/>
      <c r="M25" s="23"/>
      <c r="N25" s="30"/>
      <c r="O25" s="23"/>
      <c r="P25" s="23"/>
      <c r="Q25" s="23"/>
      <c r="R25" s="23"/>
      <c r="S25" s="23"/>
      <c r="T25" s="23"/>
      <c r="U25" s="23"/>
      <c r="V25" s="23"/>
      <c r="W25" s="23">
        <v>0</v>
      </c>
      <c r="X25" s="23"/>
      <c r="Y25" s="29"/>
      <c r="Z25" s="30">
        <v>0</v>
      </c>
      <c r="AA25" s="29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</row>
    <row r="26" spans="1:39" ht="69" customHeight="1">
      <c r="A26" s="37" t="s">
        <v>65</v>
      </c>
      <c r="B26" s="55" t="s">
        <v>66</v>
      </c>
      <c r="C26" s="23"/>
      <c r="D26" s="23"/>
      <c r="E26" s="29">
        <v>0</v>
      </c>
      <c r="F26" s="23"/>
      <c r="G26" s="23"/>
      <c r="H26" s="23"/>
      <c r="I26" s="23">
        <v>0</v>
      </c>
      <c r="J26" s="23"/>
      <c r="K26" s="23"/>
      <c r="L26" s="23"/>
      <c r="M26" s="23"/>
      <c r="N26" s="30"/>
      <c r="O26" s="23"/>
      <c r="P26" s="23"/>
      <c r="Q26" s="23"/>
      <c r="R26" s="23"/>
      <c r="S26" s="23"/>
      <c r="T26" s="23"/>
      <c r="U26" s="23"/>
      <c r="V26" s="23"/>
      <c r="W26" s="23">
        <v>0</v>
      </c>
      <c r="X26" s="23"/>
      <c r="Y26" s="29"/>
      <c r="Z26" s="30">
        <v>0</v>
      </c>
      <c r="AA26" s="29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</row>
    <row r="27" spans="1:39" ht="69" customHeight="1">
      <c r="A27" s="37" t="s">
        <v>67</v>
      </c>
      <c r="B27" s="55" t="s">
        <v>68</v>
      </c>
      <c r="C27" s="23"/>
      <c r="D27" s="23"/>
      <c r="E27" s="29">
        <v>0</v>
      </c>
      <c r="F27" s="23"/>
      <c r="G27" s="23"/>
      <c r="H27" s="23"/>
      <c r="I27" s="23">
        <v>0</v>
      </c>
      <c r="J27" s="23"/>
      <c r="K27" s="23"/>
      <c r="L27" s="23"/>
      <c r="M27" s="23"/>
      <c r="N27" s="30"/>
      <c r="O27" s="23"/>
      <c r="P27" s="23"/>
      <c r="Q27" s="23"/>
      <c r="R27" s="23"/>
      <c r="S27" s="23"/>
      <c r="T27" s="23"/>
      <c r="U27" s="23"/>
      <c r="V27" s="23"/>
      <c r="W27" s="23">
        <v>0</v>
      </c>
      <c r="X27" s="23"/>
      <c r="Y27" s="29"/>
      <c r="Z27" s="30">
        <v>0</v>
      </c>
      <c r="AA27" s="29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</row>
    <row r="28" spans="1:39" ht="69" customHeight="1">
      <c r="A28" s="37" t="s">
        <v>69</v>
      </c>
      <c r="B28" s="55" t="s">
        <v>70</v>
      </c>
      <c r="C28" s="23"/>
      <c r="D28" s="23"/>
      <c r="E28" s="29">
        <v>0</v>
      </c>
      <c r="F28" s="23"/>
      <c r="G28" s="23"/>
      <c r="H28" s="23"/>
      <c r="I28" s="23">
        <v>0</v>
      </c>
      <c r="J28" s="23"/>
      <c r="K28" s="23"/>
      <c r="L28" s="23"/>
      <c r="M28" s="23"/>
      <c r="N28" s="30"/>
      <c r="O28" s="23"/>
      <c r="P28" s="23"/>
      <c r="Q28" s="23"/>
      <c r="R28" s="23"/>
      <c r="S28" s="23"/>
      <c r="T28" s="23"/>
      <c r="U28" s="23"/>
      <c r="V28" s="23"/>
      <c r="W28" s="23">
        <v>0</v>
      </c>
      <c r="X28" s="23"/>
      <c r="Y28" s="29"/>
      <c r="Z28" s="30">
        <v>0</v>
      </c>
      <c r="AA28" s="29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</row>
    <row r="29" spans="1:39" ht="69" customHeight="1">
      <c r="A29" s="37" t="s">
        <v>71</v>
      </c>
      <c r="B29" s="55" t="s">
        <v>72</v>
      </c>
      <c r="C29" s="23"/>
      <c r="D29" s="23"/>
      <c r="E29" s="29">
        <v>0</v>
      </c>
      <c r="F29" s="23"/>
      <c r="G29" s="23"/>
      <c r="H29" s="23"/>
      <c r="I29" s="23">
        <v>0</v>
      </c>
      <c r="J29" s="23"/>
      <c r="K29" s="23"/>
      <c r="L29" s="23"/>
      <c r="M29" s="23"/>
      <c r="N29" s="30"/>
      <c r="O29" s="23"/>
      <c r="P29" s="23"/>
      <c r="Q29" s="23"/>
      <c r="R29" s="23"/>
      <c r="S29" s="23"/>
      <c r="T29" s="23"/>
      <c r="U29" s="23"/>
      <c r="V29" s="23"/>
      <c r="W29" s="23">
        <v>0</v>
      </c>
      <c r="X29" s="23"/>
      <c r="Y29" s="29"/>
      <c r="Z29" s="30">
        <v>0</v>
      </c>
      <c r="AA29" s="29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</row>
    <row r="30" spans="1:39" s="5" customFormat="1" ht="69" customHeight="1">
      <c r="A30" s="37" t="s">
        <v>73</v>
      </c>
      <c r="B30" s="3" t="s">
        <v>74</v>
      </c>
      <c r="C30" s="23"/>
      <c r="D30" s="23"/>
      <c r="E30" s="29">
        <v>0</v>
      </c>
      <c r="F30" s="23"/>
      <c r="G30" s="23"/>
      <c r="H30" s="23"/>
      <c r="I30" s="23">
        <v>0</v>
      </c>
      <c r="J30" s="23"/>
      <c r="K30" s="23"/>
      <c r="L30" s="23"/>
      <c r="M30" s="23"/>
      <c r="N30" s="30"/>
      <c r="O30" s="23"/>
      <c r="P30" s="23"/>
      <c r="Q30" s="23"/>
      <c r="R30" s="23"/>
      <c r="S30" s="23"/>
      <c r="T30" s="23"/>
      <c r="U30" s="23"/>
      <c r="V30" s="23"/>
      <c r="W30" s="23">
        <v>0</v>
      </c>
      <c r="X30" s="23"/>
      <c r="Y30" s="29"/>
      <c r="Z30" s="30">
        <v>0</v>
      </c>
      <c r="AA30" s="29"/>
      <c r="AB30" s="23">
        <v>1</v>
      </c>
      <c r="AC30" s="23"/>
      <c r="AD30" s="23">
        <v>1</v>
      </c>
      <c r="AE30" s="23">
        <v>1</v>
      </c>
      <c r="AF30" s="23"/>
      <c r="AG30" s="23"/>
      <c r="AH30" s="23"/>
      <c r="AI30" s="23"/>
      <c r="AJ30" s="23"/>
      <c r="AK30" s="23"/>
      <c r="AL30" s="23"/>
      <c r="AM30" s="23"/>
    </row>
    <row r="31" spans="1:39" s="5" customFormat="1" ht="69" customHeight="1">
      <c r="A31" s="37" t="s">
        <v>75</v>
      </c>
      <c r="B31" s="3" t="s">
        <v>76</v>
      </c>
      <c r="C31" s="23">
        <v>14</v>
      </c>
      <c r="D31" s="23"/>
      <c r="E31" s="29">
        <v>14</v>
      </c>
      <c r="F31" s="23"/>
      <c r="G31" s="23"/>
      <c r="H31" s="23">
        <v>1</v>
      </c>
      <c r="I31" s="23">
        <v>1</v>
      </c>
      <c r="J31" s="23"/>
      <c r="K31" s="23"/>
      <c r="L31" s="23"/>
      <c r="M31" s="23"/>
      <c r="N31" s="30">
        <v>13</v>
      </c>
      <c r="O31" s="23">
        <v>2</v>
      </c>
      <c r="P31" s="23">
        <v>5</v>
      </c>
      <c r="Q31" s="23">
        <v>6</v>
      </c>
      <c r="R31" s="23"/>
      <c r="S31" s="23">
        <v>1</v>
      </c>
      <c r="T31" s="23"/>
      <c r="U31" s="23">
        <v>1</v>
      </c>
      <c r="V31" s="23"/>
      <c r="W31" s="23">
        <v>14</v>
      </c>
      <c r="X31" s="23"/>
      <c r="Y31" s="29"/>
      <c r="Z31" s="30">
        <v>1</v>
      </c>
      <c r="AA31" s="29"/>
      <c r="AB31" s="23">
        <v>10</v>
      </c>
      <c r="AC31" s="23"/>
      <c r="AD31" s="23">
        <v>10</v>
      </c>
      <c r="AE31" s="23"/>
      <c r="AF31" s="23">
        <v>10</v>
      </c>
      <c r="AG31" s="23"/>
      <c r="AH31" s="23"/>
      <c r="AI31" s="23"/>
      <c r="AJ31" s="23"/>
      <c r="AK31" s="23"/>
      <c r="AL31" s="23"/>
      <c r="AM31" s="23"/>
    </row>
    <row r="32" spans="1:39" s="5" customFormat="1" ht="69" customHeight="1">
      <c r="A32" s="37" t="s">
        <v>77</v>
      </c>
      <c r="B32" s="3" t="s">
        <v>78</v>
      </c>
      <c r="C32" s="23"/>
      <c r="D32" s="23"/>
      <c r="E32" s="29">
        <v>0</v>
      </c>
      <c r="F32" s="23"/>
      <c r="G32" s="23"/>
      <c r="H32" s="23"/>
      <c r="I32" s="23">
        <v>0</v>
      </c>
      <c r="J32" s="23"/>
      <c r="K32" s="23"/>
      <c r="L32" s="23"/>
      <c r="M32" s="23"/>
      <c r="N32" s="30"/>
      <c r="O32" s="23"/>
      <c r="P32" s="23"/>
      <c r="Q32" s="23"/>
      <c r="R32" s="23"/>
      <c r="S32" s="23"/>
      <c r="T32" s="23"/>
      <c r="U32" s="23"/>
      <c r="V32" s="23"/>
      <c r="W32" s="23">
        <v>0</v>
      </c>
      <c r="X32" s="23"/>
      <c r="Y32" s="29"/>
      <c r="Z32" s="30">
        <v>0</v>
      </c>
      <c r="AA32" s="29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</row>
    <row r="33" spans="1:39" s="5" customFormat="1" ht="69" customHeight="1">
      <c r="A33" s="37" t="s">
        <v>79</v>
      </c>
      <c r="B33" s="3" t="s">
        <v>80</v>
      </c>
      <c r="C33" s="23"/>
      <c r="D33" s="23"/>
      <c r="E33" s="29">
        <v>0</v>
      </c>
      <c r="F33" s="23"/>
      <c r="G33" s="23"/>
      <c r="H33" s="23">
        <v>3</v>
      </c>
      <c r="I33" s="23">
        <v>3</v>
      </c>
      <c r="J33" s="23"/>
      <c r="K33" s="23"/>
      <c r="L33" s="23"/>
      <c r="M33" s="23"/>
      <c r="N33" s="30"/>
      <c r="O33" s="23"/>
      <c r="P33" s="23"/>
      <c r="Q33" s="23"/>
      <c r="R33" s="23"/>
      <c r="S33" s="23"/>
      <c r="T33" s="23"/>
      <c r="U33" s="23"/>
      <c r="V33" s="23"/>
      <c r="W33" s="23">
        <v>0</v>
      </c>
      <c r="X33" s="23"/>
      <c r="Y33" s="29"/>
      <c r="Z33" s="30">
        <v>3</v>
      </c>
      <c r="AA33" s="29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</row>
    <row r="34" spans="1:39" s="5" customFormat="1" ht="69" customHeight="1">
      <c r="A34" s="37" t="s">
        <v>81</v>
      </c>
      <c r="B34" s="3" t="s">
        <v>82</v>
      </c>
      <c r="C34" s="23"/>
      <c r="D34" s="23"/>
      <c r="E34" s="29">
        <v>0</v>
      </c>
      <c r="F34" s="23"/>
      <c r="G34" s="23"/>
      <c r="H34" s="23"/>
      <c r="I34" s="23">
        <v>0</v>
      </c>
      <c r="J34" s="23"/>
      <c r="K34" s="23"/>
      <c r="L34" s="23"/>
      <c r="M34" s="23"/>
      <c r="N34" s="30"/>
      <c r="O34" s="23"/>
      <c r="P34" s="23"/>
      <c r="Q34" s="23"/>
      <c r="R34" s="23"/>
      <c r="S34" s="23"/>
      <c r="T34" s="23"/>
      <c r="U34" s="23"/>
      <c r="V34" s="23"/>
      <c r="W34" s="23">
        <v>0</v>
      </c>
      <c r="X34" s="23"/>
      <c r="Y34" s="29"/>
      <c r="Z34" s="30">
        <v>0</v>
      </c>
      <c r="AA34" s="29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</row>
    <row r="35" spans="1:39" s="5" customFormat="1" ht="69" customHeight="1">
      <c r="A35" s="37" t="s">
        <v>83</v>
      </c>
      <c r="B35" s="3" t="s">
        <v>104</v>
      </c>
      <c r="C35" s="23"/>
      <c r="D35" s="23"/>
      <c r="E35" s="29">
        <v>0</v>
      </c>
      <c r="F35" s="23"/>
      <c r="G35" s="23"/>
      <c r="H35" s="23"/>
      <c r="I35" s="23">
        <v>0</v>
      </c>
      <c r="J35" s="23"/>
      <c r="K35" s="23"/>
      <c r="L35" s="23"/>
      <c r="M35" s="23"/>
      <c r="N35" s="30"/>
      <c r="O35" s="23"/>
      <c r="P35" s="23"/>
      <c r="Q35" s="23"/>
      <c r="R35" s="23"/>
      <c r="S35" s="23"/>
      <c r="T35" s="23"/>
      <c r="U35" s="23"/>
      <c r="V35" s="23"/>
      <c r="W35" s="23">
        <v>0</v>
      </c>
      <c r="X35" s="23"/>
      <c r="Y35" s="29"/>
      <c r="Z35" s="30">
        <v>0</v>
      </c>
      <c r="AA35" s="29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</row>
    <row r="36" spans="1:39" s="5" customFormat="1" ht="69" customHeight="1">
      <c r="A36" s="37" t="s">
        <v>108</v>
      </c>
      <c r="B36" s="3" t="s">
        <v>105</v>
      </c>
      <c r="C36" s="23"/>
      <c r="D36" s="23"/>
      <c r="E36" s="29">
        <v>0</v>
      </c>
      <c r="F36" s="23"/>
      <c r="G36" s="23"/>
      <c r="H36" s="23"/>
      <c r="I36" s="23">
        <v>0</v>
      </c>
      <c r="J36" s="23"/>
      <c r="K36" s="23"/>
      <c r="L36" s="23"/>
      <c r="M36" s="23"/>
      <c r="N36" s="30"/>
      <c r="O36" s="23"/>
      <c r="P36" s="23"/>
      <c r="Q36" s="23"/>
      <c r="R36" s="23"/>
      <c r="S36" s="23"/>
      <c r="T36" s="23"/>
      <c r="U36" s="23"/>
      <c r="V36" s="23"/>
      <c r="W36" s="23">
        <v>0</v>
      </c>
      <c r="X36" s="23"/>
      <c r="Y36" s="29"/>
      <c r="Z36" s="30">
        <v>0</v>
      </c>
      <c r="AA36" s="29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</row>
    <row r="37" spans="1:39" ht="69" customHeight="1">
      <c r="A37" s="37" t="s">
        <v>84</v>
      </c>
      <c r="B37" s="3" t="s">
        <v>85</v>
      </c>
      <c r="C37" s="23"/>
      <c r="D37" s="23"/>
      <c r="E37" s="29">
        <v>0</v>
      </c>
      <c r="F37" s="23"/>
      <c r="G37" s="23"/>
      <c r="H37" s="23"/>
      <c r="I37" s="23">
        <v>0</v>
      </c>
      <c r="J37" s="23"/>
      <c r="K37" s="23"/>
      <c r="L37" s="23"/>
      <c r="M37" s="23"/>
      <c r="N37" s="30"/>
      <c r="O37" s="23"/>
      <c r="P37" s="23"/>
      <c r="Q37" s="23"/>
      <c r="R37" s="23"/>
      <c r="S37" s="23"/>
      <c r="T37" s="23"/>
      <c r="U37" s="23"/>
      <c r="V37" s="23"/>
      <c r="W37" s="23">
        <v>0</v>
      </c>
      <c r="X37" s="23"/>
      <c r="Y37" s="29"/>
      <c r="Z37" s="30">
        <v>0</v>
      </c>
      <c r="AA37" s="29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</row>
    <row r="38" spans="1:39" ht="69" customHeight="1">
      <c r="A38" s="37" t="s">
        <v>86</v>
      </c>
      <c r="B38" s="3" t="s">
        <v>87</v>
      </c>
      <c r="C38" s="23"/>
      <c r="D38" s="23"/>
      <c r="E38" s="29">
        <v>0</v>
      </c>
      <c r="F38" s="23"/>
      <c r="G38" s="23"/>
      <c r="H38" s="23"/>
      <c r="I38" s="23">
        <v>0</v>
      </c>
      <c r="J38" s="23"/>
      <c r="K38" s="23"/>
      <c r="L38" s="23"/>
      <c r="M38" s="23"/>
      <c r="N38" s="30"/>
      <c r="O38" s="23"/>
      <c r="P38" s="23"/>
      <c r="Q38" s="23"/>
      <c r="R38" s="23"/>
      <c r="S38" s="23"/>
      <c r="T38" s="23"/>
      <c r="U38" s="23"/>
      <c r="V38" s="23"/>
      <c r="W38" s="23">
        <v>0</v>
      </c>
      <c r="X38" s="23"/>
      <c r="Y38" s="29"/>
      <c r="Z38" s="30">
        <v>0</v>
      </c>
      <c r="AA38" s="29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</row>
    <row r="39" spans="1:39" ht="69" customHeight="1">
      <c r="A39" s="37" t="s">
        <v>88</v>
      </c>
      <c r="B39" s="3" t="s">
        <v>89</v>
      </c>
      <c r="C39" s="23">
        <v>4</v>
      </c>
      <c r="D39" s="23"/>
      <c r="E39" s="29">
        <v>4</v>
      </c>
      <c r="F39" s="23"/>
      <c r="G39" s="23"/>
      <c r="H39" s="23">
        <v>11</v>
      </c>
      <c r="I39" s="23">
        <v>11</v>
      </c>
      <c r="J39" s="23"/>
      <c r="K39" s="23"/>
      <c r="L39" s="23"/>
      <c r="M39" s="23"/>
      <c r="N39" s="30">
        <v>8</v>
      </c>
      <c r="O39" s="23">
        <v>3</v>
      </c>
      <c r="P39" s="23"/>
      <c r="Q39" s="23">
        <v>5</v>
      </c>
      <c r="R39" s="23"/>
      <c r="S39" s="23">
        <v>1</v>
      </c>
      <c r="T39" s="23"/>
      <c r="U39" s="23"/>
      <c r="V39" s="23">
        <v>1</v>
      </c>
      <c r="W39" s="23">
        <v>9</v>
      </c>
      <c r="X39" s="23"/>
      <c r="Y39" s="29"/>
      <c r="Z39" s="30">
        <v>6</v>
      </c>
      <c r="AA39" s="29"/>
      <c r="AB39" s="23">
        <v>9</v>
      </c>
      <c r="AC39" s="23"/>
      <c r="AD39" s="23">
        <v>9</v>
      </c>
      <c r="AE39" s="23">
        <v>5</v>
      </c>
      <c r="AF39" s="23">
        <v>4</v>
      </c>
      <c r="AG39" s="23"/>
      <c r="AH39" s="23"/>
      <c r="AI39" s="23"/>
      <c r="AJ39" s="23"/>
      <c r="AK39" s="23"/>
      <c r="AL39" s="23"/>
      <c r="AM39" s="23"/>
    </row>
    <row r="40" spans="1:39" ht="99" customHeight="1">
      <c r="A40" s="37" t="s">
        <v>106</v>
      </c>
      <c r="B40" s="3" t="s">
        <v>107</v>
      </c>
      <c r="C40" s="23"/>
      <c r="D40" s="23"/>
      <c r="E40" s="29">
        <v>0</v>
      </c>
      <c r="F40" s="23"/>
      <c r="G40" s="23"/>
      <c r="H40" s="23"/>
      <c r="I40" s="23">
        <v>0</v>
      </c>
      <c r="J40" s="23"/>
      <c r="K40" s="23"/>
      <c r="L40" s="23"/>
      <c r="M40" s="23"/>
      <c r="N40" s="30"/>
      <c r="O40" s="23"/>
      <c r="P40" s="23"/>
      <c r="Q40" s="23"/>
      <c r="R40" s="23"/>
      <c r="S40" s="23"/>
      <c r="T40" s="23"/>
      <c r="U40" s="23"/>
      <c r="V40" s="23"/>
      <c r="W40" s="23">
        <v>0</v>
      </c>
      <c r="X40" s="23"/>
      <c r="Y40" s="29"/>
      <c r="Z40" s="30">
        <v>0</v>
      </c>
      <c r="AA40" s="29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</row>
    <row r="41" spans="1:39" ht="69" customHeight="1">
      <c r="A41" s="37" t="s">
        <v>90</v>
      </c>
      <c r="B41" s="57" t="s">
        <v>91</v>
      </c>
      <c r="C41" s="23"/>
      <c r="D41" s="23"/>
      <c r="E41" s="29">
        <v>0</v>
      </c>
      <c r="F41" s="23"/>
      <c r="G41" s="23"/>
      <c r="H41" s="23">
        <v>1</v>
      </c>
      <c r="I41" s="23">
        <v>1</v>
      </c>
      <c r="J41" s="23"/>
      <c r="K41" s="23"/>
      <c r="L41" s="23"/>
      <c r="M41" s="23"/>
      <c r="N41" s="30"/>
      <c r="O41" s="23"/>
      <c r="P41" s="23"/>
      <c r="Q41" s="23"/>
      <c r="R41" s="23"/>
      <c r="S41" s="23"/>
      <c r="T41" s="23"/>
      <c r="U41" s="23"/>
      <c r="V41" s="23"/>
      <c r="W41" s="23">
        <v>0</v>
      </c>
      <c r="X41" s="23"/>
      <c r="Y41" s="29"/>
      <c r="Z41" s="30">
        <v>1</v>
      </c>
      <c r="AA41" s="29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</row>
    <row r="42" spans="1:39" ht="69" customHeight="1">
      <c r="A42" s="37" t="s">
        <v>92</v>
      </c>
      <c r="B42" s="57" t="s">
        <v>93</v>
      </c>
      <c r="C42" s="23"/>
      <c r="D42" s="23"/>
      <c r="E42" s="29">
        <v>0</v>
      </c>
      <c r="F42" s="23"/>
      <c r="G42" s="23"/>
      <c r="H42" s="23"/>
      <c r="I42" s="23">
        <v>0</v>
      </c>
      <c r="J42" s="23"/>
      <c r="K42" s="23"/>
      <c r="L42" s="23"/>
      <c r="M42" s="23"/>
      <c r="N42" s="30"/>
      <c r="O42" s="23"/>
      <c r="P42" s="23"/>
      <c r="Q42" s="23"/>
      <c r="R42" s="23"/>
      <c r="S42" s="23"/>
      <c r="T42" s="23"/>
      <c r="U42" s="23"/>
      <c r="V42" s="23"/>
      <c r="W42" s="23">
        <v>0</v>
      </c>
      <c r="X42" s="23"/>
      <c r="Y42" s="29"/>
      <c r="Z42" s="30">
        <v>0</v>
      </c>
      <c r="AA42" s="29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</row>
    <row r="43" spans="1:39" ht="69" customHeight="1">
      <c r="A43" s="37" t="s">
        <v>94</v>
      </c>
      <c r="B43" s="57" t="s">
        <v>95</v>
      </c>
      <c r="C43" s="23"/>
      <c r="D43" s="23"/>
      <c r="E43" s="29">
        <v>0</v>
      </c>
      <c r="F43" s="23"/>
      <c r="G43" s="23"/>
      <c r="H43" s="23"/>
      <c r="I43" s="23">
        <v>0</v>
      </c>
      <c r="J43" s="23"/>
      <c r="K43" s="23"/>
      <c r="L43" s="23"/>
      <c r="M43" s="23"/>
      <c r="N43" s="30"/>
      <c r="O43" s="23"/>
      <c r="P43" s="23"/>
      <c r="Q43" s="23"/>
      <c r="R43" s="23"/>
      <c r="S43" s="23"/>
      <c r="T43" s="23"/>
      <c r="U43" s="23"/>
      <c r="V43" s="23"/>
      <c r="W43" s="23">
        <v>0</v>
      </c>
      <c r="X43" s="23"/>
      <c r="Y43" s="29"/>
      <c r="Z43" s="30">
        <v>0</v>
      </c>
      <c r="AA43" s="29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</row>
    <row r="44" spans="1:39" ht="69" customHeight="1">
      <c r="A44" s="37" t="s">
        <v>96</v>
      </c>
      <c r="B44" s="57" t="s">
        <v>97</v>
      </c>
      <c r="C44" s="23"/>
      <c r="D44" s="23"/>
      <c r="E44" s="29">
        <v>0</v>
      </c>
      <c r="F44" s="23"/>
      <c r="G44" s="23"/>
      <c r="H44" s="23"/>
      <c r="I44" s="23">
        <v>0</v>
      </c>
      <c r="J44" s="23"/>
      <c r="K44" s="23"/>
      <c r="L44" s="23"/>
      <c r="M44" s="23"/>
      <c r="N44" s="30"/>
      <c r="O44" s="23"/>
      <c r="P44" s="23"/>
      <c r="Q44" s="23"/>
      <c r="R44" s="23"/>
      <c r="S44" s="23"/>
      <c r="T44" s="23"/>
      <c r="U44" s="23"/>
      <c r="V44" s="23"/>
      <c r="W44" s="23">
        <v>0</v>
      </c>
      <c r="X44" s="23"/>
      <c r="Y44" s="29"/>
      <c r="Z44" s="30">
        <v>0</v>
      </c>
      <c r="AA44" s="29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</row>
    <row r="45" spans="1:39" ht="69" customHeight="1">
      <c r="A45" s="37" t="s">
        <v>98</v>
      </c>
      <c r="B45" s="3" t="s">
        <v>99</v>
      </c>
      <c r="C45" s="23">
        <v>1</v>
      </c>
      <c r="D45" s="23"/>
      <c r="E45" s="29">
        <v>1</v>
      </c>
      <c r="F45" s="23"/>
      <c r="G45" s="23"/>
      <c r="H45" s="23">
        <v>3</v>
      </c>
      <c r="I45" s="23">
        <v>3</v>
      </c>
      <c r="J45" s="23"/>
      <c r="K45" s="23"/>
      <c r="L45" s="23"/>
      <c r="M45" s="23"/>
      <c r="N45" s="30">
        <v>2</v>
      </c>
      <c r="O45" s="23">
        <v>1</v>
      </c>
      <c r="P45" s="23"/>
      <c r="Q45" s="23">
        <v>1</v>
      </c>
      <c r="R45" s="23"/>
      <c r="S45" s="23"/>
      <c r="T45" s="23"/>
      <c r="U45" s="23"/>
      <c r="V45" s="23"/>
      <c r="W45" s="23">
        <v>2</v>
      </c>
      <c r="X45" s="23"/>
      <c r="Y45" s="29"/>
      <c r="Z45" s="30">
        <v>2</v>
      </c>
      <c r="AA45" s="29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</row>
    <row r="46" spans="1:39" ht="69" customHeight="1">
      <c r="A46" s="37" t="s">
        <v>100</v>
      </c>
      <c r="B46" s="57" t="s">
        <v>101</v>
      </c>
      <c r="C46" s="23"/>
      <c r="D46" s="23"/>
      <c r="E46" s="29">
        <v>0</v>
      </c>
      <c r="F46" s="23"/>
      <c r="G46" s="23"/>
      <c r="H46" s="23"/>
      <c r="I46" s="23">
        <v>0</v>
      </c>
      <c r="J46" s="23"/>
      <c r="K46" s="23"/>
      <c r="L46" s="23"/>
      <c r="M46" s="23"/>
      <c r="N46" s="30"/>
      <c r="O46" s="23"/>
      <c r="P46" s="23"/>
      <c r="Q46" s="23"/>
      <c r="R46" s="23"/>
      <c r="S46" s="23"/>
      <c r="T46" s="23"/>
      <c r="U46" s="23"/>
      <c r="V46" s="23"/>
      <c r="W46" s="23">
        <v>0</v>
      </c>
      <c r="X46" s="23"/>
      <c r="Y46" s="29"/>
      <c r="Z46" s="30">
        <v>0</v>
      </c>
      <c r="AA46" s="29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</row>
    <row r="47" spans="1:39" s="5" customFormat="1" ht="69" customHeight="1">
      <c r="A47" s="37" t="s">
        <v>102</v>
      </c>
      <c r="B47" s="3" t="s">
        <v>72</v>
      </c>
      <c r="C47" s="23">
        <v>3</v>
      </c>
      <c r="D47" s="23">
        <v>2</v>
      </c>
      <c r="E47" s="29">
        <v>1</v>
      </c>
      <c r="F47" s="23"/>
      <c r="G47" s="23"/>
      <c r="H47" s="23">
        <v>14</v>
      </c>
      <c r="I47" s="23">
        <v>14</v>
      </c>
      <c r="J47" s="23"/>
      <c r="K47" s="23"/>
      <c r="L47" s="23"/>
      <c r="M47" s="23"/>
      <c r="N47" s="30">
        <v>2</v>
      </c>
      <c r="O47" s="23">
        <v>1</v>
      </c>
      <c r="P47" s="23"/>
      <c r="Q47" s="23">
        <v>1</v>
      </c>
      <c r="R47" s="23"/>
      <c r="S47" s="23">
        <v>2</v>
      </c>
      <c r="T47" s="23"/>
      <c r="U47" s="23">
        <v>2</v>
      </c>
      <c r="V47" s="23"/>
      <c r="W47" s="23">
        <v>4</v>
      </c>
      <c r="X47" s="23">
        <v>1</v>
      </c>
      <c r="Y47" s="29">
        <v>1</v>
      </c>
      <c r="Z47" s="30">
        <v>12</v>
      </c>
      <c r="AA47" s="29">
        <v>2</v>
      </c>
      <c r="AB47" s="23">
        <v>1</v>
      </c>
      <c r="AC47" s="23"/>
      <c r="AD47" s="23">
        <v>1</v>
      </c>
      <c r="AE47" s="23"/>
      <c r="AF47" s="23">
        <v>1</v>
      </c>
      <c r="AG47" s="23"/>
      <c r="AH47" s="23"/>
      <c r="AI47" s="23"/>
      <c r="AJ47" s="23"/>
      <c r="AK47" s="23"/>
      <c r="AL47" s="23"/>
      <c r="AM47" s="23"/>
    </row>
    <row r="48" spans="1:39" s="5" customFormat="1" ht="69" customHeight="1">
      <c r="A48" s="37"/>
      <c r="B48" s="3" t="s">
        <v>13</v>
      </c>
      <c r="C48" s="28">
        <f>+C9+C12+C15+C16+C24+C30+C31+C32+C33+C34+C35+C36+C37+C38+C39+C40+C41+C42+C43+C44+C45+C46+C47</f>
        <v>480</v>
      </c>
      <c r="D48" s="28">
        <f t="shared" ref="D48:AM48" si="5">+D9+D12+D15+D16+D24+D30+D31+D32+D33+D34+D35+D36+D37+D38+D39+D40+D41+D42+D43+D44+D45+D46+D47</f>
        <v>21</v>
      </c>
      <c r="E48" s="28">
        <f t="shared" si="5"/>
        <v>450</v>
      </c>
      <c r="F48" s="28">
        <f t="shared" si="5"/>
        <v>3</v>
      </c>
      <c r="G48" s="28">
        <f t="shared" si="5"/>
        <v>6</v>
      </c>
      <c r="H48" s="28">
        <f t="shared" si="5"/>
        <v>1395</v>
      </c>
      <c r="I48" s="28">
        <f t="shared" si="5"/>
        <v>1187</v>
      </c>
      <c r="J48" s="28">
        <f t="shared" si="5"/>
        <v>153</v>
      </c>
      <c r="K48" s="28">
        <f t="shared" si="5"/>
        <v>35</v>
      </c>
      <c r="L48" s="28">
        <f t="shared" si="5"/>
        <v>20</v>
      </c>
      <c r="M48" s="28">
        <f t="shared" si="5"/>
        <v>0</v>
      </c>
      <c r="N48" s="28">
        <f t="shared" si="5"/>
        <v>817</v>
      </c>
      <c r="O48" s="28">
        <f t="shared" si="5"/>
        <v>636</v>
      </c>
      <c r="P48" s="28">
        <f t="shared" si="5"/>
        <v>11</v>
      </c>
      <c r="Q48" s="28">
        <f t="shared" si="5"/>
        <v>169</v>
      </c>
      <c r="R48" s="28">
        <f t="shared" si="5"/>
        <v>1</v>
      </c>
      <c r="S48" s="28">
        <f t="shared" si="5"/>
        <v>49</v>
      </c>
      <c r="T48" s="28">
        <f t="shared" si="5"/>
        <v>1</v>
      </c>
      <c r="U48" s="28">
        <f t="shared" si="5"/>
        <v>13</v>
      </c>
      <c r="V48" s="28">
        <f t="shared" si="5"/>
        <v>35</v>
      </c>
      <c r="W48" s="28">
        <f t="shared" si="5"/>
        <v>866</v>
      </c>
      <c r="X48" s="28">
        <f t="shared" si="5"/>
        <v>13</v>
      </c>
      <c r="Y48" s="28">
        <f t="shared" si="5"/>
        <v>14</v>
      </c>
      <c r="Z48" s="28">
        <f t="shared" si="5"/>
        <v>778</v>
      </c>
      <c r="AA48" s="28">
        <f t="shared" si="5"/>
        <v>30</v>
      </c>
      <c r="AB48" s="28">
        <f t="shared" si="5"/>
        <v>235</v>
      </c>
      <c r="AC48" s="28">
        <f t="shared" si="5"/>
        <v>51</v>
      </c>
      <c r="AD48" s="28">
        <f t="shared" si="5"/>
        <v>286</v>
      </c>
      <c r="AE48" s="28">
        <f t="shared" si="5"/>
        <v>72</v>
      </c>
      <c r="AF48" s="28">
        <f t="shared" si="5"/>
        <v>214</v>
      </c>
      <c r="AG48" s="28">
        <f t="shared" si="5"/>
        <v>0</v>
      </c>
      <c r="AH48" s="28">
        <f t="shared" si="5"/>
        <v>0</v>
      </c>
      <c r="AI48" s="28">
        <f t="shared" si="5"/>
        <v>21</v>
      </c>
      <c r="AJ48" s="28">
        <f t="shared" si="5"/>
        <v>3</v>
      </c>
      <c r="AK48" s="28">
        <f t="shared" si="5"/>
        <v>24</v>
      </c>
      <c r="AL48" s="28">
        <f t="shared" si="5"/>
        <v>22</v>
      </c>
      <c r="AM48" s="28">
        <f t="shared" si="5"/>
        <v>2</v>
      </c>
    </row>
    <row r="49" spans="1:39" ht="16.5" customHeight="1">
      <c r="A49" s="6"/>
      <c r="B49" s="6"/>
      <c r="C49" s="15" t="s">
        <v>123</v>
      </c>
      <c r="D49" s="15" t="s">
        <v>124</v>
      </c>
      <c r="E49" s="15" t="s">
        <v>125</v>
      </c>
      <c r="F49" s="15" t="s">
        <v>126</v>
      </c>
      <c r="G49" s="15" t="s">
        <v>127</v>
      </c>
      <c r="H49" s="15" t="s">
        <v>128</v>
      </c>
      <c r="I49" s="12">
        <v>7</v>
      </c>
      <c r="J49" s="15" t="s">
        <v>102</v>
      </c>
      <c r="K49" s="15" t="s">
        <v>73</v>
      </c>
      <c r="L49" s="15" t="s">
        <v>75</v>
      </c>
      <c r="M49" s="15" t="s">
        <v>77</v>
      </c>
      <c r="N49" s="15" t="s">
        <v>79</v>
      </c>
      <c r="O49" s="15" t="s">
        <v>81</v>
      </c>
      <c r="P49" s="6" t="s">
        <v>83</v>
      </c>
      <c r="Q49" s="15" t="s">
        <v>130</v>
      </c>
      <c r="R49" s="6" t="s">
        <v>108</v>
      </c>
      <c r="S49" s="15" t="s">
        <v>131</v>
      </c>
      <c r="T49" s="15" t="s">
        <v>132</v>
      </c>
      <c r="U49" s="15" t="s">
        <v>133</v>
      </c>
      <c r="V49" s="15" t="s">
        <v>134</v>
      </c>
      <c r="W49" s="15" t="s">
        <v>135</v>
      </c>
      <c r="X49" s="15" t="s">
        <v>136</v>
      </c>
      <c r="Y49" s="6" t="s">
        <v>137</v>
      </c>
      <c r="Z49" s="15" t="s">
        <v>138</v>
      </c>
      <c r="AA49" s="6" t="s">
        <v>139</v>
      </c>
      <c r="AB49" s="15" t="s">
        <v>140</v>
      </c>
      <c r="AC49" s="15" t="s">
        <v>141</v>
      </c>
      <c r="AD49" s="15" t="s">
        <v>142</v>
      </c>
      <c r="AE49" s="15" t="s">
        <v>143</v>
      </c>
      <c r="AF49" s="15" t="s">
        <v>144</v>
      </c>
      <c r="AG49" s="15" t="s">
        <v>145</v>
      </c>
      <c r="AH49" s="15" t="s">
        <v>146</v>
      </c>
      <c r="AI49" s="15" t="s">
        <v>147</v>
      </c>
      <c r="AJ49" s="15" t="s">
        <v>148</v>
      </c>
      <c r="AK49" s="15" t="s">
        <v>149</v>
      </c>
      <c r="AL49" s="15" t="s">
        <v>150</v>
      </c>
      <c r="AM49" s="15" t="s">
        <v>151</v>
      </c>
    </row>
    <row r="50" spans="1:39" ht="69" customHeight="1">
      <c r="A50" s="6"/>
      <c r="B50" s="6" t="s">
        <v>158</v>
      </c>
      <c r="C50" s="15"/>
      <c r="D50" s="15"/>
      <c r="E50" s="15"/>
      <c r="F50" s="15"/>
      <c r="G50" s="15"/>
      <c r="H50" s="15"/>
      <c r="I50" s="6"/>
      <c r="J50" s="20"/>
      <c r="K50" s="20"/>
      <c r="L50" s="20"/>
      <c r="M50" s="20"/>
      <c r="N50" s="20"/>
      <c r="O50" s="20"/>
      <c r="P50" s="7"/>
      <c r="Q50" s="20"/>
      <c r="R50" s="7"/>
      <c r="S50" s="20"/>
      <c r="T50" s="20"/>
      <c r="U50" s="20"/>
      <c r="V50" s="20"/>
      <c r="W50" s="20"/>
      <c r="X50" s="20"/>
      <c r="Y50" s="7"/>
      <c r="Z50" s="20"/>
      <c r="AA50" s="7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</row>
    <row r="51" spans="1:39" ht="69" customHeight="1">
      <c r="A51" s="6"/>
      <c r="B51" s="6"/>
      <c r="C51" s="15"/>
      <c r="D51" s="15"/>
      <c r="E51" s="15"/>
      <c r="F51" s="15"/>
      <c r="G51" s="15"/>
      <c r="H51" s="15"/>
      <c r="I51" s="6"/>
      <c r="J51" s="20"/>
      <c r="K51" s="20"/>
      <c r="L51" s="20"/>
      <c r="M51" s="20"/>
      <c r="N51" s="20"/>
      <c r="O51" s="20"/>
      <c r="P51" s="7"/>
      <c r="Q51" s="20"/>
      <c r="R51" s="7" t="s">
        <v>103</v>
      </c>
      <c r="S51" s="20"/>
      <c r="T51" s="20"/>
      <c r="U51" s="20"/>
      <c r="V51" s="20"/>
      <c r="W51" s="20"/>
      <c r="X51" s="20"/>
      <c r="Y51" s="7"/>
      <c r="Z51" s="20"/>
      <c r="AA51" s="7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</row>
    <row r="52" spans="1:39" ht="69" customHeight="1">
      <c r="A52" s="6"/>
      <c r="B52" s="6"/>
      <c r="C52" s="15"/>
      <c r="D52" s="15"/>
      <c r="E52" s="15"/>
      <c r="F52" s="15"/>
      <c r="G52" s="15"/>
      <c r="H52" s="15"/>
      <c r="I52" s="6"/>
      <c r="J52" s="20"/>
      <c r="K52" s="20"/>
      <c r="L52" s="20"/>
      <c r="M52" s="20"/>
      <c r="N52" s="20"/>
      <c r="O52" s="20"/>
      <c r="P52" s="7"/>
      <c r="Q52" s="20"/>
      <c r="R52" s="7"/>
      <c r="S52" s="20"/>
      <c r="T52" s="20"/>
      <c r="U52" s="20"/>
      <c r="V52" s="20"/>
      <c r="W52" s="20"/>
      <c r="X52" s="20"/>
      <c r="Y52" s="7"/>
      <c r="Z52" s="20"/>
      <c r="AA52" s="7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</row>
    <row r="53" spans="1:39">
      <c r="A53" s="6"/>
      <c r="B53" s="6"/>
      <c r="C53" s="15"/>
      <c r="D53" s="15"/>
      <c r="E53" s="15"/>
      <c r="F53" s="15"/>
      <c r="G53" s="15"/>
      <c r="H53" s="15"/>
      <c r="I53" s="6"/>
      <c r="J53" s="20"/>
      <c r="K53" s="20"/>
      <c r="L53" s="20"/>
      <c r="M53" s="20"/>
      <c r="N53" s="20"/>
      <c r="O53" s="20"/>
      <c r="P53" s="7"/>
      <c r="Q53" s="20"/>
      <c r="R53" s="7"/>
      <c r="S53" s="20"/>
      <c r="T53" s="20"/>
      <c r="U53" s="20"/>
      <c r="V53" s="20"/>
      <c r="W53" s="20"/>
      <c r="X53" s="20"/>
      <c r="Y53" s="7"/>
      <c r="Z53" s="20"/>
      <c r="AA53" s="7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</row>
    <row r="54" spans="1:39">
      <c r="A54" s="6"/>
      <c r="B54" s="6"/>
      <c r="C54" s="15"/>
      <c r="D54" s="15"/>
      <c r="E54" s="15"/>
      <c r="F54" s="15"/>
      <c r="G54" s="15"/>
      <c r="H54" s="15"/>
      <c r="I54" s="6"/>
      <c r="J54" s="20"/>
      <c r="K54" s="20"/>
      <c r="L54" s="20"/>
      <c r="M54" s="20"/>
      <c r="N54" s="20"/>
      <c r="O54" s="20"/>
      <c r="P54" s="7"/>
      <c r="Q54" s="20"/>
      <c r="R54" s="7"/>
      <c r="S54" s="20"/>
      <c r="T54" s="20"/>
      <c r="U54" s="20"/>
      <c r="V54" s="20"/>
      <c r="W54" s="20"/>
      <c r="X54" s="20"/>
      <c r="Y54" s="7"/>
      <c r="Z54" s="20"/>
      <c r="AA54" s="7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</row>
    <row r="55" spans="1:39">
      <c r="A55" s="6"/>
      <c r="B55" s="6"/>
      <c r="C55" s="15"/>
      <c r="D55" s="15"/>
      <c r="E55" s="15"/>
      <c r="F55" s="15"/>
      <c r="G55" s="15"/>
      <c r="H55" s="15"/>
      <c r="I55" s="6"/>
      <c r="J55" s="20"/>
      <c r="K55" s="20"/>
      <c r="L55" s="20"/>
      <c r="M55" s="20"/>
      <c r="N55" s="20"/>
      <c r="O55" s="20"/>
      <c r="P55" s="7"/>
      <c r="Q55" s="20"/>
      <c r="R55" s="7"/>
      <c r="S55" s="20"/>
      <c r="T55" s="20"/>
      <c r="U55" s="20"/>
      <c r="V55" s="20"/>
      <c r="W55" s="20"/>
      <c r="X55" s="20"/>
      <c r="Y55" s="7"/>
      <c r="Z55" s="20"/>
      <c r="AA55" s="7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</row>
    <row r="56" spans="1:39">
      <c r="A56" s="6"/>
      <c r="B56" s="6"/>
      <c r="C56" s="15"/>
      <c r="D56" s="15"/>
      <c r="E56" s="15"/>
      <c r="F56" s="15"/>
      <c r="G56" s="15"/>
      <c r="H56" s="15"/>
      <c r="I56" s="6"/>
      <c r="J56" s="20"/>
      <c r="K56" s="20"/>
      <c r="L56" s="20"/>
      <c r="M56" s="20"/>
      <c r="N56" s="20"/>
      <c r="O56" s="20"/>
      <c r="P56" s="7"/>
      <c r="Q56" s="20"/>
      <c r="R56" s="7"/>
      <c r="S56" s="20"/>
      <c r="T56" s="20"/>
      <c r="U56" s="20"/>
      <c r="V56" s="20"/>
      <c r="W56" s="20"/>
      <c r="X56" s="20"/>
      <c r="Y56" s="7"/>
      <c r="Z56" s="20"/>
      <c r="AA56" s="7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</row>
    <row r="57" spans="1:39">
      <c r="A57" s="6"/>
      <c r="B57" s="6"/>
      <c r="C57" s="15"/>
      <c r="D57" s="15"/>
      <c r="E57" s="15"/>
      <c r="F57" s="15"/>
      <c r="G57" s="15"/>
      <c r="H57" s="15"/>
      <c r="I57" s="6"/>
      <c r="J57" s="20"/>
      <c r="K57" s="20"/>
      <c r="L57" s="20"/>
      <c r="M57" s="20"/>
      <c r="N57" s="20"/>
      <c r="O57" s="20"/>
      <c r="P57" s="7"/>
      <c r="Q57" s="20"/>
      <c r="R57" s="7"/>
      <c r="S57" s="20"/>
      <c r="T57" s="20"/>
      <c r="U57" s="20"/>
      <c r="V57" s="20"/>
      <c r="W57" s="20"/>
      <c r="X57" s="20"/>
      <c r="Y57" s="7"/>
      <c r="Z57" s="20"/>
      <c r="AA57" s="7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</row>
    <row r="58" spans="1:39">
      <c r="A58" s="6"/>
      <c r="B58" s="6"/>
      <c r="C58" s="15"/>
      <c r="D58" s="15"/>
      <c r="E58" s="15"/>
      <c r="F58" s="15"/>
      <c r="G58" s="15"/>
      <c r="H58" s="15"/>
      <c r="I58" s="6"/>
      <c r="J58" s="20"/>
      <c r="K58" s="20"/>
      <c r="L58" s="20"/>
      <c r="M58" s="20"/>
      <c r="N58" s="20"/>
      <c r="O58" s="20"/>
      <c r="P58" s="7"/>
      <c r="Q58" s="20"/>
      <c r="R58" s="7"/>
      <c r="S58" s="20"/>
      <c r="T58" s="20"/>
      <c r="U58" s="20"/>
      <c r="V58" s="20"/>
      <c r="W58" s="20"/>
      <c r="X58" s="20"/>
      <c r="Y58" s="7"/>
      <c r="Z58" s="20"/>
      <c r="AA58" s="7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</row>
    <row r="59" spans="1:39">
      <c r="A59" s="6"/>
      <c r="B59" s="6"/>
      <c r="C59" s="15"/>
      <c r="D59" s="15"/>
      <c r="E59" s="15"/>
      <c r="F59" s="15"/>
      <c r="G59" s="15"/>
      <c r="H59" s="15"/>
      <c r="I59" s="6"/>
      <c r="J59" s="20"/>
      <c r="K59" s="20"/>
      <c r="L59" s="20"/>
      <c r="M59" s="20"/>
      <c r="N59" s="20"/>
      <c r="O59" s="20"/>
      <c r="P59" s="7"/>
      <c r="Q59" s="20"/>
      <c r="R59" s="7"/>
      <c r="S59" s="20"/>
      <c r="T59" s="20"/>
      <c r="U59" s="20"/>
      <c r="V59" s="20"/>
      <c r="W59" s="20"/>
      <c r="X59" s="20"/>
      <c r="Y59" s="7"/>
      <c r="Z59" s="20"/>
      <c r="AA59" s="7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</row>
    <row r="60" spans="1:39">
      <c r="A60" s="6"/>
      <c r="B60" s="6"/>
      <c r="C60" s="15"/>
      <c r="D60" s="15"/>
      <c r="E60" s="15"/>
      <c r="F60" s="15"/>
      <c r="G60" s="15"/>
      <c r="H60" s="15"/>
      <c r="I60" s="6"/>
      <c r="J60" s="20"/>
      <c r="K60" s="20"/>
      <c r="L60" s="20"/>
      <c r="M60" s="20"/>
      <c r="N60" s="20"/>
      <c r="O60" s="20"/>
      <c r="P60" s="7"/>
      <c r="Q60" s="20"/>
      <c r="R60" s="7"/>
      <c r="S60" s="20"/>
      <c r="T60" s="20"/>
      <c r="U60" s="20"/>
      <c r="V60" s="20"/>
      <c r="W60" s="20"/>
      <c r="X60" s="20"/>
      <c r="Y60" s="7"/>
      <c r="Z60" s="20"/>
      <c r="AA60" s="7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</row>
    <row r="61" spans="1:39">
      <c r="A61" s="6"/>
      <c r="B61" s="6"/>
      <c r="C61" s="15"/>
      <c r="D61" s="15"/>
      <c r="E61" s="15"/>
      <c r="F61" s="15"/>
      <c r="G61" s="15"/>
      <c r="H61" s="15"/>
      <c r="I61" s="6"/>
      <c r="J61" s="20"/>
      <c r="K61" s="20"/>
      <c r="L61" s="20"/>
      <c r="M61" s="20"/>
      <c r="N61" s="20"/>
      <c r="O61" s="20"/>
      <c r="P61" s="7"/>
      <c r="Q61" s="20"/>
      <c r="R61" s="7"/>
      <c r="S61" s="20"/>
      <c r="T61" s="20"/>
      <c r="U61" s="20"/>
      <c r="V61" s="20"/>
      <c r="W61" s="20"/>
      <c r="X61" s="20"/>
      <c r="Y61" s="7"/>
      <c r="Z61" s="20"/>
      <c r="AA61" s="7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</row>
    <row r="62" spans="1:39">
      <c r="A62" s="6"/>
      <c r="B62" s="6"/>
      <c r="C62" s="15"/>
      <c r="D62" s="15"/>
      <c r="E62" s="15"/>
      <c r="F62" s="15"/>
      <c r="G62" s="15"/>
      <c r="H62" s="15"/>
      <c r="I62" s="6"/>
      <c r="J62" s="20"/>
      <c r="K62" s="20"/>
      <c r="L62" s="20"/>
      <c r="M62" s="20"/>
      <c r="N62" s="20"/>
      <c r="O62" s="20"/>
      <c r="P62" s="7"/>
      <c r="Q62" s="20"/>
      <c r="R62" s="7"/>
      <c r="S62" s="20"/>
      <c r="T62" s="20"/>
      <c r="U62" s="20"/>
      <c r="V62" s="20"/>
      <c r="W62" s="20"/>
      <c r="X62" s="20"/>
      <c r="Y62" s="7"/>
      <c r="Z62" s="20"/>
      <c r="AA62" s="7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</row>
    <row r="63" spans="1:39">
      <c r="A63" s="6"/>
      <c r="B63" s="6"/>
      <c r="C63" s="15"/>
      <c r="D63" s="15"/>
      <c r="E63" s="15"/>
      <c r="F63" s="15"/>
      <c r="G63" s="15"/>
      <c r="H63" s="15"/>
      <c r="I63" s="6"/>
      <c r="J63" s="20"/>
      <c r="K63" s="20"/>
      <c r="L63" s="20"/>
      <c r="M63" s="20"/>
      <c r="N63" s="20"/>
      <c r="O63" s="20"/>
      <c r="P63" s="7"/>
      <c r="Q63" s="20"/>
      <c r="R63" s="7"/>
      <c r="S63" s="20"/>
      <c r="T63" s="20"/>
      <c r="U63" s="20"/>
      <c r="V63" s="20"/>
      <c r="W63" s="20"/>
      <c r="X63" s="20"/>
      <c r="Y63" s="7"/>
      <c r="Z63" s="20"/>
      <c r="AA63" s="7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</row>
    <row r="64" spans="1:39">
      <c r="A64" s="6"/>
      <c r="B64" s="6"/>
      <c r="C64" s="15"/>
      <c r="D64" s="15"/>
      <c r="E64" s="15"/>
      <c r="F64" s="15"/>
      <c r="G64" s="15"/>
      <c r="H64" s="15"/>
      <c r="I64" s="6"/>
      <c r="J64" s="20"/>
      <c r="K64" s="20"/>
      <c r="L64" s="20"/>
      <c r="M64" s="20"/>
      <c r="N64" s="20"/>
      <c r="O64" s="20"/>
      <c r="P64" s="7"/>
      <c r="Q64" s="20"/>
      <c r="R64" s="7"/>
      <c r="S64" s="20"/>
      <c r="T64" s="20"/>
      <c r="U64" s="20"/>
      <c r="V64" s="20"/>
      <c r="W64" s="20"/>
      <c r="X64" s="20"/>
      <c r="Y64" s="7"/>
      <c r="Z64" s="20"/>
      <c r="AA64" s="7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</row>
    <row r="65" spans="1:39">
      <c r="A65" s="6"/>
      <c r="B65" s="6"/>
      <c r="C65" s="15"/>
      <c r="D65" s="15"/>
      <c r="E65" s="15"/>
      <c r="F65" s="15"/>
      <c r="G65" s="15"/>
      <c r="H65" s="15"/>
      <c r="I65" s="6"/>
      <c r="J65" s="20"/>
      <c r="K65" s="20"/>
      <c r="L65" s="20"/>
      <c r="M65" s="20"/>
      <c r="N65" s="20"/>
      <c r="O65" s="20"/>
      <c r="P65" s="7"/>
      <c r="Q65" s="20"/>
      <c r="R65" s="7"/>
      <c r="S65" s="20"/>
      <c r="T65" s="20"/>
      <c r="U65" s="20"/>
      <c r="V65" s="20"/>
      <c r="W65" s="20"/>
      <c r="X65" s="20"/>
      <c r="Y65" s="7"/>
      <c r="Z65" s="20"/>
      <c r="AA65" s="7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</row>
    <row r="66" spans="1:39">
      <c r="A66" s="6"/>
      <c r="B66" s="6"/>
      <c r="C66" s="15"/>
      <c r="D66" s="15"/>
      <c r="E66" s="15"/>
      <c r="F66" s="15"/>
      <c r="G66" s="15"/>
      <c r="H66" s="15"/>
      <c r="I66" s="6"/>
      <c r="J66" s="20"/>
      <c r="K66" s="20"/>
      <c r="L66" s="20"/>
      <c r="M66" s="20"/>
      <c r="N66" s="20"/>
      <c r="O66" s="20"/>
      <c r="P66" s="7"/>
      <c r="Q66" s="20"/>
      <c r="R66" s="7"/>
      <c r="S66" s="20"/>
      <c r="T66" s="20"/>
      <c r="U66" s="20"/>
      <c r="V66" s="20"/>
      <c r="W66" s="20"/>
      <c r="X66" s="20"/>
      <c r="Y66" s="7"/>
      <c r="Z66" s="20"/>
      <c r="AA66" s="7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</row>
    <row r="67" spans="1:39">
      <c r="A67" s="6"/>
      <c r="B67" s="6"/>
      <c r="C67" s="15"/>
      <c r="D67" s="15"/>
      <c r="E67" s="15"/>
      <c r="F67" s="15"/>
      <c r="G67" s="15"/>
      <c r="H67" s="15"/>
      <c r="I67" s="6"/>
      <c r="J67" s="20"/>
      <c r="K67" s="20"/>
      <c r="L67" s="20"/>
      <c r="M67" s="20"/>
      <c r="N67" s="20"/>
      <c r="O67" s="20"/>
      <c r="P67" s="7"/>
      <c r="Q67" s="20"/>
      <c r="R67" s="7"/>
      <c r="S67" s="20"/>
      <c r="T67" s="20"/>
      <c r="U67" s="20"/>
      <c r="V67" s="20"/>
      <c r="W67" s="20"/>
      <c r="X67" s="20"/>
      <c r="Y67" s="7"/>
      <c r="Z67" s="20"/>
      <c r="AA67" s="7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</row>
    <row r="68" spans="1:39">
      <c r="A68" s="6"/>
      <c r="B68" s="6"/>
      <c r="C68" s="15"/>
      <c r="D68" s="15"/>
      <c r="E68" s="15"/>
      <c r="F68" s="15"/>
      <c r="G68" s="15"/>
      <c r="H68" s="15"/>
      <c r="I68" s="6"/>
      <c r="J68" s="20"/>
      <c r="K68" s="20"/>
      <c r="L68" s="20"/>
      <c r="M68" s="20"/>
      <c r="N68" s="20"/>
      <c r="O68" s="20"/>
      <c r="P68" s="7"/>
      <c r="Q68" s="20"/>
      <c r="R68" s="7"/>
      <c r="S68" s="20"/>
      <c r="T68" s="20"/>
      <c r="U68" s="20"/>
      <c r="V68" s="20"/>
      <c r="W68" s="20"/>
      <c r="X68" s="20"/>
      <c r="Y68" s="7"/>
      <c r="Z68" s="20"/>
      <c r="AA68" s="7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</row>
    <row r="69" spans="1:39">
      <c r="A69" s="6"/>
      <c r="B69" s="6"/>
      <c r="C69" s="15"/>
      <c r="D69" s="15"/>
      <c r="E69" s="15"/>
      <c r="F69" s="15"/>
      <c r="G69" s="15"/>
      <c r="H69" s="15"/>
      <c r="I69" s="6"/>
      <c r="J69" s="20"/>
      <c r="K69" s="20"/>
      <c r="L69" s="20"/>
      <c r="M69" s="20"/>
      <c r="N69" s="20"/>
      <c r="O69" s="20"/>
      <c r="P69" s="7"/>
      <c r="Q69" s="20"/>
      <c r="R69" s="7"/>
      <c r="S69" s="20"/>
      <c r="T69" s="20"/>
      <c r="U69" s="20"/>
      <c r="V69" s="20"/>
      <c r="W69" s="20"/>
      <c r="X69" s="20"/>
      <c r="Y69" s="7"/>
      <c r="Z69" s="20"/>
      <c r="AA69" s="7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</row>
    <row r="70" spans="1:39">
      <c r="A70" s="6"/>
      <c r="B70" s="6"/>
      <c r="C70" s="15"/>
      <c r="D70" s="15"/>
      <c r="E70" s="15"/>
      <c r="F70" s="15"/>
      <c r="G70" s="15"/>
      <c r="H70" s="15"/>
      <c r="I70" s="6"/>
      <c r="J70" s="20"/>
      <c r="K70" s="20"/>
      <c r="L70" s="20"/>
      <c r="M70" s="20"/>
      <c r="N70" s="20"/>
      <c r="O70" s="20"/>
      <c r="P70" s="7"/>
      <c r="Q70" s="20"/>
      <c r="R70" s="7"/>
      <c r="S70" s="20"/>
      <c r="T70" s="20"/>
      <c r="U70" s="20"/>
      <c r="V70" s="20"/>
      <c r="W70" s="20"/>
      <c r="X70" s="20"/>
      <c r="Y70" s="7"/>
      <c r="Z70" s="20"/>
      <c r="AA70" s="7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</row>
    <row r="71" spans="1:39">
      <c r="A71" s="6"/>
      <c r="B71" s="6"/>
      <c r="C71" s="15"/>
      <c r="D71" s="15"/>
      <c r="E71" s="15"/>
      <c r="F71" s="15"/>
      <c r="G71" s="15"/>
      <c r="H71" s="15"/>
      <c r="I71" s="6"/>
      <c r="J71" s="20"/>
      <c r="K71" s="20"/>
      <c r="L71" s="20"/>
      <c r="M71" s="20"/>
      <c r="N71" s="20"/>
      <c r="O71" s="20"/>
      <c r="P71" s="7"/>
      <c r="Q71" s="20"/>
      <c r="R71" s="7"/>
      <c r="S71" s="20"/>
      <c r="T71" s="20"/>
      <c r="U71" s="20"/>
      <c r="V71" s="20"/>
      <c r="W71" s="20"/>
      <c r="X71" s="20"/>
      <c r="Y71" s="7"/>
      <c r="Z71" s="20"/>
      <c r="AA71" s="7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</row>
    <row r="72" spans="1:39">
      <c r="A72" s="6"/>
      <c r="B72" s="6"/>
      <c r="C72" s="15"/>
      <c r="D72" s="15"/>
      <c r="E72" s="15"/>
      <c r="F72" s="15"/>
      <c r="G72" s="15"/>
      <c r="H72" s="15"/>
      <c r="I72" s="6"/>
      <c r="J72" s="20"/>
      <c r="K72" s="20"/>
      <c r="L72" s="20"/>
      <c r="M72" s="20"/>
      <c r="N72" s="20"/>
      <c r="O72" s="20"/>
      <c r="P72" s="7"/>
      <c r="Q72" s="20"/>
      <c r="R72" s="7"/>
      <c r="S72" s="20"/>
      <c r="T72" s="20"/>
      <c r="U72" s="20"/>
      <c r="V72" s="20"/>
      <c r="W72" s="20"/>
      <c r="X72" s="20"/>
      <c r="Y72" s="7"/>
      <c r="Z72" s="20"/>
      <c r="AA72" s="7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</row>
    <row r="73" spans="1:39">
      <c r="A73" s="6"/>
      <c r="B73" s="6"/>
      <c r="C73" s="15"/>
      <c r="D73" s="15"/>
      <c r="E73" s="15"/>
      <c r="F73" s="15"/>
      <c r="G73" s="15"/>
      <c r="H73" s="15"/>
      <c r="I73" s="6"/>
      <c r="J73" s="20"/>
      <c r="K73" s="20"/>
      <c r="L73" s="20"/>
      <c r="M73" s="20"/>
      <c r="N73" s="20"/>
      <c r="O73" s="20"/>
      <c r="P73" s="7"/>
      <c r="Q73" s="20"/>
      <c r="R73" s="7"/>
      <c r="S73" s="20"/>
      <c r="T73" s="20"/>
      <c r="U73" s="20"/>
      <c r="V73" s="20"/>
      <c r="W73" s="20"/>
      <c r="X73" s="20"/>
      <c r="Y73" s="7"/>
      <c r="Z73" s="20"/>
      <c r="AA73" s="7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</row>
    <row r="74" spans="1:39">
      <c r="A74" s="6"/>
      <c r="B74" s="6"/>
      <c r="C74" s="15"/>
      <c r="D74" s="15"/>
      <c r="E74" s="15"/>
      <c r="F74" s="15"/>
      <c r="G74" s="15"/>
      <c r="H74" s="15"/>
      <c r="I74" s="6"/>
      <c r="J74" s="20"/>
      <c r="K74" s="20"/>
      <c r="L74" s="20"/>
      <c r="M74" s="20"/>
      <c r="N74" s="20"/>
      <c r="O74" s="20"/>
      <c r="P74" s="7"/>
      <c r="Q74" s="20"/>
      <c r="R74" s="7"/>
      <c r="S74" s="20"/>
      <c r="T74" s="20"/>
      <c r="U74" s="20"/>
      <c r="V74" s="20"/>
      <c r="W74" s="20"/>
      <c r="X74" s="20"/>
      <c r="Y74" s="7"/>
      <c r="Z74" s="20"/>
      <c r="AA74" s="7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</row>
    <row r="75" spans="1:39">
      <c r="A75" s="6"/>
      <c r="B75" s="6"/>
      <c r="C75" s="15"/>
      <c r="D75" s="15"/>
      <c r="E75" s="15"/>
      <c r="F75" s="15"/>
      <c r="G75" s="15"/>
      <c r="H75" s="15"/>
      <c r="I75" s="6"/>
      <c r="J75" s="20"/>
      <c r="K75" s="20"/>
      <c r="L75" s="20"/>
      <c r="M75" s="20"/>
      <c r="N75" s="20"/>
      <c r="O75" s="20"/>
      <c r="P75" s="7"/>
      <c r="Q75" s="20"/>
      <c r="R75" s="7"/>
      <c r="S75" s="20"/>
      <c r="T75" s="20"/>
      <c r="U75" s="20"/>
      <c r="V75" s="20"/>
      <c r="W75" s="20"/>
      <c r="X75" s="20"/>
      <c r="Y75" s="7"/>
      <c r="Z75" s="20"/>
      <c r="AA75" s="7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</row>
    <row r="76" spans="1:39">
      <c r="A76" s="6"/>
      <c r="B76" s="6"/>
      <c r="C76" s="15"/>
      <c r="D76" s="15"/>
      <c r="E76" s="15"/>
      <c r="F76" s="15"/>
      <c r="G76" s="15"/>
      <c r="H76" s="15"/>
      <c r="I76" s="6"/>
      <c r="J76" s="20"/>
      <c r="K76" s="20"/>
      <c r="L76" s="20"/>
      <c r="M76" s="20"/>
      <c r="N76" s="20"/>
      <c r="O76" s="20"/>
      <c r="P76" s="7"/>
      <c r="Q76" s="20"/>
      <c r="R76" s="7"/>
      <c r="S76" s="20"/>
      <c r="T76" s="20"/>
      <c r="U76" s="20"/>
      <c r="V76" s="20"/>
      <c r="W76" s="20"/>
      <c r="X76" s="20"/>
      <c r="Y76" s="7"/>
      <c r="Z76" s="20"/>
      <c r="AA76" s="7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</row>
    <row r="77" spans="1:39">
      <c r="A77" s="6"/>
      <c r="B77" s="6"/>
      <c r="C77" s="15"/>
      <c r="D77" s="15"/>
      <c r="E77" s="15"/>
      <c r="F77" s="15"/>
      <c r="G77" s="15"/>
      <c r="H77" s="15"/>
      <c r="I77" s="6"/>
      <c r="J77" s="20"/>
      <c r="K77" s="20"/>
      <c r="L77" s="20"/>
      <c r="M77" s="20"/>
      <c r="N77" s="20"/>
      <c r="O77" s="20"/>
      <c r="P77" s="7"/>
      <c r="Q77" s="20"/>
      <c r="R77" s="7"/>
      <c r="S77" s="20"/>
      <c r="T77" s="20"/>
      <c r="U77" s="20"/>
      <c r="V77" s="20"/>
      <c r="W77" s="20"/>
      <c r="X77" s="20"/>
      <c r="Y77" s="7"/>
      <c r="Z77" s="20"/>
      <c r="AA77" s="7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</row>
    <row r="78" spans="1:39">
      <c r="A78" s="6"/>
      <c r="B78" s="6"/>
      <c r="C78" s="15"/>
      <c r="D78" s="15"/>
      <c r="E78" s="15"/>
      <c r="F78" s="15"/>
      <c r="G78" s="15"/>
      <c r="H78" s="15"/>
      <c r="I78" s="6"/>
      <c r="J78" s="20"/>
      <c r="K78" s="20"/>
      <c r="L78" s="20"/>
      <c r="M78" s="20"/>
      <c r="N78" s="20"/>
      <c r="O78" s="20"/>
      <c r="P78" s="7"/>
      <c r="Q78" s="20"/>
      <c r="R78" s="7"/>
      <c r="S78" s="20"/>
      <c r="T78" s="20"/>
      <c r="U78" s="20"/>
      <c r="V78" s="20"/>
      <c r="W78" s="20"/>
      <c r="X78" s="20"/>
      <c r="Y78" s="7"/>
      <c r="Z78" s="20"/>
      <c r="AA78" s="7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</row>
    <row r="79" spans="1:39">
      <c r="A79" s="6"/>
      <c r="B79" s="6"/>
      <c r="C79" s="15"/>
      <c r="D79" s="15"/>
      <c r="E79" s="15"/>
      <c r="F79" s="15"/>
      <c r="G79" s="15"/>
      <c r="H79" s="15"/>
      <c r="I79" s="6"/>
      <c r="J79" s="20"/>
      <c r="K79" s="20"/>
      <c r="L79" s="20"/>
      <c r="M79" s="20"/>
      <c r="N79" s="20"/>
      <c r="O79" s="20"/>
      <c r="P79" s="7"/>
      <c r="Q79" s="20"/>
      <c r="R79" s="7"/>
      <c r="S79" s="20"/>
      <c r="T79" s="20"/>
      <c r="U79" s="20"/>
      <c r="V79" s="20"/>
      <c r="W79" s="20"/>
      <c r="X79" s="20"/>
      <c r="Y79" s="7"/>
      <c r="Z79" s="20"/>
      <c r="AA79" s="7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</row>
    <row r="80" spans="1:39">
      <c r="A80" s="6"/>
      <c r="B80" s="6"/>
      <c r="C80" s="15"/>
      <c r="D80" s="15"/>
      <c r="E80" s="15"/>
      <c r="F80" s="15"/>
      <c r="G80" s="15"/>
      <c r="H80" s="15"/>
      <c r="I80" s="6"/>
      <c r="J80" s="20"/>
      <c r="K80" s="20"/>
      <c r="L80" s="20"/>
      <c r="M80" s="20"/>
      <c r="N80" s="20"/>
      <c r="O80" s="20"/>
      <c r="P80" s="7"/>
      <c r="Q80" s="20"/>
      <c r="R80" s="7"/>
      <c r="S80" s="20"/>
      <c r="T80" s="20"/>
      <c r="U80" s="20"/>
      <c r="V80" s="20"/>
      <c r="W80" s="20"/>
      <c r="X80" s="20"/>
      <c r="Y80" s="7"/>
      <c r="Z80" s="20"/>
      <c r="AA80" s="7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</row>
    <row r="81" spans="1:39">
      <c r="A81" s="6"/>
      <c r="B81" s="6"/>
      <c r="C81" s="15"/>
      <c r="D81" s="15"/>
      <c r="E81" s="15"/>
      <c r="F81" s="15"/>
      <c r="G81" s="15"/>
      <c r="H81" s="15"/>
      <c r="I81" s="6"/>
      <c r="J81" s="20"/>
      <c r="K81" s="20"/>
      <c r="L81" s="20"/>
      <c r="M81" s="20"/>
      <c r="N81" s="20"/>
      <c r="O81" s="20"/>
      <c r="P81" s="7"/>
      <c r="Q81" s="20"/>
      <c r="R81" s="7"/>
      <c r="S81" s="20"/>
      <c r="T81" s="20"/>
      <c r="U81" s="20"/>
      <c r="V81" s="20"/>
      <c r="W81" s="20"/>
      <c r="X81" s="20"/>
      <c r="Y81" s="7"/>
      <c r="Z81" s="20"/>
      <c r="AA81" s="7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</row>
    <row r="82" spans="1:39">
      <c r="A82" s="6"/>
      <c r="B82" s="6"/>
      <c r="C82" s="15"/>
      <c r="D82" s="15"/>
      <c r="E82" s="15"/>
      <c r="F82" s="15"/>
      <c r="G82" s="15"/>
      <c r="H82" s="15"/>
      <c r="I82" s="6"/>
      <c r="J82" s="20"/>
      <c r="K82" s="20"/>
      <c r="L82" s="20"/>
      <c r="M82" s="20"/>
      <c r="N82" s="20"/>
      <c r="O82" s="20"/>
      <c r="P82" s="7"/>
      <c r="Q82" s="20"/>
      <c r="R82" s="7"/>
      <c r="S82" s="20"/>
      <c r="T82" s="20"/>
      <c r="U82" s="20"/>
      <c r="V82" s="20"/>
      <c r="W82" s="20"/>
      <c r="X82" s="20"/>
      <c r="Y82" s="7"/>
      <c r="Z82" s="20"/>
      <c r="AA82" s="7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</row>
    <row r="83" spans="1:39">
      <c r="A83" s="6"/>
      <c r="B83" s="6"/>
      <c r="C83" s="15"/>
      <c r="D83" s="15"/>
      <c r="E83" s="15"/>
      <c r="F83" s="15"/>
      <c r="G83" s="15"/>
      <c r="H83" s="15"/>
      <c r="I83" s="6"/>
      <c r="J83" s="20"/>
      <c r="K83" s="20"/>
      <c r="L83" s="20"/>
      <c r="M83" s="20"/>
      <c r="N83" s="20"/>
      <c r="O83" s="20"/>
      <c r="P83" s="7"/>
      <c r="Q83" s="20"/>
      <c r="R83" s="7"/>
      <c r="S83" s="20"/>
      <c r="T83" s="20"/>
      <c r="U83" s="20"/>
      <c r="V83" s="20"/>
      <c r="W83" s="20"/>
      <c r="X83" s="20"/>
      <c r="Y83" s="7"/>
      <c r="Z83" s="20"/>
      <c r="AA83" s="7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</row>
    <row r="84" spans="1:39">
      <c r="A84" s="6"/>
      <c r="B84" s="6"/>
      <c r="C84" s="15"/>
      <c r="D84" s="15"/>
      <c r="E84" s="15"/>
      <c r="F84" s="15"/>
      <c r="G84" s="15"/>
      <c r="H84" s="15"/>
      <c r="I84" s="6"/>
      <c r="J84" s="20"/>
      <c r="K84" s="20"/>
      <c r="L84" s="20"/>
      <c r="M84" s="20"/>
      <c r="N84" s="20"/>
      <c r="O84" s="20"/>
      <c r="P84" s="7"/>
      <c r="Q84" s="20"/>
      <c r="R84" s="7"/>
      <c r="S84" s="20"/>
      <c r="T84" s="20"/>
      <c r="U84" s="20"/>
      <c r="V84" s="20"/>
      <c r="W84" s="20"/>
      <c r="X84" s="20"/>
      <c r="Y84" s="7"/>
      <c r="Z84" s="20"/>
      <c r="AA84" s="7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</row>
    <row r="85" spans="1:39">
      <c r="A85" s="6"/>
      <c r="B85" s="6"/>
      <c r="C85" s="15"/>
      <c r="D85" s="15"/>
      <c r="E85" s="15"/>
      <c r="F85" s="15"/>
      <c r="G85" s="15"/>
      <c r="H85" s="15"/>
      <c r="I85" s="6"/>
      <c r="J85" s="20"/>
      <c r="K85" s="20"/>
      <c r="L85" s="20"/>
      <c r="M85" s="20"/>
      <c r="N85" s="20"/>
      <c r="O85" s="20"/>
      <c r="P85" s="7"/>
      <c r="Q85" s="20"/>
      <c r="R85" s="7"/>
      <c r="S85" s="20"/>
      <c r="T85" s="20"/>
      <c r="U85" s="20"/>
      <c r="V85" s="20"/>
      <c r="W85" s="20"/>
      <c r="X85" s="20"/>
      <c r="Y85" s="7"/>
      <c r="Z85" s="20"/>
      <c r="AA85" s="7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</row>
    <row r="86" spans="1:39">
      <c r="A86" s="6"/>
      <c r="B86" s="6"/>
      <c r="C86" s="15"/>
      <c r="D86" s="15"/>
      <c r="E86" s="15"/>
      <c r="F86" s="15"/>
      <c r="G86" s="15"/>
      <c r="H86" s="15"/>
      <c r="I86" s="6"/>
      <c r="J86" s="20"/>
      <c r="K86" s="20"/>
      <c r="L86" s="20"/>
      <c r="M86" s="20"/>
      <c r="N86" s="20"/>
      <c r="O86" s="20"/>
      <c r="P86" s="7"/>
      <c r="Q86" s="20"/>
      <c r="R86" s="7"/>
      <c r="S86" s="20"/>
      <c r="T86" s="20"/>
      <c r="U86" s="20"/>
      <c r="V86" s="20"/>
      <c r="W86" s="20"/>
      <c r="X86" s="20"/>
      <c r="Y86" s="7"/>
      <c r="Z86" s="20"/>
      <c r="AA86" s="7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</row>
    <row r="87" spans="1:39">
      <c r="A87" s="6"/>
      <c r="B87" s="6"/>
      <c r="C87" s="15"/>
      <c r="D87" s="15"/>
      <c r="E87" s="15"/>
      <c r="F87" s="15"/>
      <c r="G87" s="15"/>
      <c r="H87" s="15"/>
      <c r="I87" s="6"/>
      <c r="J87" s="20"/>
      <c r="K87" s="20"/>
      <c r="L87" s="20"/>
      <c r="M87" s="20"/>
      <c r="N87" s="20"/>
      <c r="O87" s="20"/>
      <c r="P87" s="7"/>
      <c r="Q87" s="20"/>
      <c r="R87" s="7"/>
      <c r="S87" s="20"/>
      <c r="T87" s="20"/>
      <c r="U87" s="20"/>
      <c r="V87" s="20"/>
      <c r="W87" s="20"/>
      <c r="X87" s="20"/>
      <c r="Y87" s="7"/>
      <c r="Z87" s="20"/>
      <c r="AA87" s="7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</row>
    <row r="88" spans="1:39">
      <c r="A88" s="6"/>
      <c r="B88" s="6"/>
      <c r="C88" s="15"/>
      <c r="D88" s="15"/>
      <c r="E88" s="15"/>
      <c r="F88" s="15"/>
      <c r="G88" s="15"/>
      <c r="H88" s="15"/>
      <c r="I88" s="6"/>
      <c r="J88" s="20"/>
      <c r="K88" s="20"/>
      <c r="L88" s="20"/>
      <c r="M88" s="20"/>
      <c r="N88" s="20"/>
      <c r="O88" s="20"/>
      <c r="P88" s="7"/>
      <c r="Q88" s="20"/>
      <c r="R88" s="7"/>
      <c r="S88" s="20"/>
      <c r="T88" s="20"/>
      <c r="U88" s="20"/>
      <c r="V88" s="20"/>
      <c r="W88" s="20"/>
      <c r="X88" s="20"/>
      <c r="Y88" s="7"/>
      <c r="Z88" s="20"/>
      <c r="AA88" s="7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</row>
    <row r="89" spans="1:39">
      <c r="A89" s="6"/>
      <c r="B89" s="6"/>
      <c r="C89" s="15"/>
      <c r="D89" s="15"/>
      <c r="E89" s="15"/>
      <c r="F89" s="15"/>
      <c r="G89" s="15"/>
      <c r="H89" s="15"/>
      <c r="I89" s="6"/>
      <c r="J89" s="20"/>
      <c r="K89" s="20"/>
      <c r="L89" s="20"/>
      <c r="M89" s="20"/>
      <c r="N89" s="20"/>
      <c r="O89" s="20"/>
      <c r="P89" s="7"/>
      <c r="Q89" s="20"/>
      <c r="R89" s="7"/>
      <c r="S89" s="20"/>
      <c r="T89" s="20"/>
      <c r="U89" s="20"/>
      <c r="V89" s="20"/>
      <c r="W89" s="20"/>
      <c r="X89" s="20"/>
      <c r="Y89" s="7"/>
      <c r="Z89" s="20"/>
      <c r="AA89" s="7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  <c r="AM89" s="20"/>
    </row>
    <row r="90" spans="1:39">
      <c r="A90" s="6"/>
      <c r="B90" s="6"/>
      <c r="C90" s="15"/>
      <c r="D90" s="15"/>
      <c r="E90" s="15"/>
      <c r="F90" s="15"/>
      <c r="G90" s="15"/>
      <c r="H90" s="15"/>
      <c r="I90" s="6"/>
      <c r="J90" s="20"/>
      <c r="K90" s="20"/>
      <c r="L90" s="20"/>
      <c r="M90" s="20"/>
      <c r="N90" s="20"/>
      <c r="O90" s="20"/>
      <c r="P90" s="7"/>
      <c r="Q90" s="20"/>
      <c r="R90" s="7"/>
      <c r="S90" s="20"/>
      <c r="T90" s="20"/>
      <c r="U90" s="20"/>
      <c r="V90" s="20"/>
      <c r="W90" s="20"/>
      <c r="X90" s="20"/>
      <c r="Y90" s="7"/>
      <c r="Z90" s="20"/>
      <c r="AA90" s="7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</row>
    <row r="91" spans="1:39">
      <c r="A91" s="6"/>
      <c r="B91" s="6"/>
      <c r="C91" s="15"/>
      <c r="D91" s="15"/>
      <c r="E91" s="15"/>
      <c r="F91" s="15"/>
      <c r="G91" s="15"/>
      <c r="H91" s="15"/>
      <c r="I91" s="6"/>
      <c r="J91" s="20"/>
      <c r="K91" s="20"/>
      <c r="L91" s="20"/>
      <c r="M91" s="20"/>
      <c r="N91" s="20"/>
      <c r="O91" s="20"/>
      <c r="P91" s="7"/>
      <c r="Q91" s="20"/>
      <c r="R91" s="7"/>
      <c r="S91" s="20"/>
      <c r="T91" s="20"/>
      <c r="U91" s="20"/>
      <c r="V91" s="20"/>
      <c r="W91" s="20"/>
      <c r="X91" s="20"/>
      <c r="Y91" s="7"/>
      <c r="Z91" s="20"/>
      <c r="AA91" s="7"/>
      <c r="AB91" s="20"/>
      <c r="AC91" s="20"/>
      <c r="AD91" s="20"/>
      <c r="AE91" s="20"/>
      <c r="AF91" s="20"/>
      <c r="AG91" s="20"/>
      <c r="AH91" s="20"/>
      <c r="AI91" s="20"/>
      <c r="AJ91" s="20"/>
      <c r="AK91" s="20"/>
      <c r="AL91" s="20"/>
      <c r="AM91" s="20"/>
    </row>
    <row r="92" spans="1:39">
      <c r="A92" s="6"/>
      <c r="B92" s="6"/>
      <c r="C92" s="15"/>
      <c r="D92" s="15"/>
      <c r="E92" s="15"/>
      <c r="F92" s="15"/>
      <c r="G92" s="15"/>
      <c r="H92" s="15"/>
      <c r="I92" s="6"/>
      <c r="J92" s="20"/>
      <c r="K92" s="20"/>
      <c r="L92" s="20"/>
      <c r="M92" s="20"/>
      <c r="N92" s="20"/>
      <c r="O92" s="20"/>
      <c r="P92" s="7"/>
      <c r="Q92" s="20"/>
      <c r="R92" s="7"/>
      <c r="S92" s="20"/>
      <c r="T92" s="20"/>
      <c r="U92" s="20"/>
      <c r="V92" s="20"/>
      <c r="W92" s="20"/>
      <c r="X92" s="20"/>
      <c r="Y92" s="7"/>
      <c r="Z92" s="20"/>
      <c r="AA92" s="7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  <c r="AM92" s="20"/>
    </row>
    <row r="93" spans="1:39">
      <c r="A93" s="6"/>
      <c r="B93" s="6"/>
      <c r="C93" s="15"/>
      <c r="D93" s="15"/>
      <c r="E93" s="15"/>
      <c r="F93" s="15"/>
      <c r="G93" s="15"/>
      <c r="H93" s="15"/>
      <c r="I93" s="6"/>
      <c r="J93" s="20"/>
      <c r="K93" s="20"/>
      <c r="L93" s="20"/>
      <c r="M93" s="20"/>
      <c r="N93" s="20"/>
      <c r="O93" s="20"/>
      <c r="P93" s="7"/>
      <c r="Q93" s="20"/>
      <c r="R93" s="7"/>
      <c r="S93" s="20"/>
      <c r="T93" s="20"/>
      <c r="U93" s="20"/>
      <c r="V93" s="20"/>
      <c r="W93" s="20"/>
      <c r="X93" s="20"/>
      <c r="Y93" s="7"/>
      <c r="Z93" s="20"/>
      <c r="AA93" s="7"/>
      <c r="AB93" s="20"/>
      <c r="AC93" s="20"/>
      <c r="AD93" s="20"/>
      <c r="AE93" s="20"/>
      <c r="AF93" s="20"/>
      <c r="AG93" s="20"/>
      <c r="AH93" s="20"/>
      <c r="AI93" s="20"/>
      <c r="AJ93" s="20"/>
      <c r="AK93" s="20"/>
      <c r="AL93" s="20"/>
      <c r="AM93" s="20"/>
    </row>
    <row r="94" spans="1:39">
      <c r="A94" s="6"/>
      <c r="B94" s="6"/>
      <c r="C94" s="15"/>
      <c r="D94" s="15"/>
      <c r="E94" s="15"/>
      <c r="F94" s="15"/>
      <c r="G94" s="15"/>
      <c r="H94" s="15"/>
      <c r="I94" s="6"/>
      <c r="J94" s="20"/>
      <c r="K94" s="20"/>
      <c r="L94" s="20"/>
      <c r="M94" s="20"/>
      <c r="N94" s="20"/>
      <c r="O94" s="20"/>
      <c r="P94" s="7"/>
      <c r="Q94" s="20"/>
      <c r="R94" s="7"/>
      <c r="S94" s="20"/>
      <c r="T94" s="20"/>
      <c r="U94" s="20"/>
      <c r="V94" s="20"/>
      <c r="W94" s="20"/>
      <c r="X94" s="20"/>
      <c r="Y94" s="7"/>
      <c r="Z94" s="20"/>
      <c r="AA94" s="7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</row>
    <row r="95" spans="1:39">
      <c r="A95" s="6"/>
      <c r="B95" s="6"/>
      <c r="C95" s="15"/>
      <c r="D95" s="15"/>
      <c r="E95" s="15"/>
      <c r="F95" s="15"/>
      <c r="G95" s="15"/>
      <c r="H95" s="15"/>
      <c r="I95" s="6"/>
      <c r="J95" s="20"/>
      <c r="K95" s="20"/>
      <c r="L95" s="20"/>
      <c r="M95" s="20"/>
      <c r="N95" s="20"/>
      <c r="O95" s="20"/>
      <c r="P95" s="7"/>
      <c r="Q95" s="20"/>
      <c r="R95" s="7"/>
      <c r="S95" s="20"/>
      <c r="T95" s="20"/>
      <c r="U95" s="20"/>
      <c r="V95" s="20"/>
      <c r="W95" s="20"/>
      <c r="X95" s="20"/>
      <c r="Y95" s="7"/>
      <c r="Z95" s="20"/>
      <c r="AA95" s="7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</row>
    <row r="96" spans="1:39">
      <c r="A96" s="6"/>
      <c r="B96" s="8"/>
      <c r="C96" s="16"/>
      <c r="D96" s="16"/>
      <c r="E96" s="16"/>
      <c r="F96" s="16"/>
      <c r="G96" s="16"/>
      <c r="H96" s="16"/>
      <c r="I96" s="8"/>
      <c r="J96" s="20"/>
      <c r="K96" s="20"/>
      <c r="L96" s="20"/>
      <c r="M96" s="20"/>
      <c r="N96" s="20"/>
      <c r="O96" s="20"/>
      <c r="P96" s="7"/>
      <c r="Q96" s="20"/>
      <c r="R96" s="7"/>
      <c r="S96" s="20"/>
      <c r="T96" s="20"/>
      <c r="U96" s="20"/>
      <c r="V96" s="20"/>
      <c r="W96" s="20"/>
      <c r="X96" s="20"/>
      <c r="Y96" s="7"/>
      <c r="Z96" s="20"/>
      <c r="AA96" s="7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</row>
    <row r="97" spans="1:39">
      <c r="A97" s="6"/>
      <c r="B97" s="8"/>
      <c r="C97" s="16"/>
      <c r="D97" s="16"/>
      <c r="E97" s="16"/>
      <c r="F97" s="16"/>
      <c r="G97" s="16"/>
      <c r="H97" s="16"/>
      <c r="I97" s="8"/>
      <c r="J97" s="20"/>
      <c r="K97" s="20"/>
      <c r="L97" s="20"/>
      <c r="M97" s="20"/>
      <c r="N97" s="20"/>
      <c r="O97" s="20"/>
      <c r="P97" s="7"/>
      <c r="Q97" s="20"/>
      <c r="R97" s="7"/>
      <c r="S97" s="20"/>
      <c r="T97" s="20"/>
      <c r="U97" s="20"/>
      <c r="V97" s="20"/>
      <c r="W97" s="20"/>
      <c r="X97" s="20"/>
      <c r="Y97" s="7"/>
      <c r="Z97" s="20"/>
      <c r="AA97" s="7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</row>
    <row r="98" spans="1:39">
      <c r="A98" s="6"/>
      <c r="B98" s="8"/>
      <c r="C98" s="16"/>
      <c r="D98" s="16"/>
      <c r="E98" s="16"/>
      <c r="F98" s="16"/>
      <c r="G98" s="16"/>
      <c r="H98" s="16"/>
      <c r="I98" s="8"/>
      <c r="J98" s="20"/>
      <c r="K98" s="20"/>
      <c r="L98" s="20"/>
      <c r="M98" s="20"/>
      <c r="N98" s="20"/>
      <c r="O98" s="20"/>
      <c r="P98" s="7"/>
      <c r="Q98" s="20"/>
      <c r="R98" s="7"/>
      <c r="S98" s="20"/>
      <c r="T98" s="20"/>
      <c r="U98" s="20"/>
      <c r="V98" s="20"/>
      <c r="W98" s="20"/>
      <c r="X98" s="20"/>
      <c r="Y98" s="7"/>
      <c r="Z98" s="20"/>
      <c r="AA98" s="7"/>
      <c r="AB98" s="20"/>
      <c r="AC98" s="20"/>
      <c r="AD98" s="20"/>
      <c r="AE98" s="20"/>
      <c r="AF98" s="20"/>
      <c r="AG98" s="20"/>
      <c r="AH98" s="20"/>
      <c r="AI98" s="20"/>
      <c r="AJ98" s="20"/>
      <c r="AK98" s="20"/>
      <c r="AL98" s="20"/>
      <c r="AM98" s="20"/>
    </row>
    <row r="99" spans="1:39">
      <c r="A99" s="6"/>
      <c r="B99" s="8"/>
      <c r="C99" s="16"/>
      <c r="D99" s="16"/>
      <c r="E99" s="16"/>
      <c r="F99" s="16"/>
      <c r="G99" s="16"/>
      <c r="H99" s="16"/>
      <c r="I99" s="8"/>
      <c r="J99" s="20"/>
      <c r="K99" s="20"/>
      <c r="L99" s="20"/>
      <c r="M99" s="20"/>
      <c r="N99" s="20"/>
      <c r="O99" s="20"/>
      <c r="P99" s="7"/>
      <c r="Q99" s="20"/>
      <c r="R99" s="7"/>
      <c r="S99" s="20"/>
      <c r="T99" s="20"/>
      <c r="U99" s="20"/>
      <c r="V99" s="20"/>
      <c r="W99" s="20"/>
      <c r="X99" s="20"/>
      <c r="Y99" s="7"/>
      <c r="Z99" s="20"/>
      <c r="AA99" s="7"/>
      <c r="AB99" s="20"/>
      <c r="AC99" s="20"/>
      <c r="AD99" s="20"/>
      <c r="AE99" s="20"/>
      <c r="AF99" s="20"/>
      <c r="AG99" s="20"/>
      <c r="AH99" s="20"/>
      <c r="AI99" s="20"/>
      <c r="AJ99" s="20"/>
      <c r="AK99" s="20"/>
      <c r="AL99" s="20"/>
      <c r="AM99" s="20"/>
    </row>
    <row r="100" spans="1:39">
      <c r="A100" s="6"/>
      <c r="B100" s="8"/>
      <c r="C100" s="16"/>
      <c r="D100" s="16"/>
      <c r="E100" s="16"/>
      <c r="F100" s="16"/>
      <c r="G100" s="16"/>
      <c r="H100" s="16"/>
      <c r="I100" s="8"/>
      <c r="J100" s="20"/>
      <c r="K100" s="20"/>
      <c r="L100" s="20"/>
      <c r="M100" s="20"/>
      <c r="N100" s="20"/>
      <c r="O100" s="20"/>
      <c r="P100" s="7"/>
      <c r="Q100" s="20"/>
      <c r="R100" s="7"/>
      <c r="S100" s="20"/>
      <c r="T100" s="20"/>
      <c r="U100" s="20"/>
      <c r="V100" s="20"/>
      <c r="W100" s="20"/>
      <c r="X100" s="20"/>
      <c r="Y100" s="7"/>
      <c r="Z100" s="20"/>
      <c r="AA100" s="7"/>
      <c r="AB100" s="20"/>
      <c r="AC100" s="20"/>
      <c r="AD100" s="20"/>
      <c r="AE100" s="20"/>
      <c r="AF100" s="20"/>
      <c r="AG100" s="20"/>
      <c r="AH100" s="20"/>
      <c r="AI100" s="20"/>
      <c r="AJ100" s="20"/>
      <c r="AK100" s="20"/>
      <c r="AL100" s="20"/>
      <c r="AM100" s="20"/>
    </row>
    <row r="101" spans="1:39">
      <c r="A101" s="6"/>
      <c r="B101" s="8"/>
      <c r="C101" s="16"/>
      <c r="D101" s="16"/>
      <c r="E101" s="16"/>
      <c r="F101" s="16"/>
      <c r="G101" s="16"/>
      <c r="H101" s="16"/>
      <c r="I101" s="8"/>
      <c r="J101" s="20"/>
      <c r="K101" s="20"/>
      <c r="L101" s="20"/>
      <c r="M101" s="20"/>
      <c r="N101" s="20"/>
      <c r="O101" s="20"/>
      <c r="P101" s="7"/>
      <c r="Q101" s="20"/>
      <c r="R101" s="7"/>
      <c r="S101" s="20"/>
      <c r="T101" s="20"/>
      <c r="U101" s="20"/>
      <c r="V101" s="20"/>
      <c r="W101" s="20"/>
      <c r="X101" s="20"/>
      <c r="Y101" s="7"/>
      <c r="Z101" s="20"/>
      <c r="AA101" s="7"/>
      <c r="AB101" s="20"/>
      <c r="AC101" s="20"/>
      <c r="AD101" s="20"/>
      <c r="AE101" s="20"/>
      <c r="AF101" s="20"/>
      <c r="AG101" s="20"/>
      <c r="AH101" s="20"/>
      <c r="AI101" s="20"/>
      <c r="AJ101" s="20"/>
      <c r="AK101" s="20"/>
      <c r="AL101" s="20"/>
      <c r="AM101" s="20"/>
    </row>
    <row r="102" spans="1:39">
      <c r="A102" s="6"/>
      <c r="B102" s="8"/>
      <c r="C102" s="16"/>
      <c r="D102" s="16"/>
      <c r="E102" s="16"/>
      <c r="F102" s="16"/>
      <c r="G102" s="16"/>
      <c r="H102" s="16"/>
      <c r="I102" s="8"/>
      <c r="J102" s="20"/>
      <c r="K102" s="20"/>
      <c r="L102" s="20"/>
      <c r="M102" s="20"/>
      <c r="N102" s="20"/>
      <c r="O102" s="20"/>
      <c r="P102" s="7"/>
      <c r="Q102" s="20"/>
      <c r="R102" s="7"/>
      <c r="S102" s="20"/>
      <c r="T102" s="20"/>
      <c r="U102" s="20"/>
      <c r="V102" s="20"/>
      <c r="W102" s="20"/>
      <c r="X102" s="20"/>
      <c r="Y102" s="7"/>
      <c r="Z102" s="20"/>
      <c r="AA102" s="7"/>
      <c r="AB102" s="20"/>
      <c r="AC102" s="20"/>
      <c r="AD102" s="20"/>
      <c r="AE102" s="20"/>
      <c r="AF102" s="20"/>
      <c r="AG102" s="20"/>
      <c r="AH102" s="20"/>
      <c r="AI102" s="20"/>
      <c r="AJ102" s="20"/>
      <c r="AK102" s="20"/>
      <c r="AL102" s="20"/>
      <c r="AM102" s="20"/>
    </row>
    <row r="103" spans="1:39">
      <c r="A103" s="6"/>
      <c r="B103" s="8"/>
      <c r="C103" s="16"/>
      <c r="D103" s="16"/>
      <c r="E103" s="16"/>
      <c r="F103" s="16"/>
      <c r="G103" s="16"/>
      <c r="H103" s="16"/>
      <c r="I103" s="8"/>
      <c r="J103" s="20"/>
      <c r="K103" s="20"/>
      <c r="L103" s="20"/>
      <c r="M103" s="20"/>
      <c r="N103" s="20"/>
      <c r="O103" s="20"/>
      <c r="P103" s="7"/>
      <c r="Q103" s="20"/>
      <c r="R103" s="7"/>
      <c r="S103" s="20"/>
      <c r="T103" s="20"/>
      <c r="U103" s="20"/>
      <c r="V103" s="20"/>
      <c r="W103" s="20"/>
      <c r="X103" s="20"/>
      <c r="Y103" s="7"/>
      <c r="Z103" s="20"/>
      <c r="AA103" s="7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</row>
    <row r="104" spans="1:39">
      <c r="A104" s="6"/>
      <c r="B104" s="9"/>
      <c r="C104" s="18"/>
      <c r="D104" s="18"/>
      <c r="E104" s="18"/>
      <c r="F104" s="18"/>
      <c r="G104" s="18"/>
      <c r="H104" s="18"/>
      <c r="I104" s="8"/>
      <c r="J104" s="20"/>
      <c r="K104" s="20"/>
      <c r="L104" s="20"/>
      <c r="M104" s="20"/>
      <c r="N104" s="20"/>
      <c r="O104" s="20"/>
      <c r="P104" s="7"/>
      <c r="Q104" s="20"/>
      <c r="R104" s="7"/>
      <c r="S104" s="20"/>
      <c r="T104" s="20"/>
      <c r="U104" s="20"/>
      <c r="V104" s="20"/>
      <c r="W104" s="20"/>
      <c r="X104" s="20"/>
      <c r="Y104" s="7"/>
      <c r="Z104" s="20"/>
      <c r="AA104" s="7"/>
      <c r="AB104" s="20"/>
      <c r="AC104" s="20"/>
      <c r="AD104" s="20"/>
      <c r="AE104" s="20"/>
      <c r="AF104" s="20"/>
      <c r="AG104" s="20"/>
      <c r="AH104" s="20"/>
      <c r="AI104" s="20"/>
      <c r="AJ104" s="20"/>
      <c r="AK104" s="20"/>
      <c r="AL104" s="20"/>
      <c r="AM104" s="20"/>
    </row>
    <row r="105" spans="1:39">
      <c r="A105" s="6"/>
      <c r="B105" s="9"/>
      <c r="C105" s="18"/>
      <c r="D105" s="18"/>
      <c r="E105" s="18"/>
      <c r="F105" s="18"/>
      <c r="G105" s="18"/>
      <c r="H105" s="18"/>
      <c r="I105" s="8"/>
      <c r="J105" s="20"/>
      <c r="K105" s="20"/>
      <c r="L105" s="20"/>
      <c r="M105" s="20"/>
      <c r="N105" s="20"/>
      <c r="O105" s="20"/>
      <c r="P105" s="7"/>
      <c r="Q105" s="20"/>
      <c r="R105" s="7"/>
      <c r="S105" s="20"/>
      <c r="T105" s="20"/>
      <c r="U105" s="20"/>
      <c r="V105" s="20"/>
      <c r="W105" s="20"/>
      <c r="X105" s="20"/>
      <c r="Y105" s="7"/>
      <c r="Z105" s="20"/>
      <c r="AA105" s="7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</row>
    <row r="106" spans="1:39">
      <c r="A106" s="6"/>
      <c r="B106" s="8"/>
      <c r="C106" s="16"/>
      <c r="D106" s="16"/>
      <c r="E106" s="16"/>
      <c r="F106" s="16"/>
      <c r="G106" s="16"/>
      <c r="H106" s="16"/>
      <c r="I106" s="8"/>
      <c r="J106" s="20"/>
      <c r="K106" s="20"/>
      <c r="L106" s="20"/>
      <c r="M106" s="20"/>
      <c r="N106" s="20"/>
      <c r="O106" s="20"/>
      <c r="P106" s="7"/>
      <c r="Q106" s="20"/>
      <c r="R106" s="7"/>
      <c r="S106" s="20"/>
      <c r="T106" s="20"/>
      <c r="U106" s="20"/>
      <c r="V106" s="20"/>
      <c r="W106" s="20"/>
      <c r="X106" s="20"/>
      <c r="Y106" s="7"/>
      <c r="Z106" s="20"/>
      <c r="AA106" s="7"/>
      <c r="AB106" s="20"/>
      <c r="AC106" s="20"/>
      <c r="AD106" s="20"/>
      <c r="AE106" s="20"/>
      <c r="AF106" s="20"/>
      <c r="AG106" s="20"/>
      <c r="AH106" s="20"/>
      <c r="AI106" s="20"/>
      <c r="AJ106" s="20"/>
      <c r="AK106" s="20"/>
      <c r="AL106" s="20"/>
      <c r="AM106" s="20"/>
    </row>
    <row r="107" spans="1:39">
      <c r="A107" s="38"/>
      <c r="B107" s="10"/>
      <c r="C107" s="19"/>
      <c r="D107" s="19"/>
      <c r="E107" s="19"/>
      <c r="F107" s="19"/>
      <c r="G107" s="19"/>
      <c r="H107" s="19"/>
      <c r="I107" s="11"/>
      <c r="J107" s="20"/>
      <c r="K107" s="20"/>
      <c r="L107" s="20"/>
      <c r="M107" s="20"/>
      <c r="N107" s="20"/>
      <c r="O107" s="20"/>
      <c r="P107" s="7"/>
      <c r="Q107" s="20"/>
      <c r="R107" s="7"/>
      <c r="S107" s="20"/>
      <c r="T107" s="20"/>
      <c r="U107" s="20"/>
      <c r="V107" s="20"/>
      <c r="W107" s="20"/>
      <c r="X107" s="20"/>
      <c r="Y107" s="7"/>
      <c r="Z107" s="20"/>
      <c r="AA107" s="7"/>
      <c r="AB107" s="20"/>
      <c r="AC107" s="20"/>
      <c r="AD107" s="20"/>
      <c r="AE107" s="20"/>
      <c r="AF107" s="20"/>
      <c r="AG107" s="20"/>
      <c r="AH107" s="20"/>
      <c r="AI107" s="20"/>
      <c r="AJ107" s="20"/>
      <c r="AK107" s="20"/>
      <c r="AL107" s="20"/>
      <c r="AM107" s="20"/>
    </row>
    <row r="108" spans="1:39">
      <c r="A108" s="6"/>
      <c r="B108" s="9"/>
      <c r="C108" s="18"/>
      <c r="D108" s="18"/>
      <c r="E108" s="18"/>
      <c r="F108" s="18"/>
      <c r="G108" s="18"/>
      <c r="H108" s="18"/>
      <c r="I108" s="8"/>
      <c r="J108" s="20"/>
      <c r="K108" s="20"/>
      <c r="L108" s="20"/>
      <c r="M108" s="20"/>
      <c r="N108" s="20"/>
      <c r="O108" s="20"/>
      <c r="P108" s="7"/>
      <c r="Q108" s="20"/>
      <c r="R108" s="7"/>
      <c r="S108" s="20"/>
      <c r="T108" s="20"/>
      <c r="U108" s="20"/>
      <c r="V108" s="20"/>
      <c r="W108" s="20"/>
      <c r="X108" s="20"/>
      <c r="Y108" s="7"/>
      <c r="Z108" s="20"/>
      <c r="AA108" s="7"/>
      <c r="AB108" s="20"/>
      <c r="AC108" s="20"/>
      <c r="AD108" s="20"/>
      <c r="AE108" s="20"/>
      <c r="AF108" s="20"/>
      <c r="AG108" s="20"/>
      <c r="AH108" s="20"/>
      <c r="AI108" s="20"/>
      <c r="AJ108" s="20"/>
      <c r="AK108" s="20"/>
      <c r="AL108" s="20"/>
      <c r="AM108" s="20"/>
    </row>
    <row r="109" spans="1:39">
      <c r="A109" s="6"/>
      <c r="B109" s="9"/>
      <c r="C109" s="18"/>
      <c r="D109" s="18"/>
      <c r="E109" s="18"/>
      <c r="F109" s="18"/>
      <c r="G109" s="18"/>
      <c r="H109" s="18"/>
      <c r="I109" s="8"/>
      <c r="J109" s="20"/>
      <c r="K109" s="20"/>
      <c r="L109" s="20"/>
      <c r="M109" s="20"/>
      <c r="N109" s="20"/>
      <c r="O109" s="20"/>
      <c r="P109" s="7"/>
      <c r="Q109" s="20"/>
      <c r="R109" s="7"/>
      <c r="S109" s="20"/>
      <c r="T109" s="20"/>
      <c r="U109" s="20"/>
      <c r="V109" s="20"/>
      <c r="W109" s="20"/>
      <c r="X109" s="20"/>
      <c r="Y109" s="7"/>
      <c r="Z109" s="20"/>
      <c r="AA109" s="7"/>
      <c r="AB109" s="20"/>
      <c r="AC109" s="20"/>
      <c r="AD109" s="20"/>
      <c r="AE109" s="20"/>
      <c r="AF109" s="20"/>
      <c r="AG109" s="20"/>
      <c r="AH109" s="20"/>
      <c r="AI109" s="20"/>
      <c r="AJ109" s="20"/>
      <c r="AK109" s="20"/>
      <c r="AL109" s="20"/>
      <c r="AM109" s="20"/>
    </row>
    <row r="110" spans="1:39">
      <c r="A110" s="6"/>
      <c r="B110" s="8"/>
      <c r="C110" s="16"/>
      <c r="D110" s="16"/>
      <c r="E110" s="16"/>
      <c r="F110" s="16"/>
      <c r="G110" s="16"/>
      <c r="H110" s="16"/>
      <c r="I110" s="8"/>
      <c r="J110" s="20"/>
      <c r="K110" s="20"/>
      <c r="L110" s="20"/>
      <c r="M110" s="20"/>
      <c r="N110" s="20"/>
      <c r="O110" s="20"/>
      <c r="P110" s="7"/>
      <c r="Q110" s="20"/>
      <c r="R110" s="7"/>
      <c r="S110" s="20"/>
      <c r="T110" s="20"/>
      <c r="U110" s="20"/>
      <c r="V110" s="20"/>
      <c r="W110" s="20"/>
      <c r="X110" s="20"/>
      <c r="Y110" s="7"/>
      <c r="Z110" s="20"/>
      <c r="AA110" s="7"/>
      <c r="AB110" s="20"/>
      <c r="AC110" s="20"/>
      <c r="AD110" s="20"/>
      <c r="AE110" s="20"/>
      <c r="AF110" s="20"/>
      <c r="AG110" s="20"/>
      <c r="AH110" s="20"/>
      <c r="AI110" s="20"/>
      <c r="AJ110" s="20"/>
      <c r="AK110" s="20"/>
      <c r="AL110" s="20"/>
      <c r="AM110" s="20"/>
    </row>
    <row r="111" spans="1:39">
      <c r="A111" s="38"/>
      <c r="B111" s="10"/>
      <c r="C111" s="19"/>
      <c r="D111" s="19"/>
      <c r="E111" s="19"/>
      <c r="F111" s="19"/>
      <c r="G111" s="19"/>
      <c r="H111" s="19"/>
      <c r="I111" s="11"/>
      <c r="J111" s="20"/>
      <c r="K111" s="20"/>
      <c r="L111" s="20"/>
      <c r="M111" s="20"/>
      <c r="N111" s="20"/>
      <c r="O111" s="20"/>
      <c r="P111" s="7"/>
      <c r="Q111" s="20"/>
      <c r="R111" s="7"/>
      <c r="S111" s="20"/>
      <c r="T111" s="20"/>
      <c r="U111" s="20"/>
      <c r="V111" s="20"/>
      <c r="W111" s="20"/>
      <c r="X111" s="20"/>
      <c r="Y111" s="7"/>
      <c r="Z111" s="20"/>
      <c r="AA111" s="7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</row>
    <row r="112" spans="1:39">
      <c r="A112" s="6"/>
      <c r="B112" s="9"/>
      <c r="C112" s="18"/>
      <c r="D112" s="18"/>
      <c r="E112" s="18"/>
      <c r="F112" s="18"/>
      <c r="G112" s="18"/>
      <c r="H112" s="18"/>
      <c r="I112" s="8"/>
      <c r="J112" s="20"/>
      <c r="K112" s="20"/>
      <c r="L112" s="20"/>
      <c r="M112" s="20"/>
      <c r="N112" s="20"/>
      <c r="O112" s="20"/>
      <c r="P112" s="7"/>
      <c r="Q112" s="20"/>
      <c r="R112" s="7"/>
      <c r="S112" s="20"/>
      <c r="T112" s="20"/>
      <c r="U112" s="20"/>
      <c r="V112" s="20"/>
      <c r="W112" s="20"/>
      <c r="X112" s="20"/>
      <c r="Y112" s="7"/>
      <c r="Z112" s="20"/>
      <c r="AA112" s="7"/>
      <c r="AB112" s="20"/>
      <c r="AC112" s="20"/>
      <c r="AD112" s="20"/>
      <c r="AE112" s="20"/>
      <c r="AF112" s="20"/>
      <c r="AG112" s="20"/>
      <c r="AH112" s="20"/>
      <c r="AI112" s="20"/>
      <c r="AJ112" s="20"/>
      <c r="AK112" s="20"/>
      <c r="AL112" s="20"/>
      <c r="AM112" s="20"/>
    </row>
    <row r="113" spans="1:39">
      <c r="A113" s="6"/>
      <c r="B113" s="9"/>
      <c r="C113" s="18"/>
      <c r="D113" s="18"/>
      <c r="E113" s="18"/>
      <c r="F113" s="18"/>
      <c r="G113" s="18"/>
      <c r="H113" s="18"/>
      <c r="I113" s="8"/>
      <c r="J113" s="20"/>
      <c r="K113" s="20"/>
      <c r="L113" s="20"/>
      <c r="M113" s="20"/>
      <c r="N113" s="20"/>
      <c r="O113" s="20"/>
      <c r="P113" s="7"/>
      <c r="Q113" s="20"/>
      <c r="R113" s="7"/>
      <c r="S113" s="20"/>
      <c r="T113" s="20"/>
      <c r="U113" s="20"/>
      <c r="V113" s="20"/>
      <c r="W113" s="20"/>
      <c r="X113" s="20"/>
      <c r="Y113" s="7"/>
      <c r="Z113" s="20"/>
      <c r="AA113" s="7"/>
      <c r="AB113" s="20"/>
      <c r="AC113" s="20"/>
      <c r="AD113" s="20"/>
      <c r="AE113" s="20"/>
      <c r="AF113" s="20"/>
      <c r="AG113" s="20"/>
      <c r="AH113" s="20"/>
      <c r="AI113" s="20"/>
      <c r="AJ113" s="20"/>
      <c r="AK113" s="20"/>
      <c r="AL113" s="20"/>
      <c r="AM113" s="20"/>
    </row>
    <row r="114" spans="1:39">
      <c r="A114" s="6"/>
      <c r="B114" s="9"/>
      <c r="C114" s="18"/>
      <c r="D114" s="18"/>
      <c r="E114" s="18"/>
      <c r="F114" s="18"/>
      <c r="G114" s="18"/>
      <c r="H114" s="18"/>
      <c r="I114" s="8"/>
      <c r="J114" s="20"/>
      <c r="K114" s="20"/>
      <c r="L114" s="20"/>
      <c r="M114" s="20"/>
      <c r="N114" s="20"/>
      <c r="O114" s="20"/>
      <c r="P114" s="7"/>
      <c r="Q114" s="20"/>
      <c r="R114" s="7"/>
      <c r="S114" s="20"/>
      <c r="T114" s="20"/>
      <c r="U114" s="20"/>
      <c r="V114" s="20"/>
      <c r="W114" s="20"/>
      <c r="X114" s="20"/>
      <c r="Y114" s="7"/>
      <c r="Z114" s="20"/>
      <c r="AA114" s="7"/>
      <c r="AB114" s="20"/>
      <c r="AC114" s="20"/>
      <c r="AD114" s="20"/>
      <c r="AE114" s="20"/>
      <c r="AF114" s="20"/>
      <c r="AG114" s="20"/>
      <c r="AH114" s="20"/>
      <c r="AI114" s="20"/>
      <c r="AJ114" s="20"/>
      <c r="AK114" s="20"/>
      <c r="AL114" s="20"/>
      <c r="AM114" s="20"/>
    </row>
    <row r="115" spans="1:39">
      <c r="A115" s="6"/>
      <c r="B115" s="9"/>
      <c r="C115" s="18"/>
      <c r="D115" s="18"/>
      <c r="E115" s="18"/>
      <c r="F115" s="18"/>
      <c r="G115" s="18"/>
      <c r="H115" s="18"/>
      <c r="I115" s="8"/>
      <c r="J115" s="20"/>
      <c r="K115" s="20"/>
      <c r="L115" s="20"/>
      <c r="M115" s="20"/>
      <c r="N115" s="20"/>
      <c r="O115" s="20"/>
      <c r="P115" s="7"/>
      <c r="Q115" s="20"/>
      <c r="R115" s="7"/>
      <c r="S115" s="20"/>
      <c r="T115" s="20"/>
      <c r="U115" s="20"/>
      <c r="V115" s="20"/>
      <c r="W115" s="20"/>
      <c r="X115" s="20"/>
      <c r="Y115" s="7"/>
      <c r="Z115" s="20"/>
      <c r="AA115" s="7"/>
      <c r="AB115" s="20"/>
      <c r="AC115" s="20"/>
      <c r="AD115" s="20"/>
      <c r="AE115" s="20"/>
      <c r="AF115" s="20"/>
      <c r="AG115" s="20"/>
      <c r="AH115" s="20"/>
      <c r="AI115" s="20"/>
      <c r="AJ115" s="20"/>
      <c r="AK115" s="20"/>
      <c r="AL115" s="20"/>
      <c r="AM115" s="20"/>
    </row>
    <row r="116" spans="1:39">
      <c r="A116" s="6"/>
      <c r="B116" s="9"/>
      <c r="C116" s="18"/>
      <c r="D116" s="18"/>
      <c r="E116" s="18"/>
      <c r="F116" s="18"/>
      <c r="G116" s="18"/>
      <c r="H116" s="18"/>
      <c r="I116" s="8"/>
      <c r="J116" s="20"/>
      <c r="K116" s="20"/>
      <c r="L116" s="20"/>
      <c r="M116" s="20"/>
      <c r="N116" s="20"/>
      <c r="O116" s="20"/>
      <c r="P116" s="7"/>
      <c r="Q116" s="20"/>
      <c r="R116" s="7"/>
      <c r="S116" s="20"/>
      <c r="T116" s="20"/>
      <c r="U116" s="20"/>
      <c r="V116" s="20"/>
      <c r="W116" s="20"/>
      <c r="X116" s="20"/>
      <c r="Y116" s="7"/>
      <c r="Z116" s="20"/>
      <c r="AA116" s="7"/>
      <c r="AB116" s="20"/>
      <c r="AC116" s="20"/>
      <c r="AD116" s="20"/>
      <c r="AE116" s="20"/>
      <c r="AF116" s="20"/>
      <c r="AG116" s="20"/>
      <c r="AH116" s="20"/>
      <c r="AI116" s="20"/>
      <c r="AJ116" s="20"/>
      <c r="AK116" s="20"/>
      <c r="AL116" s="20"/>
      <c r="AM116" s="20"/>
    </row>
    <row r="117" spans="1:39">
      <c r="A117" s="6"/>
      <c r="B117" s="8"/>
      <c r="C117" s="16"/>
      <c r="D117" s="16"/>
      <c r="E117" s="16"/>
      <c r="F117" s="16"/>
      <c r="G117" s="16"/>
      <c r="H117" s="16"/>
      <c r="I117" s="8"/>
      <c r="J117" s="20"/>
      <c r="K117" s="20"/>
      <c r="L117" s="20"/>
      <c r="M117" s="20"/>
      <c r="N117" s="20"/>
      <c r="O117" s="20"/>
      <c r="P117" s="7"/>
      <c r="Q117" s="20"/>
      <c r="R117" s="7"/>
      <c r="S117" s="20"/>
      <c r="T117" s="20"/>
      <c r="U117" s="20"/>
      <c r="V117" s="20"/>
      <c r="W117" s="20"/>
      <c r="X117" s="20"/>
      <c r="Y117" s="7"/>
      <c r="Z117" s="20"/>
      <c r="AA117" s="7"/>
      <c r="AB117" s="20"/>
      <c r="AC117" s="20"/>
      <c r="AD117" s="20"/>
      <c r="AE117" s="20"/>
      <c r="AF117" s="20"/>
      <c r="AG117" s="20"/>
      <c r="AH117" s="20"/>
      <c r="AI117" s="20"/>
      <c r="AJ117" s="20"/>
      <c r="AK117" s="20"/>
      <c r="AL117" s="20"/>
      <c r="AM117" s="20"/>
    </row>
    <row r="118" spans="1:39">
      <c r="A118" s="38"/>
      <c r="B118" s="10"/>
      <c r="C118" s="19"/>
      <c r="D118" s="19"/>
      <c r="E118" s="19"/>
      <c r="F118" s="19"/>
      <c r="G118" s="19"/>
      <c r="H118" s="19"/>
      <c r="I118" s="11"/>
      <c r="J118" s="20"/>
      <c r="K118" s="20"/>
      <c r="L118" s="20"/>
      <c r="M118" s="20"/>
      <c r="N118" s="20"/>
      <c r="O118" s="20"/>
      <c r="P118" s="7"/>
      <c r="Q118" s="20"/>
      <c r="R118" s="7"/>
      <c r="S118" s="20"/>
      <c r="T118" s="20"/>
      <c r="U118" s="20"/>
      <c r="V118" s="20"/>
      <c r="W118" s="20"/>
      <c r="X118" s="20"/>
      <c r="Y118" s="7"/>
      <c r="Z118" s="20"/>
      <c r="AA118" s="7"/>
      <c r="AB118" s="20"/>
      <c r="AC118" s="20"/>
      <c r="AD118" s="20"/>
      <c r="AE118" s="20"/>
      <c r="AF118" s="20"/>
      <c r="AG118" s="20"/>
      <c r="AH118" s="20"/>
      <c r="AI118" s="20"/>
      <c r="AJ118" s="20"/>
      <c r="AK118" s="20"/>
      <c r="AL118" s="20"/>
      <c r="AM118" s="20"/>
    </row>
    <row r="119" spans="1:39">
      <c r="A119" s="6"/>
      <c r="B119" s="9"/>
      <c r="C119" s="18"/>
      <c r="D119" s="18"/>
      <c r="E119" s="18"/>
      <c r="F119" s="18"/>
      <c r="G119" s="18"/>
      <c r="H119" s="18"/>
      <c r="I119" s="8"/>
      <c r="J119" s="20"/>
      <c r="K119" s="20"/>
      <c r="L119" s="20"/>
      <c r="M119" s="20"/>
      <c r="N119" s="20"/>
      <c r="O119" s="20"/>
      <c r="P119" s="7"/>
      <c r="Q119" s="20"/>
      <c r="R119" s="7"/>
      <c r="S119" s="20"/>
      <c r="T119" s="20"/>
      <c r="U119" s="20"/>
      <c r="V119" s="20"/>
      <c r="W119" s="20"/>
      <c r="X119" s="20"/>
      <c r="Y119" s="7"/>
      <c r="Z119" s="20"/>
      <c r="AA119" s="7"/>
      <c r="AB119" s="20"/>
      <c r="AC119" s="20"/>
      <c r="AD119" s="20"/>
      <c r="AE119" s="20"/>
      <c r="AF119" s="20"/>
      <c r="AG119" s="20"/>
      <c r="AH119" s="20"/>
      <c r="AI119" s="20"/>
      <c r="AJ119" s="20"/>
      <c r="AK119" s="20"/>
      <c r="AL119" s="20"/>
      <c r="AM119" s="20"/>
    </row>
    <row r="120" spans="1:39">
      <c r="A120" s="6"/>
      <c r="B120" s="9"/>
      <c r="C120" s="18"/>
      <c r="D120" s="18"/>
      <c r="E120" s="18"/>
      <c r="F120" s="18"/>
      <c r="G120" s="18"/>
      <c r="H120" s="18"/>
      <c r="I120" s="8"/>
      <c r="J120" s="20"/>
      <c r="K120" s="20"/>
      <c r="L120" s="20"/>
      <c r="M120" s="20"/>
      <c r="N120" s="20"/>
      <c r="O120" s="20"/>
      <c r="P120" s="7"/>
      <c r="Q120" s="20"/>
      <c r="R120" s="7"/>
      <c r="S120" s="20"/>
      <c r="T120" s="20"/>
      <c r="U120" s="20"/>
      <c r="V120" s="20"/>
      <c r="W120" s="20"/>
      <c r="X120" s="20"/>
      <c r="Y120" s="7"/>
      <c r="Z120" s="20"/>
      <c r="AA120" s="7"/>
      <c r="AB120" s="20"/>
      <c r="AC120" s="20"/>
      <c r="AD120" s="20"/>
      <c r="AE120" s="20"/>
      <c r="AF120" s="20"/>
      <c r="AG120" s="20"/>
      <c r="AH120" s="20"/>
      <c r="AI120" s="20"/>
      <c r="AJ120" s="20"/>
      <c r="AK120" s="20"/>
      <c r="AL120" s="20"/>
      <c r="AM120" s="20"/>
    </row>
    <row r="121" spans="1:39">
      <c r="A121" s="6"/>
      <c r="B121" s="9"/>
      <c r="C121" s="19"/>
      <c r="D121" s="19"/>
      <c r="E121" s="19"/>
      <c r="F121" s="19"/>
      <c r="G121" s="19"/>
      <c r="H121" s="19"/>
      <c r="I121" s="11"/>
      <c r="J121" s="20"/>
      <c r="K121" s="20"/>
      <c r="L121" s="20"/>
      <c r="M121" s="20"/>
      <c r="N121" s="20"/>
      <c r="O121" s="20"/>
      <c r="P121" s="7"/>
      <c r="Q121" s="20"/>
      <c r="R121" s="7"/>
      <c r="S121" s="20"/>
      <c r="T121" s="20"/>
      <c r="U121" s="20"/>
      <c r="V121" s="20"/>
      <c r="W121" s="20"/>
      <c r="X121" s="20"/>
      <c r="Y121" s="7"/>
      <c r="Z121" s="20"/>
      <c r="AA121" s="7"/>
      <c r="AB121" s="20"/>
      <c r="AC121" s="20"/>
      <c r="AD121" s="20"/>
      <c r="AE121" s="20"/>
      <c r="AF121" s="20"/>
      <c r="AG121" s="20"/>
      <c r="AH121" s="20"/>
      <c r="AI121" s="20"/>
      <c r="AJ121" s="20"/>
      <c r="AK121" s="20"/>
      <c r="AL121" s="20"/>
      <c r="AM121" s="20"/>
    </row>
    <row r="122" spans="1:39">
      <c r="A122" s="6"/>
      <c r="B122" s="9"/>
      <c r="C122" s="19"/>
      <c r="D122" s="19"/>
      <c r="E122" s="19"/>
      <c r="F122" s="19"/>
      <c r="G122" s="19"/>
      <c r="H122" s="19"/>
      <c r="I122" s="11"/>
      <c r="J122" s="20"/>
      <c r="K122" s="20"/>
      <c r="L122" s="20"/>
      <c r="M122" s="20"/>
      <c r="N122" s="20"/>
      <c r="O122" s="20"/>
      <c r="P122" s="7"/>
      <c r="Q122" s="20"/>
      <c r="R122" s="7"/>
      <c r="S122" s="20"/>
      <c r="T122" s="20"/>
      <c r="U122" s="20"/>
      <c r="V122" s="20"/>
      <c r="W122" s="20"/>
      <c r="X122" s="20"/>
      <c r="Y122" s="7"/>
      <c r="Z122" s="20"/>
      <c r="AA122" s="7"/>
      <c r="AB122" s="20"/>
      <c r="AC122" s="20"/>
      <c r="AD122" s="20"/>
      <c r="AE122" s="20"/>
      <c r="AF122" s="20"/>
      <c r="AG122" s="20"/>
      <c r="AH122" s="20"/>
      <c r="AI122" s="20"/>
      <c r="AJ122" s="20"/>
      <c r="AK122" s="20"/>
      <c r="AL122" s="20"/>
      <c r="AM122" s="20"/>
    </row>
    <row r="123" spans="1:39">
      <c r="A123" s="6"/>
      <c r="B123" s="9"/>
      <c r="C123" s="18"/>
      <c r="D123" s="18"/>
      <c r="E123" s="18"/>
      <c r="F123" s="18"/>
      <c r="G123" s="18"/>
      <c r="H123" s="18"/>
      <c r="I123" s="8"/>
      <c r="J123" s="20"/>
      <c r="K123" s="20"/>
      <c r="L123" s="20"/>
      <c r="M123" s="20"/>
      <c r="N123" s="20"/>
      <c r="O123" s="20"/>
      <c r="P123" s="7"/>
      <c r="Q123" s="20"/>
      <c r="R123" s="7"/>
      <c r="S123" s="20"/>
      <c r="T123" s="20"/>
      <c r="U123" s="20"/>
      <c r="V123" s="20"/>
      <c r="W123" s="20"/>
      <c r="X123" s="20"/>
      <c r="Y123" s="7"/>
      <c r="Z123" s="20"/>
      <c r="AA123" s="7"/>
      <c r="AB123" s="20"/>
      <c r="AC123" s="20"/>
      <c r="AD123" s="20"/>
      <c r="AE123" s="20"/>
      <c r="AF123" s="20"/>
      <c r="AG123" s="20"/>
      <c r="AH123" s="20"/>
      <c r="AI123" s="20"/>
      <c r="AJ123" s="20"/>
      <c r="AK123" s="20"/>
      <c r="AL123" s="20"/>
      <c r="AM123" s="20"/>
    </row>
    <row r="124" spans="1:39">
      <c r="A124" s="6"/>
      <c r="B124" s="9"/>
      <c r="C124" s="18"/>
      <c r="D124" s="18"/>
      <c r="E124" s="18"/>
      <c r="F124" s="18"/>
      <c r="G124" s="18"/>
      <c r="H124" s="18"/>
      <c r="I124" s="8"/>
      <c r="J124" s="20"/>
      <c r="K124" s="20"/>
      <c r="L124" s="20"/>
      <c r="M124" s="20"/>
      <c r="N124" s="20"/>
      <c r="O124" s="20"/>
      <c r="P124" s="7"/>
      <c r="Q124" s="20"/>
      <c r="R124" s="7"/>
      <c r="S124" s="20"/>
      <c r="T124" s="20"/>
      <c r="U124" s="20"/>
      <c r="V124" s="20"/>
      <c r="W124" s="20"/>
      <c r="X124" s="20"/>
      <c r="Y124" s="7"/>
      <c r="Z124" s="20"/>
      <c r="AA124" s="7"/>
      <c r="AB124" s="20"/>
      <c r="AC124" s="20"/>
      <c r="AD124" s="20"/>
      <c r="AE124" s="20"/>
      <c r="AF124" s="20"/>
      <c r="AG124" s="20"/>
      <c r="AH124" s="20"/>
      <c r="AI124" s="20"/>
      <c r="AJ124" s="20"/>
      <c r="AK124" s="20"/>
      <c r="AL124" s="20"/>
      <c r="AM124" s="20"/>
    </row>
    <row r="125" spans="1:39">
      <c r="A125" s="6"/>
      <c r="B125" s="9"/>
      <c r="C125" s="18"/>
      <c r="D125" s="18"/>
      <c r="E125" s="18"/>
      <c r="F125" s="18"/>
      <c r="G125" s="18"/>
      <c r="H125" s="18"/>
      <c r="I125" s="8"/>
      <c r="J125" s="20"/>
      <c r="K125" s="20"/>
      <c r="L125" s="20"/>
      <c r="M125" s="20"/>
      <c r="N125" s="20"/>
      <c r="O125" s="20"/>
      <c r="P125" s="7"/>
      <c r="Q125" s="20"/>
      <c r="R125" s="7"/>
      <c r="S125" s="20"/>
      <c r="T125" s="20"/>
      <c r="U125" s="20"/>
      <c r="V125" s="20"/>
      <c r="W125" s="20"/>
      <c r="X125" s="20"/>
      <c r="Y125" s="7"/>
      <c r="Z125" s="20"/>
      <c r="AA125" s="7"/>
      <c r="AB125" s="20"/>
      <c r="AC125" s="20"/>
      <c r="AD125" s="20"/>
      <c r="AE125" s="20"/>
      <c r="AF125" s="20"/>
      <c r="AG125" s="20"/>
      <c r="AH125" s="20"/>
      <c r="AI125" s="20"/>
      <c r="AJ125" s="20"/>
      <c r="AK125" s="20"/>
      <c r="AL125" s="20"/>
      <c r="AM125" s="20"/>
    </row>
    <row r="126" spans="1:39">
      <c r="A126" s="6"/>
      <c r="B126" s="8"/>
      <c r="C126" s="16"/>
      <c r="D126" s="16"/>
      <c r="E126" s="16"/>
      <c r="F126" s="16"/>
      <c r="G126" s="16"/>
      <c r="H126" s="16"/>
      <c r="I126" s="8"/>
      <c r="J126" s="20"/>
      <c r="K126" s="20"/>
      <c r="L126" s="20"/>
      <c r="M126" s="20"/>
      <c r="N126" s="20"/>
      <c r="O126" s="20"/>
      <c r="P126" s="7"/>
      <c r="Q126" s="20"/>
      <c r="R126" s="7"/>
      <c r="S126" s="20"/>
      <c r="T126" s="20"/>
      <c r="U126" s="20"/>
      <c r="V126" s="20"/>
      <c r="W126" s="20"/>
      <c r="X126" s="20"/>
      <c r="Y126" s="7"/>
      <c r="Z126" s="20"/>
      <c r="AA126" s="7"/>
      <c r="AB126" s="20"/>
      <c r="AC126" s="20"/>
      <c r="AD126" s="20"/>
      <c r="AE126" s="20"/>
      <c r="AF126" s="20"/>
      <c r="AG126" s="20"/>
      <c r="AH126" s="20"/>
      <c r="AI126" s="20"/>
      <c r="AJ126" s="20"/>
      <c r="AK126" s="20"/>
      <c r="AL126" s="20"/>
      <c r="AM126" s="20"/>
    </row>
    <row r="127" spans="1:39">
      <c r="A127" s="39"/>
      <c r="B127" s="10"/>
      <c r="C127" s="16"/>
      <c r="D127" s="16"/>
      <c r="E127" s="16"/>
      <c r="F127" s="16"/>
      <c r="G127" s="16"/>
      <c r="H127" s="16"/>
      <c r="I127" s="8"/>
      <c r="J127" s="20"/>
      <c r="K127" s="20"/>
      <c r="L127" s="20"/>
      <c r="M127" s="20"/>
      <c r="N127" s="20"/>
      <c r="O127" s="20"/>
      <c r="P127" s="7"/>
      <c r="Q127" s="20"/>
      <c r="R127" s="7"/>
      <c r="S127" s="20"/>
      <c r="T127" s="20"/>
      <c r="U127" s="20"/>
      <c r="V127" s="20"/>
      <c r="W127" s="20"/>
      <c r="X127" s="20"/>
      <c r="Y127" s="7"/>
      <c r="Z127" s="20"/>
      <c r="AA127" s="7"/>
      <c r="AB127" s="20"/>
      <c r="AC127" s="20"/>
      <c r="AD127" s="20"/>
      <c r="AE127" s="20"/>
      <c r="AF127" s="20"/>
      <c r="AG127" s="20"/>
      <c r="AH127" s="20"/>
      <c r="AI127" s="20"/>
      <c r="AJ127" s="20"/>
      <c r="AK127" s="20"/>
      <c r="AL127" s="20"/>
      <c r="AM127" s="20"/>
    </row>
    <row r="128" spans="1:39">
      <c r="A128" s="6"/>
      <c r="B128" s="9"/>
      <c r="C128" s="19"/>
      <c r="D128" s="19"/>
      <c r="E128" s="19"/>
      <c r="F128" s="19"/>
      <c r="G128" s="19"/>
      <c r="H128" s="19"/>
      <c r="I128" s="11"/>
      <c r="J128" s="20"/>
      <c r="K128" s="20"/>
      <c r="L128" s="20"/>
      <c r="M128" s="20"/>
      <c r="N128" s="20"/>
      <c r="O128" s="20"/>
      <c r="P128" s="7"/>
      <c r="Q128" s="20"/>
      <c r="R128" s="7"/>
      <c r="S128" s="20"/>
      <c r="T128" s="20"/>
      <c r="U128" s="20"/>
      <c r="V128" s="20"/>
      <c r="W128" s="20"/>
      <c r="X128" s="20"/>
      <c r="Y128" s="7"/>
      <c r="Z128" s="20"/>
      <c r="AA128" s="7"/>
      <c r="AB128" s="20"/>
      <c r="AC128" s="20"/>
      <c r="AD128" s="20"/>
      <c r="AE128" s="20"/>
      <c r="AF128" s="20"/>
      <c r="AG128" s="20"/>
      <c r="AH128" s="20"/>
      <c r="AI128" s="20"/>
      <c r="AJ128" s="20"/>
      <c r="AK128" s="20"/>
      <c r="AL128" s="20"/>
      <c r="AM128" s="20"/>
    </row>
    <row r="129" spans="1:39">
      <c r="A129" s="6"/>
      <c r="B129" s="9"/>
      <c r="C129" s="18"/>
      <c r="D129" s="18"/>
      <c r="E129" s="18"/>
      <c r="F129" s="18"/>
      <c r="G129" s="18"/>
      <c r="H129" s="18"/>
      <c r="I129" s="8"/>
      <c r="J129" s="20"/>
      <c r="K129" s="20"/>
      <c r="L129" s="20"/>
      <c r="M129" s="20"/>
      <c r="N129" s="20"/>
      <c r="O129" s="20"/>
      <c r="P129" s="7"/>
      <c r="Q129" s="20"/>
      <c r="R129" s="7"/>
      <c r="S129" s="20"/>
      <c r="T129" s="20"/>
      <c r="U129" s="20"/>
      <c r="V129" s="20"/>
      <c r="W129" s="20"/>
      <c r="X129" s="20"/>
      <c r="Y129" s="7"/>
      <c r="Z129" s="20"/>
      <c r="AA129" s="7"/>
      <c r="AB129" s="20"/>
      <c r="AC129" s="20"/>
      <c r="AD129" s="20"/>
      <c r="AE129" s="20"/>
      <c r="AF129" s="20"/>
      <c r="AG129" s="20"/>
      <c r="AH129" s="20"/>
      <c r="AI129" s="20"/>
      <c r="AJ129" s="20"/>
      <c r="AK129" s="20"/>
      <c r="AL129" s="20"/>
      <c r="AM129" s="20"/>
    </row>
    <row r="130" spans="1:39">
      <c r="A130" s="6"/>
      <c r="B130" s="9"/>
      <c r="C130" s="18"/>
      <c r="D130" s="18"/>
      <c r="E130" s="18"/>
      <c r="F130" s="18"/>
      <c r="G130" s="18"/>
      <c r="H130" s="18"/>
      <c r="I130" s="8"/>
      <c r="J130" s="20"/>
      <c r="K130" s="20"/>
      <c r="L130" s="20"/>
      <c r="M130" s="20"/>
      <c r="N130" s="20"/>
      <c r="O130" s="20"/>
      <c r="P130" s="7"/>
      <c r="Q130" s="20"/>
      <c r="R130" s="7"/>
      <c r="S130" s="20"/>
      <c r="T130" s="20"/>
      <c r="U130" s="20"/>
      <c r="V130" s="20"/>
      <c r="W130" s="20"/>
      <c r="X130" s="20"/>
      <c r="Y130" s="7"/>
      <c r="Z130" s="20"/>
      <c r="AA130" s="7"/>
      <c r="AB130" s="20"/>
      <c r="AC130" s="20"/>
      <c r="AD130" s="20"/>
      <c r="AE130" s="20"/>
      <c r="AF130" s="20"/>
      <c r="AG130" s="20"/>
      <c r="AH130" s="20"/>
      <c r="AI130" s="20"/>
      <c r="AJ130" s="20"/>
      <c r="AK130" s="20"/>
      <c r="AL130" s="20"/>
      <c r="AM130" s="20"/>
    </row>
    <row r="131" spans="1:39">
      <c r="A131" s="6"/>
      <c r="B131" s="8"/>
      <c r="C131" s="16"/>
      <c r="D131" s="16"/>
      <c r="E131" s="16"/>
      <c r="F131" s="16"/>
      <c r="G131" s="16"/>
      <c r="H131" s="16"/>
      <c r="I131" s="8"/>
      <c r="J131" s="20"/>
      <c r="K131" s="20"/>
      <c r="L131" s="20"/>
      <c r="M131" s="20"/>
      <c r="N131" s="20"/>
      <c r="O131" s="20"/>
      <c r="P131" s="7"/>
      <c r="Q131" s="20"/>
      <c r="R131" s="7"/>
      <c r="S131" s="20"/>
      <c r="T131" s="20"/>
      <c r="U131" s="20"/>
      <c r="V131" s="20"/>
      <c r="W131" s="20"/>
      <c r="X131" s="20"/>
      <c r="Y131" s="7"/>
      <c r="Z131" s="20"/>
      <c r="AA131" s="7"/>
      <c r="AB131" s="20"/>
      <c r="AC131" s="20"/>
      <c r="AD131" s="20"/>
      <c r="AE131" s="20"/>
      <c r="AF131" s="20"/>
      <c r="AG131" s="20"/>
      <c r="AH131" s="20"/>
      <c r="AI131" s="20"/>
      <c r="AJ131" s="20"/>
      <c r="AK131" s="20"/>
      <c r="AL131" s="20"/>
      <c r="AM131" s="20"/>
    </row>
    <row r="132" spans="1:39">
      <c r="A132" s="39"/>
      <c r="B132" s="10"/>
      <c r="C132" s="19"/>
      <c r="D132" s="19"/>
      <c r="E132" s="19"/>
      <c r="F132" s="19"/>
      <c r="G132" s="19"/>
      <c r="H132" s="19"/>
      <c r="I132" s="11"/>
      <c r="J132" s="20"/>
      <c r="K132" s="20"/>
      <c r="L132" s="20"/>
      <c r="M132" s="20"/>
      <c r="N132" s="20"/>
      <c r="O132" s="20"/>
      <c r="P132" s="7"/>
      <c r="Q132" s="20"/>
      <c r="R132" s="7"/>
      <c r="S132" s="20"/>
      <c r="T132" s="20"/>
      <c r="U132" s="20"/>
      <c r="V132" s="20"/>
      <c r="W132" s="20"/>
      <c r="X132" s="20"/>
      <c r="Y132" s="7"/>
      <c r="Z132" s="20"/>
      <c r="AA132" s="7"/>
      <c r="AB132" s="20"/>
      <c r="AC132" s="20"/>
      <c r="AD132" s="20"/>
      <c r="AE132" s="20"/>
      <c r="AF132" s="20"/>
      <c r="AG132" s="20"/>
      <c r="AH132" s="20"/>
      <c r="AI132" s="20"/>
      <c r="AJ132" s="20"/>
      <c r="AK132" s="20"/>
      <c r="AL132" s="20"/>
      <c r="AM132" s="20"/>
    </row>
    <row r="133" spans="1:39">
      <c r="A133" s="39"/>
      <c r="B133" s="10"/>
      <c r="C133" s="19"/>
      <c r="D133" s="19"/>
      <c r="E133" s="19"/>
      <c r="F133" s="19"/>
      <c r="G133" s="19"/>
      <c r="H133" s="19"/>
      <c r="I133" s="11"/>
      <c r="J133" s="20"/>
      <c r="K133" s="20"/>
      <c r="L133" s="20"/>
      <c r="M133" s="20"/>
      <c r="N133" s="20"/>
      <c r="O133" s="20"/>
      <c r="P133" s="7"/>
      <c r="Q133" s="20"/>
      <c r="R133" s="7"/>
      <c r="S133" s="20"/>
      <c r="T133" s="20"/>
      <c r="U133" s="20"/>
      <c r="V133" s="20"/>
      <c r="W133" s="20"/>
      <c r="X133" s="20"/>
      <c r="Y133" s="7"/>
      <c r="Z133" s="20"/>
      <c r="AA133" s="7"/>
      <c r="AB133" s="20"/>
      <c r="AC133" s="20"/>
      <c r="AD133" s="20"/>
      <c r="AE133" s="20"/>
      <c r="AF133" s="20"/>
      <c r="AG133" s="20"/>
      <c r="AH133" s="20"/>
      <c r="AI133" s="20"/>
      <c r="AJ133" s="20"/>
      <c r="AK133" s="20"/>
      <c r="AL133" s="20"/>
      <c r="AM133" s="20"/>
    </row>
  </sheetData>
  <sheetProtection sheet="1" objects="1" scenarios="1"/>
  <mergeCells count="45">
    <mergeCell ref="A5:B7"/>
    <mergeCell ref="C5:G5"/>
    <mergeCell ref="H5:L5"/>
    <mergeCell ref="M5:M7"/>
    <mergeCell ref="Q6:Q7"/>
    <mergeCell ref="L6:L7"/>
    <mergeCell ref="N6:N7"/>
    <mergeCell ref="O6:O7"/>
    <mergeCell ref="P6:P7"/>
    <mergeCell ref="H6:H7"/>
    <mergeCell ref="I6:I7"/>
    <mergeCell ref="J6:J7"/>
    <mergeCell ref="AI1:AM1"/>
    <mergeCell ref="A2:B2"/>
    <mergeCell ref="C2:AM2"/>
    <mergeCell ref="A3:AM3"/>
    <mergeCell ref="A4:AM4"/>
    <mergeCell ref="X5:X7"/>
    <mergeCell ref="Y5:Y7"/>
    <mergeCell ref="K6:K7"/>
    <mergeCell ref="N5:W5"/>
    <mergeCell ref="C6:C7"/>
    <mergeCell ref="D6:D7"/>
    <mergeCell ref="E6:E7"/>
    <mergeCell ref="F6:F7"/>
    <mergeCell ref="G6:G7"/>
    <mergeCell ref="R6:R7"/>
    <mergeCell ref="S6:V6"/>
    <mergeCell ref="W6:W7"/>
    <mergeCell ref="AB6:AB7"/>
    <mergeCell ref="AC6:AC7"/>
    <mergeCell ref="Z5:Z7"/>
    <mergeCell ref="AA5:AA7"/>
    <mergeCell ref="AB5:AF5"/>
    <mergeCell ref="AD6:AD7"/>
    <mergeCell ref="AG5:AG7"/>
    <mergeCell ref="AE6:AE7"/>
    <mergeCell ref="AF6:AF7"/>
    <mergeCell ref="AI6:AI7"/>
    <mergeCell ref="AI5:AM5"/>
    <mergeCell ref="AJ6:AJ7"/>
    <mergeCell ref="AK6:AK7"/>
    <mergeCell ref="AL6:AL7"/>
    <mergeCell ref="AM6:AM7"/>
    <mergeCell ref="AH5:AH7"/>
  </mergeCells>
  <pageMargins left="0.7" right="0.7" top="0.75" bottom="0.75" header="0.3" footer="0.3"/>
  <pageSetup paperSize="9" orientation="portrait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3"/>
  <sheetViews>
    <sheetView topLeftCell="A43" zoomScale="90" zoomScaleNormal="90" workbookViewId="0">
      <pane xSplit="1" topLeftCell="B1" activePane="topRight" state="frozen"/>
      <selection activeCell="A2" sqref="A2"/>
      <selection pane="topRight" activeCell="A4" sqref="A4:AM4"/>
    </sheetView>
  </sheetViews>
  <sheetFormatPr defaultRowHeight="12.75"/>
  <cols>
    <col min="1" max="1" width="9.28515625" style="1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4" customWidth="1"/>
    <col min="7" max="7" width="8" style="14" customWidth="1"/>
    <col min="8" max="8" width="7.140625" style="1" customWidth="1"/>
    <col min="9" max="9" width="8.42578125" style="1" customWidth="1"/>
    <col min="10" max="10" width="7.85546875" style="14" customWidth="1"/>
    <col min="11" max="12" width="8.28515625" style="14" customWidth="1"/>
    <col min="13" max="13" width="8.140625" style="14" customWidth="1"/>
    <col min="14" max="14" width="8.42578125" style="14" customWidth="1"/>
    <col min="15" max="15" width="5.85546875" style="14" customWidth="1"/>
    <col min="16" max="16" width="7.42578125" style="1" customWidth="1"/>
    <col min="17" max="17" width="6.85546875" style="14" customWidth="1"/>
    <col min="18" max="18" width="6.85546875" style="1" customWidth="1"/>
    <col min="19" max="19" width="7" style="14" customWidth="1"/>
    <col min="20" max="20" width="9.28515625" style="14" customWidth="1"/>
    <col min="21" max="21" width="7.5703125" style="14" customWidth="1"/>
    <col min="22" max="22" width="7" style="14" customWidth="1"/>
    <col min="23" max="23" width="7.85546875" style="14" customWidth="1"/>
    <col min="24" max="24" width="5.85546875" style="14" customWidth="1"/>
    <col min="25" max="25" width="6.85546875" style="14" customWidth="1"/>
    <col min="26" max="26" width="9.5703125" style="14" customWidth="1"/>
    <col min="27" max="27" width="8" style="14" customWidth="1"/>
    <col min="28" max="28" width="6.140625" style="14" customWidth="1"/>
    <col min="29" max="29" width="6.85546875" style="14" customWidth="1"/>
    <col min="30" max="30" width="7.140625" style="14" customWidth="1"/>
    <col min="31" max="31" width="7.28515625" style="14" customWidth="1"/>
    <col min="32" max="32" width="8" style="14" customWidth="1"/>
    <col min="33" max="33" width="8.28515625" style="14" customWidth="1"/>
    <col min="34" max="34" width="7.28515625" style="14" customWidth="1"/>
    <col min="35" max="35" width="7.5703125" style="14" customWidth="1"/>
    <col min="36" max="37" width="6.7109375" style="14" customWidth="1"/>
    <col min="38" max="38" width="8.42578125" style="14" customWidth="1"/>
    <col min="39" max="39" width="7.28515625" style="14" customWidth="1"/>
    <col min="40" max="16384" width="9.140625" style="1"/>
  </cols>
  <sheetData>
    <row r="1" spans="1:39" ht="75.75" customHeight="1">
      <c r="AI1" s="89" t="s">
        <v>111</v>
      </c>
      <c r="AJ1" s="90"/>
      <c r="AK1" s="90"/>
      <c r="AL1" s="90"/>
      <c r="AM1" s="90"/>
    </row>
    <row r="2" spans="1:39" ht="53.25" customHeight="1">
      <c r="A2" s="75" t="s">
        <v>157</v>
      </c>
      <c r="B2" s="75"/>
      <c r="C2" s="76" t="s">
        <v>0</v>
      </c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</row>
    <row r="3" spans="1:39" ht="33" customHeight="1">
      <c r="A3" s="76" t="s">
        <v>176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</row>
    <row r="4" spans="1:39" ht="23.25" customHeight="1">
      <c r="A4" s="72" t="s">
        <v>112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</row>
    <row r="5" spans="1:39" ht="67.5" customHeight="1">
      <c r="A5" s="76" t="s">
        <v>109</v>
      </c>
      <c r="B5" s="76"/>
      <c r="C5" s="72" t="s">
        <v>1</v>
      </c>
      <c r="D5" s="72"/>
      <c r="E5" s="72"/>
      <c r="F5" s="72"/>
      <c r="G5" s="72"/>
      <c r="H5" s="77" t="s">
        <v>2</v>
      </c>
      <c r="I5" s="78"/>
      <c r="J5" s="78"/>
      <c r="K5" s="78"/>
      <c r="L5" s="92"/>
      <c r="M5" s="82" t="s">
        <v>3</v>
      </c>
      <c r="N5" s="72" t="s">
        <v>4</v>
      </c>
      <c r="O5" s="72"/>
      <c r="P5" s="72"/>
      <c r="Q5" s="72"/>
      <c r="R5" s="72"/>
      <c r="S5" s="72"/>
      <c r="T5" s="72"/>
      <c r="U5" s="72"/>
      <c r="V5" s="72"/>
      <c r="W5" s="72"/>
      <c r="X5" s="82" t="s">
        <v>5</v>
      </c>
      <c r="Y5" s="82" t="s">
        <v>6</v>
      </c>
      <c r="Z5" s="82" t="s">
        <v>7</v>
      </c>
      <c r="AA5" s="82" t="s">
        <v>8</v>
      </c>
      <c r="AB5" s="83" t="s">
        <v>9</v>
      </c>
      <c r="AC5" s="83"/>
      <c r="AD5" s="83"/>
      <c r="AE5" s="83"/>
      <c r="AF5" s="83"/>
      <c r="AG5" s="82" t="s">
        <v>10</v>
      </c>
      <c r="AH5" s="82" t="s">
        <v>11</v>
      </c>
      <c r="AI5" s="83" t="s">
        <v>12</v>
      </c>
      <c r="AJ5" s="83"/>
      <c r="AK5" s="83"/>
      <c r="AL5" s="83"/>
      <c r="AM5" s="83"/>
    </row>
    <row r="6" spans="1:39" ht="21.75" customHeight="1">
      <c r="A6" s="76"/>
      <c r="B6" s="76"/>
      <c r="C6" s="71" t="s">
        <v>13</v>
      </c>
      <c r="D6" s="71" t="s">
        <v>14</v>
      </c>
      <c r="E6" s="71" t="s">
        <v>15</v>
      </c>
      <c r="F6" s="82" t="s">
        <v>16</v>
      </c>
      <c r="G6" s="82" t="s">
        <v>17</v>
      </c>
      <c r="H6" s="71" t="s">
        <v>13</v>
      </c>
      <c r="I6" s="71" t="s">
        <v>15</v>
      </c>
      <c r="J6" s="82" t="s">
        <v>16</v>
      </c>
      <c r="K6" s="82" t="s">
        <v>17</v>
      </c>
      <c r="L6" s="84" t="s">
        <v>110</v>
      </c>
      <c r="M6" s="82"/>
      <c r="N6" s="82" t="s">
        <v>18</v>
      </c>
      <c r="O6" s="82" t="s">
        <v>19</v>
      </c>
      <c r="P6" s="71" t="s">
        <v>20</v>
      </c>
      <c r="Q6" s="82" t="s">
        <v>21</v>
      </c>
      <c r="R6" s="71" t="s">
        <v>22</v>
      </c>
      <c r="S6" s="83" t="s">
        <v>23</v>
      </c>
      <c r="T6" s="83"/>
      <c r="U6" s="83"/>
      <c r="V6" s="83"/>
      <c r="W6" s="82" t="s">
        <v>24</v>
      </c>
      <c r="X6" s="82"/>
      <c r="Y6" s="82"/>
      <c r="Z6" s="82"/>
      <c r="AA6" s="82"/>
      <c r="AB6" s="82" t="s">
        <v>25</v>
      </c>
      <c r="AC6" s="82" t="s">
        <v>26</v>
      </c>
      <c r="AD6" s="82" t="s">
        <v>13</v>
      </c>
      <c r="AE6" s="82" t="s">
        <v>27</v>
      </c>
      <c r="AF6" s="82" t="s">
        <v>28</v>
      </c>
      <c r="AG6" s="82"/>
      <c r="AH6" s="82"/>
      <c r="AI6" s="82" t="s">
        <v>25</v>
      </c>
      <c r="AJ6" s="82" t="s">
        <v>26</v>
      </c>
      <c r="AK6" s="82" t="s">
        <v>13</v>
      </c>
      <c r="AL6" s="82" t="s">
        <v>29</v>
      </c>
      <c r="AM6" s="82" t="s">
        <v>30</v>
      </c>
    </row>
    <row r="7" spans="1:39" ht="152.25" customHeight="1">
      <c r="A7" s="76"/>
      <c r="B7" s="76"/>
      <c r="C7" s="71"/>
      <c r="D7" s="71"/>
      <c r="E7" s="71"/>
      <c r="F7" s="82"/>
      <c r="G7" s="82"/>
      <c r="H7" s="71"/>
      <c r="I7" s="71"/>
      <c r="J7" s="82"/>
      <c r="K7" s="82"/>
      <c r="L7" s="85"/>
      <c r="M7" s="82"/>
      <c r="N7" s="82"/>
      <c r="O7" s="82"/>
      <c r="P7" s="71"/>
      <c r="Q7" s="82"/>
      <c r="R7" s="71"/>
      <c r="S7" s="59" t="s">
        <v>31</v>
      </c>
      <c r="T7" s="59" t="s">
        <v>32</v>
      </c>
      <c r="U7" s="59" t="s">
        <v>33</v>
      </c>
      <c r="V7" s="59" t="s">
        <v>34</v>
      </c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</row>
    <row r="8" spans="1:39" ht="12.75" customHeight="1">
      <c r="A8" s="35"/>
      <c r="B8" s="2" t="s">
        <v>35</v>
      </c>
      <c r="C8" s="3">
        <v>1</v>
      </c>
      <c r="D8" s="3">
        <v>2</v>
      </c>
      <c r="E8" s="3">
        <v>3</v>
      </c>
      <c r="F8" s="17">
        <v>4</v>
      </c>
      <c r="G8" s="17">
        <v>5</v>
      </c>
      <c r="H8" s="3">
        <v>6</v>
      </c>
      <c r="I8" s="4">
        <v>7</v>
      </c>
      <c r="J8" s="17">
        <v>8</v>
      </c>
      <c r="K8" s="17">
        <v>9</v>
      </c>
      <c r="L8" s="17">
        <v>10</v>
      </c>
      <c r="M8" s="17">
        <v>11</v>
      </c>
      <c r="N8" s="17">
        <v>12</v>
      </c>
      <c r="O8" s="17">
        <v>13</v>
      </c>
      <c r="P8" s="3">
        <v>14</v>
      </c>
      <c r="Q8" s="17">
        <v>15</v>
      </c>
      <c r="R8" s="3">
        <v>16</v>
      </c>
      <c r="S8" s="17">
        <v>17</v>
      </c>
      <c r="T8" s="17">
        <v>18</v>
      </c>
      <c r="U8" s="17">
        <v>19</v>
      </c>
      <c r="V8" s="17">
        <v>20</v>
      </c>
      <c r="W8" s="17">
        <v>21</v>
      </c>
      <c r="X8" s="17">
        <v>22</v>
      </c>
      <c r="Y8" s="17">
        <v>23</v>
      </c>
      <c r="Z8" s="17">
        <v>24</v>
      </c>
      <c r="AA8" s="17">
        <v>25</v>
      </c>
      <c r="AB8" s="17">
        <v>26</v>
      </c>
      <c r="AC8" s="17">
        <v>27</v>
      </c>
      <c r="AD8" s="17">
        <v>28</v>
      </c>
      <c r="AE8" s="17">
        <v>29</v>
      </c>
      <c r="AF8" s="17">
        <v>30</v>
      </c>
      <c r="AG8" s="17">
        <v>31</v>
      </c>
      <c r="AH8" s="17">
        <v>32</v>
      </c>
      <c r="AI8" s="17">
        <v>33</v>
      </c>
      <c r="AJ8" s="17">
        <v>34</v>
      </c>
      <c r="AK8" s="17">
        <v>35</v>
      </c>
      <c r="AL8" s="17">
        <v>36</v>
      </c>
      <c r="AM8" s="17">
        <v>37</v>
      </c>
    </row>
    <row r="9" spans="1:39" s="5" customFormat="1" ht="69" customHeight="1">
      <c r="A9" s="36">
        <v>1</v>
      </c>
      <c r="B9" s="3" t="s">
        <v>36</v>
      </c>
      <c r="C9" s="27">
        <f>+C10+C11</f>
        <v>172</v>
      </c>
      <c r="D9" s="27">
        <f t="shared" ref="D9:AM9" si="0">+D10+D11</f>
        <v>3</v>
      </c>
      <c r="E9" s="27">
        <f t="shared" si="0"/>
        <v>168</v>
      </c>
      <c r="F9" s="27">
        <f t="shared" si="0"/>
        <v>0</v>
      </c>
      <c r="G9" s="27">
        <f t="shared" si="0"/>
        <v>1</v>
      </c>
      <c r="H9" s="27">
        <f t="shared" si="0"/>
        <v>718</v>
      </c>
      <c r="I9" s="27">
        <f t="shared" si="0"/>
        <v>597</v>
      </c>
      <c r="J9" s="27">
        <f t="shared" si="0"/>
        <v>75</v>
      </c>
      <c r="K9" s="27">
        <f t="shared" si="0"/>
        <v>20</v>
      </c>
      <c r="L9" s="27">
        <f t="shared" si="0"/>
        <v>26</v>
      </c>
      <c r="M9" s="27">
        <f t="shared" si="0"/>
        <v>0</v>
      </c>
      <c r="N9" s="27">
        <f t="shared" si="0"/>
        <v>486</v>
      </c>
      <c r="O9" s="27">
        <f t="shared" si="0"/>
        <v>394</v>
      </c>
      <c r="P9" s="27">
        <f t="shared" si="0"/>
        <v>4</v>
      </c>
      <c r="Q9" s="27">
        <f t="shared" si="0"/>
        <v>88</v>
      </c>
      <c r="R9" s="27">
        <f t="shared" si="0"/>
        <v>0</v>
      </c>
      <c r="S9" s="27">
        <f t="shared" si="0"/>
        <v>15</v>
      </c>
      <c r="T9" s="27">
        <f t="shared" si="0"/>
        <v>0</v>
      </c>
      <c r="U9" s="27">
        <f t="shared" si="0"/>
        <v>3</v>
      </c>
      <c r="V9" s="27">
        <f t="shared" si="0"/>
        <v>12</v>
      </c>
      <c r="W9" s="27">
        <f t="shared" si="0"/>
        <v>501</v>
      </c>
      <c r="X9" s="27">
        <f t="shared" si="0"/>
        <v>11</v>
      </c>
      <c r="Y9" s="27">
        <f t="shared" si="0"/>
        <v>10</v>
      </c>
      <c r="Z9" s="27">
        <f t="shared" si="0"/>
        <v>256</v>
      </c>
      <c r="AA9" s="27">
        <f t="shared" si="0"/>
        <v>12</v>
      </c>
      <c r="AB9" s="27">
        <f t="shared" si="0"/>
        <v>97</v>
      </c>
      <c r="AC9" s="27">
        <f t="shared" si="0"/>
        <v>37</v>
      </c>
      <c r="AD9" s="27">
        <f t="shared" si="0"/>
        <v>134</v>
      </c>
      <c r="AE9" s="27">
        <f t="shared" si="0"/>
        <v>37</v>
      </c>
      <c r="AF9" s="27">
        <f t="shared" si="0"/>
        <v>97</v>
      </c>
      <c r="AG9" s="27">
        <f t="shared" si="0"/>
        <v>0</v>
      </c>
      <c r="AH9" s="27">
        <f t="shared" si="0"/>
        <v>0</v>
      </c>
      <c r="AI9" s="27">
        <f t="shared" si="0"/>
        <v>8</v>
      </c>
      <c r="AJ9" s="27">
        <f t="shared" si="0"/>
        <v>2</v>
      </c>
      <c r="AK9" s="27">
        <f t="shared" si="0"/>
        <v>10</v>
      </c>
      <c r="AL9" s="27">
        <f t="shared" si="0"/>
        <v>7</v>
      </c>
      <c r="AM9" s="27">
        <f t="shared" si="0"/>
        <v>3</v>
      </c>
    </row>
    <row r="10" spans="1:39" ht="69" customHeight="1">
      <c r="A10" s="31" t="s">
        <v>37</v>
      </c>
      <c r="B10" s="55" t="s">
        <v>38</v>
      </c>
      <c r="C10" s="23">
        <v>151</v>
      </c>
      <c r="D10" s="23">
        <v>3</v>
      </c>
      <c r="E10" s="29">
        <v>148</v>
      </c>
      <c r="F10" s="23"/>
      <c r="G10" s="23"/>
      <c r="H10" s="23">
        <v>685</v>
      </c>
      <c r="I10" s="23">
        <v>590</v>
      </c>
      <c r="J10" s="23">
        <v>49</v>
      </c>
      <c r="K10" s="23">
        <v>20</v>
      </c>
      <c r="L10" s="23">
        <v>26</v>
      </c>
      <c r="M10" s="23"/>
      <c r="N10" s="30">
        <v>473</v>
      </c>
      <c r="O10" s="23">
        <v>385</v>
      </c>
      <c r="P10" s="23">
        <v>4</v>
      </c>
      <c r="Q10" s="23">
        <v>84</v>
      </c>
      <c r="R10" s="23"/>
      <c r="S10" s="23">
        <v>12</v>
      </c>
      <c r="T10" s="23"/>
      <c r="U10" s="23">
        <v>2</v>
      </c>
      <c r="V10" s="23">
        <v>10</v>
      </c>
      <c r="W10" s="23">
        <v>485</v>
      </c>
      <c r="X10" s="23">
        <v>2</v>
      </c>
      <c r="Y10" s="23">
        <v>10</v>
      </c>
      <c r="Z10" s="30">
        <v>254</v>
      </c>
      <c r="AA10" s="23">
        <v>12</v>
      </c>
      <c r="AB10" s="23">
        <v>89</v>
      </c>
      <c r="AC10" s="23">
        <v>21</v>
      </c>
      <c r="AD10" s="23">
        <v>110</v>
      </c>
      <c r="AE10" s="23">
        <v>32</v>
      </c>
      <c r="AF10" s="23">
        <v>78</v>
      </c>
      <c r="AG10" s="23"/>
      <c r="AH10" s="23"/>
      <c r="AI10" s="23">
        <v>8</v>
      </c>
      <c r="AJ10" s="23">
        <v>1</v>
      </c>
      <c r="AK10" s="23">
        <v>9</v>
      </c>
      <c r="AL10" s="23">
        <v>7</v>
      </c>
      <c r="AM10" s="23">
        <v>2</v>
      </c>
    </row>
    <row r="11" spans="1:39" ht="69" customHeight="1">
      <c r="A11" s="31" t="s">
        <v>39</v>
      </c>
      <c r="B11" s="55" t="s">
        <v>40</v>
      </c>
      <c r="C11" s="23">
        <v>21</v>
      </c>
      <c r="D11" s="23"/>
      <c r="E11" s="29">
        <v>20</v>
      </c>
      <c r="F11" s="23"/>
      <c r="G11" s="23">
        <v>1</v>
      </c>
      <c r="H11" s="23">
        <v>33</v>
      </c>
      <c r="I11" s="23">
        <v>7</v>
      </c>
      <c r="J11" s="23">
        <v>26</v>
      </c>
      <c r="K11" s="23"/>
      <c r="L11" s="23"/>
      <c r="M11" s="23"/>
      <c r="N11" s="30">
        <v>13</v>
      </c>
      <c r="O11" s="23">
        <v>9</v>
      </c>
      <c r="P11" s="23"/>
      <c r="Q11" s="23">
        <v>4</v>
      </c>
      <c r="R11" s="23"/>
      <c r="S11" s="23">
        <v>3</v>
      </c>
      <c r="T11" s="23"/>
      <c r="U11" s="23">
        <v>1</v>
      </c>
      <c r="V11" s="23">
        <v>2</v>
      </c>
      <c r="W11" s="23">
        <v>16</v>
      </c>
      <c r="X11" s="23">
        <v>9</v>
      </c>
      <c r="Y11" s="23"/>
      <c r="Z11" s="30">
        <v>2</v>
      </c>
      <c r="AA11" s="23"/>
      <c r="AB11" s="23">
        <v>8</v>
      </c>
      <c r="AC11" s="23">
        <v>16</v>
      </c>
      <c r="AD11" s="23">
        <v>24</v>
      </c>
      <c r="AE11" s="23">
        <v>5</v>
      </c>
      <c r="AF11" s="23">
        <v>19</v>
      </c>
      <c r="AG11" s="23"/>
      <c r="AH11" s="23"/>
      <c r="AI11" s="23"/>
      <c r="AJ11" s="23">
        <v>1</v>
      </c>
      <c r="AK11" s="23">
        <v>1</v>
      </c>
      <c r="AL11" s="23"/>
      <c r="AM11" s="23">
        <v>1</v>
      </c>
    </row>
    <row r="12" spans="1:39" s="5" customFormat="1" ht="69" customHeight="1">
      <c r="A12" s="36">
        <v>2</v>
      </c>
      <c r="B12" s="3" t="s">
        <v>41</v>
      </c>
      <c r="C12" s="27">
        <f>C13+C14</f>
        <v>63</v>
      </c>
      <c r="D12" s="27">
        <f t="shared" ref="D12:AM12" si="1">D13+D14</f>
        <v>1</v>
      </c>
      <c r="E12" s="27">
        <f t="shared" si="1"/>
        <v>62</v>
      </c>
      <c r="F12" s="27">
        <f t="shared" si="1"/>
        <v>0</v>
      </c>
      <c r="G12" s="27">
        <f t="shared" si="1"/>
        <v>0</v>
      </c>
      <c r="H12" s="27">
        <f t="shared" si="1"/>
        <v>76</v>
      </c>
      <c r="I12" s="27">
        <f t="shared" si="1"/>
        <v>55</v>
      </c>
      <c r="J12" s="27">
        <f t="shared" si="1"/>
        <v>12</v>
      </c>
      <c r="K12" s="27">
        <f t="shared" si="1"/>
        <v>8</v>
      </c>
      <c r="L12" s="27">
        <f t="shared" si="1"/>
        <v>1</v>
      </c>
      <c r="M12" s="27">
        <f t="shared" si="1"/>
        <v>3</v>
      </c>
      <c r="N12" s="27">
        <f t="shared" si="1"/>
        <v>57</v>
      </c>
      <c r="O12" s="27">
        <f t="shared" si="1"/>
        <v>41</v>
      </c>
      <c r="P12" s="27">
        <f t="shared" si="1"/>
        <v>1</v>
      </c>
      <c r="Q12" s="27">
        <f t="shared" si="1"/>
        <v>15</v>
      </c>
      <c r="R12" s="27">
        <f t="shared" si="1"/>
        <v>0</v>
      </c>
      <c r="S12" s="27">
        <f t="shared" si="1"/>
        <v>9</v>
      </c>
      <c r="T12" s="27">
        <f t="shared" si="1"/>
        <v>0</v>
      </c>
      <c r="U12" s="27">
        <f t="shared" si="1"/>
        <v>2</v>
      </c>
      <c r="V12" s="27">
        <f t="shared" si="1"/>
        <v>7</v>
      </c>
      <c r="W12" s="27">
        <f t="shared" si="1"/>
        <v>66</v>
      </c>
      <c r="X12" s="27">
        <f t="shared" si="1"/>
        <v>5</v>
      </c>
      <c r="Y12" s="27">
        <f t="shared" si="1"/>
        <v>7</v>
      </c>
      <c r="Z12" s="27">
        <f t="shared" si="1"/>
        <v>44</v>
      </c>
      <c r="AA12" s="27">
        <f t="shared" si="1"/>
        <v>8</v>
      </c>
      <c r="AB12" s="27">
        <f t="shared" si="1"/>
        <v>25</v>
      </c>
      <c r="AC12" s="27">
        <f t="shared" si="1"/>
        <v>6</v>
      </c>
      <c r="AD12" s="27">
        <f t="shared" si="1"/>
        <v>31</v>
      </c>
      <c r="AE12" s="27">
        <f t="shared" si="1"/>
        <v>4</v>
      </c>
      <c r="AF12" s="27">
        <f t="shared" si="1"/>
        <v>27</v>
      </c>
      <c r="AG12" s="27">
        <f t="shared" si="1"/>
        <v>0</v>
      </c>
      <c r="AH12" s="27">
        <f t="shared" si="1"/>
        <v>0</v>
      </c>
      <c r="AI12" s="27">
        <f t="shared" si="1"/>
        <v>0</v>
      </c>
      <c r="AJ12" s="27">
        <f t="shared" si="1"/>
        <v>3</v>
      </c>
      <c r="AK12" s="27">
        <f t="shared" si="1"/>
        <v>3</v>
      </c>
      <c r="AL12" s="27">
        <f t="shared" si="1"/>
        <v>1</v>
      </c>
      <c r="AM12" s="27">
        <f t="shared" si="1"/>
        <v>2</v>
      </c>
    </row>
    <row r="13" spans="1:39" ht="69" customHeight="1">
      <c r="A13" s="31" t="s">
        <v>42</v>
      </c>
      <c r="B13" s="55" t="s">
        <v>43</v>
      </c>
      <c r="C13" s="23">
        <v>51</v>
      </c>
      <c r="D13" s="23">
        <v>1</v>
      </c>
      <c r="E13" s="29">
        <v>50</v>
      </c>
      <c r="F13" s="23"/>
      <c r="G13" s="23"/>
      <c r="H13" s="23">
        <v>54</v>
      </c>
      <c r="I13" s="23">
        <v>40</v>
      </c>
      <c r="J13" s="23">
        <v>8</v>
      </c>
      <c r="K13" s="23">
        <v>5</v>
      </c>
      <c r="L13" s="23">
        <v>1</v>
      </c>
      <c r="M13" s="23">
        <v>1</v>
      </c>
      <c r="N13" s="30">
        <v>49</v>
      </c>
      <c r="O13" s="23">
        <v>36</v>
      </c>
      <c r="P13" s="23">
        <v>1</v>
      </c>
      <c r="Q13" s="23">
        <v>12</v>
      </c>
      <c r="R13" s="23"/>
      <c r="S13" s="23">
        <v>7</v>
      </c>
      <c r="T13" s="23"/>
      <c r="U13" s="23">
        <v>1</v>
      </c>
      <c r="V13" s="23">
        <v>6</v>
      </c>
      <c r="W13" s="23">
        <v>56</v>
      </c>
      <c r="X13" s="23">
        <v>3</v>
      </c>
      <c r="Y13" s="23">
        <v>6</v>
      </c>
      <c r="Z13" s="30">
        <v>31</v>
      </c>
      <c r="AA13" s="23">
        <v>7</v>
      </c>
      <c r="AB13" s="23">
        <v>22</v>
      </c>
      <c r="AC13" s="23">
        <v>5</v>
      </c>
      <c r="AD13" s="23">
        <v>27</v>
      </c>
      <c r="AE13" s="23">
        <v>3</v>
      </c>
      <c r="AF13" s="23">
        <v>24</v>
      </c>
      <c r="AG13" s="23"/>
      <c r="AH13" s="23"/>
      <c r="AI13" s="23"/>
      <c r="AJ13" s="23">
        <v>3</v>
      </c>
      <c r="AK13" s="23">
        <v>3</v>
      </c>
      <c r="AL13" s="23">
        <v>1</v>
      </c>
      <c r="AM13" s="23">
        <v>2</v>
      </c>
    </row>
    <row r="14" spans="1:39" ht="69" customHeight="1">
      <c r="A14" s="31" t="s">
        <v>44</v>
      </c>
      <c r="B14" s="55" t="s">
        <v>45</v>
      </c>
      <c r="C14" s="23">
        <v>12</v>
      </c>
      <c r="D14" s="23"/>
      <c r="E14" s="29">
        <v>12</v>
      </c>
      <c r="F14" s="23"/>
      <c r="G14" s="23"/>
      <c r="H14" s="23">
        <v>22</v>
      </c>
      <c r="I14" s="23">
        <v>15</v>
      </c>
      <c r="J14" s="23">
        <v>4</v>
      </c>
      <c r="K14" s="23">
        <v>3</v>
      </c>
      <c r="L14" s="23"/>
      <c r="M14" s="23">
        <v>2</v>
      </c>
      <c r="N14" s="30">
        <v>8</v>
      </c>
      <c r="O14" s="23">
        <v>5</v>
      </c>
      <c r="P14" s="23"/>
      <c r="Q14" s="23">
        <v>3</v>
      </c>
      <c r="R14" s="23"/>
      <c r="S14" s="23">
        <v>2</v>
      </c>
      <c r="T14" s="23"/>
      <c r="U14" s="23">
        <v>1</v>
      </c>
      <c r="V14" s="23">
        <v>1</v>
      </c>
      <c r="W14" s="23">
        <v>10</v>
      </c>
      <c r="X14" s="23">
        <v>2</v>
      </c>
      <c r="Y14" s="23">
        <v>1</v>
      </c>
      <c r="Z14" s="30">
        <v>13</v>
      </c>
      <c r="AA14" s="23">
        <v>1</v>
      </c>
      <c r="AB14" s="23">
        <v>3</v>
      </c>
      <c r="AC14" s="23">
        <v>1</v>
      </c>
      <c r="AD14" s="23">
        <v>4</v>
      </c>
      <c r="AE14" s="23">
        <v>1</v>
      </c>
      <c r="AF14" s="23">
        <v>3</v>
      </c>
      <c r="AG14" s="23"/>
      <c r="AH14" s="23"/>
      <c r="AI14" s="23"/>
      <c r="AJ14" s="23"/>
      <c r="AK14" s="23"/>
      <c r="AL14" s="23"/>
      <c r="AM14" s="23"/>
    </row>
    <row r="15" spans="1:39" s="5" customFormat="1" ht="69" customHeight="1">
      <c r="A15" s="31">
        <v>5</v>
      </c>
      <c r="B15" s="3" t="s">
        <v>46</v>
      </c>
      <c r="C15" s="23">
        <v>5</v>
      </c>
      <c r="D15" s="23"/>
      <c r="E15" s="29">
        <v>5</v>
      </c>
      <c r="F15" s="23"/>
      <c r="G15" s="23"/>
      <c r="H15" s="23">
        <v>1</v>
      </c>
      <c r="I15" s="23">
        <v>1</v>
      </c>
      <c r="J15" s="23"/>
      <c r="K15" s="23"/>
      <c r="L15" s="23"/>
      <c r="M15" s="23"/>
      <c r="N15" s="30">
        <v>1</v>
      </c>
      <c r="O15" s="23"/>
      <c r="P15" s="23"/>
      <c r="Q15" s="23">
        <v>1</v>
      </c>
      <c r="R15" s="23"/>
      <c r="S15" s="23">
        <v>1</v>
      </c>
      <c r="T15" s="23"/>
      <c r="U15" s="23"/>
      <c r="V15" s="23">
        <v>1</v>
      </c>
      <c r="W15" s="23">
        <v>2</v>
      </c>
      <c r="X15" s="23">
        <v>1</v>
      </c>
      <c r="Y15" s="23">
        <v>1</v>
      </c>
      <c r="Z15" s="30">
        <v>3</v>
      </c>
      <c r="AA15" s="23">
        <v>1</v>
      </c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</row>
    <row r="16" spans="1:39" s="5" customFormat="1" ht="69" customHeight="1">
      <c r="A16" s="31">
        <v>6</v>
      </c>
      <c r="B16" s="3" t="s">
        <v>47</v>
      </c>
      <c r="C16" s="27">
        <f>C17+C18+C19+C20+C21+C22+C23</f>
        <v>0</v>
      </c>
      <c r="D16" s="27">
        <f t="shared" ref="D16:AM16" si="2">D17+D18+D19+D20+D21+D22+D23</f>
        <v>0</v>
      </c>
      <c r="E16" s="27">
        <f t="shared" si="2"/>
        <v>0</v>
      </c>
      <c r="F16" s="27">
        <f t="shared" si="2"/>
        <v>0</v>
      </c>
      <c r="G16" s="27">
        <f t="shared" si="2"/>
        <v>0</v>
      </c>
      <c r="H16" s="27">
        <f t="shared" si="2"/>
        <v>0</v>
      </c>
      <c r="I16" s="27">
        <f t="shared" si="2"/>
        <v>0</v>
      </c>
      <c r="J16" s="27">
        <f t="shared" si="2"/>
        <v>0</v>
      </c>
      <c r="K16" s="27">
        <f t="shared" si="2"/>
        <v>0</v>
      </c>
      <c r="L16" s="27">
        <f t="shared" si="2"/>
        <v>0</v>
      </c>
      <c r="M16" s="27">
        <f t="shared" si="2"/>
        <v>0</v>
      </c>
      <c r="N16" s="27">
        <f t="shared" si="2"/>
        <v>0</v>
      </c>
      <c r="O16" s="27">
        <f t="shared" si="2"/>
        <v>0</v>
      </c>
      <c r="P16" s="27">
        <f t="shared" si="2"/>
        <v>0</v>
      </c>
      <c r="Q16" s="27">
        <f t="shared" si="2"/>
        <v>0</v>
      </c>
      <c r="R16" s="27">
        <f t="shared" si="2"/>
        <v>0</v>
      </c>
      <c r="S16" s="27">
        <f t="shared" si="2"/>
        <v>0</v>
      </c>
      <c r="T16" s="27">
        <f t="shared" si="2"/>
        <v>0</v>
      </c>
      <c r="U16" s="27">
        <f t="shared" si="2"/>
        <v>0</v>
      </c>
      <c r="V16" s="27">
        <f t="shared" si="2"/>
        <v>0</v>
      </c>
      <c r="W16" s="27">
        <f t="shared" si="2"/>
        <v>0</v>
      </c>
      <c r="X16" s="27">
        <f t="shared" si="2"/>
        <v>0</v>
      </c>
      <c r="Y16" s="27">
        <f t="shared" si="2"/>
        <v>0</v>
      </c>
      <c r="Z16" s="27">
        <f t="shared" si="2"/>
        <v>0</v>
      </c>
      <c r="AA16" s="27">
        <f t="shared" si="2"/>
        <v>0</v>
      </c>
      <c r="AB16" s="27">
        <f t="shared" si="2"/>
        <v>0</v>
      </c>
      <c r="AC16" s="27">
        <f t="shared" si="2"/>
        <v>0</v>
      </c>
      <c r="AD16" s="27">
        <f t="shared" si="2"/>
        <v>0</v>
      </c>
      <c r="AE16" s="27">
        <f t="shared" si="2"/>
        <v>0</v>
      </c>
      <c r="AF16" s="27">
        <f t="shared" si="2"/>
        <v>0</v>
      </c>
      <c r="AG16" s="27">
        <f t="shared" si="2"/>
        <v>0</v>
      </c>
      <c r="AH16" s="27">
        <f t="shared" si="2"/>
        <v>0</v>
      </c>
      <c r="AI16" s="27">
        <f t="shared" si="2"/>
        <v>0</v>
      </c>
      <c r="AJ16" s="27">
        <f t="shared" si="2"/>
        <v>0</v>
      </c>
      <c r="AK16" s="27">
        <f t="shared" si="2"/>
        <v>0</v>
      </c>
      <c r="AL16" s="27">
        <f t="shared" si="2"/>
        <v>0</v>
      </c>
      <c r="AM16" s="27">
        <f t="shared" si="2"/>
        <v>0</v>
      </c>
    </row>
    <row r="17" spans="1:39" ht="69" customHeight="1">
      <c r="A17" s="31" t="s">
        <v>48</v>
      </c>
      <c r="B17" s="55" t="s">
        <v>49</v>
      </c>
      <c r="C17" s="23"/>
      <c r="D17" s="23"/>
      <c r="E17" s="29">
        <v>0</v>
      </c>
      <c r="F17" s="23"/>
      <c r="G17" s="23"/>
      <c r="H17" s="23"/>
      <c r="I17" s="23">
        <v>0</v>
      </c>
      <c r="J17" s="23"/>
      <c r="K17" s="23"/>
      <c r="L17" s="23"/>
      <c r="M17" s="23"/>
      <c r="N17" s="30"/>
      <c r="O17" s="23"/>
      <c r="P17" s="23"/>
      <c r="Q17" s="23"/>
      <c r="R17" s="23"/>
      <c r="S17" s="23"/>
      <c r="T17" s="23"/>
      <c r="U17" s="23"/>
      <c r="V17" s="23"/>
      <c r="W17" s="23">
        <v>0</v>
      </c>
      <c r="X17" s="23"/>
      <c r="Y17" s="23"/>
      <c r="Z17" s="30">
        <v>0</v>
      </c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</row>
    <row r="18" spans="1:39" ht="69" customHeight="1">
      <c r="A18" s="31" t="s">
        <v>50</v>
      </c>
      <c r="B18" s="55" t="s">
        <v>51</v>
      </c>
      <c r="C18" s="23"/>
      <c r="D18" s="23"/>
      <c r="E18" s="29">
        <v>0</v>
      </c>
      <c r="F18" s="23"/>
      <c r="G18" s="23"/>
      <c r="H18" s="23"/>
      <c r="I18" s="23">
        <v>0</v>
      </c>
      <c r="J18" s="23"/>
      <c r="K18" s="23"/>
      <c r="L18" s="23"/>
      <c r="M18" s="23"/>
      <c r="N18" s="30"/>
      <c r="O18" s="23"/>
      <c r="P18" s="23"/>
      <c r="Q18" s="23"/>
      <c r="R18" s="23"/>
      <c r="S18" s="23"/>
      <c r="T18" s="23"/>
      <c r="U18" s="23"/>
      <c r="V18" s="23"/>
      <c r="W18" s="23">
        <v>0</v>
      </c>
      <c r="X18" s="23"/>
      <c r="Y18" s="23"/>
      <c r="Z18" s="30">
        <v>0</v>
      </c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</row>
    <row r="19" spans="1:39" ht="69" customHeight="1">
      <c r="A19" s="31" t="s">
        <v>52</v>
      </c>
      <c r="B19" s="55" t="s">
        <v>53</v>
      </c>
      <c r="C19" s="23"/>
      <c r="D19" s="23"/>
      <c r="E19" s="29">
        <v>0</v>
      </c>
      <c r="F19" s="23"/>
      <c r="G19" s="23"/>
      <c r="H19" s="23"/>
      <c r="I19" s="23">
        <v>0</v>
      </c>
      <c r="J19" s="23"/>
      <c r="K19" s="23"/>
      <c r="L19" s="23"/>
      <c r="M19" s="23"/>
      <c r="N19" s="30"/>
      <c r="O19" s="23"/>
      <c r="P19" s="23"/>
      <c r="Q19" s="23"/>
      <c r="R19" s="23"/>
      <c r="S19" s="23"/>
      <c r="T19" s="23"/>
      <c r="U19" s="23"/>
      <c r="V19" s="23"/>
      <c r="W19" s="23">
        <v>0</v>
      </c>
      <c r="X19" s="23"/>
      <c r="Y19" s="23"/>
      <c r="Z19" s="30">
        <v>0</v>
      </c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</row>
    <row r="20" spans="1:39" ht="69" customHeight="1">
      <c r="A20" s="31" t="s">
        <v>54</v>
      </c>
      <c r="B20" s="55" t="s">
        <v>55</v>
      </c>
      <c r="C20" s="23"/>
      <c r="D20" s="23"/>
      <c r="E20" s="29">
        <v>0</v>
      </c>
      <c r="F20" s="23"/>
      <c r="G20" s="23"/>
      <c r="H20" s="23"/>
      <c r="I20" s="23">
        <v>0</v>
      </c>
      <c r="J20" s="23"/>
      <c r="K20" s="23"/>
      <c r="L20" s="23"/>
      <c r="M20" s="23"/>
      <c r="N20" s="30"/>
      <c r="O20" s="23"/>
      <c r="P20" s="23"/>
      <c r="Q20" s="23"/>
      <c r="R20" s="23"/>
      <c r="S20" s="23"/>
      <c r="T20" s="23"/>
      <c r="U20" s="23"/>
      <c r="V20" s="23"/>
      <c r="W20" s="23">
        <v>0</v>
      </c>
      <c r="X20" s="23"/>
      <c r="Y20" s="23"/>
      <c r="Z20" s="30">
        <v>0</v>
      </c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</row>
    <row r="21" spans="1:39" ht="69" customHeight="1">
      <c r="A21" s="31" t="s">
        <v>56</v>
      </c>
      <c r="B21" s="55" t="s">
        <v>57</v>
      </c>
      <c r="C21" s="23"/>
      <c r="D21" s="23"/>
      <c r="E21" s="29">
        <v>0</v>
      </c>
      <c r="F21" s="23"/>
      <c r="G21" s="23"/>
      <c r="H21" s="23"/>
      <c r="I21" s="23">
        <v>0</v>
      </c>
      <c r="J21" s="23"/>
      <c r="K21" s="23"/>
      <c r="L21" s="23"/>
      <c r="M21" s="23"/>
      <c r="N21" s="30"/>
      <c r="O21" s="23"/>
      <c r="P21" s="23"/>
      <c r="Q21" s="23"/>
      <c r="R21" s="23"/>
      <c r="S21" s="23"/>
      <c r="T21" s="23"/>
      <c r="U21" s="23"/>
      <c r="V21" s="23"/>
      <c r="W21" s="23">
        <v>0</v>
      </c>
      <c r="X21" s="23"/>
      <c r="Y21" s="23"/>
      <c r="Z21" s="30">
        <v>0</v>
      </c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</row>
    <row r="22" spans="1:39" ht="69" customHeight="1">
      <c r="A22" s="31" t="s">
        <v>58</v>
      </c>
      <c r="B22" s="55" t="s">
        <v>59</v>
      </c>
      <c r="C22" s="23"/>
      <c r="D22" s="23"/>
      <c r="E22" s="29">
        <v>0</v>
      </c>
      <c r="F22" s="23"/>
      <c r="G22" s="23"/>
      <c r="H22" s="23"/>
      <c r="I22" s="23">
        <v>0</v>
      </c>
      <c r="J22" s="23"/>
      <c r="K22" s="23"/>
      <c r="L22" s="23"/>
      <c r="M22" s="23"/>
      <c r="N22" s="30"/>
      <c r="O22" s="23"/>
      <c r="P22" s="23"/>
      <c r="Q22" s="23"/>
      <c r="R22" s="23"/>
      <c r="S22" s="23"/>
      <c r="T22" s="23"/>
      <c r="U22" s="23"/>
      <c r="V22" s="23"/>
      <c r="W22" s="23">
        <v>0</v>
      </c>
      <c r="X22" s="23"/>
      <c r="Y22" s="23"/>
      <c r="Z22" s="30">
        <v>0</v>
      </c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</row>
    <row r="23" spans="1:39" ht="69" customHeight="1">
      <c r="A23" s="31" t="s">
        <v>60</v>
      </c>
      <c r="B23" s="55" t="s">
        <v>61</v>
      </c>
      <c r="C23" s="23"/>
      <c r="D23" s="23"/>
      <c r="E23" s="29">
        <v>0</v>
      </c>
      <c r="F23" s="23"/>
      <c r="G23" s="23"/>
      <c r="H23" s="23"/>
      <c r="I23" s="23">
        <v>0</v>
      </c>
      <c r="J23" s="23"/>
      <c r="K23" s="23"/>
      <c r="L23" s="23"/>
      <c r="M23" s="23"/>
      <c r="N23" s="30"/>
      <c r="O23" s="23"/>
      <c r="P23" s="23"/>
      <c r="Q23" s="23"/>
      <c r="R23" s="23"/>
      <c r="S23" s="23"/>
      <c r="T23" s="23"/>
      <c r="U23" s="23"/>
      <c r="V23" s="23"/>
      <c r="W23" s="23">
        <v>0</v>
      </c>
      <c r="X23" s="23"/>
      <c r="Y23" s="23"/>
      <c r="Z23" s="30">
        <v>0</v>
      </c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</row>
    <row r="24" spans="1:39" s="5" customFormat="1" ht="69" customHeight="1">
      <c r="A24" s="31">
        <v>7</v>
      </c>
      <c r="B24" s="3" t="s">
        <v>62</v>
      </c>
      <c r="C24" s="27">
        <f>+C25+C26+C27+C28+C29</f>
        <v>0</v>
      </c>
      <c r="D24" s="27">
        <f t="shared" ref="D24:AM24" si="3">+D25+D26+D27+D28+D29</f>
        <v>0</v>
      </c>
      <c r="E24" s="27">
        <f t="shared" si="3"/>
        <v>0</v>
      </c>
      <c r="F24" s="27">
        <f t="shared" si="3"/>
        <v>0</v>
      </c>
      <c r="G24" s="27">
        <f t="shared" si="3"/>
        <v>0</v>
      </c>
      <c r="H24" s="27">
        <f t="shared" si="3"/>
        <v>0</v>
      </c>
      <c r="I24" s="27">
        <f t="shared" si="3"/>
        <v>0</v>
      </c>
      <c r="J24" s="27">
        <f t="shared" si="3"/>
        <v>0</v>
      </c>
      <c r="K24" s="27">
        <f t="shared" si="3"/>
        <v>0</v>
      </c>
      <c r="L24" s="27">
        <f t="shared" si="3"/>
        <v>0</v>
      </c>
      <c r="M24" s="27">
        <f t="shared" si="3"/>
        <v>0</v>
      </c>
      <c r="N24" s="27">
        <f t="shared" si="3"/>
        <v>0</v>
      </c>
      <c r="O24" s="27">
        <f t="shared" si="3"/>
        <v>0</v>
      </c>
      <c r="P24" s="27">
        <f t="shared" si="3"/>
        <v>0</v>
      </c>
      <c r="Q24" s="27">
        <f t="shared" si="3"/>
        <v>0</v>
      </c>
      <c r="R24" s="27">
        <f t="shared" si="3"/>
        <v>0</v>
      </c>
      <c r="S24" s="27">
        <f t="shared" si="3"/>
        <v>0</v>
      </c>
      <c r="T24" s="27">
        <f t="shared" si="3"/>
        <v>0</v>
      </c>
      <c r="U24" s="27">
        <f t="shared" si="3"/>
        <v>0</v>
      </c>
      <c r="V24" s="27">
        <f t="shared" si="3"/>
        <v>0</v>
      </c>
      <c r="W24" s="27">
        <f t="shared" si="3"/>
        <v>0</v>
      </c>
      <c r="X24" s="27">
        <f t="shared" si="3"/>
        <v>0</v>
      </c>
      <c r="Y24" s="27">
        <f t="shared" si="3"/>
        <v>0</v>
      </c>
      <c r="Z24" s="27">
        <f t="shared" si="3"/>
        <v>0</v>
      </c>
      <c r="AA24" s="27">
        <f t="shared" si="3"/>
        <v>0</v>
      </c>
      <c r="AB24" s="27">
        <f t="shared" si="3"/>
        <v>0</v>
      </c>
      <c r="AC24" s="27">
        <f t="shared" si="3"/>
        <v>0</v>
      </c>
      <c r="AD24" s="27">
        <f t="shared" si="3"/>
        <v>0</v>
      </c>
      <c r="AE24" s="27">
        <f t="shared" si="3"/>
        <v>0</v>
      </c>
      <c r="AF24" s="27">
        <f t="shared" si="3"/>
        <v>0</v>
      </c>
      <c r="AG24" s="27">
        <f t="shared" si="3"/>
        <v>0</v>
      </c>
      <c r="AH24" s="27">
        <f t="shared" si="3"/>
        <v>0</v>
      </c>
      <c r="AI24" s="27">
        <f t="shared" si="3"/>
        <v>0</v>
      </c>
      <c r="AJ24" s="27">
        <f t="shared" si="3"/>
        <v>0</v>
      </c>
      <c r="AK24" s="27">
        <f t="shared" si="3"/>
        <v>0</v>
      </c>
      <c r="AL24" s="27">
        <f t="shared" si="3"/>
        <v>0</v>
      </c>
      <c r="AM24" s="27">
        <f t="shared" si="3"/>
        <v>0</v>
      </c>
    </row>
    <row r="25" spans="1:39" ht="69" customHeight="1">
      <c r="A25" s="37" t="s">
        <v>63</v>
      </c>
      <c r="B25" s="55" t="s">
        <v>64</v>
      </c>
      <c r="C25" s="23"/>
      <c r="D25" s="23"/>
      <c r="E25" s="29">
        <v>0</v>
      </c>
      <c r="F25" s="23"/>
      <c r="G25" s="23"/>
      <c r="H25" s="23"/>
      <c r="I25" s="23">
        <v>0</v>
      </c>
      <c r="J25" s="23"/>
      <c r="K25" s="23"/>
      <c r="L25" s="23"/>
      <c r="M25" s="23"/>
      <c r="N25" s="30"/>
      <c r="O25" s="23"/>
      <c r="P25" s="23"/>
      <c r="Q25" s="23"/>
      <c r="R25" s="23"/>
      <c r="S25" s="23"/>
      <c r="T25" s="23"/>
      <c r="U25" s="23"/>
      <c r="V25" s="23"/>
      <c r="W25" s="23">
        <v>0</v>
      </c>
      <c r="X25" s="23"/>
      <c r="Y25" s="23"/>
      <c r="Z25" s="30">
        <v>0</v>
      </c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</row>
    <row r="26" spans="1:39" ht="69" customHeight="1">
      <c r="A26" s="37" t="s">
        <v>65</v>
      </c>
      <c r="B26" s="55" t="s">
        <v>66</v>
      </c>
      <c r="C26" s="23"/>
      <c r="D26" s="23"/>
      <c r="E26" s="29">
        <v>0</v>
      </c>
      <c r="F26" s="23"/>
      <c r="G26" s="23"/>
      <c r="H26" s="23"/>
      <c r="I26" s="23">
        <v>0</v>
      </c>
      <c r="J26" s="23"/>
      <c r="K26" s="23"/>
      <c r="L26" s="23"/>
      <c r="M26" s="23"/>
      <c r="N26" s="30"/>
      <c r="O26" s="23"/>
      <c r="P26" s="23"/>
      <c r="Q26" s="23"/>
      <c r="R26" s="23"/>
      <c r="S26" s="23"/>
      <c r="T26" s="23"/>
      <c r="U26" s="23"/>
      <c r="V26" s="23"/>
      <c r="W26" s="23">
        <v>0</v>
      </c>
      <c r="X26" s="23"/>
      <c r="Y26" s="23"/>
      <c r="Z26" s="30">
        <v>0</v>
      </c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</row>
    <row r="27" spans="1:39" ht="69" customHeight="1">
      <c r="A27" s="37" t="s">
        <v>67</v>
      </c>
      <c r="B27" s="55" t="s">
        <v>68</v>
      </c>
      <c r="C27" s="23"/>
      <c r="D27" s="23"/>
      <c r="E27" s="29">
        <v>0</v>
      </c>
      <c r="F27" s="23"/>
      <c r="G27" s="23"/>
      <c r="H27" s="23"/>
      <c r="I27" s="23">
        <v>0</v>
      </c>
      <c r="J27" s="23"/>
      <c r="K27" s="23"/>
      <c r="L27" s="23"/>
      <c r="M27" s="23"/>
      <c r="N27" s="30"/>
      <c r="O27" s="23"/>
      <c r="P27" s="23"/>
      <c r="Q27" s="23"/>
      <c r="R27" s="23"/>
      <c r="S27" s="23"/>
      <c r="T27" s="23"/>
      <c r="U27" s="23"/>
      <c r="V27" s="23"/>
      <c r="W27" s="23">
        <v>0</v>
      </c>
      <c r="X27" s="23"/>
      <c r="Y27" s="23"/>
      <c r="Z27" s="30">
        <v>0</v>
      </c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</row>
    <row r="28" spans="1:39" ht="69" customHeight="1">
      <c r="A28" s="37" t="s">
        <v>69</v>
      </c>
      <c r="B28" s="55" t="s">
        <v>70</v>
      </c>
      <c r="C28" s="23"/>
      <c r="D28" s="23"/>
      <c r="E28" s="29">
        <v>0</v>
      </c>
      <c r="F28" s="23"/>
      <c r="G28" s="23"/>
      <c r="H28" s="23"/>
      <c r="I28" s="23">
        <v>0</v>
      </c>
      <c r="J28" s="23"/>
      <c r="K28" s="23"/>
      <c r="L28" s="23"/>
      <c r="M28" s="23"/>
      <c r="N28" s="30"/>
      <c r="O28" s="23"/>
      <c r="P28" s="23"/>
      <c r="Q28" s="23"/>
      <c r="R28" s="23"/>
      <c r="S28" s="23"/>
      <c r="T28" s="23"/>
      <c r="U28" s="23"/>
      <c r="V28" s="23"/>
      <c r="W28" s="23">
        <v>0</v>
      </c>
      <c r="X28" s="23"/>
      <c r="Y28" s="23"/>
      <c r="Z28" s="30">
        <v>0</v>
      </c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</row>
    <row r="29" spans="1:39" ht="69" customHeight="1">
      <c r="A29" s="37" t="s">
        <v>71</v>
      </c>
      <c r="B29" s="55" t="s">
        <v>72</v>
      </c>
      <c r="C29" s="23"/>
      <c r="D29" s="23"/>
      <c r="E29" s="29">
        <v>0</v>
      </c>
      <c r="F29" s="23"/>
      <c r="G29" s="23"/>
      <c r="H29" s="23"/>
      <c r="I29" s="23">
        <v>0</v>
      </c>
      <c r="J29" s="23"/>
      <c r="K29" s="23"/>
      <c r="L29" s="23"/>
      <c r="M29" s="23"/>
      <c r="N29" s="30"/>
      <c r="O29" s="23"/>
      <c r="P29" s="23"/>
      <c r="Q29" s="23"/>
      <c r="R29" s="23"/>
      <c r="S29" s="23"/>
      <c r="T29" s="23"/>
      <c r="U29" s="23"/>
      <c r="V29" s="23"/>
      <c r="W29" s="23">
        <v>0</v>
      </c>
      <c r="X29" s="23"/>
      <c r="Y29" s="23"/>
      <c r="Z29" s="30">
        <v>0</v>
      </c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</row>
    <row r="30" spans="1:39" s="5" customFormat="1" ht="69" customHeight="1">
      <c r="A30" s="37" t="s">
        <v>73</v>
      </c>
      <c r="B30" s="3" t="s">
        <v>74</v>
      </c>
      <c r="C30" s="23"/>
      <c r="D30" s="23"/>
      <c r="E30" s="29">
        <v>0</v>
      </c>
      <c r="F30" s="23"/>
      <c r="G30" s="23"/>
      <c r="H30" s="23"/>
      <c r="I30" s="23">
        <v>0</v>
      </c>
      <c r="J30" s="23"/>
      <c r="K30" s="23"/>
      <c r="L30" s="23"/>
      <c r="M30" s="23"/>
      <c r="N30" s="30"/>
      <c r="O30" s="23"/>
      <c r="P30" s="23"/>
      <c r="Q30" s="23"/>
      <c r="R30" s="23"/>
      <c r="S30" s="23"/>
      <c r="T30" s="23"/>
      <c r="U30" s="23"/>
      <c r="V30" s="23"/>
      <c r="W30" s="23">
        <v>0</v>
      </c>
      <c r="X30" s="23"/>
      <c r="Y30" s="23"/>
      <c r="Z30" s="30">
        <v>0</v>
      </c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</row>
    <row r="31" spans="1:39" s="5" customFormat="1" ht="69" customHeight="1">
      <c r="A31" s="37" t="s">
        <v>75</v>
      </c>
      <c r="B31" s="3" t="s">
        <v>76</v>
      </c>
      <c r="C31" s="23">
        <v>1</v>
      </c>
      <c r="D31" s="23"/>
      <c r="E31" s="29">
        <v>1</v>
      </c>
      <c r="F31" s="23"/>
      <c r="G31" s="23"/>
      <c r="H31" s="23">
        <v>1</v>
      </c>
      <c r="I31" s="23">
        <v>0</v>
      </c>
      <c r="J31" s="23"/>
      <c r="K31" s="23"/>
      <c r="L31" s="23">
        <v>1</v>
      </c>
      <c r="M31" s="23"/>
      <c r="N31" s="30"/>
      <c r="O31" s="23"/>
      <c r="P31" s="23"/>
      <c r="Q31" s="23"/>
      <c r="R31" s="23"/>
      <c r="S31" s="23"/>
      <c r="T31" s="23"/>
      <c r="U31" s="23"/>
      <c r="V31" s="23"/>
      <c r="W31" s="23">
        <v>0</v>
      </c>
      <c r="X31" s="23">
        <v>1</v>
      </c>
      <c r="Y31" s="23"/>
      <c r="Z31" s="30">
        <v>0</v>
      </c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</row>
    <row r="32" spans="1:39" s="5" customFormat="1" ht="69" customHeight="1">
      <c r="A32" s="37" t="s">
        <v>77</v>
      </c>
      <c r="B32" s="3" t="s">
        <v>78</v>
      </c>
      <c r="C32" s="23"/>
      <c r="D32" s="23"/>
      <c r="E32" s="29">
        <v>0</v>
      </c>
      <c r="F32" s="23"/>
      <c r="G32" s="23"/>
      <c r="H32" s="23"/>
      <c r="I32" s="23">
        <v>0</v>
      </c>
      <c r="J32" s="23"/>
      <c r="K32" s="23"/>
      <c r="L32" s="23"/>
      <c r="M32" s="23"/>
      <c r="N32" s="30"/>
      <c r="O32" s="23"/>
      <c r="P32" s="23"/>
      <c r="Q32" s="23"/>
      <c r="R32" s="23"/>
      <c r="S32" s="23"/>
      <c r="T32" s="23"/>
      <c r="U32" s="23"/>
      <c r="V32" s="23"/>
      <c r="W32" s="23">
        <v>0</v>
      </c>
      <c r="X32" s="23"/>
      <c r="Y32" s="23"/>
      <c r="Z32" s="30">
        <v>0</v>
      </c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</row>
    <row r="33" spans="1:39" s="5" customFormat="1" ht="69" customHeight="1">
      <c r="A33" s="37" t="s">
        <v>79</v>
      </c>
      <c r="B33" s="3" t="s">
        <v>80</v>
      </c>
      <c r="C33" s="23"/>
      <c r="D33" s="23"/>
      <c r="E33" s="29">
        <v>0</v>
      </c>
      <c r="F33" s="23"/>
      <c r="G33" s="23"/>
      <c r="H33" s="23"/>
      <c r="I33" s="23">
        <v>0</v>
      </c>
      <c r="J33" s="23"/>
      <c r="K33" s="23"/>
      <c r="L33" s="23"/>
      <c r="M33" s="23"/>
      <c r="N33" s="30"/>
      <c r="O33" s="23"/>
      <c r="P33" s="23"/>
      <c r="Q33" s="23"/>
      <c r="R33" s="23"/>
      <c r="S33" s="23"/>
      <c r="T33" s="23"/>
      <c r="U33" s="23"/>
      <c r="V33" s="23"/>
      <c r="W33" s="23">
        <v>0</v>
      </c>
      <c r="X33" s="23"/>
      <c r="Y33" s="23"/>
      <c r="Z33" s="30">
        <v>0</v>
      </c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</row>
    <row r="34" spans="1:39" s="5" customFormat="1" ht="69" customHeight="1">
      <c r="A34" s="37" t="s">
        <v>81</v>
      </c>
      <c r="B34" s="3" t="s">
        <v>82</v>
      </c>
      <c r="C34" s="23"/>
      <c r="D34" s="23"/>
      <c r="E34" s="29">
        <v>0</v>
      </c>
      <c r="F34" s="23"/>
      <c r="G34" s="23"/>
      <c r="H34" s="23"/>
      <c r="I34" s="23">
        <v>0</v>
      </c>
      <c r="J34" s="23"/>
      <c r="K34" s="23"/>
      <c r="L34" s="23"/>
      <c r="M34" s="23"/>
      <c r="N34" s="30"/>
      <c r="O34" s="23"/>
      <c r="P34" s="23"/>
      <c r="Q34" s="23"/>
      <c r="R34" s="23"/>
      <c r="S34" s="23"/>
      <c r="T34" s="23"/>
      <c r="U34" s="23"/>
      <c r="V34" s="23"/>
      <c r="W34" s="23">
        <v>0</v>
      </c>
      <c r="X34" s="23"/>
      <c r="Y34" s="23"/>
      <c r="Z34" s="30">
        <v>0</v>
      </c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</row>
    <row r="35" spans="1:39" s="5" customFormat="1" ht="69" customHeight="1">
      <c r="A35" s="37" t="s">
        <v>83</v>
      </c>
      <c r="B35" s="3" t="s">
        <v>104</v>
      </c>
      <c r="C35" s="23"/>
      <c r="D35" s="23"/>
      <c r="E35" s="29">
        <v>0</v>
      </c>
      <c r="F35" s="23"/>
      <c r="G35" s="23"/>
      <c r="H35" s="23">
        <v>3</v>
      </c>
      <c r="I35" s="23">
        <v>3</v>
      </c>
      <c r="J35" s="23"/>
      <c r="K35" s="23"/>
      <c r="L35" s="23"/>
      <c r="M35" s="23"/>
      <c r="N35" s="30">
        <v>3</v>
      </c>
      <c r="O35" s="23">
        <v>2</v>
      </c>
      <c r="P35" s="23"/>
      <c r="Q35" s="23">
        <v>1</v>
      </c>
      <c r="R35" s="23"/>
      <c r="S35" s="23"/>
      <c r="T35" s="23"/>
      <c r="U35" s="23"/>
      <c r="V35" s="23"/>
      <c r="W35" s="23">
        <v>3</v>
      </c>
      <c r="X35" s="23"/>
      <c r="Y35" s="23"/>
      <c r="Z35" s="30">
        <v>0</v>
      </c>
      <c r="AA35" s="23"/>
      <c r="AB35" s="23">
        <v>2</v>
      </c>
      <c r="AC35" s="23"/>
      <c r="AD35" s="23">
        <v>2</v>
      </c>
      <c r="AE35" s="23"/>
      <c r="AF35" s="23">
        <v>2</v>
      </c>
      <c r="AG35" s="23"/>
      <c r="AH35" s="23"/>
      <c r="AI35" s="23"/>
      <c r="AJ35" s="23"/>
      <c r="AK35" s="23"/>
      <c r="AL35" s="23"/>
      <c r="AM35" s="23"/>
    </row>
    <row r="36" spans="1:39" s="5" customFormat="1" ht="69" customHeight="1">
      <c r="A36" s="37" t="s">
        <v>108</v>
      </c>
      <c r="B36" s="3" t="s">
        <v>105</v>
      </c>
      <c r="C36" s="23"/>
      <c r="D36" s="23"/>
      <c r="E36" s="29">
        <v>0</v>
      </c>
      <c r="F36" s="23"/>
      <c r="G36" s="23"/>
      <c r="H36" s="23"/>
      <c r="I36" s="23">
        <v>0</v>
      </c>
      <c r="J36" s="23"/>
      <c r="K36" s="23"/>
      <c r="L36" s="23"/>
      <c r="M36" s="23"/>
      <c r="N36" s="30"/>
      <c r="O36" s="23"/>
      <c r="P36" s="23"/>
      <c r="Q36" s="23"/>
      <c r="R36" s="23"/>
      <c r="S36" s="23"/>
      <c r="T36" s="23"/>
      <c r="U36" s="23"/>
      <c r="V36" s="23"/>
      <c r="W36" s="23">
        <v>0</v>
      </c>
      <c r="X36" s="23"/>
      <c r="Y36" s="23"/>
      <c r="Z36" s="30">
        <v>0</v>
      </c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</row>
    <row r="37" spans="1:39" ht="69" customHeight="1">
      <c r="A37" s="37" t="s">
        <v>84</v>
      </c>
      <c r="B37" s="3" t="s">
        <v>85</v>
      </c>
      <c r="C37" s="23"/>
      <c r="D37" s="23"/>
      <c r="E37" s="29">
        <v>0</v>
      </c>
      <c r="F37" s="23"/>
      <c r="G37" s="23"/>
      <c r="H37" s="23"/>
      <c r="I37" s="23">
        <v>0</v>
      </c>
      <c r="J37" s="23"/>
      <c r="K37" s="23"/>
      <c r="L37" s="23"/>
      <c r="M37" s="23"/>
      <c r="N37" s="30"/>
      <c r="O37" s="23"/>
      <c r="P37" s="23"/>
      <c r="Q37" s="23"/>
      <c r="R37" s="23"/>
      <c r="S37" s="23"/>
      <c r="T37" s="23"/>
      <c r="U37" s="23"/>
      <c r="V37" s="23"/>
      <c r="W37" s="23">
        <v>0</v>
      </c>
      <c r="X37" s="23"/>
      <c r="Y37" s="23"/>
      <c r="Z37" s="30">
        <v>0</v>
      </c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</row>
    <row r="38" spans="1:39" ht="69" customHeight="1">
      <c r="A38" s="37" t="s">
        <v>86</v>
      </c>
      <c r="B38" s="3" t="s">
        <v>87</v>
      </c>
      <c r="C38" s="23"/>
      <c r="D38" s="23"/>
      <c r="E38" s="29">
        <v>0</v>
      </c>
      <c r="F38" s="23"/>
      <c r="G38" s="23"/>
      <c r="H38" s="23"/>
      <c r="I38" s="23">
        <v>0</v>
      </c>
      <c r="J38" s="23"/>
      <c r="K38" s="23"/>
      <c r="L38" s="23"/>
      <c r="M38" s="23"/>
      <c r="N38" s="30"/>
      <c r="O38" s="23"/>
      <c r="P38" s="23"/>
      <c r="Q38" s="23"/>
      <c r="R38" s="23"/>
      <c r="S38" s="23"/>
      <c r="T38" s="23"/>
      <c r="U38" s="23"/>
      <c r="V38" s="23"/>
      <c r="W38" s="23">
        <v>0</v>
      </c>
      <c r="X38" s="23"/>
      <c r="Y38" s="23"/>
      <c r="Z38" s="30">
        <v>0</v>
      </c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</row>
    <row r="39" spans="1:39" ht="69" customHeight="1">
      <c r="A39" s="37" t="s">
        <v>88</v>
      </c>
      <c r="B39" s="3" t="s">
        <v>89</v>
      </c>
      <c r="C39" s="23">
        <v>3</v>
      </c>
      <c r="D39" s="23"/>
      <c r="E39" s="29">
        <v>3</v>
      </c>
      <c r="F39" s="23"/>
      <c r="G39" s="23"/>
      <c r="H39" s="23">
        <v>22</v>
      </c>
      <c r="I39" s="23">
        <v>17</v>
      </c>
      <c r="J39" s="23">
        <v>5</v>
      </c>
      <c r="K39" s="23"/>
      <c r="L39" s="23"/>
      <c r="M39" s="23"/>
      <c r="N39" s="30">
        <v>11</v>
      </c>
      <c r="O39" s="23">
        <v>2</v>
      </c>
      <c r="P39" s="23"/>
      <c r="Q39" s="23">
        <v>9</v>
      </c>
      <c r="R39" s="23"/>
      <c r="S39" s="23">
        <v>1</v>
      </c>
      <c r="T39" s="23"/>
      <c r="U39" s="23"/>
      <c r="V39" s="23">
        <v>1</v>
      </c>
      <c r="W39" s="23">
        <v>12</v>
      </c>
      <c r="X39" s="23"/>
      <c r="Y39" s="23"/>
      <c r="Z39" s="30">
        <v>8</v>
      </c>
      <c r="AA39" s="23"/>
      <c r="AB39" s="23">
        <v>1</v>
      </c>
      <c r="AC39" s="23">
        <v>1</v>
      </c>
      <c r="AD39" s="23">
        <v>2</v>
      </c>
      <c r="AE39" s="23"/>
      <c r="AF39" s="23">
        <v>2</v>
      </c>
      <c r="AG39" s="23"/>
      <c r="AH39" s="23"/>
      <c r="AI39" s="23"/>
      <c r="AJ39" s="23"/>
      <c r="AK39" s="23"/>
      <c r="AL39" s="23"/>
      <c r="AM39" s="23"/>
    </row>
    <row r="40" spans="1:39" ht="99" customHeight="1">
      <c r="A40" s="37" t="s">
        <v>106</v>
      </c>
      <c r="B40" s="3" t="s">
        <v>107</v>
      </c>
      <c r="C40" s="23"/>
      <c r="D40" s="23"/>
      <c r="E40" s="29">
        <v>0</v>
      </c>
      <c r="F40" s="23"/>
      <c r="G40" s="23"/>
      <c r="H40" s="23"/>
      <c r="I40" s="23">
        <v>0</v>
      </c>
      <c r="J40" s="23"/>
      <c r="K40" s="23"/>
      <c r="L40" s="23"/>
      <c r="M40" s="23"/>
      <c r="N40" s="30"/>
      <c r="O40" s="23"/>
      <c r="P40" s="23"/>
      <c r="Q40" s="23"/>
      <c r="R40" s="23"/>
      <c r="S40" s="23"/>
      <c r="T40" s="23"/>
      <c r="U40" s="23"/>
      <c r="V40" s="23"/>
      <c r="W40" s="23">
        <v>0</v>
      </c>
      <c r="X40" s="23"/>
      <c r="Y40" s="23"/>
      <c r="Z40" s="30">
        <v>0</v>
      </c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</row>
    <row r="41" spans="1:39" ht="69" customHeight="1">
      <c r="A41" s="37" t="s">
        <v>90</v>
      </c>
      <c r="B41" s="57" t="s">
        <v>91</v>
      </c>
      <c r="C41" s="23"/>
      <c r="D41" s="23"/>
      <c r="E41" s="29">
        <v>0</v>
      </c>
      <c r="F41" s="23"/>
      <c r="G41" s="23"/>
      <c r="H41" s="23"/>
      <c r="I41" s="23">
        <v>0</v>
      </c>
      <c r="J41" s="23"/>
      <c r="K41" s="23"/>
      <c r="L41" s="23"/>
      <c r="M41" s="23"/>
      <c r="N41" s="30"/>
      <c r="O41" s="23"/>
      <c r="P41" s="23"/>
      <c r="Q41" s="23"/>
      <c r="R41" s="23"/>
      <c r="S41" s="23"/>
      <c r="T41" s="23"/>
      <c r="U41" s="23"/>
      <c r="V41" s="23"/>
      <c r="W41" s="23">
        <v>0</v>
      </c>
      <c r="X41" s="23"/>
      <c r="Y41" s="23"/>
      <c r="Z41" s="30">
        <v>0</v>
      </c>
      <c r="AA41" s="23"/>
      <c r="AB41" s="23">
        <v>1</v>
      </c>
      <c r="AC41" s="23"/>
      <c r="AD41" s="23">
        <v>1</v>
      </c>
      <c r="AE41" s="23">
        <v>1</v>
      </c>
      <c r="AF41" s="23"/>
      <c r="AG41" s="23"/>
      <c r="AH41" s="23"/>
      <c r="AI41" s="23"/>
      <c r="AJ41" s="23"/>
      <c r="AK41" s="23"/>
      <c r="AL41" s="23"/>
      <c r="AM41" s="23"/>
    </row>
    <row r="42" spans="1:39" ht="69" customHeight="1">
      <c r="A42" s="37" t="s">
        <v>92</v>
      </c>
      <c r="B42" s="57" t="s">
        <v>93</v>
      </c>
      <c r="C42" s="23"/>
      <c r="D42" s="23"/>
      <c r="E42" s="29">
        <v>0</v>
      </c>
      <c r="F42" s="23"/>
      <c r="G42" s="23"/>
      <c r="H42" s="23"/>
      <c r="I42" s="23">
        <v>0</v>
      </c>
      <c r="J42" s="23"/>
      <c r="K42" s="23"/>
      <c r="L42" s="23"/>
      <c r="M42" s="23"/>
      <c r="N42" s="30"/>
      <c r="O42" s="23"/>
      <c r="P42" s="23"/>
      <c r="Q42" s="23"/>
      <c r="R42" s="23"/>
      <c r="S42" s="23"/>
      <c r="T42" s="23"/>
      <c r="U42" s="23"/>
      <c r="V42" s="23"/>
      <c r="W42" s="23">
        <v>0</v>
      </c>
      <c r="X42" s="23"/>
      <c r="Y42" s="23"/>
      <c r="Z42" s="30">
        <v>0</v>
      </c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</row>
    <row r="43" spans="1:39" ht="69" customHeight="1">
      <c r="A43" s="37" t="s">
        <v>94</v>
      </c>
      <c r="B43" s="57" t="s">
        <v>95</v>
      </c>
      <c r="C43" s="23"/>
      <c r="D43" s="23"/>
      <c r="E43" s="29">
        <v>0</v>
      </c>
      <c r="F43" s="23"/>
      <c r="G43" s="23"/>
      <c r="H43" s="23"/>
      <c r="I43" s="23">
        <v>0</v>
      </c>
      <c r="J43" s="23"/>
      <c r="K43" s="23"/>
      <c r="L43" s="23"/>
      <c r="M43" s="23"/>
      <c r="N43" s="30"/>
      <c r="O43" s="23"/>
      <c r="P43" s="23"/>
      <c r="Q43" s="23"/>
      <c r="R43" s="23"/>
      <c r="S43" s="23"/>
      <c r="T43" s="23"/>
      <c r="U43" s="23"/>
      <c r="V43" s="23"/>
      <c r="W43" s="23">
        <v>0</v>
      </c>
      <c r="X43" s="23"/>
      <c r="Y43" s="23"/>
      <c r="Z43" s="30">
        <v>0</v>
      </c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</row>
    <row r="44" spans="1:39" ht="69" customHeight="1">
      <c r="A44" s="37" t="s">
        <v>96</v>
      </c>
      <c r="B44" s="57" t="s">
        <v>97</v>
      </c>
      <c r="C44" s="23"/>
      <c r="D44" s="23"/>
      <c r="E44" s="29">
        <v>0</v>
      </c>
      <c r="F44" s="23"/>
      <c r="G44" s="23"/>
      <c r="H44" s="23"/>
      <c r="I44" s="23">
        <v>0</v>
      </c>
      <c r="J44" s="23"/>
      <c r="K44" s="23"/>
      <c r="L44" s="23"/>
      <c r="M44" s="23"/>
      <c r="N44" s="30"/>
      <c r="O44" s="23"/>
      <c r="P44" s="23"/>
      <c r="Q44" s="23"/>
      <c r="R44" s="23"/>
      <c r="S44" s="23"/>
      <c r="T44" s="23"/>
      <c r="U44" s="23"/>
      <c r="V44" s="23"/>
      <c r="W44" s="23">
        <v>0</v>
      </c>
      <c r="X44" s="23"/>
      <c r="Y44" s="23"/>
      <c r="Z44" s="30">
        <v>0</v>
      </c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</row>
    <row r="45" spans="1:39" ht="69" customHeight="1">
      <c r="A45" s="37" t="s">
        <v>98</v>
      </c>
      <c r="B45" s="3" t="s">
        <v>99</v>
      </c>
      <c r="C45" s="23"/>
      <c r="D45" s="23"/>
      <c r="E45" s="29">
        <v>0</v>
      </c>
      <c r="F45" s="23"/>
      <c r="G45" s="23"/>
      <c r="H45" s="23">
        <v>4</v>
      </c>
      <c r="I45" s="23">
        <v>4</v>
      </c>
      <c r="J45" s="23"/>
      <c r="K45" s="23"/>
      <c r="L45" s="23"/>
      <c r="M45" s="23"/>
      <c r="N45" s="30">
        <v>2</v>
      </c>
      <c r="O45" s="23">
        <v>1</v>
      </c>
      <c r="P45" s="23"/>
      <c r="Q45" s="23">
        <v>1</v>
      </c>
      <c r="R45" s="23"/>
      <c r="S45" s="23"/>
      <c r="T45" s="23"/>
      <c r="U45" s="23"/>
      <c r="V45" s="23"/>
      <c r="W45" s="23">
        <v>2</v>
      </c>
      <c r="X45" s="23"/>
      <c r="Y45" s="23"/>
      <c r="Z45" s="30">
        <v>2</v>
      </c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</row>
    <row r="46" spans="1:39" ht="69" customHeight="1">
      <c r="A46" s="37" t="s">
        <v>100</v>
      </c>
      <c r="B46" s="57" t="s">
        <v>101</v>
      </c>
      <c r="C46" s="23"/>
      <c r="D46" s="23"/>
      <c r="E46" s="29">
        <v>0</v>
      </c>
      <c r="F46" s="23"/>
      <c r="G46" s="23"/>
      <c r="H46" s="23"/>
      <c r="I46" s="23">
        <v>0</v>
      </c>
      <c r="J46" s="23"/>
      <c r="K46" s="23"/>
      <c r="L46" s="23"/>
      <c r="M46" s="23"/>
      <c r="N46" s="30"/>
      <c r="O46" s="23"/>
      <c r="P46" s="23"/>
      <c r="Q46" s="23"/>
      <c r="R46" s="23"/>
      <c r="S46" s="23"/>
      <c r="T46" s="23"/>
      <c r="U46" s="23"/>
      <c r="V46" s="23"/>
      <c r="W46" s="23">
        <v>0</v>
      </c>
      <c r="X46" s="23"/>
      <c r="Y46" s="23"/>
      <c r="Z46" s="30">
        <v>0</v>
      </c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</row>
    <row r="47" spans="1:39" s="5" customFormat="1" ht="69" customHeight="1">
      <c r="A47" s="37" t="s">
        <v>102</v>
      </c>
      <c r="B47" s="3" t="s">
        <v>72</v>
      </c>
      <c r="C47" s="23"/>
      <c r="D47" s="23"/>
      <c r="E47" s="29">
        <v>0</v>
      </c>
      <c r="F47" s="23"/>
      <c r="G47" s="23"/>
      <c r="H47" s="23">
        <v>4</v>
      </c>
      <c r="I47" s="23">
        <v>4</v>
      </c>
      <c r="J47" s="23"/>
      <c r="K47" s="23"/>
      <c r="L47" s="23"/>
      <c r="M47" s="23"/>
      <c r="N47" s="30">
        <v>2</v>
      </c>
      <c r="O47" s="23"/>
      <c r="P47" s="23"/>
      <c r="Q47" s="23">
        <v>2</v>
      </c>
      <c r="R47" s="23"/>
      <c r="S47" s="23"/>
      <c r="T47" s="23"/>
      <c r="U47" s="23"/>
      <c r="V47" s="23"/>
      <c r="W47" s="23">
        <v>2</v>
      </c>
      <c r="X47" s="23"/>
      <c r="Y47" s="23"/>
      <c r="Z47" s="30">
        <v>2</v>
      </c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</row>
    <row r="48" spans="1:39" s="5" customFormat="1" ht="69" customHeight="1">
      <c r="A48" s="37"/>
      <c r="B48" s="3" t="s">
        <v>13</v>
      </c>
      <c r="C48" s="28">
        <f>+C9+C12+C15+C16+C24+C30+C31+C32+C33+C34+C35+C36+C37+C38+C39+C40+C41+C42+C43+C44+C45+C46+C47</f>
        <v>244</v>
      </c>
      <c r="D48" s="28">
        <f t="shared" ref="D48:AM48" si="4">+D9+D12+D15+D16+D24+D30+D31+D32+D33+D34+D35+D36+D37+D38+D39+D40+D41+D42+D43+D44+D45+D46+D47</f>
        <v>4</v>
      </c>
      <c r="E48" s="28">
        <f t="shared" si="4"/>
        <v>239</v>
      </c>
      <c r="F48" s="28">
        <f t="shared" si="4"/>
        <v>0</v>
      </c>
      <c r="G48" s="28">
        <f t="shared" si="4"/>
        <v>1</v>
      </c>
      <c r="H48" s="28">
        <f t="shared" si="4"/>
        <v>829</v>
      </c>
      <c r="I48" s="28">
        <f t="shared" si="4"/>
        <v>681</v>
      </c>
      <c r="J48" s="28">
        <f t="shared" si="4"/>
        <v>92</v>
      </c>
      <c r="K48" s="28">
        <f t="shared" si="4"/>
        <v>28</v>
      </c>
      <c r="L48" s="28">
        <f t="shared" si="4"/>
        <v>28</v>
      </c>
      <c r="M48" s="28">
        <f t="shared" si="4"/>
        <v>3</v>
      </c>
      <c r="N48" s="28">
        <f t="shared" si="4"/>
        <v>562</v>
      </c>
      <c r="O48" s="28">
        <f t="shared" si="4"/>
        <v>440</v>
      </c>
      <c r="P48" s="28">
        <f t="shared" si="4"/>
        <v>5</v>
      </c>
      <c r="Q48" s="28">
        <f t="shared" si="4"/>
        <v>117</v>
      </c>
      <c r="R48" s="28">
        <f t="shared" si="4"/>
        <v>0</v>
      </c>
      <c r="S48" s="28">
        <f t="shared" si="4"/>
        <v>26</v>
      </c>
      <c r="T48" s="28">
        <f t="shared" si="4"/>
        <v>0</v>
      </c>
      <c r="U48" s="28">
        <f t="shared" si="4"/>
        <v>5</v>
      </c>
      <c r="V48" s="28">
        <f t="shared" si="4"/>
        <v>21</v>
      </c>
      <c r="W48" s="28">
        <f t="shared" si="4"/>
        <v>588</v>
      </c>
      <c r="X48" s="28">
        <f t="shared" si="4"/>
        <v>18</v>
      </c>
      <c r="Y48" s="28">
        <f t="shared" si="4"/>
        <v>18</v>
      </c>
      <c r="Z48" s="28">
        <f t="shared" si="4"/>
        <v>315</v>
      </c>
      <c r="AA48" s="28">
        <f t="shared" si="4"/>
        <v>21</v>
      </c>
      <c r="AB48" s="28">
        <f t="shared" si="4"/>
        <v>126</v>
      </c>
      <c r="AC48" s="28">
        <f t="shared" si="4"/>
        <v>44</v>
      </c>
      <c r="AD48" s="28">
        <f t="shared" si="4"/>
        <v>170</v>
      </c>
      <c r="AE48" s="28">
        <f t="shared" si="4"/>
        <v>42</v>
      </c>
      <c r="AF48" s="28">
        <f t="shared" si="4"/>
        <v>128</v>
      </c>
      <c r="AG48" s="28">
        <f t="shared" si="4"/>
        <v>0</v>
      </c>
      <c r="AH48" s="28">
        <f t="shared" si="4"/>
        <v>0</v>
      </c>
      <c r="AI48" s="28">
        <f t="shared" si="4"/>
        <v>8</v>
      </c>
      <c r="AJ48" s="28">
        <f t="shared" si="4"/>
        <v>5</v>
      </c>
      <c r="AK48" s="28">
        <f t="shared" si="4"/>
        <v>13</v>
      </c>
      <c r="AL48" s="28">
        <f t="shared" si="4"/>
        <v>8</v>
      </c>
      <c r="AM48" s="28">
        <f t="shared" si="4"/>
        <v>5</v>
      </c>
    </row>
    <row r="49" spans="1:39" ht="16.5" customHeight="1">
      <c r="A49" s="6"/>
      <c r="B49" s="6"/>
      <c r="C49" s="6" t="s">
        <v>123</v>
      </c>
      <c r="D49" s="6" t="s">
        <v>124</v>
      </c>
      <c r="E49" s="6" t="s">
        <v>125</v>
      </c>
      <c r="F49" s="15" t="s">
        <v>126</v>
      </c>
      <c r="G49" s="15" t="s">
        <v>127</v>
      </c>
      <c r="H49" s="6" t="s">
        <v>128</v>
      </c>
      <c r="I49" s="12">
        <v>7</v>
      </c>
      <c r="J49" s="15" t="s">
        <v>102</v>
      </c>
      <c r="K49" s="15" t="s">
        <v>73</v>
      </c>
      <c r="L49" s="15" t="s">
        <v>75</v>
      </c>
      <c r="M49" s="15" t="s">
        <v>77</v>
      </c>
      <c r="N49" s="15" t="s">
        <v>79</v>
      </c>
      <c r="O49" s="15" t="s">
        <v>81</v>
      </c>
      <c r="P49" s="6" t="s">
        <v>83</v>
      </c>
      <c r="Q49" s="15" t="s">
        <v>130</v>
      </c>
      <c r="R49" s="6" t="s">
        <v>108</v>
      </c>
      <c r="S49" s="15" t="s">
        <v>131</v>
      </c>
      <c r="T49" s="15" t="s">
        <v>132</v>
      </c>
      <c r="U49" s="15" t="s">
        <v>133</v>
      </c>
      <c r="V49" s="15" t="s">
        <v>134</v>
      </c>
      <c r="W49" s="15" t="s">
        <v>135</v>
      </c>
      <c r="X49" s="15" t="s">
        <v>136</v>
      </c>
      <c r="Y49" s="15" t="s">
        <v>137</v>
      </c>
      <c r="Z49" s="15" t="s">
        <v>138</v>
      </c>
      <c r="AA49" s="15" t="s">
        <v>139</v>
      </c>
      <c r="AB49" s="15" t="s">
        <v>140</v>
      </c>
      <c r="AC49" s="15" t="s">
        <v>141</v>
      </c>
      <c r="AD49" s="15" t="s">
        <v>142</v>
      </c>
      <c r="AE49" s="15" t="s">
        <v>143</v>
      </c>
      <c r="AF49" s="15" t="s">
        <v>144</v>
      </c>
      <c r="AG49" s="15" t="s">
        <v>145</v>
      </c>
      <c r="AH49" s="15" t="s">
        <v>146</v>
      </c>
      <c r="AI49" s="15" t="s">
        <v>147</v>
      </c>
      <c r="AJ49" s="15" t="s">
        <v>148</v>
      </c>
      <c r="AK49" s="15" t="s">
        <v>149</v>
      </c>
      <c r="AL49" s="15" t="s">
        <v>150</v>
      </c>
      <c r="AM49" s="15" t="s">
        <v>151</v>
      </c>
    </row>
    <row r="50" spans="1:39" ht="69" customHeight="1">
      <c r="A50" s="6"/>
      <c r="B50" s="6"/>
      <c r="C50" s="6"/>
      <c r="D50" s="6"/>
      <c r="E50" s="6"/>
      <c r="F50" s="15"/>
      <c r="G50" s="15"/>
      <c r="H50" s="6"/>
      <c r="I50" s="6"/>
      <c r="J50" s="20"/>
      <c r="K50" s="20"/>
      <c r="L50" s="20"/>
      <c r="M50" s="20"/>
      <c r="N50" s="20"/>
      <c r="O50" s="20"/>
      <c r="P50" s="7"/>
      <c r="Q50" s="20"/>
      <c r="R50" s="7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</row>
    <row r="51" spans="1:39" ht="69" customHeight="1">
      <c r="A51" s="6"/>
      <c r="B51" s="6"/>
      <c r="C51" s="6"/>
      <c r="D51" s="6"/>
      <c r="E51" s="6"/>
      <c r="F51" s="15"/>
      <c r="G51" s="15"/>
      <c r="H51" s="6"/>
      <c r="I51" s="6"/>
      <c r="J51" s="20"/>
      <c r="K51" s="20"/>
      <c r="L51" s="20"/>
      <c r="M51" s="20"/>
      <c r="N51" s="20"/>
      <c r="O51" s="20"/>
      <c r="P51" s="7"/>
      <c r="Q51" s="20"/>
      <c r="R51" s="7" t="s">
        <v>103</v>
      </c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</row>
    <row r="52" spans="1:39" ht="69" customHeight="1">
      <c r="A52" s="6"/>
      <c r="B52" s="6"/>
      <c r="C52" s="6"/>
      <c r="D52" s="6"/>
      <c r="E52" s="6"/>
      <c r="F52" s="15"/>
      <c r="G52" s="15"/>
      <c r="H52" s="6"/>
      <c r="I52" s="6"/>
      <c r="J52" s="20"/>
      <c r="K52" s="20"/>
      <c r="L52" s="20"/>
      <c r="M52" s="20"/>
      <c r="N52" s="20"/>
      <c r="O52" s="20"/>
      <c r="P52" s="7"/>
      <c r="Q52" s="20"/>
      <c r="R52" s="7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</row>
    <row r="53" spans="1:39">
      <c r="A53" s="6"/>
      <c r="B53" s="6"/>
      <c r="C53" s="6"/>
      <c r="D53" s="6"/>
      <c r="E53" s="6"/>
      <c r="F53" s="15"/>
      <c r="G53" s="15"/>
      <c r="H53" s="6"/>
      <c r="I53" s="6"/>
      <c r="J53" s="20"/>
      <c r="K53" s="20"/>
      <c r="L53" s="20"/>
      <c r="M53" s="20"/>
      <c r="N53" s="20"/>
      <c r="O53" s="20"/>
      <c r="P53" s="7"/>
      <c r="Q53" s="20"/>
      <c r="R53" s="7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</row>
    <row r="54" spans="1:39">
      <c r="A54" s="6"/>
      <c r="B54" s="6"/>
      <c r="C54" s="6"/>
      <c r="D54" s="6"/>
      <c r="E54" s="6"/>
      <c r="F54" s="15"/>
      <c r="G54" s="15"/>
      <c r="H54" s="6"/>
      <c r="I54" s="6"/>
      <c r="J54" s="20"/>
      <c r="K54" s="20"/>
      <c r="L54" s="20"/>
      <c r="M54" s="20"/>
      <c r="N54" s="20"/>
      <c r="O54" s="20"/>
      <c r="P54" s="7"/>
      <c r="Q54" s="20"/>
      <c r="R54" s="7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</row>
    <row r="55" spans="1:39">
      <c r="A55" s="6"/>
      <c r="B55" s="6"/>
      <c r="C55" s="6"/>
      <c r="D55" s="6"/>
      <c r="E55" s="6"/>
      <c r="F55" s="15"/>
      <c r="G55" s="15"/>
      <c r="H55" s="6"/>
      <c r="I55" s="6"/>
      <c r="J55" s="20"/>
      <c r="K55" s="20"/>
      <c r="L55" s="20"/>
      <c r="M55" s="20"/>
      <c r="N55" s="20"/>
      <c r="O55" s="20"/>
      <c r="P55" s="7"/>
      <c r="Q55" s="20"/>
      <c r="R55" s="7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</row>
    <row r="56" spans="1:39">
      <c r="A56" s="6"/>
      <c r="B56" s="6"/>
      <c r="C56" s="6"/>
      <c r="D56" s="6"/>
      <c r="E56" s="6"/>
      <c r="F56" s="15"/>
      <c r="G56" s="15"/>
      <c r="H56" s="6"/>
      <c r="I56" s="6"/>
      <c r="J56" s="20"/>
      <c r="K56" s="20"/>
      <c r="L56" s="20"/>
      <c r="M56" s="20"/>
      <c r="N56" s="20"/>
      <c r="O56" s="20"/>
      <c r="P56" s="7"/>
      <c r="Q56" s="20"/>
      <c r="R56" s="7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</row>
    <row r="57" spans="1:39">
      <c r="A57" s="6"/>
      <c r="B57" s="6"/>
      <c r="C57" s="6"/>
      <c r="D57" s="6"/>
      <c r="E57" s="6"/>
      <c r="F57" s="15"/>
      <c r="G57" s="15"/>
      <c r="H57" s="6"/>
      <c r="I57" s="6"/>
      <c r="J57" s="20"/>
      <c r="K57" s="20"/>
      <c r="L57" s="20"/>
      <c r="M57" s="20"/>
      <c r="N57" s="20"/>
      <c r="O57" s="20"/>
      <c r="P57" s="7"/>
      <c r="Q57" s="20"/>
      <c r="R57" s="7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</row>
    <row r="58" spans="1:39">
      <c r="A58" s="6"/>
      <c r="B58" s="6"/>
      <c r="C58" s="6"/>
      <c r="D58" s="6"/>
      <c r="E58" s="6"/>
      <c r="F58" s="15"/>
      <c r="G58" s="15"/>
      <c r="H58" s="6"/>
      <c r="I58" s="6"/>
      <c r="J58" s="20"/>
      <c r="K58" s="20"/>
      <c r="L58" s="20"/>
      <c r="M58" s="20"/>
      <c r="N58" s="20"/>
      <c r="O58" s="20"/>
      <c r="P58" s="7"/>
      <c r="Q58" s="20"/>
      <c r="R58" s="7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</row>
    <row r="59" spans="1:39">
      <c r="A59" s="6"/>
      <c r="B59" s="6"/>
      <c r="C59" s="6"/>
      <c r="D59" s="6"/>
      <c r="E59" s="6"/>
      <c r="F59" s="15"/>
      <c r="G59" s="15"/>
      <c r="H59" s="6"/>
      <c r="I59" s="6"/>
      <c r="J59" s="20"/>
      <c r="K59" s="20"/>
      <c r="L59" s="20"/>
      <c r="M59" s="20"/>
      <c r="N59" s="20"/>
      <c r="O59" s="20"/>
      <c r="P59" s="7"/>
      <c r="Q59" s="20"/>
      <c r="R59" s="7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</row>
    <row r="60" spans="1:39">
      <c r="A60" s="6"/>
      <c r="B60" s="6"/>
      <c r="C60" s="6"/>
      <c r="D60" s="6"/>
      <c r="E60" s="6"/>
      <c r="F60" s="15"/>
      <c r="G60" s="15"/>
      <c r="H60" s="6"/>
      <c r="I60" s="6"/>
      <c r="J60" s="20"/>
      <c r="K60" s="20"/>
      <c r="L60" s="20"/>
      <c r="M60" s="20"/>
      <c r="N60" s="20"/>
      <c r="O60" s="20"/>
      <c r="P60" s="7"/>
      <c r="Q60" s="20"/>
      <c r="R60" s="7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</row>
    <row r="61" spans="1:39">
      <c r="A61" s="6"/>
      <c r="B61" s="6"/>
      <c r="C61" s="6"/>
      <c r="D61" s="6"/>
      <c r="E61" s="6"/>
      <c r="F61" s="15"/>
      <c r="G61" s="15"/>
      <c r="H61" s="6"/>
      <c r="I61" s="6"/>
      <c r="J61" s="20"/>
      <c r="K61" s="20"/>
      <c r="L61" s="20"/>
      <c r="M61" s="20"/>
      <c r="N61" s="20"/>
      <c r="O61" s="20"/>
      <c r="P61" s="7"/>
      <c r="Q61" s="20"/>
      <c r="R61" s="7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</row>
    <row r="62" spans="1:39">
      <c r="A62" s="6"/>
      <c r="B62" s="6"/>
      <c r="C62" s="6"/>
      <c r="D62" s="6"/>
      <c r="E62" s="6"/>
      <c r="F62" s="15"/>
      <c r="G62" s="15"/>
      <c r="H62" s="6"/>
      <c r="I62" s="6"/>
      <c r="J62" s="20"/>
      <c r="K62" s="20"/>
      <c r="L62" s="20"/>
      <c r="M62" s="20"/>
      <c r="N62" s="20"/>
      <c r="O62" s="20"/>
      <c r="P62" s="7"/>
      <c r="Q62" s="20"/>
      <c r="R62" s="7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</row>
    <row r="63" spans="1:39">
      <c r="A63" s="6"/>
      <c r="B63" s="6"/>
      <c r="C63" s="6"/>
      <c r="D63" s="6"/>
      <c r="E63" s="6"/>
      <c r="F63" s="15"/>
      <c r="G63" s="15"/>
      <c r="H63" s="6"/>
      <c r="I63" s="6"/>
      <c r="J63" s="20"/>
      <c r="K63" s="20"/>
      <c r="L63" s="20"/>
      <c r="M63" s="20"/>
      <c r="N63" s="20"/>
      <c r="O63" s="20"/>
      <c r="P63" s="7"/>
      <c r="Q63" s="20"/>
      <c r="R63" s="7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</row>
    <row r="64" spans="1:39">
      <c r="A64" s="6"/>
      <c r="B64" s="6"/>
      <c r="C64" s="6"/>
      <c r="D64" s="6"/>
      <c r="E64" s="6"/>
      <c r="F64" s="15"/>
      <c r="G64" s="15"/>
      <c r="H64" s="6"/>
      <c r="I64" s="6"/>
      <c r="J64" s="20"/>
      <c r="K64" s="20"/>
      <c r="L64" s="20"/>
      <c r="M64" s="20"/>
      <c r="N64" s="20"/>
      <c r="O64" s="20"/>
      <c r="P64" s="7"/>
      <c r="Q64" s="20"/>
      <c r="R64" s="7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</row>
    <row r="65" spans="1:39">
      <c r="A65" s="6"/>
      <c r="B65" s="6"/>
      <c r="C65" s="6"/>
      <c r="D65" s="6"/>
      <c r="E65" s="6"/>
      <c r="F65" s="15"/>
      <c r="G65" s="15"/>
      <c r="H65" s="6"/>
      <c r="I65" s="6"/>
      <c r="J65" s="20"/>
      <c r="K65" s="20"/>
      <c r="L65" s="20"/>
      <c r="M65" s="20"/>
      <c r="N65" s="20"/>
      <c r="O65" s="20"/>
      <c r="P65" s="7"/>
      <c r="Q65" s="20"/>
      <c r="R65" s="7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</row>
    <row r="66" spans="1:39">
      <c r="A66" s="6"/>
      <c r="B66" s="6"/>
      <c r="C66" s="6"/>
      <c r="D66" s="6"/>
      <c r="E66" s="6"/>
      <c r="F66" s="15"/>
      <c r="G66" s="15"/>
      <c r="H66" s="6"/>
      <c r="I66" s="6"/>
      <c r="J66" s="20"/>
      <c r="K66" s="20"/>
      <c r="L66" s="20"/>
      <c r="M66" s="20"/>
      <c r="N66" s="20"/>
      <c r="O66" s="20"/>
      <c r="P66" s="7"/>
      <c r="Q66" s="20"/>
      <c r="R66" s="7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</row>
    <row r="67" spans="1:39">
      <c r="A67" s="6"/>
      <c r="B67" s="6"/>
      <c r="C67" s="6"/>
      <c r="D67" s="6"/>
      <c r="E67" s="6"/>
      <c r="F67" s="15"/>
      <c r="G67" s="15"/>
      <c r="H67" s="6"/>
      <c r="I67" s="6"/>
      <c r="J67" s="20"/>
      <c r="K67" s="20"/>
      <c r="L67" s="20"/>
      <c r="M67" s="20"/>
      <c r="N67" s="20"/>
      <c r="O67" s="20"/>
      <c r="P67" s="7"/>
      <c r="Q67" s="20"/>
      <c r="R67" s="7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</row>
    <row r="68" spans="1:39">
      <c r="A68" s="6"/>
      <c r="B68" s="6"/>
      <c r="C68" s="6"/>
      <c r="D68" s="6"/>
      <c r="E68" s="6"/>
      <c r="F68" s="15"/>
      <c r="G68" s="15"/>
      <c r="H68" s="6"/>
      <c r="I68" s="6"/>
      <c r="J68" s="20"/>
      <c r="K68" s="20"/>
      <c r="L68" s="20"/>
      <c r="M68" s="20"/>
      <c r="N68" s="20"/>
      <c r="O68" s="20"/>
      <c r="P68" s="7"/>
      <c r="Q68" s="20"/>
      <c r="R68" s="7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</row>
    <row r="69" spans="1:39">
      <c r="A69" s="6"/>
      <c r="B69" s="6"/>
      <c r="C69" s="6"/>
      <c r="D69" s="6"/>
      <c r="E69" s="6"/>
      <c r="F69" s="15"/>
      <c r="G69" s="15"/>
      <c r="H69" s="6"/>
      <c r="I69" s="6"/>
      <c r="J69" s="20"/>
      <c r="K69" s="20"/>
      <c r="L69" s="20"/>
      <c r="M69" s="20"/>
      <c r="N69" s="20"/>
      <c r="O69" s="20"/>
      <c r="P69" s="7"/>
      <c r="Q69" s="20"/>
      <c r="R69" s="7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</row>
    <row r="70" spans="1:39">
      <c r="A70" s="6"/>
      <c r="B70" s="6"/>
      <c r="C70" s="6"/>
      <c r="D70" s="6"/>
      <c r="E70" s="6"/>
      <c r="F70" s="15"/>
      <c r="G70" s="15"/>
      <c r="H70" s="6"/>
      <c r="I70" s="6"/>
      <c r="J70" s="20"/>
      <c r="K70" s="20"/>
      <c r="L70" s="20"/>
      <c r="M70" s="20"/>
      <c r="N70" s="20"/>
      <c r="O70" s="20"/>
      <c r="P70" s="7"/>
      <c r="Q70" s="20"/>
      <c r="R70" s="7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</row>
    <row r="71" spans="1:39">
      <c r="A71" s="6"/>
      <c r="B71" s="6"/>
      <c r="C71" s="6"/>
      <c r="D71" s="6"/>
      <c r="E71" s="6"/>
      <c r="F71" s="15"/>
      <c r="G71" s="15"/>
      <c r="H71" s="6"/>
      <c r="I71" s="6"/>
      <c r="J71" s="20"/>
      <c r="K71" s="20"/>
      <c r="L71" s="20"/>
      <c r="M71" s="20"/>
      <c r="N71" s="20"/>
      <c r="O71" s="20"/>
      <c r="P71" s="7"/>
      <c r="Q71" s="20"/>
      <c r="R71" s="7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</row>
    <row r="72" spans="1:39">
      <c r="A72" s="6"/>
      <c r="B72" s="6"/>
      <c r="C72" s="6"/>
      <c r="D72" s="6"/>
      <c r="E72" s="6"/>
      <c r="F72" s="15"/>
      <c r="G72" s="15"/>
      <c r="H72" s="6"/>
      <c r="I72" s="6"/>
      <c r="J72" s="20"/>
      <c r="K72" s="20"/>
      <c r="L72" s="20"/>
      <c r="M72" s="20"/>
      <c r="N72" s="20"/>
      <c r="O72" s="20"/>
      <c r="P72" s="7"/>
      <c r="Q72" s="20"/>
      <c r="R72" s="7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</row>
    <row r="73" spans="1:39">
      <c r="A73" s="6"/>
      <c r="B73" s="6"/>
      <c r="C73" s="6"/>
      <c r="D73" s="6"/>
      <c r="E73" s="6"/>
      <c r="F73" s="15"/>
      <c r="G73" s="15"/>
      <c r="H73" s="6"/>
      <c r="I73" s="6"/>
      <c r="J73" s="20"/>
      <c r="K73" s="20"/>
      <c r="L73" s="20"/>
      <c r="M73" s="20"/>
      <c r="N73" s="20"/>
      <c r="O73" s="20"/>
      <c r="P73" s="7"/>
      <c r="Q73" s="20"/>
      <c r="R73" s="7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</row>
    <row r="74" spans="1:39">
      <c r="A74" s="6"/>
      <c r="B74" s="6"/>
      <c r="C74" s="6"/>
      <c r="D74" s="6"/>
      <c r="E74" s="6"/>
      <c r="F74" s="15"/>
      <c r="G74" s="15"/>
      <c r="H74" s="6"/>
      <c r="I74" s="6"/>
      <c r="J74" s="20"/>
      <c r="K74" s="20"/>
      <c r="L74" s="20"/>
      <c r="M74" s="20"/>
      <c r="N74" s="20"/>
      <c r="O74" s="20"/>
      <c r="P74" s="7"/>
      <c r="Q74" s="20"/>
      <c r="R74" s="7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</row>
    <row r="75" spans="1:39">
      <c r="A75" s="6"/>
      <c r="B75" s="6"/>
      <c r="C75" s="6"/>
      <c r="D75" s="6"/>
      <c r="E75" s="6"/>
      <c r="F75" s="15"/>
      <c r="G75" s="15"/>
      <c r="H75" s="6"/>
      <c r="I75" s="6"/>
      <c r="J75" s="20"/>
      <c r="K75" s="20"/>
      <c r="L75" s="20"/>
      <c r="M75" s="20"/>
      <c r="N75" s="20"/>
      <c r="O75" s="20"/>
      <c r="P75" s="7"/>
      <c r="Q75" s="20"/>
      <c r="R75" s="7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</row>
    <row r="76" spans="1:39">
      <c r="A76" s="6"/>
      <c r="B76" s="6"/>
      <c r="C76" s="6"/>
      <c r="D76" s="6"/>
      <c r="E76" s="6"/>
      <c r="F76" s="15"/>
      <c r="G76" s="15"/>
      <c r="H76" s="6"/>
      <c r="I76" s="6"/>
      <c r="J76" s="20"/>
      <c r="K76" s="20"/>
      <c r="L76" s="20"/>
      <c r="M76" s="20"/>
      <c r="N76" s="20"/>
      <c r="O76" s="20"/>
      <c r="P76" s="7"/>
      <c r="Q76" s="20"/>
      <c r="R76" s="7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</row>
    <row r="77" spans="1:39">
      <c r="A77" s="6"/>
      <c r="B77" s="6"/>
      <c r="C77" s="6"/>
      <c r="D77" s="6"/>
      <c r="E77" s="6"/>
      <c r="F77" s="15"/>
      <c r="G77" s="15"/>
      <c r="H77" s="6"/>
      <c r="I77" s="6"/>
      <c r="J77" s="20"/>
      <c r="K77" s="20"/>
      <c r="L77" s="20"/>
      <c r="M77" s="20"/>
      <c r="N77" s="20"/>
      <c r="O77" s="20"/>
      <c r="P77" s="7"/>
      <c r="Q77" s="20"/>
      <c r="R77" s="7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</row>
    <row r="78" spans="1:39">
      <c r="A78" s="6"/>
      <c r="B78" s="6"/>
      <c r="C78" s="6"/>
      <c r="D78" s="6"/>
      <c r="E78" s="6"/>
      <c r="F78" s="15"/>
      <c r="G78" s="15"/>
      <c r="H78" s="6"/>
      <c r="I78" s="6"/>
      <c r="J78" s="20"/>
      <c r="K78" s="20"/>
      <c r="L78" s="20"/>
      <c r="M78" s="20"/>
      <c r="N78" s="20"/>
      <c r="O78" s="20"/>
      <c r="P78" s="7"/>
      <c r="Q78" s="20"/>
      <c r="R78" s="7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</row>
    <row r="79" spans="1:39">
      <c r="A79" s="6"/>
      <c r="B79" s="6"/>
      <c r="C79" s="6"/>
      <c r="D79" s="6"/>
      <c r="E79" s="6"/>
      <c r="F79" s="15"/>
      <c r="G79" s="15"/>
      <c r="H79" s="6"/>
      <c r="I79" s="6"/>
      <c r="J79" s="20"/>
      <c r="K79" s="20"/>
      <c r="L79" s="20"/>
      <c r="M79" s="20"/>
      <c r="N79" s="20"/>
      <c r="O79" s="20"/>
      <c r="P79" s="7"/>
      <c r="Q79" s="20"/>
      <c r="R79" s="7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</row>
    <row r="80" spans="1:39">
      <c r="A80" s="6"/>
      <c r="B80" s="6"/>
      <c r="C80" s="6"/>
      <c r="D80" s="6"/>
      <c r="E80" s="6"/>
      <c r="F80" s="15"/>
      <c r="G80" s="15"/>
      <c r="H80" s="6"/>
      <c r="I80" s="6"/>
      <c r="J80" s="20"/>
      <c r="K80" s="20"/>
      <c r="L80" s="20"/>
      <c r="M80" s="20"/>
      <c r="N80" s="20"/>
      <c r="O80" s="20"/>
      <c r="P80" s="7"/>
      <c r="Q80" s="20"/>
      <c r="R80" s="7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</row>
    <row r="81" spans="1:39">
      <c r="A81" s="6"/>
      <c r="B81" s="6"/>
      <c r="C81" s="6"/>
      <c r="D81" s="6"/>
      <c r="E81" s="6"/>
      <c r="F81" s="15"/>
      <c r="G81" s="15"/>
      <c r="H81" s="6"/>
      <c r="I81" s="6"/>
      <c r="J81" s="20"/>
      <c r="K81" s="20"/>
      <c r="L81" s="20"/>
      <c r="M81" s="20"/>
      <c r="N81" s="20"/>
      <c r="O81" s="20"/>
      <c r="P81" s="7"/>
      <c r="Q81" s="20"/>
      <c r="R81" s="7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</row>
    <row r="82" spans="1:39">
      <c r="A82" s="6"/>
      <c r="B82" s="6"/>
      <c r="C82" s="6"/>
      <c r="D82" s="6"/>
      <c r="E82" s="6"/>
      <c r="F82" s="15"/>
      <c r="G82" s="15"/>
      <c r="H82" s="6"/>
      <c r="I82" s="6"/>
      <c r="J82" s="20"/>
      <c r="K82" s="20"/>
      <c r="L82" s="20"/>
      <c r="M82" s="20"/>
      <c r="N82" s="20"/>
      <c r="O82" s="20"/>
      <c r="P82" s="7"/>
      <c r="Q82" s="20"/>
      <c r="R82" s="7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</row>
    <row r="83" spans="1:39">
      <c r="A83" s="6"/>
      <c r="B83" s="6"/>
      <c r="C83" s="6"/>
      <c r="D83" s="6"/>
      <c r="E83" s="6"/>
      <c r="F83" s="15"/>
      <c r="G83" s="15"/>
      <c r="H83" s="6"/>
      <c r="I83" s="6"/>
      <c r="J83" s="20"/>
      <c r="K83" s="20"/>
      <c r="L83" s="20"/>
      <c r="M83" s="20"/>
      <c r="N83" s="20"/>
      <c r="O83" s="20"/>
      <c r="P83" s="7"/>
      <c r="Q83" s="20"/>
      <c r="R83" s="7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</row>
    <row r="84" spans="1:39">
      <c r="A84" s="6"/>
      <c r="B84" s="6"/>
      <c r="C84" s="6"/>
      <c r="D84" s="6"/>
      <c r="E84" s="6"/>
      <c r="F84" s="15"/>
      <c r="G84" s="15"/>
      <c r="H84" s="6"/>
      <c r="I84" s="6"/>
      <c r="J84" s="20"/>
      <c r="K84" s="20"/>
      <c r="L84" s="20"/>
      <c r="M84" s="20"/>
      <c r="N84" s="20"/>
      <c r="O84" s="20"/>
      <c r="P84" s="7"/>
      <c r="Q84" s="20"/>
      <c r="R84" s="7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</row>
    <row r="85" spans="1:39">
      <c r="A85" s="6"/>
      <c r="B85" s="6"/>
      <c r="C85" s="6"/>
      <c r="D85" s="6"/>
      <c r="E85" s="6"/>
      <c r="F85" s="15"/>
      <c r="G85" s="15"/>
      <c r="H85" s="6"/>
      <c r="I85" s="6"/>
      <c r="J85" s="20"/>
      <c r="K85" s="20"/>
      <c r="L85" s="20"/>
      <c r="M85" s="20"/>
      <c r="N85" s="20"/>
      <c r="O85" s="20"/>
      <c r="P85" s="7"/>
      <c r="Q85" s="20"/>
      <c r="R85" s="7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</row>
    <row r="86" spans="1:39">
      <c r="A86" s="6"/>
      <c r="B86" s="6"/>
      <c r="C86" s="6"/>
      <c r="D86" s="6"/>
      <c r="E86" s="6"/>
      <c r="F86" s="15"/>
      <c r="G86" s="15"/>
      <c r="H86" s="6"/>
      <c r="I86" s="6"/>
      <c r="J86" s="20"/>
      <c r="K86" s="20"/>
      <c r="L86" s="20"/>
      <c r="M86" s="20"/>
      <c r="N86" s="20"/>
      <c r="O86" s="20"/>
      <c r="P86" s="7"/>
      <c r="Q86" s="20"/>
      <c r="R86" s="7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</row>
    <row r="87" spans="1:39">
      <c r="A87" s="6"/>
      <c r="B87" s="6"/>
      <c r="C87" s="6"/>
      <c r="D87" s="6"/>
      <c r="E87" s="6"/>
      <c r="F87" s="15"/>
      <c r="G87" s="15"/>
      <c r="H87" s="6"/>
      <c r="I87" s="6"/>
      <c r="J87" s="20"/>
      <c r="K87" s="20"/>
      <c r="L87" s="20"/>
      <c r="M87" s="20"/>
      <c r="N87" s="20"/>
      <c r="O87" s="20"/>
      <c r="P87" s="7"/>
      <c r="Q87" s="20"/>
      <c r="R87" s="7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</row>
    <row r="88" spans="1:39">
      <c r="A88" s="6"/>
      <c r="B88" s="6"/>
      <c r="C88" s="6"/>
      <c r="D88" s="6"/>
      <c r="E88" s="6"/>
      <c r="F88" s="15"/>
      <c r="G88" s="15"/>
      <c r="H88" s="6"/>
      <c r="I88" s="6"/>
      <c r="J88" s="20"/>
      <c r="K88" s="20"/>
      <c r="L88" s="20"/>
      <c r="M88" s="20"/>
      <c r="N88" s="20"/>
      <c r="O88" s="20"/>
      <c r="P88" s="7"/>
      <c r="Q88" s="20"/>
      <c r="R88" s="7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</row>
    <row r="89" spans="1:39">
      <c r="A89" s="6"/>
      <c r="B89" s="6"/>
      <c r="C89" s="6"/>
      <c r="D89" s="6"/>
      <c r="E89" s="6"/>
      <c r="F89" s="15"/>
      <c r="G89" s="15"/>
      <c r="H89" s="6"/>
      <c r="I89" s="6"/>
      <c r="J89" s="20"/>
      <c r="K89" s="20"/>
      <c r="L89" s="20"/>
      <c r="M89" s="20"/>
      <c r="N89" s="20"/>
      <c r="O89" s="20"/>
      <c r="P89" s="7"/>
      <c r="Q89" s="20"/>
      <c r="R89" s="7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  <c r="AM89" s="20"/>
    </row>
    <row r="90" spans="1:39">
      <c r="A90" s="6"/>
      <c r="B90" s="6"/>
      <c r="C90" s="6"/>
      <c r="D90" s="6"/>
      <c r="E90" s="6"/>
      <c r="F90" s="15"/>
      <c r="G90" s="15"/>
      <c r="H90" s="6"/>
      <c r="I90" s="6"/>
      <c r="J90" s="20"/>
      <c r="K90" s="20"/>
      <c r="L90" s="20"/>
      <c r="M90" s="20"/>
      <c r="N90" s="20"/>
      <c r="O90" s="20"/>
      <c r="P90" s="7"/>
      <c r="Q90" s="20"/>
      <c r="R90" s="7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</row>
    <row r="91" spans="1:39">
      <c r="A91" s="6"/>
      <c r="B91" s="6"/>
      <c r="C91" s="6"/>
      <c r="D91" s="6"/>
      <c r="E91" s="6"/>
      <c r="F91" s="15"/>
      <c r="G91" s="15"/>
      <c r="H91" s="6"/>
      <c r="I91" s="6"/>
      <c r="J91" s="20"/>
      <c r="K91" s="20"/>
      <c r="L91" s="20"/>
      <c r="M91" s="20"/>
      <c r="N91" s="20"/>
      <c r="O91" s="20"/>
      <c r="P91" s="7"/>
      <c r="Q91" s="20"/>
      <c r="R91" s="7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20"/>
      <c r="AJ91" s="20"/>
      <c r="AK91" s="20"/>
      <c r="AL91" s="20"/>
      <c r="AM91" s="20"/>
    </row>
    <row r="92" spans="1:39">
      <c r="A92" s="6"/>
      <c r="B92" s="6"/>
      <c r="C92" s="6"/>
      <c r="D92" s="6"/>
      <c r="E92" s="6"/>
      <c r="F92" s="15"/>
      <c r="G92" s="15"/>
      <c r="H92" s="6"/>
      <c r="I92" s="6"/>
      <c r="J92" s="20"/>
      <c r="K92" s="20"/>
      <c r="L92" s="20"/>
      <c r="M92" s="20"/>
      <c r="N92" s="20"/>
      <c r="O92" s="20"/>
      <c r="P92" s="7"/>
      <c r="Q92" s="20"/>
      <c r="R92" s="7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  <c r="AM92" s="20"/>
    </row>
    <row r="93" spans="1:39">
      <c r="A93" s="6"/>
      <c r="B93" s="6"/>
      <c r="C93" s="6"/>
      <c r="D93" s="6"/>
      <c r="E93" s="6"/>
      <c r="F93" s="15"/>
      <c r="G93" s="15"/>
      <c r="H93" s="6"/>
      <c r="I93" s="6"/>
      <c r="J93" s="20"/>
      <c r="K93" s="20"/>
      <c r="L93" s="20"/>
      <c r="M93" s="20"/>
      <c r="N93" s="20"/>
      <c r="O93" s="20"/>
      <c r="P93" s="7"/>
      <c r="Q93" s="20"/>
      <c r="R93" s="7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0"/>
      <c r="AK93" s="20"/>
      <c r="AL93" s="20"/>
      <c r="AM93" s="20"/>
    </row>
    <row r="94" spans="1:39">
      <c r="A94" s="6"/>
      <c r="B94" s="6"/>
      <c r="C94" s="6"/>
      <c r="D94" s="6"/>
      <c r="E94" s="6"/>
      <c r="F94" s="15"/>
      <c r="G94" s="15"/>
      <c r="H94" s="6"/>
      <c r="I94" s="6"/>
      <c r="J94" s="20"/>
      <c r="K94" s="20"/>
      <c r="L94" s="20"/>
      <c r="M94" s="20"/>
      <c r="N94" s="20"/>
      <c r="O94" s="20"/>
      <c r="P94" s="7"/>
      <c r="Q94" s="20"/>
      <c r="R94" s="7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</row>
    <row r="95" spans="1:39">
      <c r="A95" s="6"/>
      <c r="B95" s="6"/>
      <c r="C95" s="6"/>
      <c r="D95" s="6"/>
      <c r="E95" s="6"/>
      <c r="F95" s="15"/>
      <c r="G95" s="15"/>
      <c r="H95" s="6"/>
      <c r="I95" s="6"/>
      <c r="J95" s="20"/>
      <c r="K95" s="20"/>
      <c r="L95" s="20"/>
      <c r="M95" s="20"/>
      <c r="N95" s="20"/>
      <c r="O95" s="20"/>
      <c r="P95" s="7"/>
      <c r="Q95" s="20"/>
      <c r="R95" s="7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</row>
    <row r="96" spans="1:39">
      <c r="A96" s="6"/>
      <c r="B96" s="8"/>
      <c r="C96" s="8"/>
      <c r="D96" s="8"/>
      <c r="E96" s="8"/>
      <c r="F96" s="16"/>
      <c r="G96" s="16"/>
      <c r="H96" s="8"/>
      <c r="I96" s="8"/>
      <c r="J96" s="20"/>
      <c r="K96" s="20"/>
      <c r="L96" s="20"/>
      <c r="M96" s="20"/>
      <c r="N96" s="20"/>
      <c r="O96" s="20"/>
      <c r="P96" s="7"/>
      <c r="Q96" s="20"/>
      <c r="R96" s="7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</row>
    <row r="97" spans="1:39">
      <c r="A97" s="6"/>
      <c r="B97" s="8"/>
      <c r="C97" s="8"/>
      <c r="D97" s="8"/>
      <c r="E97" s="8"/>
      <c r="F97" s="16"/>
      <c r="G97" s="16"/>
      <c r="H97" s="8"/>
      <c r="I97" s="8"/>
      <c r="J97" s="20"/>
      <c r="K97" s="20"/>
      <c r="L97" s="20"/>
      <c r="M97" s="20"/>
      <c r="N97" s="20"/>
      <c r="O97" s="20"/>
      <c r="P97" s="7"/>
      <c r="Q97" s="20"/>
      <c r="R97" s="7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</row>
    <row r="98" spans="1:39">
      <c r="A98" s="6"/>
      <c r="B98" s="8"/>
      <c r="C98" s="8"/>
      <c r="D98" s="8"/>
      <c r="E98" s="8"/>
      <c r="F98" s="16"/>
      <c r="G98" s="16"/>
      <c r="H98" s="8"/>
      <c r="I98" s="8"/>
      <c r="J98" s="20"/>
      <c r="K98" s="20"/>
      <c r="L98" s="20"/>
      <c r="M98" s="20"/>
      <c r="N98" s="20"/>
      <c r="O98" s="20"/>
      <c r="P98" s="7"/>
      <c r="Q98" s="20"/>
      <c r="R98" s="7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0"/>
      <c r="AK98" s="20"/>
      <c r="AL98" s="20"/>
      <c r="AM98" s="20"/>
    </row>
    <row r="99" spans="1:39">
      <c r="A99" s="6"/>
      <c r="B99" s="8"/>
      <c r="C99" s="8"/>
      <c r="D99" s="8"/>
      <c r="E99" s="8"/>
      <c r="F99" s="16"/>
      <c r="G99" s="16"/>
      <c r="H99" s="8"/>
      <c r="I99" s="8"/>
      <c r="J99" s="20"/>
      <c r="K99" s="20"/>
      <c r="L99" s="20"/>
      <c r="M99" s="20"/>
      <c r="N99" s="20"/>
      <c r="O99" s="20"/>
      <c r="P99" s="7"/>
      <c r="Q99" s="20"/>
      <c r="R99" s="7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20"/>
      <c r="AI99" s="20"/>
      <c r="AJ99" s="20"/>
      <c r="AK99" s="20"/>
      <c r="AL99" s="20"/>
      <c r="AM99" s="20"/>
    </row>
    <row r="100" spans="1:39">
      <c r="A100" s="6"/>
      <c r="B100" s="8"/>
      <c r="C100" s="8"/>
      <c r="D100" s="8"/>
      <c r="E100" s="8"/>
      <c r="F100" s="16"/>
      <c r="G100" s="16"/>
      <c r="H100" s="8"/>
      <c r="I100" s="8"/>
      <c r="J100" s="20"/>
      <c r="K100" s="20"/>
      <c r="L100" s="20"/>
      <c r="M100" s="20"/>
      <c r="N100" s="20"/>
      <c r="O100" s="20"/>
      <c r="P100" s="7"/>
      <c r="Q100" s="20"/>
      <c r="R100" s="7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20"/>
      <c r="AH100" s="20"/>
      <c r="AI100" s="20"/>
      <c r="AJ100" s="20"/>
      <c r="AK100" s="20"/>
      <c r="AL100" s="20"/>
      <c r="AM100" s="20"/>
    </row>
    <row r="101" spans="1:39">
      <c r="A101" s="6"/>
      <c r="B101" s="8"/>
      <c r="C101" s="8"/>
      <c r="D101" s="8"/>
      <c r="E101" s="8"/>
      <c r="F101" s="16"/>
      <c r="G101" s="16"/>
      <c r="H101" s="8"/>
      <c r="I101" s="8"/>
      <c r="J101" s="20"/>
      <c r="K101" s="20"/>
      <c r="L101" s="20"/>
      <c r="M101" s="20"/>
      <c r="N101" s="20"/>
      <c r="O101" s="20"/>
      <c r="P101" s="7"/>
      <c r="Q101" s="20"/>
      <c r="R101" s="7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20"/>
      <c r="AJ101" s="20"/>
      <c r="AK101" s="20"/>
      <c r="AL101" s="20"/>
      <c r="AM101" s="20"/>
    </row>
    <row r="102" spans="1:39">
      <c r="A102" s="6"/>
      <c r="B102" s="8"/>
      <c r="C102" s="8"/>
      <c r="D102" s="8"/>
      <c r="E102" s="8"/>
      <c r="F102" s="16"/>
      <c r="G102" s="16"/>
      <c r="H102" s="8"/>
      <c r="I102" s="8"/>
      <c r="J102" s="20"/>
      <c r="K102" s="20"/>
      <c r="L102" s="20"/>
      <c r="M102" s="20"/>
      <c r="N102" s="20"/>
      <c r="O102" s="20"/>
      <c r="P102" s="7"/>
      <c r="Q102" s="20"/>
      <c r="R102" s="7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20"/>
      <c r="AH102" s="20"/>
      <c r="AI102" s="20"/>
      <c r="AJ102" s="20"/>
      <c r="AK102" s="20"/>
      <c r="AL102" s="20"/>
      <c r="AM102" s="20"/>
    </row>
    <row r="103" spans="1:39">
      <c r="A103" s="6"/>
      <c r="B103" s="8"/>
      <c r="C103" s="8"/>
      <c r="D103" s="8"/>
      <c r="E103" s="8"/>
      <c r="F103" s="16"/>
      <c r="G103" s="16"/>
      <c r="H103" s="8"/>
      <c r="I103" s="8"/>
      <c r="J103" s="20"/>
      <c r="K103" s="20"/>
      <c r="L103" s="20"/>
      <c r="M103" s="20"/>
      <c r="N103" s="20"/>
      <c r="O103" s="20"/>
      <c r="P103" s="7"/>
      <c r="Q103" s="20"/>
      <c r="R103" s="7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</row>
    <row r="104" spans="1:39">
      <c r="A104" s="6"/>
      <c r="B104" s="9"/>
      <c r="C104" s="9"/>
      <c r="D104" s="9"/>
      <c r="E104" s="9"/>
      <c r="F104" s="18"/>
      <c r="G104" s="18"/>
      <c r="H104" s="9"/>
      <c r="I104" s="8"/>
      <c r="J104" s="20"/>
      <c r="K104" s="20"/>
      <c r="L104" s="20"/>
      <c r="M104" s="20"/>
      <c r="N104" s="20"/>
      <c r="O104" s="20"/>
      <c r="P104" s="7"/>
      <c r="Q104" s="20"/>
      <c r="R104" s="7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  <c r="AH104" s="20"/>
      <c r="AI104" s="20"/>
      <c r="AJ104" s="20"/>
      <c r="AK104" s="20"/>
      <c r="AL104" s="20"/>
      <c r="AM104" s="20"/>
    </row>
    <row r="105" spans="1:39">
      <c r="A105" s="6"/>
      <c r="B105" s="9"/>
      <c r="C105" s="9"/>
      <c r="D105" s="9"/>
      <c r="E105" s="9"/>
      <c r="F105" s="18"/>
      <c r="G105" s="18"/>
      <c r="H105" s="9"/>
      <c r="I105" s="8"/>
      <c r="J105" s="20"/>
      <c r="K105" s="20"/>
      <c r="L105" s="20"/>
      <c r="M105" s="20"/>
      <c r="N105" s="20"/>
      <c r="O105" s="20"/>
      <c r="P105" s="7"/>
      <c r="Q105" s="20"/>
      <c r="R105" s="7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</row>
    <row r="106" spans="1:39">
      <c r="A106" s="6"/>
      <c r="B106" s="8"/>
      <c r="C106" s="8"/>
      <c r="D106" s="8"/>
      <c r="E106" s="8"/>
      <c r="F106" s="16"/>
      <c r="G106" s="16"/>
      <c r="H106" s="8"/>
      <c r="I106" s="8"/>
      <c r="J106" s="20"/>
      <c r="K106" s="20"/>
      <c r="L106" s="20"/>
      <c r="M106" s="20"/>
      <c r="N106" s="20"/>
      <c r="O106" s="20"/>
      <c r="P106" s="7"/>
      <c r="Q106" s="20"/>
      <c r="R106" s="7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20"/>
      <c r="AI106" s="20"/>
      <c r="AJ106" s="20"/>
      <c r="AK106" s="20"/>
      <c r="AL106" s="20"/>
      <c r="AM106" s="20"/>
    </row>
    <row r="107" spans="1:39">
      <c r="A107" s="38"/>
      <c r="B107" s="10"/>
      <c r="C107" s="10"/>
      <c r="D107" s="10"/>
      <c r="E107" s="10"/>
      <c r="F107" s="19"/>
      <c r="G107" s="19"/>
      <c r="H107" s="10"/>
      <c r="I107" s="11"/>
      <c r="J107" s="20"/>
      <c r="K107" s="20"/>
      <c r="L107" s="20"/>
      <c r="M107" s="20"/>
      <c r="N107" s="20"/>
      <c r="O107" s="20"/>
      <c r="P107" s="7"/>
      <c r="Q107" s="20"/>
      <c r="R107" s="7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20"/>
      <c r="AH107" s="20"/>
      <c r="AI107" s="20"/>
      <c r="AJ107" s="20"/>
      <c r="AK107" s="20"/>
      <c r="AL107" s="20"/>
      <c r="AM107" s="20"/>
    </row>
    <row r="108" spans="1:39">
      <c r="A108" s="6"/>
      <c r="B108" s="9"/>
      <c r="C108" s="9"/>
      <c r="D108" s="9"/>
      <c r="E108" s="9"/>
      <c r="F108" s="18"/>
      <c r="G108" s="18"/>
      <c r="H108" s="9"/>
      <c r="I108" s="8"/>
      <c r="J108" s="20"/>
      <c r="K108" s="20"/>
      <c r="L108" s="20"/>
      <c r="M108" s="20"/>
      <c r="N108" s="20"/>
      <c r="O108" s="20"/>
      <c r="P108" s="7"/>
      <c r="Q108" s="20"/>
      <c r="R108" s="7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20"/>
      <c r="AH108" s="20"/>
      <c r="AI108" s="20"/>
      <c r="AJ108" s="20"/>
      <c r="AK108" s="20"/>
      <c r="AL108" s="20"/>
      <c r="AM108" s="20"/>
    </row>
    <row r="109" spans="1:39">
      <c r="A109" s="6"/>
      <c r="B109" s="9"/>
      <c r="C109" s="9"/>
      <c r="D109" s="9"/>
      <c r="E109" s="9"/>
      <c r="F109" s="18"/>
      <c r="G109" s="18"/>
      <c r="H109" s="9"/>
      <c r="I109" s="8"/>
      <c r="J109" s="20"/>
      <c r="K109" s="20"/>
      <c r="L109" s="20"/>
      <c r="M109" s="20"/>
      <c r="N109" s="20"/>
      <c r="O109" s="20"/>
      <c r="P109" s="7"/>
      <c r="Q109" s="20"/>
      <c r="R109" s="7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20"/>
      <c r="AJ109" s="20"/>
      <c r="AK109" s="20"/>
      <c r="AL109" s="20"/>
      <c r="AM109" s="20"/>
    </row>
    <row r="110" spans="1:39">
      <c r="A110" s="6"/>
      <c r="B110" s="8"/>
      <c r="C110" s="8"/>
      <c r="D110" s="8"/>
      <c r="E110" s="8"/>
      <c r="F110" s="16"/>
      <c r="G110" s="16"/>
      <c r="H110" s="8"/>
      <c r="I110" s="8"/>
      <c r="J110" s="20"/>
      <c r="K110" s="20"/>
      <c r="L110" s="20"/>
      <c r="M110" s="20"/>
      <c r="N110" s="20"/>
      <c r="O110" s="20"/>
      <c r="P110" s="7"/>
      <c r="Q110" s="20"/>
      <c r="R110" s="7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20"/>
      <c r="AJ110" s="20"/>
      <c r="AK110" s="20"/>
      <c r="AL110" s="20"/>
      <c r="AM110" s="20"/>
    </row>
    <row r="111" spans="1:39">
      <c r="A111" s="38"/>
      <c r="B111" s="10"/>
      <c r="C111" s="10"/>
      <c r="D111" s="10"/>
      <c r="E111" s="10"/>
      <c r="F111" s="19"/>
      <c r="G111" s="19"/>
      <c r="H111" s="10"/>
      <c r="I111" s="11"/>
      <c r="J111" s="20"/>
      <c r="K111" s="20"/>
      <c r="L111" s="20"/>
      <c r="M111" s="20"/>
      <c r="N111" s="20"/>
      <c r="O111" s="20"/>
      <c r="P111" s="7"/>
      <c r="Q111" s="20"/>
      <c r="R111" s="7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</row>
    <row r="112" spans="1:39">
      <c r="A112" s="6"/>
      <c r="B112" s="9"/>
      <c r="C112" s="9"/>
      <c r="D112" s="9"/>
      <c r="E112" s="9"/>
      <c r="F112" s="18"/>
      <c r="G112" s="18"/>
      <c r="H112" s="9"/>
      <c r="I112" s="8"/>
      <c r="J112" s="20"/>
      <c r="K112" s="20"/>
      <c r="L112" s="20"/>
      <c r="M112" s="20"/>
      <c r="N112" s="20"/>
      <c r="O112" s="20"/>
      <c r="P112" s="7"/>
      <c r="Q112" s="20"/>
      <c r="R112" s="7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20"/>
      <c r="AJ112" s="20"/>
      <c r="AK112" s="20"/>
      <c r="AL112" s="20"/>
      <c r="AM112" s="20"/>
    </row>
    <row r="113" spans="1:39">
      <c r="A113" s="6"/>
      <c r="B113" s="9"/>
      <c r="C113" s="9"/>
      <c r="D113" s="9"/>
      <c r="E113" s="9"/>
      <c r="F113" s="18"/>
      <c r="G113" s="18"/>
      <c r="H113" s="9"/>
      <c r="I113" s="8"/>
      <c r="J113" s="20"/>
      <c r="K113" s="20"/>
      <c r="L113" s="20"/>
      <c r="M113" s="20"/>
      <c r="N113" s="20"/>
      <c r="O113" s="20"/>
      <c r="P113" s="7"/>
      <c r="Q113" s="20"/>
      <c r="R113" s="7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G113" s="20"/>
      <c r="AH113" s="20"/>
      <c r="AI113" s="20"/>
      <c r="AJ113" s="20"/>
      <c r="AK113" s="20"/>
      <c r="AL113" s="20"/>
      <c r="AM113" s="20"/>
    </row>
    <row r="114" spans="1:39">
      <c r="A114" s="6"/>
      <c r="B114" s="9"/>
      <c r="C114" s="9"/>
      <c r="D114" s="9"/>
      <c r="E114" s="9"/>
      <c r="F114" s="18"/>
      <c r="G114" s="18"/>
      <c r="H114" s="9"/>
      <c r="I114" s="8"/>
      <c r="J114" s="20"/>
      <c r="K114" s="20"/>
      <c r="L114" s="20"/>
      <c r="M114" s="20"/>
      <c r="N114" s="20"/>
      <c r="O114" s="20"/>
      <c r="P114" s="7"/>
      <c r="Q114" s="20"/>
      <c r="R114" s="7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  <c r="AG114" s="20"/>
      <c r="AH114" s="20"/>
      <c r="AI114" s="20"/>
      <c r="AJ114" s="20"/>
      <c r="AK114" s="20"/>
      <c r="AL114" s="20"/>
      <c r="AM114" s="20"/>
    </row>
    <row r="115" spans="1:39">
      <c r="A115" s="6"/>
      <c r="B115" s="9"/>
      <c r="C115" s="9"/>
      <c r="D115" s="9"/>
      <c r="E115" s="9"/>
      <c r="F115" s="18"/>
      <c r="G115" s="18"/>
      <c r="H115" s="9"/>
      <c r="I115" s="8"/>
      <c r="J115" s="20"/>
      <c r="K115" s="20"/>
      <c r="L115" s="20"/>
      <c r="M115" s="20"/>
      <c r="N115" s="20"/>
      <c r="O115" s="20"/>
      <c r="P115" s="7"/>
      <c r="Q115" s="20"/>
      <c r="R115" s="7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20"/>
      <c r="AH115" s="20"/>
      <c r="AI115" s="20"/>
      <c r="AJ115" s="20"/>
      <c r="AK115" s="20"/>
      <c r="AL115" s="20"/>
      <c r="AM115" s="20"/>
    </row>
    <row r="116" spans="1:39">
      <c r="A116" s="6"/>
      <c r="B116" s="9"/>
      <c r="C116" s="9"/>
      <c r="D116" s="9"/>
      <c r="E116" s="9"/>
      <c r="F116" s="18"/>
      <c r="G116" s="18"/>
      <c r="H116" s="9"/>
      <c r="I116" s="8"/>
      <c r="J116" s="20"/>
      <c r="K116" s="20"/>
      <c r="L116" s="20"/>
      <c r="M116" s="20"/>
      <c r="N116" s="20"/>
      <c r="O116" s="20"/>
      <c r="P116" s="7"/>
      <c r="Q116" s="20"/>
      <c r="R116" s="7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G116" s="20"/>
      <c r="AH116" s="20"/>
      <c r="AI116" s="20"/>
      <c r="AJ116" s="20"/>
      <c r="AK116" s="20"/>
      <c r="AL116" s="20"/>
      <c r="AM116" s="20"/>
    </row>
    <row r="117" spans="1:39">
      <c r="A117" s="6"/>
      <c r="B117" s="8"/>
      <c r="C117" s="8"/>
      <c r="D117" s="8"/>
      <c r="E117" s="8"/>
      <c r="F117" s="16"/>
      <c r="G117" s="16"/>
      <c r="H117" s="8"/>
      <c r="I117" s="8"/>
      <c r="J117" s="20"/>
      <c r="K117" s="20"/>
      <c r="L117" s="20"/>
      <c r="M117" s="20"/>
      <c r="N117" s="20"/>
      <c r="O117" s="20"/>
      <c r="P117" s="7"/>
      <c r="Q117" s="20"/>
      <c r="R117" s="7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G117" s="20"/>
      <c r="AH117" s="20"/>
      <c r="AI117" s="20"/>
      <c r="AJ117" s="20"/>
      <c r="AK117" s="20"/>
      <c r="AL117" s="20"/>
      <c r="AM117" s="20"/>
    </row>
    <row r="118" spans="1:39">
      <c r="A118" s="38"/>
      <c r="B118" s="10"/>
      <c r="C118" s="10"/>
      <c r="D118" s="10"/>
      <c r="E118" s="10"/>
      <c r="F118" s="19"/>
      <c r="G118" s="19"/>
      <c r="H118" s="10"/>
      <c r="I118" s="11"/>
      <c r="J118" s="20"/>
      <c r="K118" s="20"/>
      <c r="L118" s="20"/>
      <c r="M118" s="20"/>
      <c r="N118" s="20"/>
      <c r="O118" s="20"/>
      <c r="P118" s="7"/>
      <c r="Q118" s="20"/>
      <c r="R118" s="7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  <c r="AG118" s="20"/>
      <c r="AH118" s="20"/>
      <c r="AI118" s="20"/>
      <c r="AJ118" s="20"/>
      <c r="AK118" s="20"/>
      <c r="AL118" s="20"/>
      <c r="AM118" s="20"/>
    </row>
    <row r="119" spans="1:39">
      <c r="A119" s="6"/>
      <c r="B119" s="9"/>
      <c r="C119" s="9"/>
      <c r="D119" s="9"/>
      <c r="E119" s="9"/>
      <c r="F119" s="18"/>
      <c r="G119" s="18"/>
      <c r="H119" s="9"/>
      <c r="I119" s="8"/>
      <c r="J119" s="20"/>
      <c r="K119" s="20"/>
      <c r="L119" s="20"/>
      <c r="M119" s="20"/>
      <c r="N119" s="20"/>
      <c r="O119" s="20"/>
      <c r="P119" s="7"/>
      <c r="Q119" s="20"/>
      <c r="R119" s="7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  <c r="AG119" s="20"/>
      <c r="AH119" s="20"/>
      <c r="AI119" s="20"/>
      <c r="AJ119" s="20"/>
      <c r="AK119" s="20"/>
      <c r="AL119" s="20"/>
      <c r="AM119" s="20"/>
    </row>
    <row r="120" spans="1:39">
      <c r="A120" s="6"/>
      <c r="B120" s="9"/>
      <c r="C120" s="9"/>
      <c r="D120" s="9"/>
      <c r="E120" s="9"/>
      <c r="F120" s="18"/>
      <c r="G120" s="18"/>
      <c r="H120" s="9"/>
      <c r="I120" s="8"/>
      <c r="J120" s="20"/>
      <c r="K120" s="20"/>
      <c r="L120" s="20"/>
      <c r="M120" s="20"/>
      <c r="N120" s="20"/>
      <c r="O120" s="20"/>
      <c r="P120" s="7"/>
      <c r="Q120" s="20"/>
      <c r="R120" s="7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  <c r="AF120" s="20"/>
      <c r="AG120" s="20"/>
      <c r="AH120" s="20"/>
      <c r="AI120" s="20"/>
      <c r="AJ120" s="20"/>
      <c r="AK120" s="20"/>
      <c r="AL120" s="20"/>
      <c r="AM120" s="20"/>
    </row>
    <row r="121" spans="1:39">
      <c r="A121" s="6"/>
      <c r="B121" s="9"/>
      <c r="C121" s="10"/>
      <c r="D121" s="10"/>
      <c r="E121" s="10"/>
      <c r="F121" s="19"/>
      <c r="G121" s="19"/>
      <c r="H121" s="10"/>
      <c r="I121" s="11"/>
      <c r="J121" s="20"/>
      <c r="K121" s="20"/>
      <c r="L121" s="20"/>
      <c r="M121" s="20"/>
      <c r="N121" s="20"/>
      <c r="O121" s="20"/>
      <c r="P121" s="7"/>
      <c r="Q121" s="20"/>
      <c r="R121" s="7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  <c r="AG121" s="20"/>
      <c r="AH121" s="20"/>
      <c r="AI121" s="20"/>
      <c r="AJ121" s="20"/>
      <c r="AK121" s="20"/>
      <c r="AL121" s="20"/>
      <c r="AM121" s="20"/>
    </row>
    <row r="122" spans="1:39">
      <c r="A122" s="6"/>
      <c r="B122" s="9"/>
      <c r="C122" s="10"/>
      <c r="D122" s="10"/>
      <c r="E122" s="10"/>
      <c r="F122" s="19"/>
      <c r="G122" s="19"/>
      <c r="H122" s="10"/>
      <c r="I122" s="11"/>
      <c r="J122" s="20"/>
      <c r="K122" s="20"/>
      <c r="L122" s="20"/>
      <c r="M122" s="20"/>
      <c r="N122" s="20"/>
      <c r="O122" s="20"/>
      <c r="P122" s="7"/>
      <c r="Q122" s="20"/>
      <c r="R122" s="7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  <c r="AG122" s="20"/>
      <c r="AH122" s="20"/>
      <c r="AI122" s="20"/>
      <c r="AJ122" s="20"/>
      <c r="AK122" s="20"/>
      <c r="AL122" s="20"/>
      <c r="AM122" s="20"/>
    </row>
    <row r="123" spans="1:39">
      <c r="A123" s="6"/>
      <c r="B123" s="9"/>
      <c r="C123" s="9"/>
      <c r="D123" s="9"/>
      <c r="E123" s="9"/>
      <c r="F123" s="18"/>
      <c r="G123" s="18"/>
      <c r="H123" s="9"/>
      <c r="I123" s="8"/>
      <c r="J123" s="20"/>
      <c r="K123" s="20"/>
      <c r="L123" s="20"/>
      <c r="M123" s="20"/>
      <c r="N123" s="20"/>
      <c r="O123" s="20"/>
      <c r="P123" s="7"/>
      <c r="Q123" s="20"/>
      <c r="R123" s="7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  <c r="AG123" s="20"/>
      <c r="AH123" s="20"/>
      <c r="AI123" s="20"/>
      <c r="AJ123" s="20"/>
      <c r="AK123" s="20"/>
      <c r="AL123" s="20"/>
      <c r="AM123" s="20"/>
    </row>
    <row r="124" spans="1:39">
      <c r="A124" s="6"/>
      <c r="B124" s="9"/>
      <c r="C124" s="9"/>
      <c r="D124" s="9"/>
      <c r="E124" s="9"/>
      <c r="F124" s="18"/>
      <c r="G124" s="18"/>
      <c r="H124" s="9"/>
      <c r="I124" s="8"/>
      <c r="J124" s="20"/>
      <c r="K124" s="20"/>
      <c r="L124" s="20"/>
      <c r="M124" s="20"/>
      <c r="N124" s="20"/>
      <c r="O124" s="20"/>
      <c r="P124" s="7"/>
      <c r="Q124" s="20"/>
      <c r="R124" s="7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G124" s="20"/>
      <c r="AH124" s="20"/>
      <c r="AI124" s="20"/>
      <c r="AJ124" s="20"/>
      <c r="AK124" s="20"/>
      <c r="AL124" s="20"/>
      <c r="AM124" s="20"/>
    </row>
    <row r="125" spans="1:39">
      <c r="A125" s="6"/>
      <c r="B125" s="9"/>
      <c r="C125" s="9"/>
      <c r="D125" s="9"/>
      <c r="E125" s="9"/>
      <c r="F125" s="18"/>
      <c r="G125" s="18"/>
      <c r="H125" s="9"/>
      <c r="I125" s="8"/>
      <c r="J125" s="20"/>
      <c r="K125" s="20"/>
      <c r="L125" s="20"/>
      <c r="M125" s="20"/>
      <c r="N125" s="20"/>
      <c r="O125" s="20"/>
      <c r="P125" s="7"/>
      <c r="Q125" s="20"/>
      <c r="R125" s="7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  <c r="AG125" s="20"/>
      <c r="AH125" s="20"/>
      <c r="AI125" s="20"/>
      <c r="AJ125" s="20"/>
      <c r="AK125" s="20"/>
      <c r="AL125" s="20"/>
      <c r="AM125" s="20"/>
    </row>
    <row r="126" spans="1:39">
      <c r="A126" s="6"/>
      <c r="B126" s="8"/>
      <c r="C126" s="8"/>
      <c r="D126" s="8"/>
      <c r="E126" s="8"/>
      <c r="F126" s="16"/>
      <c r="G126" s="16"/>
      <c r="H126" s="8"/>
      <c r="I126" s="8"/>
      <c r="J126" s="20"/>
      <c r="K126" s="20"/>
      <c r="L126" s="20"/>
      <c r="M126" s="20"/>
      <c r="N126" s="20"/>
      <c r="O126" s="20"/>
      <c r="P126" s="7"/>
      <c r="Q126" s="20"/>
      <c r="R126" s="7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  <c r="AG126" s="20"/>
      <c r="AH126" s="20"/>
      <c r="AI126" s="20"/>
      <c r="AJ126" s="20"/>
      <c r="AK126" s="20"/>
      <c r="AL126" s="20"/>
      <c r="AM126" s="20"/>
    </row>
    <row r="127" spans="1:39">
      <c r="A127" s="39"/>
      <c r="B127" s="10"/>
      <c r="C127" s="8"/>
      <c r="D127" s="8"/>
      <c r="E127" s="8"/>
      <c r="F127" s="16"/>
      <c r="G127" s="16"/>
      <c r="H127" s="8"/>
      <c r="I127" s="8"/>
      <c r="J127" s="20"/>
      <c r="K127" s="20"/>
      <c r="L127" s="20"/>
      <c r="M127" s="20"/>
      <c r="N127" s="20"/>
      <c r="O127" s="20"/>
      <c r="P127" s="7"/>
      <c r="Q127" s="20"/>
      <c r="R127" s="7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20"/>
      <c r="AH127" s="20"/>
      <c r="AI127" s="20"/>
      <c r="AJ127" s="20"/>
      <c r="AK127" s="20"/>
      <c r="AL127" s="20"/>
      <c r="AM127" s="20"/>
    </row>
    <row r="128" spans="1:39">
      <c r="A128" s="6"/>
      <c r="B128" s="9"/>
      <c r="C128" s="10"/>
      <c r="D128" s="10"/>
      <c r="E128" s="10"/>
      <c r="F128" s="19"/>
      <c r="G128" s="19"/>
      <c r="H128" s="10"/>
      <c r="I128" s="11"/>
      <c r="J128" s="20"/>
      <c r="K128" s="20"/>
      <c r="L128" s="20"/>
      <c r="M128" s="20"/>
      <c r="N128" s="20"/>
      <c r="O128" s="20"/>
      <c r="P128" s="7"/>
      <c r="Q128" s="20"/>
      <c r="R128" s="7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G128" s="20"/>
      <c r="AH128" s="20"/>
      <c r="AI128" s="20"/>
      <c r="AJ128" s="20"/>
      <c r="AK128" s="20"/>
      <c r="AL128" s="20"/>
      <c r="AM128" s="20"/>
    </row>
    <row r="129" spans="1:39">
      <c r="A129" s="6"/>
      <c r="B129" s="9"/>
      <c r="C129" s="9"/>
      <c r="D129" s="9"/>
      <c r="E129" s="9"/>
      <c r="F129" s="18"/>
      <c r="G129" s="18"/>
      <c r="H129" s="9"/>
      <c r="I129" s="8"/>
      <c r="J129" s="20"/>
      <c r="K129" s="20"/>
      <c r="L129" s="20"/>
      <c r="M129" s="20"/>
      <c r="N129" s="20"/>
      <c r="O129" s="20"/>
      <c r="P129" s="7"/>
      <c r="Q129" s="20"/>
      <c r="R129" s="7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  <c r="AG129" s="20"/>
      <c r="AH129" s="20"/>
      <c r="AI129" s="20"/>
      <c r="AJ129" s="20"/>
      <c r="AK129" s="20"/>
      <c r="AL129" s="20"/>
      <c r="AM129" s="20"/>
    </row>
    <row r="130" spans="1:39">
      <c r="A130" s="6"/>
      <c r="B130" s="9"/>
      <c r="C130" s="9"/>
      <c r="D130" s="9"/>
      <c r="E130" s="9"/>
      <c r="F130" s="18"/>
      <c r="G130" s="18"/>
      <c r="H130" s="9"/>
      <c r="I130" s="8"/>
      <c r="J130" s="20"/>
      <c r="K130" s="20"/>
      <c r="L130" s="20"/>
      <c r="M130" s="20"/>
      <c r="N130" s="20"/>
      <c r="O130" s="20"/>
      <c r="P130" s="7"/>
      <c r="Q130" s="20"/>
      <c r="R130" s="7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  <c r="AG130" s="20"/>
      <c r="AH130" s="20"/>
      <c r="AI130" s="20"/>
      <c r="AJ130" s="20"/>
      <c r="AK130" s="20"/>
      <c r="AL130" s="20"/>
      <c r="AM130" s="20"/>
    </row>
    <row r="131" spans="1:39">
      <c r="A131" s="6"/>
      <c r="B131" s="8"/>
      <c r="C131" s="8"/>
      <c r="D131" s="8"/>
      <c r="E131" s="8"/>
      <c r="F131" s="16"/>
      <c r="G131" s="16"/>
      <c r="H131" s="8"/>
      <c r="I131" s="8"/>
      <c r="J131" s="20"/>
      <c r="K131" s="20"/>
      <c r="L131" s="20"/>
      <c r="M131" s="20"/>
      <c r="N131" s="20"/>
      <c r="O131" s="20"/>
      <c r="P131" s="7"/>
      <c r="Q131" s="20"/>
      <c r="R131" s="7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  <c r="AF131" s="20"/>
      <c r="AG131" s="20"/>
      <c r="AH131" s="20"/>
      <c r="AI131" s="20"/>
      <c r="AJ131" s="20"/>
      <c r="AK131" s="20"/>
      <c r="AL131" s="20"/>
      <c r="AM131" s="20"/>
    </row>
    <row r="132" spans="1:39">
      <c r="A132" s="39"/>
      <c r="B132" s="10"/>
      <c r="C132" s="10"/>
      <c r="D132" s="10"/>
      <c r="E132" s="10"/>
      <c r="F132" s="19"/>
      <c r="G132" s="19"/>
      <c r="H132" s="10"/>
      <c r="I132" s="11"/>
      <c r="J132" s="20"/>
      <c r="K132" s="20"/>
      <c r="L132" s="20"/>
      <c r="M132" s="20"/>
      <c r="N132" s="20"/>
      <c r="O132" s="20"/>
      <c r="P132" s="7"/>
      <c r="Q132" s="20"/>
      <c r="R132" s="7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  <c r="AG132" s="20"/>
      <c r="AH132" s="20"/>
      <c r="AI132" s="20"/>
      <c r="AJ132" s="20"/>
      <c r="AK132" s="20"/>
      <c r="AL132" s="20"/>
      <c r="AM132" s="20"/>
    </row>
    <row r="133" spans="1:39">
      <c r="A133" s="39"/>
      <c r="B133" s="10"/>
      <c r="C133" s="10"/>
      <c r="D133" s="10"/>
      <c r="E133" s="10"/>
      <c r="F133" s="19"/>
      <c r="G133" s="19"/>
      <c r="H133" s="10"/>
      <c r="I133" s="11"/>
      <c r="J133" s="20"/>
      <c r="K133" s="20"/>
      <c r="L133" s="20"/>
      <c r="M133" s="20"/>
      <c r="N133" s="20"/>
      <c r="O133" s="20"/>
      <c r="P133" s="7"/>
      <c r="Q133" s="20"/>
      <c r="R133" s="7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  <c r="AG133" s="20"/>
      <c r="AH133" s="20"/>
      <c r="AI133" s="20"/>
      <c r="AJ133" s="20"/>
      <c r="AK133" s="20"/>
      <c r="AL133" s="20"/>
      <c r="AM133" s="20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7"/>
  <sheetViews>
    <sheetView topLeftCell="A40" zoomScale="90" zoomScaleNormal="90" workbookViewId="0">
      <pane xSplit="1" topLeftCell="B1" activePane="topRight" state="frozen"/>
      <selection pane="topRight" activeCell="A4" sqref="A4:AM4"/>
    </sheetView>
  </sheetViews>
  <sheetFormatPr defaultRowHeight="12.75"/>
  <cols>
    <col min="1" max="1" width="9.28515625" style="14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4" customWidth="1"/>
    <col min="7" max="7" width="8" style="14" customWidth="1"/>
    <col min="8" max="8" width="7.140625" style="1" customWidth="1"/>
    <col min="9" max="9" width="8.42578125" style="1" customWidth="1"/>
    <col min="10" max="10" width="7.85546875" style="14" customWidth="1"/>
    <col min="11" max="12" width="8.28515625" style="14" customWidth="1"/>
    <col min="13" max="13" width="8.140625" style="14" customWidth="1"/>
    <col min="14" max="14" width="8.42578125" style="14" customWidth="1"/>
    <col min="15" max="15" width="5.85546875" style="14" customWidth="1"/>
    <col min="16" max="16" width="7.42578125" style="1" customWidth="1"/>
    <col min="17" max="17" width="6.85546875" style="14" customWidth="1"/>
    <col min="18" max="18" width="6.85546875" style="1" customWidth="1"/>
    <col min="19" max="19" width="7" style="14" customWidth="1"/>
    <col min="20" max="20" width="9.28515625" style="14" customWidth="1"/>
    <col min="21" max="21" width="7.5703125" style="14" customWidth="1"/>
    <col min="22" max="22" width="7" style="14" customWidth="1"/>
    <col min="23" max="23" width="7.85546875" style="14" customWidth="1"/>
    <col min="24" max="24" width="5.85546875" style="14" customWidth="1"/>
    <col min="25" max="25" width="6.85546875" style="14" customWidth="1"/>
    <col min="26" max="26" width="9.5703125" style="14" customWidth="1"/>
    <col min="27" max="27" width="8" style="14" customWidth="1"/>
    <col min="28" max="28" width="6.140625" style="14" customWidth="1"/>
    <col min="29" max="29" width="6.85546875" style="14" customWidth="1"/>
    <col min="30" max="30" width="7.140625" style="14" customWidth="1"/>
    <col min="31" max="31" width="7.28515625" style="14" customWidth="1"/>
    <col min="32" max="32" width="8" style="14" customWidth="1"/>
    <col min="33" max="33" width="8.28515625" style="14" customWidth="1"/>
    <col min="34" max="34" width="7.28515625" style="14" customWidth="1"/>
    <col min="35" max="35" width="7.5703125" style="14" customWidth="1"/>
    <col min="36" max="37" width="6.7109375" style="14" customWidth="1"/>
    <col min="38" max="38" width="8.42578125" style="14" customWidth="1"/>
    <col min="39" max="39" width="7.28515625" style="14" customWidth="1"/>
    <col min="40" max="16384" width="9.140625" style="1"/>
  </cols>
  <sheetData>
    <row r="1" spans="1:39" ht="75.75" customHeight="1">
      <c r="AI1" s="89" t="s">
        <v>111</v>
      </c>
      <c r="AJ1" s="90"/>
      <c r="AK1" s="90"/>
      <c r="AL1" s="90"/>
      <c r="AM1" s="90"/>
    </row>
    <row r="2" spans="1:39" ht="53.25" customHeight="1">
      <c r="A2" s="75" t="s">
        <v>157</v>
      </c>
      <c r="B2" s="75"/>
      <c r="C2" s="76" t="s">
        <v>0</v>
      </c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</row>
    <row r="3" spans="1:39" ht="33" customHeight="1">
      <c r="A3" s="76" t="s">
        <v>177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</row>
    <row r="4" spans="1:39" ht="23.25" customHeight="1">
      <c r="A4" s="72" t="s">
        <v>112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</row>
    <row r="5" spans="1:39" ht="67.5" customHeight="1">
      <c r="A5" s="76" t="s">
        <v>109</v>
      </c>
      <c r="B5" s="76"/>
      <c r="C5" s="72" t="s">
        <v>1</v>
      </c>
      <c r="D5" s="72"/>
      <c r="E5" s="72"/>
      <c r="F5" s="72"/>
      <c r="G5" s="72"/>
      <c r="H5" s="77" t="s">
        <v>2</v>
      </c>
      <c r="I5" s="78"/>
      <c r="J5" s="78"/>
      <c r="K5" s="78"/>
      <c r="L5" s="92"/>
      <c r="M5" s="82" t="s">
        <v>3</v>
      </c>
      <c r="N5" s="72" t="s">
        <v>4</v>
      </c>
      <c r="O5" s="72"/>
      <c r="P5" s="72"/>
      <c r="Q5" s="72"/>
      <c r="R5" s="72"/>
      <c r="S5" s="72"/>
      <c r="T5" s="72"/>
      <c r="U5" s="72"/>
      <c r="V5" s="72"/>
      <c r="W5" s="72"/>
      <c r="X5" s="82" t="s">
        <v>5</v>
      </c>
      <c r="Y5" s="82" t="s">
        <v>6</v>
      </c>
      <c r="Z5" s="82" t="s">
        <v>7</v>
      </c>
      <c r="AA5" s="82" t="s">
        <v>8</v>
      </c>
      <c r="AB5" s="83" t="s">
        <v>9</v>
      </c>
      <c r="AC5" s="83"/>
      <c r="AD5" s="83"/>
      <c r="AE5" s="83"/>
      <c r="AF5" s="83"/>
      <c r="AG5" s="82" t="s">
        <v>10</v>
      </c>
      <c r="AH5" s="82" t="s">
        <v>11</v>
      </c>
      <c r="AI5" s="83" t="s">
        <v>12</v>
      </c>
      <c r="AJ5" s="83"/>
      <c r="AK5" s="83"/>
      <c r="AL5" s="83"/>
      <c r="AM5" s="83"/>
    </row>
    <row r="6" spans="1:39" ht="21.75" customHeight="1">
      <c r="A6" s="76"/>
      <c r="B6" s="76"/>
      <c r="C6" s="71" t="s">
        <v>13</v>
      </c>
      <c r="D6" s="71" t="s">
        <v>14</v>
      </c>
      <c r="E6" s="71" t="s">
        <v>15</v>
      </c>
      <c r="F6" s="82" t="s">
        <v>16</v>
      </c>
      <c r="G6" s="82" t="s">
        <v>17</v>
      </c>
      <c r="H6" s="71" t="s">
        <v>13</v>
      </c>
      <c r="I6" s="71" t="s">
        <v>15</v>
      </c>
      <c r="J6" s="82" t="s">
        <v>16</v>
      </c>
      <c r="K6" s="82" t="s">
        <v>17</v>
      </c>
      <c r="L6" s="84" t="s">
        <v>110</v>
      </c>
      <c r="M6" s="82"/>
      <c r="N6" s="82" t="s">
        <v>18</v>
      </c>
      <c r="O6" s="82" t="s">
        <v>19</v>
      </c>
      <c r="P6" s="71" t="s">
        <v>20</v>
      </c>
      <c r="Q6" s="82" t="s">
        <v>21</v>
      </c>
      <c r="R6" s="71" t="s">
        <v>22</v>
      </c>
      <c r="S6" s="83" t="s">
        <v>23</v>
      </c>
      <c r="T6" s="83"/>
      <c r="U6" s="83"/>
      <c r="V6" s="83"/>
      <c r="W6" s="82" t="s">
        <v>24</v>
      </c>
      <c r="X6" s="82"/>
      <c r="Y6" s="82"/>
      <c r="Z6" s="82"/>
      <c r="AA6" s="82"/>
      <c r="AB6" s="82" t="s">
        <v>25</v>
      </c>
      <c r="AC6" s="82" t="s">
        <v>26</v>
      </c>
      <c r="AD6" s="82" t="s">
        <v>13</v>
      </c>
      <c r="AE6" s="82" t="s">
        <v>27</v>
      </c>
      <c r="AF6" s="82" t="s">
        <v>28</v>
      </c>
      <c r="AG6" s="82"/>
      <c r="AH6" s="82"/>
      <c r="AI6" s="82" t="s">
        <v>25</v>
      </c>
      <c r="AJ6" s="82" t="s">
        <v>26</v>
      </c>
      <c r="AK6" s="82" t="s">
        <v>13</v>
      </c>
      <c r="AL6" s="82" t="s">
        <v>29</v>
      </c>
      <c r="AM6" s="82" t="s">
        <v>30</v>
      </c>
    </row>
    <row r="7" spans="1:39" ht="152.25" customHeight="1">
      <c r="A7" s="76"/>
      <c r="B7" s="76"/>
      <c r="C7" s="71"/>
      <c r="D7" s="71"/>
      <c r="E7" s="71"/>
      <c r="F7" s="82"/>
      <c r="G7" s="82"/>
      <c r="H7" s="71"/>
      <c r="I7" s="71"/>
      <c r="J7" s="82"/>
      <c r="K7" s="82"/>
      <c r="L7" s="85"/>
      <c r="M7" s="82"/>
      <c r="N7" s="82"/>
      <c r="O7" s="82"/>
      <c r="P7" s="71"/>
      <c r="Q7" s="82"/>
      <c r="R7" s="71"/>
      <c r="S7" s="59" t="s">
        <v>31</v>
      </c>
      <c r="T7" s="59" t="s">
        <v>32</v>
      </c>
      <c r="U7" s="59" t="s">
        <v>33</v>
      </c>
      <c r="V7" s="59" t="s">
        <v>34</v>
      </c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</row>
    <row r="8" spans="1:39" ht="12.75" customHeight="1">
      <c r="A8" s="65"/>
      <c r="B8" s="2" t="s">
        <v>35</v>
      </c>
      <c r="C8" s="3">
        <v>1</v>
      </c>
      <c r="D8" s="3">
        <v>2</v>
      </c>
      <c r="E8" s="3">
        <v>3</v>
      </c>
      <c r="F8" s="17">
        <v>4</v>
      </c>
      <c r="G8" s="17">
        <v>5</v>
      </c>
      <c r="H8" s="3">
        <v>6</v>
      </c>
      <c r="I8" s="4">
        <v>7</v>
      </c>
      <c r="J8" s="17">
        <v>8</v>
      </c>
      <c r="K8" s="17">
        <v>9</v>
      </c>
      <c r="L8" s="17">
        <v>10</v>
      </c>
      <c r="M8" s="17">
        <v>11</v>
      </c>
      <c r="N8" s="17">
        <v>12</v>
      </c>
      <c r="O8" s="17">
        <v>13</v>
      </c>
      <c r="P8" s="3">
        <v>14</v>
      </c>
      <c r="Q8" s="17">
        <v>15</v>
      </c>
      <c r="R8" s="3">
        <v>16</v>
      </c>
      <c r="S8" s="17">
        <v>17</v>
      </c>
      <c r="T8" s="17">
        <v>18</v>
      </c>
      <c r="U8" s="17">
        <v>19</v>
      </c>
      <c r="V8" s="17">
        <v>20</v>
      </c>
      <c r="W8" s="17">
        <v>21</v>
      </c>
      <c r="X8" s="17">
        <v>22</v>
      </c>
      <c r="Y8" s="17">
        <v>23</v>
      </c>
      <c r="Z8" s="17">
        <v>24</v>
      </c>
      <c r="AA8" s="17">
        <v>25</v>
      </c>
      <c r="AB8" s="17">
        <v>26</v>
      </c>
      <c r="AC8" s="17">
        <v>27</v>
      </c>
      <c r="AD8" s="17">
        <v>28</v>
      </c>
      <c r="AE8" s="17">
        <v>29</v>
      </c>
      <c r="AF8" s="17">
        <v>30</v>
      </c>
      <c r="AG8" s="17">
        <v>31</v>
      </c>
      <c r="AH8" s="17">
        <v>32</v>
      </c>
      <c r="AI8" s="17">
        <v>33</v>
      </c>
      <c r="AJ8" s="17">
        <v>34</v>
      </c>
      <c r="AK8" s="17">
        <v>35</v>
      </c>
      <c r="AL8" s="17">
        <v>36</v>
      </c>
      <c r="AM8" s="17">
        <v>37</v>
      </c>
    </row>
    <row r="9" spans="1:39" s="5" customFormat="1" ht="69" customHeight="1">
      <c r="A9" s="66">
        <v>1</v>
      </c>
      <c r="B9" s="3" t="s">
        <v>36</v>
      </c>
      <c r="C9" s="27">
        <f>+C10+C11</f>
        <v>212</v>
      </c>
      <c r="D9" s="27">
        <f t="shared" ref="D9:AM9" si="0">+D10+D11</f>
        <v>1</v>
      </c>
      <c r="E9" s="27">
        <f t="shared" si="0"/>
        <v>211</v>
      </c>
      <c r="F9" s="27">
        <f t="shared" si="0"/>
        <v>0</v>
      </c>
      <c r="G9" s="27">
        <f t="shared" si="0"/>
        <v>0</v>
      </c>
      <c r="H9" s="27">
        <f t="shared" si="0"/>
        <v>0</v>
      </c>
      <c r="I9" s="27">
        <f t="shared" si="0"/>
        <v>0</v>
      </c>
      <c r="J9" s="27">
        <f t="shared" si="0"/>
        <v>0</v>
      </c>
      <c r="K9" s="27">
        <f t="shared" si="0"/>
        <v>0</v>
      </c>
      <c r="L9" s="27">
        <f t="shared" si="0"/>
        <v>0</v>
      </c>
      <c r="M9" s="27">
        <f t="shared" si="0"/>
        <v>212</v>
      </c>
      <c r="N9" s="27">
        <f t="shared" si="0"/>
        <v>0</v>
      </c>
      <c r="O9" s="27">
        <f t="shared" si="0"/>
        <v>0</v>
      </c>
      <c r="P9" s="27">
        <f t="shared" si="0"/>
        <v>0</v>
      </c>
      <c r="Q9" s="27">
        <f t="shared" si="0"/>
        <v>0</v>
      </c>
      <c r="R9" s="27">
        <f t="shared" si="0"/>
        <v>0</v>
      </c>
      <c r="S9" s="27">
        <f t="shared" si="0"/>
        <v>0</v>
      </c>
      <c r="T9" s="27">
        <f t="shared" si="0"/>
        <v>0</v>
      </c>
      <c r="U9" s="27">
        <f t="shared" si="0"/>
        <v>0</v>
      </c>
      <c r="V9" s="27">
        <f t="shared" si="0"/>
        <v>0</v>
      </c>
      <c r="W9" s="27">
        <f t="shared" si="0"/>
        <v>0</v>
      </c>
      <c r="X9" s="27">
        <f t="shared" si="0"/>
        <v>0</v>
      </c>
      <c r="Y9" s="27">
        <f t="shared" si="0"/>
        <v>0</v>
      </c>
      <c r="Z9" s="27">
        <f t="shared" si="0"/>
        <v>0</v>
      </c>
      <c r="AA9" s="27">
        <f t="shared" si="0"/>
        <v>0</v>
      </c>
      <c r="AB9" s="27">
        <f t="shared" si="0"/>
        <v>21</v>
      </c>
      <c r="AC9" s="27">
        <f t="shared" si="0"/>
        <v>0</v>
      </c>
      <c r="AD9" s="27">
        <f t="shared" si="0"/>
        <v>21</v>
      </c>
      <c r="AE9" s="27">
        <f t="shared" si="0"/>
        <v>21</v>
      </c>
      <c r="AF9" s="27">
        <f t="shared" si="0"/>
        <v>0</v>
      </c>
      <c r="AG9" s="27">
        <f t="shared" si="0"/>
        <v>0</v>
      </c>
      <c r="AH9" s="27">
        <f t="shared" si="0"/>
        <v>0</v>
      </c>
      <c r="AI9" s="27">
        <f t="shared" si="0"/>
        <v>2</v>
      </c>
      <c r="AJ9" s="27">
        <f t="shared" si="0"/>
        <v>0</v>
      </c>
      <c r="AK9" s="27">
        <f t="shared" si="0"/>
        <v>2</v>
      </c>
      <c r="AL9" s="27">
        <f t="shared" si="0"/>
        <v>2</v>
      </c>
      <c r="AM9" s="27">
        <f t="shared" si="0"/>
        <v>0</v>
      </c>
    </row>
    <row r="10" spans="1:39" ht="69" customHeight="1">
      <c r="A10" s="67" t="s">
        <v>37</v>
      </c>
      <c r="B10" s="55" t="s">
        <v>38</v>
      </c>
      <c r="C10" s="23">
        <v>203</v>
      </c>
      <c r="D10" s="23"/>
      <c r="E10" s="29">
        <v>203</v>
      </c>
      <c r="F10" s="23"/>
      <c r="G10" s="23"/>
      <c r="H10" s="23"/>
      <c r="I10" s="23">
        <v>0</v>
      </c>
      <c r="J10" s="23"/>
      <c r="K10" s="23"/>
      <c r="L10" s="23"/>
      <c r="M10" s="23">
        <v>203</v>
      </c>
      <c r="N10" s="30"/>
      <c r="O10" s="23"/>
      <c r="P10" s="23"/>
      <c r="Q10" s="23"/>
      <c r="R10" s="23"/>
      <c r="S10" s="23"/>
      <c r="T10" s="23"/>
      <c r="U10" s="23"/>
      <c r="V10" s="23"/>
      <c r="W10" s="23">
        <v>0</v>
      </c>
      <c r="X10" s="23"/>
      <c r="Y10" s="23"/>
      <c r="Z10" s="30">
        <v>0</v>
      </c>
      <c r="AA10" s="23"/>
      <c r="AB10" s="23">
        <v>21</v>
      </c>
      <c r="AC10" s="23"/>
      <c r="AD10" s="23">
        <v>21</v>
      </c>
      <c r="AE10" s="23">
        <v>21</v>
      </c>
      <c r="AF10" s="23"/>
      <c r="AG10" s="23"/>
      <c r="AH10" s="23"/>
      <c r="AI10" s="23">
        <v>2</v>
      </c>
      <c r="AJ10" s="23"/>
      <c r="AK10" s="23">
        <v>2</v>
      </c>
      <c r="AL10" s="23">
        <v>2</v>
      </c>
      <c r="AM10" s="23"/>
    </row>
    <row r="11" spans="1:39" ht="69" customHeight="1">
      <c r="A11" s="67" t="s">
        <v>39</v>
      </c>
      <c r="B11" s="55" t="s">
        <v>40</v>
      </c>
      <c r="C11" s="23">
        <v>9</v>
      </c>
      <c r="D11" s="23">
        <v>1</v>
      </c>
      <c r="E11" s="29">
        <v>8</v>
      </c>
      <c r="F11" s="23"/>
      <c r="G11" s="23"/>
      <c r="H11" s="23"/>
      <c r="I11" s="23">
        <v>0</v>
      </c>
      <c r="J11" s="23"/>
      <c r="K11" s="23"/>
      <c r="L11" s="23"/>
      <c r="M11" s="23">
        <v>9</v>
      </c>
      <c r="N11" s="30"/>
      <c r="O11" s="23"/>
      <c r="P11" s="23"/>
      <c r="Q11" s="23"/>
      <c r="R11" s="23"/>
      <c r="S11" s="23"/>
      <c r="T11" s="23"/>
      <c r="U11" s="23"/>
      <c r="V11" s="23"/>
      <c r="W11" s="23">
        <v>0</v>
      </c>
      <c r="X11" s="23"/>
      <c r="Y11" s="23"/>
      <c r="Z11" s="30">
        <v>0</v>
      </c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</row>
    <row r="12" spans="1:39" s="5" customFormat="1" ht="69" customHeight="1">
      <c r="A12" s="66">
        <v>2</v>
      </c>
      <c r="B12" s="3" t="s">
        <v>41</v>
      </c>
      <c r="C12" s="27">
        <f>C13+C14</f>
        <v>29</v>
      </c>
      <c r="D12" s="27">
        <f t="shared" ref="D12:AM12" si="1">D13+D14</f>
        <v>2</v>
      </c>
      <c r="E12" s="27">
        <f t="shared" si="1"/>
        <v>27</v>
      </c>
      <c r="F12" s="27">
        <f t="shared" si="1"/>
        <v>0</v>
      </c>
      <c r="G12" s="27">
        <f t="shared" si="1"/>
        <v>0</v>
      </c>
      <c r="H12" s="27">
        <f t="shared" si="1"/>
        <v>0</v>
      </c>
      <c r="I12" s="27">
        <f t="shared" si="1"/>
        <v>0</v>
      </c>
      <c r="J12" s="27">
        <f t="shared" si="1"/>
        <v>0</v>
      </c>
      <c r="K12" s="27">
        <f t="shared" si="1"/>
        <v>0</v>
      </c>
      <c r="L12" s="27">
        <f t="shared" si="1"/>
        <v>0</v>
      </c>
      <c r="M12" s="27">
        <f t="shared" si="1"/>
        <v>29</v>
      </c>
      <c r="N12" s="27">
        <f t="shared" si="1"/>
        <v>0</v>
      </c>
      <c r="O12" s="27">
        <f t="shared" si="1"/>
        <v>0</v>
      </c>
      <c r="P12" s="27">
        <f t="shared" si="1"/>
        <v>0</v>
      </c>
      <c r="Q12" s="27">
        <f t="shared" si="1"/>
        <v>0</v>
      </c>
      <c r="R12" s="27">
        <f t="shared" si="1"/>
        <v>0</v>
      </c>
      <c r="S12" s="27">
        <f t="shared" si="1"/>
        <v>0</v>
      </c>
      <c r="T12" s="27">
        <f t="shared" si="1"/>
        <v>0</v>
      </c>
      <c r="U12" s="27">
        <f t="shared" si="1"/>
        <v>0</v>
      </c>
      <c r="V12" s="27">
        <f t="shared" si="1"/>
        <v>0</v>
      </c>
      <c r="W12" s="27">
        <f t="shared" si="1"/>
        <v>0</v>
      </c>
      <c r="X12" s="27">
        <f t="shared" si="1"/>
        <v>0</v>
      </c>
      <c r="Y12" s="27">
        <f t="shared" si="1"/>
        <v>0</v>
      </c>
      <c r="Z12" s="27">
        <f t="shared" si="1"/>
        <v>0</v>
      </c>
      <c r="AA12" s="27">
        <f t="shared" si="1"/>
        <v>0</v>
      </c>
      <c r="AB12" s="27">
        <f t="shared" si="1"/>
        <v>2</v>
      </c>
      <c r="AC12" s="27">
        <f t="shared" si="1"/>
        <v>0</v>
      </c>
      <c r="AD12" s="27">
        <f t="shared" si="1"/>
        <v>2</v>
      </c>
      <c r="AE12" s="27">
        <f t="shared" si="1"/>
        <v>2</v>
      </c>
      <c r="AF12" s="27">
        <f t="shared" si="1"/>
        <v>0</v>
      </c>
      <c r="AG12" s="27">
        <f t="shared" si="1"/>
        <v>0</v>
      </c>
      <c r="AH12" s="27">
        <f t="shared" si="1"/>
        <v>0</v>
      </c>
      <c r="AI12" s="27">
        <f t="shared" si="1"/>
        <v>0</v>
      </c>
      <c r="AJ12" s="27">
        <f t="shared" si="1"/>
        <v>0</v>
      </c>
      <c r="AK12" s="27">
        <f t="shared" si="1"/>
        <v>0</v>
      </c>
      <c r="AL12" s="27">
        <f t="shared" si="1"/>
        <v>0</v>
      </c>
      <c r="AM12" s="27">
        <f t="shared" si="1"/>
        <v>0</v>
      </c>
    </row>
    <row r="13" spans="1:39" ht="69" customHeight="1">
      <c r="A13" s="67" t="s">
        <v>42</v>
      </c>
      <c r="B13" s="55" t="s">
        <v>43</v>
      </c>
      <c r="C13" s="23">
        <v>22</v>
      </c>
      <c r="D13" s="23">
        <v>1</v>
      </c>
      <c r="E13" s="29">
        <v>21</v>
      </c>
      <c r="F13" s="23"/>
      <c r="G13" s="23"/>
      <c r="H13" s="23"/>
      <c r="I13" s="23">
        <v>0</v>
      </c>
      <c r="J13" s="23"/>
      <c r="K13" s="23"/>
      <c r="L13" s="23"/>
      <c r="M13" s="23">
        <v>22</v>
      </c>
      <c r="N13" s="30"/>
      <c r="O13" s="23"/>
      <c r="P13" s="23"/>
      <c r="Q13" s="23"/>
      <c r="R13" s="23"/>
      <c r="S13" s="23"/>
      <c r="T13" s="23"/>
      <c r="U13" s="23"/>
      <c r="V13" s="23"/>
      <c r="W13" s="23">
        <v>0</v>
      </c>
      <c r="X13" s="23"/>
      <c r="Y13" s="23"/>
      <c r="Z13" s="30">
        <v>0</v>
      </c>
      <c r="AA13" s="23">
        <v>0</v>
      </c>
      <c r="AB13" s="23">
        <v>2</v>
      </c>
      <c r="AC13" s="23"/>
      <c r="AD13" s="23">
        <v>2</v>
      </c>
      <c r="AE13" s="23">
        <v>2</v>
      </c>
      <c r="AF13" s="23"/>
      <c r="AG13" s="23"/>
      <c r="AH13" s="23"/>
      <c r="AI13" s="23"/>
      <c r="AJ13" s="23"/>
      <c r="AK13" s="23"/>
      <c r="AL13" s="23"/>
      <c r="AM13" s="23"/>
    </row>
    <row r="14" spans="1:39" ht="69" customHeight="1">
      <c r="A14" s="67" t="s">
        <v>44</v>
      </c>
      <c r="B14" s="55" t="s">
        <v>45</v>
      </c>
      <c r="C14" s="23">
        <v>7</v>
      </c>
      <c r="D14" s="23">
        <v>1</v>
      </c>
      <c r="E14" s="29">
        <v>6</v>
      </c>
      <c r="F14" s="23"/>
      <c r="G14" s="23"/>
      <c r="H14" s="23"/>
      <c r="I14" s="23">
        <v>0</v>
      </c>
      <c r="J14" s="23"/>
      <c r="K14" s="23"/>
      <c r="L14" s="23"/>
      <c r="M14" s="23">
        <v>7</v>
      </c>
      <c r="N14" s="30"/>
      <c r="O14" s="23"/>
      <c r="P14" s="23"/>
      <c r="Q14" s="23"/>
      <c r="R14" s="23"/>
      <c r="S14" s="23"/>
      <c r="T14" s="23"/>
      <c r="U14" s="23"/>
      <c r="V14" s="23"/>
      <c r="W14" s="23">
        <v>0</v>
      </c>
      <c r="X14" s="23"/>
      <c r="Y14" s="23"/>
      <c r="Z14" s="30">
        <v>0</v>
      </c>
      <c r="AA14" s="23">
        <v>0</v>
      </c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</row>
    <row r="15" spans="1:39" s="5" customFormat="1" ht="69" customHeight="1">
      <c r="A15" s="67">
        <v>5</v>
      </c>
      <c r="B15" s="3" t="s">
        <v>46</v>
      </c>
      <c r="C15" s="23">
        <v>3</v>
      </c>
      <c r="D15" s="23"/>
      <c r="E15" s="29">
        <v>3</v>
      </c>
      <c r="F15" s="23"/>
      <c r="G15" s="23"/>
      <c r="H15" s="23"/>
      <c r="I15" s="23">
        <v>0</v>
      </c>
      <c r="J15" s="23"/>
      <c r="K15" s="23"/>
      <c r="L15" s="23"/>
      <c r="M15" s="23">
        <v>3</v>
      </c>
      <c r="N15" s="30"/>
      <c r="O15" s="23"/>
      <c r="P15" s="23"/>
      <c r="Q15" s="23"/>
      <c r="R15" s="23"/>
      <c r="S15" s="23"/>
      <c r="T15" s="23"/>
      <c r="U15" s="23"/>
      <c r="V15" s="23"/>
      <c r="W15" s="23">
        <v>0</v>
      </c>
      <c r="X15" s="23"/>
      <c r="Y15" s="23"/>
      <c r="Z15" s="30">
        <v>0</v>
      </c>
      <c r="AA15" s="23"/>
      <c r="AB15" s="23">
        <v>1</v>
      </c>
      <c r="AC15" s="23"/>
      <c r="AD15" s="23">
        <v>1</v>
      </c>
      <c r="AE15" s="23">
        <v>1</v>
      </c>
      <c r="AF15" s="23"/>
      <c r="AG15" s="23"/>
      <c r="AH15" s="23"/>
      <c r="AI15" s="23"/>
      <c r="AJ15" s="23"/>
      <c r="AK15" s="23"/>
      <c r="AL15" s="23"/>
      <c r="AM15" s="23"/>
    </row>
    <row r="16" spans="1:39" s="5" customFormat="1" ht="69" customHeight="1">
      <c r="A16" s="67">
        <v>6</v>
      </c>
      <c r="B16" s="3" t="s">
        <v>47</v>
      </c>
      <c r="C16" s="27">
        <f>C17+C18+C19+C20+C21+C22+C23</f>
        <v>0</v>
      </c>
      <c r="D16" s="27">
        <f t="shared" ref="D16:AM16" si="2">D17+D18+D19+D20+D21+D22+D23</f>
        <v>0</v>
      </c>
      <c r="E16" s="27">
        <f t="shared" si="2"/>
        <v>0</v>
      </c>
      <c r="F16" s="27">
        <f t="shared" si="2"/>
        <v>0</v>
      </c>
      <c r="G16" s="27">
        <f t="shared" si="2"/>
        <v>0</v>
      </c>
      <c r="H16" s="27">
        <f t="shared" si="2"/>
        <v>0</v>
      </c>
      <c r="I16" s="27">
        <f t="shared" si="2"/>
        <v>0</v>
      </c>
      <c r="J16" s="27">
        <f t="shared" si="2"/>
        <v>0</v>
      </c>
      <c r="K16" s="27">
        <f t="shared" si="2"/>
        <v>0</v>
      </c>
      <c r="L16" s="27">
        <f t="shared" si="2"/>
        <v>0</v>
      </c>
      <c r="M16" s="27">
        <f t="shared" si="2"/>
        <v>0</v>
      </c>
      <c r="N16" s="27">
        <f t="shared" si="2"/>
        <v>0</v>
      </c>
      <c r="O16" s="27">
        <f t="shared" si="2"/>
        <v>0</v>
      </c>
      <c r="P16" s="27">
        <f t="shared" si="2"/>
        <v>0</v>
      </c>
      <c r="Q16" s="27">
        <f t="shared" si="2"/>
        <v>0</v>
      </c>
      <c r="R16" s="27">
        <f t="shared" si="2"/>
        <v>0</v>
      </c>
      <c r="S16" s="27">
        <f t="shared" si="2"/>
        <v>0</v>
      </c>
      <c r="T16" s="27">
        <f t="shared" si="2"/>
        <v>0</v>
      </c>
      <c r="U16" s="27">
        <f t="shared" si="2"/>
        <v>0</v>
      </c>
      <c r="V16" s="27">
        <f t="shared" si="2"/>
        <v>0</v>
      </c>
      <c r="W16" s="27">
        <f t="shared" si="2"/>
        <v>0</v>
      </c>
      <c r="X16" s="27">
        <f t="shared" si="2"/>
        <v>0</v>
      </c>
      <c r="Y16" s="27">
        <f t="shared" si="2"/>
        <v>0</v>
      </c>
      <c r="Z16" s="27">
        <f t="shared" si="2"/>
        <v>0</v>
      </c>
      <c r="AA16" s="27">
        <f t="shared" si="2"/>
        <v>0</v>
      </c>
      <c r="AB16" s="27">
        <f t="shared" si="2"/>
        <v>0</v>
      </c>
      <c r="AC16" s="27">
        <f t="shared" si="2"/>
        <v>0</v>
      </c>
      <c r="AD16" s="27">
        <f t="shared" si="2"/>
        <v>0</v>
      </c>
      <c r="AE16" s="27">
        <f t="shared" si="2"/>
        <v>0</v>
      </c>
      <c r="AF16" s="27">
        <f t="shared" si="2"/>
        <v>0</v>
      </c>
      <c r="AG16" s="27">
        <f t="shared" si="2"/>
        <v>0</v>
      </c>
      <c r="AH16" s="27">
        <f t="shared" si="2"/>
        <v>0</v>
      </c>
      <c r="AI16" s="27">
        <f t="shared" si="2"/>
        <v>0</v>
      </c>
      <c r="AJ16" s="27">
        <f t="shared" si="2"/>
        <v>0</v>
      </c>
      <c r="AK16" s="27">
        <f t="shared" si="2"/>
        <v>0</v>
      </c>
      <c r="AL16" s="27">
        <f t="shared" si="2"/>
        <v>0</v>
      </c>
      <c r="AM16" s="27">
        <f t="shared" si="2"/>
        <v>0</v>
      </c>
    </row>
    <row r="17" spans="1:39" ht="69" customHeight="1">
      <c r="A17" s="67" t="s">
        <v>48</v>
      </c>
      <c r="B17" s="55" t="s">
        <v>49</v>
      </c>
      <c r="C17" s="23"/>
      <c r="D17" s="23"/>
      <c r="E17" s="29">
        <v>0</v>
      </c>
      <c r="F17" s="23"/>
      <c r="G17" s="23"/>
      <c r="H17" s="23"/>
      <c r="I17" s="23">
        <v>0</v>
      </c>
      <c r="J17" s="23"/>
      <c r="K17" s="23"/>
      <c r="L17" s="23"/>
      <c r="M17" s="23"/>
      <c r="N17" s="30"/>
      <c r="O17" s="23"/>
      <c r="P17" s="23"/>
      <c r="Q17" s="23"/>
      <c r="R17" s="23"/>
      <c r="S17" s="23"/>
      <c r="T17" s="23"/>
      <c r="U17" s="23"/>
      <c r="V17" s="23"/>
      <c r="W17" s="23">
        <v>0</v>
      </c>
      <c r="X17" s="23"/>
      <c r="Y17" s="23"/>
      <c r="Z17" s="30">
        <v>0</v>
      </c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</row>
    <row r="18" spans="1:39" ht="69" customHeight="1">
      <c r="A18" s="67" t="s">
        <v>50</v>
      </c>
      <c r="B18" s="55" t="s">
        <v>51</v>
      </c>
      <c r="C18" s="23"/>
      <c r="D18" s="23"/>
      <c r="E18" s="29">
        <v>0</v>
      </c>
      <c r="F18" s="23"/>
      <c r="G18" s="23"/>
      <c r="H18" s="23"/>
      <c r="I18" s="23">
        <v>0</v>
      </c>
      <c r="J18" s="23"/>
      <c r="K18" s="23"/>
      <c r="L18" s="23"/>
      <c r="M18" s="23"/>
      <c r="N18" s="30"/>
      <c r="O18" s="23"/>
      <c r="P18" s="23"/>
      <c r="Q18" s="23"/>
      <c r="R18" s="23"/>
      <c r="S18" s="23"/>
      <c r="T18" s="23"/>
      <c r="U18" s="23"/>
      <c r="V18" s="23"/>
      <c r="W18" s="23">
        <v>0</v>
      </c>
      <c r="X18" s="23"/>
      <c r="Y18" s="23"/>
      <c r="Z18" s="30">
        <v>0</v>
      </c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</row>
    <row r="19" spans="1:39" ht="69" customHeight="1">
      <c r="A19" s="67" t="s">
        <v>52</v>
      </c>
      <c r="B19" s="55" t="s">
        <v>53</v>
      </c>
      <c r="C19" s="23"/>
      <c r="D19" s="23"/>
      <c r="E19" s="29">
        <v>0</v>
      </c>
      <c r="F19" s="23"/>
      <c r="G19" s="23"/>
      <c r="H19" s="23"/>
      <c r="I19" s="23">
        <v>0</v>
      </c>
      <c r="J19" s="23"/>
      <c r="K19" s="23"/>
      <c r="L19" s="23"/>
      <c r="M19" s="23"/>
      <c r="N19" s="30"/>
      <c r="O19" s="23"/>
      <c r="P19" s="23"/>
      <c r="Q19" s="23"/>
      <c r="R19" s="23"/>
      <c r="S19" s="23"/>
      <c r="T19" s="23"/>
      <c r="U19" s="23"/>
      <c r="V19" s="23"/>
      <c r="W19" s="23">
        <v>0</v>
      </c>
      <c r="X19" s="23"/>
      <c r="Y19" s="23"/>
      <c r="Z19" s="30">
        <v>0</v>
      </c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</row>
    <row r="20" spans="1:39" ht="69" customHeight="1">
      <c r="A20" s="67" t="s">
        <v>54</v>
      </c>
      <c r="B20" s="55" t="s">
        <v>55</v>
      </c>
      <c r="C20" s="23"/>
      <c r="D20" s="23"/>
      <c r="E20" s="29">
        <v>0</v>
      </c>
      <c r="F20" s="23"/>
      <c r="G20" s="23"/>
      <c r="H20" s="23"/>
      <c r="I20" s="23">
        <v>0</v>
      </c>
      <c r="J20" s="23"/>
      <c r="K20" s="23"/>
      <c r="L20" s="23"/>
      <c r="M20" s="23"/>
      <c r="N20" s="30"/>
      <c r="O20" s="23"/>
      <c r="P20" s="23"/>
      <c r="Q20" s="23"/>
      <c r="R20" s="23"/>
      <c r="S20" s="23"/>
      <c r="T20" s="23"/>
      <c r="U20" s="23"/>
      <c r="V20" s="23"/>
      <c r="W20" s="23">
        <v>0</v>
      </c>
      <c r="X20" s="23"/>
      <c r="Y20" s="23"/>
      <c r="Z20" s="30">
        <v>0</v>
      </c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</row>
    <row r="21" spans="1:39" ht="69" customHeight="1">
      <c r="A21" s="67" t="s">
        <v>56</v>
      </c>
      <c r="B21" s="55" t="s">
        <v>57</v>
      </c>
      <c r="C21" s="23"/>
      <c r="D21" s="23"/>
      <c r="E21" s="29">
        <v>0</v>
      </c>
      <c r="F21" s="23"/>
      <c r="G21" s="23"/>
      <c r="H21" s="23"/>
      <c r="I21" s="23">
        <v>0</v>
      </c>
      <c r="J21" s="23"/>
      <c r="K21" s="23"/>
      <c r="L21" s="23"/>
      <c r="M21" s="23"/>
      <c r="N21" s="30"/>
      <c r="O21" s="23"/>
      <c r="P21" s="23"/>
      <c r="Q21" s="23"/>
      <c r="R21" s="23"/>
      <c r="S21" s="23"/>
      <c r="T21" s="23"/>
      <c r="U21" s="23"/>
      <c r="V21" s="23"/>
      <c r="W21" s="23">
        <v>0</v>
      </c>
      <c r="X21" s="23"/>
      <c r="Y21" s="23"/>
      <c r="Z21" s="30">
        <v>0</v>
      </c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</row>
    <row r="22" spans="1:39" ht="69" customHeight="1">
      <c r="A22" s="67" t="s">
        <v>58</v>
      </c>
      <c r="B22" s="55" t="s">
        <v>59</v>
      </c>
      <c r="C22" s="23"/>
      <c r="D22" s="23"/>
      <c r="E22" s="29">
        <v>0</v>
      </c>
      <c r="F22" s="23"/>
      <c r="G22" s="23"/>
      <c r="H22" s="23"/>
      <c r="I22" s="23">
        <v>0</v>
      </c>
      <c r="J22" s="23"/>
      <c r="K22" s="23"/>
      <c r="L22" s="23"/>
      <c r="M22" s="23"/>
      <c r="N22" s="30"/>
      <c r="O22" s="23"/>
      <c r="P22" s="23"/>
      <c r="Q22" s="23"/>
      <c r="R22" s="23"/>
      <c r="S22" s="23"/>
      <c r="T22" s="23"/>
      <c r="U22" s="23"/>
      <c r="V22" s="23"/>
      <c r="W22" s="23">
        <v>0</v>
      </c>
      <c r="X22" s="23"/>
      <c r="Y22" s="23"/>
      <c r="Z22" s="30">
        <v>0</v>
      </c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</row>
    <row r="23" spans="1:39" ht="69" customHeight="1">
      <c r="A23" s="67" t="s">
        <v>60</v>
      </c>
      <c r="B23" s="55" t="s">
        <v>61</v>
      </c>
      <c r="C23" s="23"/>
      <c r="D23" s="23"/>
      <c r="E23" s="29">
        <v>0</v>
      </c>
      <c r="F23" s="23"/>
      <c r="G23" s="23"/>
      <c r="H23" s="23"/>
      <c r="I23" s="23">
        <v>0</v>
      </c>
      <c r="J23" s="23"/>
      <c r="K23" s="23"/>
      <c r="L23" s="23"/>
      <c r="M23" s="23"/>
      <c r="N23" s="30"/>
      <c r="O23" s="23"/>
      <c r="P23" s="23"/>
      <c r="Q23" s="23"/>
      <c r="R23" s="23"/>
      <c r="S23" s="23"/>
      <c r="T23" s="23"/>
      <c r="U23" s="23"/>
      <c r="V23" s="23"/>
      <c r="W23" s="23">
        <v>0</v>
      </c>
      <c r="X23" s="23"/>
      <c r="Y23" s="23"/>
      <c r="Z23" s="30">
        <v>0</v>
      </c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</row>
    <row r="24" spans="1:39" s="5" customFormat="1" ht="69" customHeight="1">
      <c r="A24" s="67">
        <v>7</v>
      </c>
      <c r="B24" s="3" t="s">
        <v>62</v>
      </c>
      <c r="C24" s="27">
        <f>+C25+C26+C27+C28+C29</f>
        <v>0</v>
      </c>
      <c r="D24" s="27">
        <f t="shared" ref="D24:AM24" si="3">+D25+D26+D27+D28+D29</f>
        <v>0</v>
      </c>
      <c r="E24" s="27">
        <f t="shared" si="3"/>
        <v>0</v>
      </c>
      <c r="F24" s="27">
        <f t="shared" si="3"/>
        <v>0</v>
      </c>
      <c r="G24" s="27">
        <f t="shared" si="3"/>
        <v>0</v>
      </c>
      <c r="H24" s="27">
        <f t="shared" si="3"/>
        <v>0</v>
      </c>
      <c r="I24" s="27">
        <f t="shared" si="3"/>
        <v>0</v>
      </c>
      <c r="J24" s="27">
        <f t="shared" si="3"/>
        <v>0</v>
      </c>
      <c r="K24" s="27">
        <f t="shared" si="3"/>
        <v>0</v>
      </c>
      <c r="L24" s="27">
        <f t="shared" si="3"/>
        <v>0</v>
      </c>
      <c r="M24" s="27">
        <f t="shared" si="3"/>
        <v>0</v>
      </c>
      <c r="N24" s="27">
        <f t="shared" si="3"/>
        <v>0</v>
      </c>
      <c r="O24" s="27">
        <f t="shared" si="3"/>
        <v>0</v>
      </c>
      <c r="P24" s="27">
        <f t="shared" si="3"/>
        <v>0</v>
      </c>
      <c r="Q24" s="27">
        <f t="shared" si="3"/>
        <v>0</v>
      </c>
      <c r="R24" s="27">
        <f t="shared" si="3"/>
        <v>0</v>
      </c>
      <c r="S24" s="27">
        <f t="shared" si="3"/>
        <v>0</v>
      </c>
      <c r="T24" s="27">
        <f t="shared" si="3"/>
        <v>0</v>
      </c>
      <c r="U24" s="27">
        <f t="shared" si="3"/>
        <v>0</v>
      </c>
      <c r="V24" s="27">
        <f t="shared" si="3"/>
        <v>0</v>
      </c>
      <c r="W24" s="27">
        <f t="shared" si="3"/>
        <v>0</v>
      </c>
      <c r="X24" s="27">
        <f t="shared" si="3"/>
        <v>0</v>
      </c>
      <c r="Y24" s="27">
        <f t="shared" si="3"/>
        <v>0</v>
      </c>
      <c r="Z24" s="27">
        <f t="shared" si="3"/>
        <v>0</v>
      </c>
      <c r="AA24" s="27">
        <f t="shared" si="3"/>
        <v>0</v>
      </c>
      <c r="AB24" s="27">
        <f t="shared" si="3"/>
        <v>0</v>
      </c>
      <c r="AC24" s="27">
        <f t="shared" si="3"/>
        <v>0</v>
      </c>
      <c r="AD24" s="27">
        <f t="shared" si="3"/>
        <v>0</v>
      </c>
      <c r="AE24" s="27">
        <f t="shared" si="3"/>
        <v>0</v>
      </c>
      <c r="AF24" s="27">
        <f t="shared" si="3"/>
        <v>0</v>
      </c>
      <c r="AG24" s="27">
        <f t="shared" si="3"/>
        <v>0</v>
      </c>
      <c r="AH24" s="27">
        <f t="shared" si="3"/>
        <v>0</v>
      </c>
      <c r="AI24" s="27">
        <f t="shared" si="3"/>
        <v>0</v>
      </c>
      <c r="AJ24" s="27">
        <f t="shared" si="3"/>
        <v>0</v>
      </c>
      <c r="AK24" s="27">
        <f t="shared" si="3"/>
        <v>0</v>
      </c>
      <c r="AL24" s="27">
        <f t="shared" si="3"/>
        <v>0</v>
      </c>
      <c r="AM24" s="27">
        <f t="shared" si="3"/>
        <v>0</v>
      </c>
    </row>
    <row r="25" spans="1:39" ht="69" customHeight="1">
      <c r="A25" s="68" t="s">
        <v>63</v>
      </c>
      <c r="B25" s="55" t="s">
        <v>64</v>
      </c>
      <c r="C25" s="23"/>
      <c r="D25" s="23"/>
      <c r="E25" s="29">
        <v>0</v>
      </c>
      <c r="F25" s="23"/>
      <c r="G25" s="23"/>
      <c r="H25" s="23"/>
      <c r="I25" s="23">
        <v>0</v>
      </c>
      <c r="J25" s="23"/>
      <c r="K25" s="23"/>
      <c r="L25" s="23"/>
      <c r="M25" s="23"/>
      <c r="N25" s="30"/>
      <c r="O25" s="23"/>
      <c r="P25" s="23"/>
      <c r="Q25" s="23"/>
      <c r="R25" s="23"/>
      <c r="S25" s="23"/>
      <c r="T25" s="23"/>
      <c r="U25" s="23"/>
      <c r="V25" s="23"/>
      <c r="W25" s="23">
        <v>0</v>
      </c>
      <c r="X25" s="23"/>
      <c r="Y25" s="23"/>
      <c r="Z25" s="30">
        <v>0</v>
      </c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</row>
    <row r="26" spans="1:39" ht="69" customHeight="1">
      <c r="A26" s="68" t="s">
        <v>65</v>
      </c>
      <c r="B26" s="55" t="s">
        <v>66</v>
      </c>
      <c r="C26" s="23"/>
      <c r="D26" s="23"/>
      <c r="E26" s="29">
        <v>0</v>
      </c>
      <c r="F26" s="23"/>
      <c r="G26" s="23"/>
      <c r="H26" s="23"/>
      <c r="I26" s="23">
        <v>0</v>
      </c>
      <c r="J26" s="23"/>
      <c r="K26" s="23"/>
      <c r="L26" s="23"/>
      <c r="M26" s="23"/>
      <c r="N26" s="30"/>
      <c r="O26" s="23"/>
      <c r="P26" s="23"/>
      <c r="Q26" s="23"/>
      <c r="R26" s="23"/>
      <c r="S26" s="23"/>
      <c r="T26" s="23"/>
      <c r="U26" s="23"/>
      <c r="V26" s="23"/>
      <c r="W26" s="23">
        <v>0</v>
      </c>
      <c r="X26" s="23"/>
      <c r="Y26" s="23"/>
      <c r="Z26" s="30">
        <v>0</v>
      </c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</row>
    <row r="27" spans="1:39" ht="69" customHeight="1">
      <c r="A27" s="68" t="s">
        <v>67</v>
      </c>
      <c r="B27" s="55" t="s">
        <v>68</v>
      </c>
      <c r="C27" s="23"/>
      <c r="D27" s="23"/>
      <c r="E27" s="29">
        <v>0</v>
      </c>
      <c r="F27" s="23"/>
      <c r="G27" s="23"/>
      <c r="H27" s="23"/>
      <c r="I27" s="23">
        <v>0</v>
      </c>
      <c r="J27" s="23"/>
      <c r="K27" s="23"/>
      <c r="L27" s="23"/>
      <c r="M27" s="23"/>
      <c r="N27" s="30"/>
      <c r="O27" s="23"/>
      <c r="P27" s="23"/>
      <c r="Q27" s="23"/>
      <c r="R27" s="23"/>
      <c r="S27" s="23"/>
      <c r="T27" s="23"/>
      <c r="U27" s="23"/>
      <c r="V27" s="23"/>
      <c r="W27" s="23">
        <v>0</v>
      </c>
      <c r="X27" s="23"/>
      <c r="Y27" s="23"/>
      <c r="Z27" s="30">
        <v>0</v>
      </c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</row>
    <row r="28" spans="1:39" ht="69" customHeight="1">
      <c r="A28" s="68" t="s">
        <v>69</v>
      </c>
      <c r="B28" s="55" t="s">
        <v>70</v>
      </c>
      <c r="C28" s="23"/>
      <c r="D28" s="23"/>
      <c r="E28" s="29">
        <v>0</v>
      </c>
      <c r="F28" s="23"/>
      <c r="G28" s="23"/>
      <c r="H28" s="23"/>
      <c r="I28" s="23">
        <v>0</v>
      </c>
      <c r="J28" s="23"/>
      <c r="K28" s="23"/>
      <c r="L28" s="23"/>
      <c r="M28" s="23"/>
      <c r="N28" s="30"/>
      <c r="O28" s="23"/>
      <c r="P28" s="23"/>
      <c r="Q28" s="23"/>
      <c r="R28" s="23"/>
      <c r="S28" s="23"/>
      <c r="T28" s="23"/>
      <c r="U28" s="23"/>
      <c r="V28" s="23"/>
      <c r="W28" s="23">
        <v>0</v>
      </c>
      <c r="X28" s="23"/>
      <c r="Y28" s="23"/>
      <c r="Z28" s="30">
        <v>0</v>
      </c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</row>
    <row r="29" spans="1:39" ht="69" customHeight="1">
      <c r="A29" s="68" t="s">
        <v>71</v>
      </c>
      <c r="B29" s="55" t="s">
        <v>72</v>
      </c>
      <c r="C29" s="23"/>
      <c r="D29" s="23"/>
      <c r="E29" s="29">
        <v>0</v>
      </c>
      <c r="F29" s="23"/>
      <c r="G29" s="23"/>
      <c r="H29" s="23"/>
      <c r="I29" s="23">
        <v>0</v>
      </c>
      <c r="J29" s="23"/>
      <c r="K29" s="23"/>
      <c r="L29" s="23"/>
      <c r="M29" s="23"/>
      <c r="N29" s="30"/>
      <c r="O29" s="23"/>
      <c r="P29" s="23"/>
      <c r="Q29" s="23"/>
      <c r="R29" s="23"/>
      <c r="S29" s="23"/>
      <c r="T29" s="23"/>
      <c r="U29" s="23"/>
      <c r="V29" s="23"/>
      <c r="W29" s="23">
        <v>0</v>
      </c>
      <c r="X29" s="23"/>
      <c r="Y29" s="23"/>
      <c r="Z29" s="30">
        <v>0</v>
      </c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</row>
    <row r="30" spans="1:39" s="5" customFormat="1" ht="69" customHeight="1">
      <c r="A30" s="68" t="s">
        <v>73</v>
      </c>
      <c r="B30" s="3" t="s">
        <v>74</v>
      </c>
      <c r="C30" s="23"/>
      <c r="D30" s="23"/>
      <c r="E30" s="29">
        <v>0</v>
      </c>
      <c r="F30" s="23"/>
      <c r="G30" s="23"/>
      <c r="H30" s="23"/>
      <c r="I30" s="23">
        <v>0</v>
      </c>
      <c r="J30" s="23"/>
      <c r="K30" s="23"/>
      <c r="L30" s="23"/>
      <c r="M30" s="23"/>
      <c r="N30" s="30"/>
      <c r="O30" s="23"/>
      <c r="P30" s="23"/>
      <c r="Q30" s="23"/>
      <c r="R30" s="23"/>
      <c r="S30" s="23"/>
      <c r="T30" s="23"/>
      <c r="U30" s="23"/>
      <c r="V30" s="23"/>
      <c r="W30" s="23">
        <v>0</v>
      </c>
      <c r="X30" s="23"/>
      <c r="Y30" s="23"/>
      <c r="Z30" s="30">
        <v>0</v>
      </c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</row>
    <row r="31" spans="1:39" s="5" customFormat="1" ht="69" customHeight="1">
      <c r="A31" s="68" t="s">
        <v>75</v>
      </c>
      <c r="B31" s="3" t="s">
        <v>76</v>
      </c>
      <c r="C31" s="23">
        <v>3</v>
      </c>
      <c r="D31" s="23"/>
      <c r="E31" s="29">
        <v>3</v>
      </c>
      <c r="F31" s="23"/>
      <c r="G31" s="23"/>
      <c r="H31" s="23"/>
      <c r="I31" s="23">
        <v>0</v>
      </c>
      <c r="J31" s="23"/>
      <c r="K31" s="23"/>
      <c r="L31" s="23"/>
      <c r="M31" s="23">
        <v>3</v>
      </c>
      <c r="N31" s="30"/>
      <c r="O31" s="23"/>
      <c r="P31" s="23"/>
      <c r="Q31" s="23"/>
      <c r="R31" s="23"/>
      <c r="S31" s="23"/>
      <c r="T31" s="23"/>
      <c r="U31" s="23"/>
      <c r="V31" s="23"/>
      <c r="W31" s="23">
        <v>0</v>
      </c>
      <c r="X31" s="23"/>
      <c r="Y31" s="23"/>
      <c r="Z31" s="30">
        <v>0</v>
      </c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</row>
    <row r="32" spans="1:39" s="5" customFormat="1" ht="69" customHeight="1">
      <c r="A32" s="68" t="s">
        <v>77</v>
      </c>
      <c r="B32" s="3" t="s">
        <v>78</v>
      </c>
      <c r="C32" s="23"/>
      <c r="D32" s="23"/>
      <c r="E32" s="29">
        <v>0</v>
      </c>
      <c r="F32" s="23"/>
      <c r="G32" s="23"/>
      <c r="H32" s="23"/>
      <c r="I32" s="23">
        <v>0</v>
      </c>
      <c r="J32" s="23"/>
      <c r="K32" s="23"/>
      <c r="L32" s="23"/>
      <c r="M32" s="23"/>
      <c r="N32" s="30"/>
      <c r="O32" s="23"/>
      <c r="P32" s="23"/>
      <c r="Q32" s="23"/>
      <c r="R32" s="23"/>
      <c r="S32" s="23"/>
      <c r="T32" s="23"/>
      <c r="U32" s="23"/>
      <c r="V32" s="23"/>
      <c r="W32" s="23">
        <v>0</v>
      </c>
      <c r="X32" s="23"/>
      <c r="Y32" s="23"/>
      <c r="Z32" s="30">
        <v>0</v>
      </c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</row>
    <row r="33" spans="1:39" s="5" customFormat="1" ht="69" customHeight="1">
      <c r="A33" s="68" t="s">
        <v>79</v>
      </c>
      <c r="B33" s="3" t="s">
        <v>80</v>
      </c>
      <c r="C33" s="23"/>
      <c r="D33" s="23"/>
      <c r="E33" s="29">
        <v>0</v>
      </c>
      <c r="F33" s="23"/>
      <c r="G33" s="23"/>
      <c r="H33" s="23"/>
      <c r="I33" s="23">
        <v>0</v>
      </c>
      <c r="J33" s="23"/>
      <c r="K33" s="23"/>
      <c r="L33" s="23"/>
      <c r="M33" s="23"/>
      <c r="N33" s="30"/>
      <c r="O33" s="23"/>
      <c r="P33" s="23"/>
      <c r="Q33" s="23"/>
      <c r="R33" s="23"/>
      <c r="S33" s="23"/>
      <c r="T33" s="23"/>
      <c r="U33" s="23"/>
      <c r="V33" s="23"/>
      <c r="W33" s="23">
        <v>0</v>
      </c>
      <c r="X33" s="23"/>
      <c r="Y33" s="23"/>
      <c r="Z33" s="30">
        <v>0</v>
      </c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</row>
    <row r="34" spans="1:39" s="5" customFormat="1" ht="69" customHeight="1">
      <c r="A34" s="68" t="s">
        <v>81</v>
      </c>
      <c r="B34" s="3" t="s">
        <v>82</v>
      </c>
      <c r="C34" s="23"/>
      <c r="D34" s="23"/>
      <c r="E34" s="29">
        <v>0</v>
      </c>
      <c r="F34" s="23"/>
      <c r="G34" s="23"/>
      <c r="H34" s="23"/>
      <c r="I34" s="23">
        <v>0</v>
      </c>
      <c r="J34" s="23"/>
      <c r="K34" s="23"/>
      <c r="L34" s="23"/>
      <c r="M34" s="23"/>
      <c r="N34" s="30"/>
      <c r="O34" s="23"/>
      <c r="P34" s="23"/>
      <c r="Q34" s="23"/>
      <c r="R34" s="23"/>
      <c r="S34" s="23"/>
      <c r="T34" s="23"/>
      <c r="U34" s="23"/>
      <c r="V34" s="23"/>
      <c r="W34" s="23">
        <v>0</v>
      </c>
      <c r="X34" s="23"/>
      <c r="Y34" s="23"/>
      <c r="Z34" s="30">
        <v>0</v>
      </c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</row>
    <row r="35" spans="1:39" s="5" customFormat="1" ht="69" customHeight="1">
      <c r="A35" s="68" t="s">
        <v>83</v>
      </c>
      <c r="B35" s="3" t="s">
        <v>104</v>
      </c>
      <c r="C35" s="23"/>
      <c r="D35" s="23"/>
      <c r="E35" s="29">
        <v>0</v>
      </c>
      <c r="F35" s="23"/>
      <c r="G35" s="23"/>
      <c r="H35" s="23"/>
      <c r="I35" s="23">
        <v>0</v>
      </c>
      <c r="J35" s="23"/>
      <c r="K35" s="23"/>
      <c r="L35" s="23"/>
      <c r="M35" s="23"/>
      <c r="N35" s="30"/>
      <c r="O35" s="23"/>
      <c r="P35" s="23"/>
      <c r="Q35" s="23"/>
      <c r="R35" s="23"/>
      <c r="S35" s="23"/>
      <c r="T35" s="23"/>
      <c r="U35" s="23"/>
      <c r="V35" s="23"/>
      <c r="W35" s="23">
        <v>0</v>
      </c>
      <c r="X35" s="23"/>
      <c r="Y35" s="23"/>
      <c r="Z35" s="30">
        <v>0</v>
      </c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</row>
    <row r="36" spans="1:39" s="5" customFormat="1" ht="69" customHeight="1">
      <c r="A36" s="68" t="s">
        <v>108</v>
      </c>
      <c r="B36" s="3" t="s">
        <v>105</v>
      </c>
      <c r="C36" s="23"/>
      <c r="D36" s="23"/>
      <c r="E36" s="29">
        <v>0</v>
      </c>
      <c r="F36" s="23"/>
      <c r="G36" s="23"/>
      <c r="H36" s="23"/>
      <c r="I36" s="23">
        <v>0</v>
      </c>
      <c r="J36" s="23"/>
      <c r="K36" s="23"/>
      <c r="L36" s="23"/>
      <c r="M36" s="23"/>
      <c r="N36" s="30"/>
      <c r="O36" s="23"/>
      <c r="P36" s="23"/>
      <c r="Q36" s="23"/>
      <c r="R36" s="23"/>
      <c r="S36" s="23"/>
      <c r="T36" s="23"/>
      <c r="U36" s="23"/>
      <c r="V36" s="23"/>
      <c r="W36" s="23">
        <v>0</v>
      </c>
      <c r="X36" s="23"/>
      <c r="Y36" s="23"/>
      <c r="Z36" s="30">
        <v>0</v>
      </c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</row>
    <row r="37" spans="1:39" ht="69" customHeight="1">
      <c r="A37" s="68" t="s">
        <v>84</v>
      </c>
      <c r="B37" s="3" t="s">
        <v>85</v>
      </c>
      <c r="C37" s="23"/>
      <c r="D37" s="23"/>
      <c r="E37" s="29">
        <v>0</v>
      </c>
      <c r="F37" s="23"/>
      <c r="G37" s="23"/>
      <c r="H37" s="23"/>
      <c r="I37" s="23">
        <v>0</v>
      </c>
      <c r="J37" s="23"/>
      <c r="K37" s="23"/>
      <c r="L37" s="23"/>
      <c r="M37" s="23"/>
      <c r="N37" s="30"/>
      <c r="O37" s="23"/>
      <c r="P37" s="23"/>
      <c r="Q37" s="23"/>
      <c r="R37" s="23"/>
      <c r="S37" s="23"/>
      <c r="T37" s="23"/>
      <c r="U37" s="23"/>
      <c r="V37" s="23"/>
      <c r="W37" s="23">
        <v>0</v>
      </c>
      <c r="X37" s="23"/>
      <c r="Y37" s="23"/>
      <c r="Z37" s="30">
        <v>0</v>
      </c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</row>
    <row r="38" spans="1:39" ht="69" customHeight="1">
      <c r="A38" s="68" t="s">
        <v>86</v>
      </c>
      <c r="B38" s="3" t="s">
        <v>87</v>
      </c>
      <c r="C38" s="23"/>
      <c r="D38" s="23"/>
      <c r="E38" s="29">
        <v>0</v>
      </c>
      <c r="F38" s="23"/>
      <c r="G38" s="23"/>
      <c r="H38" s="23"/>
      <c r="I38" s="23">
        <v>0</v>
      </c>
      <c r="J38" s="23"/>
      <c r="K38" s="23"/>
      <c r="L38" s="23"/>
      <c r="M38" s="23"/>
      <c r="N38" s="30"/>
      <c r="O38" s="23"/>
      <c r="P38" s="23"/>
      <c r="Q38" s="23"/>
      <c r="R38" s="23"/>
      <c r="S38" s="23"/>
      <c r="T38" s="23"/>
      <c r="U38" s="23"/>
      <c r="V38" s="23"/>
      <c r="W38" s="23">
        <v>0</v>
      </c>
      <c r="X38" s="23"/>
      <c r="Y38" s="23"/>
      <c r="Z38" s="30">
        <v>0</v>
      </c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</row>
    <row r="39" spans="1:39" ht="69" customHeight="1">
      <c r="A39" s="68" t="s">
        <v>88</v>
      </c>
      <c r="B39" s="3" t="s">
        <v>89</v>
      </c>
      <c r="C39" s="23">
        <v>1</v>
      </c>
      <c r="D39" s="23"/>
      <c r="E39" s="29">
        <v>1</v>
      </c>
      <c r="F39" s="23"/>
      <c r="G39" s="23"/>
      <c r="H39" s="23"/>
      <c r="I39" s="23">
        <v>0</v>
      </c>
      <c r="J39" s="23"/>
      <c r="K39" s="23"/>
      <c r="L39" s="23"/>
      <c r="M39" s="23">
        <v>1</v>
      </c>
      <c r="N39" s="30"/>
      <c r="O39" s="23"/>
      <c r="P39" s="23"/>
      <c r="Q39" s="23"/>
      <c r="R39" s="23"/>
      <c r="S39" s="23"/>
      <c r="T39" s="23"/>
      <c r="U39" s="23"/>
      <c r="V39" s="23"/>
      <c r="W39" s="23">
        <v>0</v>
      </c>
      <c r="X39" s="23"/>
      <c r="Y39" s="23"/>
      <c r="Z39" s="30">
        <v>0</v>
      </c>
      <c r="AA39" s="23"/>
      <c r="AB39" s="23">
        <v>2</v>
      </c>
      <c r="AC39" s="23"/>
      <c r="AD39" s="23">
        <v>2</v>
      </c>
      <c r="AE39" s="23">
        <v>2</v>
      </c>
      <c r="AF39" s="23"/>
      <c r="AG39" s="23"/>
      <c r="AH39" s="23"/>
      <c r="AI39" s="23"/>
      <c r="AJ39" s="23"/>
      <c r="AK39" s="23"/>
      <c r="AL39" s="23"/>
      <c r="AM39" s="23"/>
    </row>
    <row r="40" spans="1:39" ht="99" customHeight="1">
      <c r="A40" s="68" t="s">
        <v>106</v>
      </c>
      <c r="B40" s="3" t="s">
        <v>107</v>
      </c>
      <c r="C40" s="23"/>
      <c r="D40" s="23"/>
      <c r="E40" s="29">
        <v>0</v>
      </c>
      <c r="F40" s="23"/>
      <c r="G40" s="23"/>
      <c r="H40" s="23"/>
      <c r="I40" s="23">
        <v>0</v>
      </c>
      <c r="J40" s="23"/>
      <c r="K40" s="23"/>
      <c r="L40" s="23"/>
      <c r="M40" s="23"/>
      <c r="N40" s="30"/>
      <c r="O40" s="23"/>
      <c r="P40" s="23"/>
      <c r="Q40" s="23"/>
      <c r="R40" s="23"/>
      <c r="S40" s="23"/>
      <c r="T40" s="23"/>
      <c r="U40" s="23"/>
      <c r="V40" s="23"/>
      <c r="W40" s="23">
        <v>0</v>
      </c>
      <c r="X40" s="23"/>
      <c r="Y40" s="23"/>
      <c r="Z40" s="30">
        <v>0</v>
      </c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</row>
    <row r="41" spans="1:39" ht="69" customHeight="1">
      <c r="A41" s="68" t="s">
        <v>90</v>
      </c>
      <c r="B41" s="57" t="s">
        <v>91</v>
      </c>
      <c r="C41" s="23"/>
      <c r="D41" s="23"/>
      <c r="E41" s="29">
        <v>0</v>
      </c>
      <c r="F41" s="23"/>
      <c r="G41" s="23"/>
      <c r="H41" s="23"/>
      <c r="I41" s="23">
        <v>0</v>
      </c>
      <c r="J41" s="23"/>
      <c r="K41" s="23"/>
      <c r="L41" s="23"/>
      <c r="M41" s="23"/>
      <c r="N41" s="30"/>
      <c r="O41" s="23"/>
      <c r="P41" s="23"/>
      <c r="Q41" s="23"/>
      <c r="R41" s="23"/>
      <c r="S41" s="23"/>
      <c r="T41" s="23"/>
      <c r="U41" s="23"/>
      <c r="V41" s="23"/>
      <c r="W41" s="23">
        <v>0</v>
      </c>
      <c r="X41" s="23"/>
      <c r="Y41" s="23"/>
      <c r="Z41" s="30">
        <v>0</v>
      </c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</row>
    <row r="42" spans="1:39" ht="69" customHeight="1">
      <c r="A42" s="68" t="s">
        <v>92</v>
      </c>
      <c r="B42" s="57" t="s">
        <v>93</v>
      </c>
      <c r="C42" s="23">
        <v>1</v>
      </c>
      <c r="D42" s="23"/>
      <c r="E42" s="29">
        <v>1</v>
      </c>
      <c r="F42" s="23"/>
      <c r="G42" s="23"/>
      <c r="H42" s="23"/>
      <c r="I42" s="23">
        <v>0</v>
      </c>
      <c r="J42" s="23"/>
      <c r="K42" s="23"/>
      <c r="L42" s="23"/>
      <c r="M42" s="23">
        <v>1</v>
      </c>
      <c r="N42" s="30"/>
      <c r="O42" s="23"/>
      <c r="P42" s="23"/>
      <c r="Q42" s="23"/>
      <c r="R42" s="23"/>
      <c r="S42" s="23"/>
      <c r="T42" s="23"/>
      <c r="U42" s="23"/>
      <c r="V42" s="23"/>
      <c r="W42" s="23">
        <v>0</v>
      </c>
      <c r="X42" s="23"/>
      <c r="Y42" s="23"/>
      <c r="Z42" s="30">
        <v>0</v>
      </c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</row>
    <row r="43" spans="1:39" ht="69" customHeight="1">
      <c r="A43" s="68" t="s">
        <v>94</v>
      </c>
      <c r="B43" s="57" t="s">
        <v>95</v>
      </c>
      <c r="C43" s="23"/>
      <c r="D43" s="23"/>
      <c r="E43" s="29">
        <v>0</v>
      </c>
      <c r="F43" s="23"/>
      <c r="G43" s="23"/>
      <c r="H43" s="23"/>
      <c r="I43" s="23">
        <v>0</v>
      </c>
      <c r="J43" s="23"/>
      <c r="K43" s="23"/>
      <c r="L43" s="23"/>
      <c r="M43" s="23"/>
      <c r="N43" s="30"/>
      <c r="O43" s="23"/>
      <c r="P43" s="23"/>
      <c r="Q43" s="23"/>
      <c r="R43" s="23"/>
      <c r="S43" s="23"/>
      <c r="T43" s="23"/>
      <c r="U43" s="23"/>
      <c r="V43" s="23"/>
      <c r="W43" s="23">
        <v>0</v>
      </c>
      <c r="X43" s="23"/>
      <c r="Y43" s="23"/>
      <c r="Z43" s="30">
        <v>0</v>
      </c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</row>
    <row r="44" spans="1:39" ht="69" customHeight="1">
      <c r="A44" s="68" t="s">
        <v>96</v>
      </c>
      <c r="B44" s="57" t="s">
        <v>97</v>
      </c>
      <c r="C44" s="23"/>
      <c r="D44" s="23"/>
      <c r="E44" s="29">
        <v>0</v>
      </c>
      <c r="F44" s="23"/>
      <c r="G44" s="23"/>
      <c r="H44" s="23"/>
      <c r="I44" s="23">
        <v>0</v>
      </c>
      <c r="J44" s="23"/>
      <c r="K44" s="23"/>
      <c r="L44" s="23"/>
      <c r="M44" s="23"/>
      <c r="N44" s="30"/>
      <c r="O44" s="23"/>
      <c r="P44" s="23"/>
      <c r="Q44" s="23"/>
      <c r="R44" s="23"/>
      <c r="S44" s="23"/>
      <c r="T44" s="23"/>
      <c r="U44" s="23"/>
      <c r="V44" s="23"/>
      <c r="W44" s="23">
        <v>0</v>
      </c>
      <c r="X44" s="23"/>
      <c r="Y44" s="23"/>
      <c r="Z44" s="30">
        <v>0</v>
      </c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</row>
    <row r="45" spans="1:39" ht="69" customHeight="1">
      <c r="A45" s="68" t="s">
        <v>98</v>
      </c>
      <c r="B45" s="3" t="s">
        <v>99</v>
      </c>
      <c r="C45" s="23"/>
      <c r="D45" s="23"/>
      <c r="E45" s="29">
        <v>0</v>
      </c>
      <c r="F45" s="23"/>
      <c r="G45" s="23"/>
      <c r="H45" s="23"/>
      <c r="I45" s="23">
        <v>0</v>
      </c>
      <c r="J45" s="23"/>
      <c r="K45" s="23"/>
      <c r="L45" s="23"/>
      <c r="M45" s="23"/>
      <c r="N45" s="30"/>
      <c r="O45" s="23"/>
      <c r="P45" s="23"/>
      <c r="Q45" s="23"/>
      <c r="R45" s="23"/>
      <c r="S45" s="23"/>
      <c r="T45" s="23"/>
      <c r="U45" s="23"/>
      <c r="V45" s="23"/>
      <c r="W45" s="23">
        <v>0</v>
      </c>
      <c r="X45" s="23"/>
      <c r="Y45" s="23"/>
      <c r="Z45" s="30">
        <v>0</v>
      </c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</row>
    <row r="46" spans="1:39" ht="69" customHeight="1">
      <c r="A46" s="68" t="s">
        <v>100</v>
      </c>
      <c r="B46" s="57" t="s">
        <v>101</v>
      </c>
      <c r="C46" s="23"/>
      <c r="D46" s="23"/>
      <c r="E46" s="29">
        <v>0</v>
      </c>
      <c r="F46" s="23"/>
      <c r="G46" s="23"/>
      <c r="H46" s="23"/>
      <c r="I46" s="23">
        <v>0</v>
      </c>
      <c r="J46" s="23"/>
      <c r="K46" s="23"/>
      <c r="L46" s="23"/>
      <c r="M46" s="23"/>
      <c r="N46" s="30"/>
      <c r="O46" s="23"/>
      <c r="P46" s="23"/>
      <c r="Q46" s="23"/>
      <c r="R46" s="23"/>
      <c r="S46" s="23"/>
      <c r="T46" s="23"/>
      <c r="U46" s="23"/>
      <c r="V46" s="23"/>
      <c r="W46" s="23">
        <v>0</v>
      </c>
      <c r="X46" s="23"/>
      <c r="Y46" s="23"/>
      <c r="Z46" s="30">
        <v>0</v>
      </c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</row>
    <row r="47" spans="1:39" s="5" customFormat="1" ht="69" customHeight="1">
      <c r="A47" s="68" t="s">
        <v>102</v>
      </c>
      <c r="B47" s="3" t="s">
        <v>72</v>
      </c>
      <c r="C47" s="23"/>
      <c r="D47" s="23"/>
      <c r="E47" s="29">
        <v>0</v>
      </c>
      <c r="F47" s="23"/>
      <c r="G47" s="23"/>
      <c r="H47" s="23"/>
      <c r="I47" s="23">
        <v>0</v>
      </c>
      <c r="J47" s="23"/>
      <c r="K47" s="23"/>
      <c r="L47" s="23"/>
      <c r="M47" s="23"/>
      <c r="N47" s="30"/>
      <c r="O47" s="23"/>
      <c r="P47" s="23"/>
      <c r="Q47" s="23"/>
      <c r="R47" s="23"/>
      <c r="S47" s="23"/>
      <c r="T47" s="23"/>
      <c r="U47" s="23"/>
      <c r="V47" s="23"/>
      <c r="W47" s="23">
        <v>0</v>
      </c>
      <c r="X47" s="23"/>
      <c r="Y47" s="23"/>
      <c r="Z47" s="30">
        <v>0</v>
      </c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</row>
    <row r="48" spans="1:39" s="5" customFormat="1" ht="69" customHeight="1">
      <c r="A48" s="68"/>
      <c r="B48" s="3" t="s">
        <v>13</v>
      </c>
      <c r="C48" s="28">
        <f>+C9+C12+C15+C16+C24+C30+C31+C32+C33+C34+C35+C36+C37+C38+C39+C40+C41+C42+C43+C44+C45+C46+C47</f>
        <v>249</v>
      </c>
      <c r="D48" s="28">
        <f t="shared" ref="D48:AM48" si="4">+D9+D12+D15+D16+D24+D30+D31+D32+D33+D34+D35+D36+D37+D38+D39+D40+D41+D42+D43+D44+D45+D46+D47</f>
        <v>3</v>
      </c>
      <c r="E48" s="28">
        <f t="shared" si="4"/>
        <v>246</v>
      </c>
      <c r="F48" s="28">
        <f t="shared" si="4"/>
        <v>0</v>
      </c>
      <c r="G48" s="28">
        <f t="shared" si="4"/>
        <v>0</v>
      </c>
      <c r="H48" s="28">
        <f t="shared" si="4"/>
        <v>0</v>
      </c>
      <c r="I48" s="28">
        <f t="shared" si="4"/>
        <v>0</v>
      </c>
      <c r="J48" s="28">
        <f t="shared" si="4"/>
        <v>0</v>
      </c>
      <c r="K48" s="28">
        <f t="shared" si="4"/>
        <v>0</v>
      </c>
      <c r="L48" s="28">
        <f t="shared" si="4"/>
        <v>0</v>
      </c>
      <c r="M48" s="28">
        <f t="shared" si="4"/>
        <v>249</v>
      </c>
      <c r="N48" s="28">
        <f t="shared" si="4"/>
        <v>0</v>
      </c>
      <c r="O48" s="28">
        <f t="shared" si="4"/>
        <v>0</v>
      </c>
      <c r="P48" s="28">
        <f t="shared" si="4"/>
        <v>0</v>
      </c>
      <c r="Q48" s="28">
        <f t="shared" si="4"/>
        <v>0</v>
      </c>
      <c r="R48" s="28">
        <f t="shared" si="4"/>
        <v>0</v>
      </c>
      <c r="S48" s="28">
        <f t="shared" si="4"/>
        <v>0</v>
      </c>
      <c r="T48" s="28">
        <f t="shared" si="4"/>
        <v>0</v>
      </c>
      <c r="U48" s="28">
        <f t="shared" si="4"/>
        <v>0</v>
      </c>
      <c r="V48" s="28">
        <f t="shared" si="4"/>
        <v>0</v>
      </c>
      <c r="W48" s="28">
        <f t="shared" si="4"/>
        <v>0</v>
      </c>
      <c r="X48" s="28">
        <f t="shared" si="4"/>
        <v>0</v>
      </c>
      <c r="Y48" s="28">
        <f t="shared" si="4"/>
        <v>0</v>
      </c>
      <c r="Z48" s="28">
        <f t="shared" si="4"/>
        <v>0</v>
      </c>
      <c r="AA48" s="28">
        <f t="shared" si="4"/>
        <v>0</v>
      </c>
      <c r="AB48" s="28">
        <f t="shared" si="4"/>
        <v>26</v>
      </c>
      <c r="AC48" s="28">
        <f t="shared" si="4"/>
        <v>0</v>
      </c>
      <c r="AD48" s="28">
        <f t="shared" si="4"/>
        <v>26</v>
      </c>
      <c r="AE48" s="28">
        <f t="shared" si="4"/>
        <v>26</v>
      </c>
      <c r="AF48" s="28">
        <f t="shared" si="4"/>
        <v>0</v>
      </c>
      <c r="AG48" s="28">
        <f t="shared" si="4"/>
        <v>0</v>
      </c>
      <c r="AH48" s="28">
        <f t="shared" si="4"/>
        <v>0</v>
      </c>
      <c r="AI48" s="28">
        <f t="shared" si="4"/>
        <v>2</v>
      </c>
      <c r="AJ48" s="28">
        <f t="shared" si="4"/>
        <v>0</v>
      </c>
      <c r="AK48" s="28">
        <f t="shared" si="4"/>
        <v>2</v>
      </c>
      <c r="AL48" s="28">
        <f t="shared" si="4"/>
        <v>2</v>
      </c>
      <c r="AM48" s="28">
        <f t="shared" si="4"/>
        <v>0</v>
      </c>
    </row>
    <row r="49" spans="1:39" ht="16.5" customHeight="1">
      <c r="A49" s="15"/>
      <c r="B49" s="6"/>
      <c r="C49" s="6" t="s">
        <v>123</v>
      </c>
      <c r="D49" s="6" t="s">
        <v>124</v>
      </c>
      <c r="E49" s="6" t="s">
        <v>125</v>
      </c>
      <c r="F49" s="15" t="s">
        <v>126</v>
      </c>
      <c r="G49" s="15" t="s">
        <v>127</v>
      </c>
      <c r="H49" s="6" t="s">
        <v>128</v>
      </c>
      <c r="I49" s="12">
        <v>7</v>
      </c>
      <c r="J49" s="15" t="s">
        <v>102</v>
      </c>
      <c r="K49" s="15" t="s">
        <v>73</v>
      </c>
      <c r="L49" s="15" t="s">
        <v>75</v>
      </c>
      <c r="M49" s="15" t="s">
        <v>77</v>
      </c>
      <c r="N49" s="15" t="s">
        <v>79</v>
      </c>
      <c r="O49" s="15" t="s">
        <v>81</v>
      </c>
      <c r="P49" s="6" t="s">
        <v>83</v>
      </c>
      <c r="Q49" s="15" t="s">
        <v>130</v>
      </c>
      <c r="R49" s="6" t="s">
        <v>108</v>
      </c>
      <c r="S49" s="15" t="s">
        <v>131</v>
      </c>
      <c r="T49" s="15" t="s">
        <v>132</v>
      </c>
      <c r="U49" s="15" t="s">
        <v>133</v>
      </c>
      <c r="V49" s="15" t="s">
        <v>134</v>
      </c>
      <c r="W49" s="15" t="s">
        <v>135</v>
      </c>
      <c r="X49" s="15" t="s">
        <v>136</v>
      </c>
      <c r="Y49" s="15" t="s">
        <v>137</v>
      </c>
      <c r="Z49" s="15" t="s">
        <v>138</v>
      </c>
      <c r="AA49" s="15" t="s">
        <v>139</v>
      </c>
      <c r="AB49" s="15" t="s">
        <v>140</v>
      </c>
      <c r="AC49" s="15" t="s">
        <v>141</v>
      </c>
      <c r="AD49" s="15" t="s">
        <v>142</v>
      </c>
      <c r="AE49" s="15" t="s">
        <v>143</v>
      </c>
      <c r="AF49" s="15" t="s">
        <v>144</v>
      </c>
      <c r="AG49" s="15" t="s">
        <v>145</v>
      </c>
      <c r="AH49" s="15" t="s">
        <v>146</v>
      </c>
      <c r="AI49" s="15" t="s">
        <v>147</v>
      </c>
      <c r="AJ49" s="15" t="s">
        <v>148</v>
      </c>
      <c r="AK49" s="15" t="s">
        <v>149</v>
      </c>
      <c r="AL49" s="15" t="s">
        <v>150</v>
      </c>
      <c r="AM49" s="15" t="s">
        <v>151</v>
      </c>
    </row>
    <row r="50" spans="1:39" ht="21.75" customHeight="1">
      <c r="A50" s="15"/>
      <c r="B50" s="6"/>
      <c r="C50" s="6"/>
      <c r="D50" s="6"/>
      <c r="E50" s="6"/>
      <c r="F50" s="15"/>
      <c r="G50" s="15"/>
      <c r="H50" s="6"/>
      <c r="I50" s="6"/>
      <c r="J50" s="20"/>
      <c r="K50" s="20"/>
      <c r="L50" s="20"/>
      <c r="M50" s="20"/>
      <c r="N50" s="20"/>
      <c r="O50" s="20"/>
      <c r="P50" s="7"/>
      <c r="Q50" s="20"/>
      <c r="R50" s="7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</row>
    <row r="51" spans="1:39" ht="69" customHeight="1">
      <c r="A51" s="15"/>
      <c r="B51" s="6"/>
      <c r="C51" s="6"/>
      <c r="D51" s="6"/>
      <c r="E51" s="6"/>
      <c r="F51" s="15"/>
      <c r="G51" s="15"/>
      <c r="H51" s="6"/>
      <c r="I51" s="6"/>
      <c r="J51" s="20"/>
      <c r="K51" s="20"/>
      <c r="L51" s="20"/>
      <c r="M51" s="20"/>
      <c r="N51" s="20"/>
      <c r="O51" s="20"/>
      <c r="P51" s="7"/>
      <c r="Q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</row>
    <row r="52" spans="1:39" ht="69" customHeight="1">
      <c r="A52" s="15"/>
      <c r="B52" s="6"/>
      <c r="C52" s="6"/>
      <c r="D52" s="6"/>
      <c r="E52" s="6"/>
      <c r="F52" s="15"/>
      <c r="G52" s="15"/>
      <c r="H52" s="6"/>
      <c r="I52" s="6"/>
      <c r="J52" s="20"/>
      <c r="K52" s="20"/>
      <c r="L52" s="20"/>
      <c r="M52" s="20"/>
      <c r="N52" s="20"/>
      <c r="O52" s="20"/>
      <c r="P52" s="7"/>
      <c r="Q52" s="20"/>
      <c r="R52" s="7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</row>
    <row r="53" spans="1:39" ht="69" customHeight="1">
      <c r="A53" s="15"/>
      <c r="B53" s="6"/>
      <c r="C53" s="6"/>
      <c r="D53" s="6"/>
      <c r="E53" s="6"/>
      <c r="F53" s="15"/>
      <c r="G53" s="15"/>
      <c r="H53" s="6"/>
      <c r="I53" s="6"/>
      <c r="J53" s="20"/>
      <c r="K53" s="20"/>
      <c r="L53" s="20"/>
      <c r="M53" s="20"/>
      <c r="N53" s="20"/>
      <c r="O53" s="20"/>
      <c r="P53" s="7"/>
      <c r="Q53" s="20"/>
      <c r="R53" s="7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</row>
    <row r="54" spans="1:39" ht="69" customHeight="1">
      <c r="A54" s="15"/>
      <c r="B54" s="6"/>
      <c r="C54" s="6"/>
      <c r="D54" s="6"/>
      <c r="E54" s="6"/>
      <c r="F54" s="15"/>
      <c r="G54" s="15"/>
      <c r="H54" s="6"/>
      <c r="I54" s="6"/>
      <c r="J54" s="20"/>
      <c r="K54" s="20"/>
      <c r="L54" s="20"/>
      <c r="M54" s="20"/>
      <c r="N54" s="20"/>
      <c r="O54" s="20"/>
      <c r="P54" s="7"/>
      <c r="Q54" s="20"/>
      <c r="R54" s="7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</row>
    <row r="55" spans="1:39" ht="69" customHeight="1">
      <c r="A55" s="15"/>
      <c r="B55" s="6"/>
      <c r="C55" s="6"/>
      <c r="D55" s="6"/>
      <c r="E55" s="6"/>
      <c r="F55" s="15"/>
      <c r="G55" s="15"/>
      <c r="H55" s="6"/>
      <c r="I55" s="6"/>
      <c r="J55" s="20"/>
      <c r="K55" s="20"/>
      <c r="L55" s="20"/>
      <c r="M55" s="20"/>
      <c r="N55" s="20"/>
      <c r="O55" s="20"/>
      <c r="P55" s="7"/>
      <c r="Q55" s="20"/>
      <c r="R55" s="7" t="s">
        <v>103</v>
      </c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</row>
    <row r="56" spans="1:39" ht="69" customHeight="1">
      <c r="A56" s="15"/>
      <c r="B56" s="6"/>
      <c r="C56" s="6"/>
      <c r="D56" s="6"/>
      <c r="E56" s="6"/>
      <c r="F56" s="15"/>
      <c r="G56" s="15"/>
      <c r="H56" s="6"/>
      <c r="I56" s="6"/>
      <c r="J56" s="20"/>
      <c r="K56" s="20"/>
      <c r="L56" s="20"/>
      <c r="M56" s="20"/>
      <c r="N56" s="20"/>
      <c r="O56" s="20"/>
      <c r="P56" s="7"/>
      <c r="Q56" s="20"/>
      <c r="R56" s="7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</row>
    <row r="57" spans="1:39">
      <c r="A57" s="15"/>
      <c r="B57" s="6"/>
      <c r="C57" s="6"/>
      <c r="D57" s="6"/>
      <c r="E57" s="6"/>
      <c r="F57" s="15"/>
      <c r="G57" s="15"/>
      <c r="H57" s="6"/>
      <c r="I57" s="6"/>
      <c r="J57" s="20"/>
      <c r="K57" s="20"/>
      <c r="L57" s="20"/>
      <c r="M57" s="20"/>
      <c r="N57" s="20"/>
      <c r="O57" s="20"/>
      <c r="P57" s="7"/>
      <c r="Q57" s="20"/>
      <c r="R57" s="7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</row>
    <row r="58" spans="1:39">
      <c r="A58" s="15"/>
      <c r="B58" s="6"/>
      <c r="C58" s="6"/>
      <c r="D58" s="6"/>
      <c r="E58" s="6"/>
      <c r="F58" s="15"/>
      <c r="G58" s="15"/>
      <c r="H58" s="6"/>
      <c r="I58" s="6"/>
      <c r="J58" s="20"/>
      <c r="K58" s="20"/>
      <c r="L58" s="20"/>
      <c r="M58" s="20"/>
      <c r="N58" s="20"/>
      <c r="O58" s="20"/>
      <c r="P58" s="7"/>
      <c r="Q58" s="20"/>
      <c r="R58" s="7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</row>
    <row r="59" spans="1:39">
      <c r="A59" s="15"/>
      <c r="B59" s="6"/>
      <c r="C59" s="6"/>
      <c r="D59" s="6"/>
      <c r="E59" s="6"/>
      <c r="F59" s="15"/>
      <c r="G59" s="15"/>
      <c r="H59" s="6"/>
      <c r="I59" s="6"/>
      <c r="J59" s="20"/>
      <c r="K59" s="20"/>
      <c r="L59" s="20"/>
      <c r="M59" s="20"/>
      <c r="N59" s="20"/>
      <c r="O59" s="20"/>
      <c r="P59" s="7"/>
      <c r="Q59" s="20"/>
      <c r="R59" s="7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</row>
    <row r="60" spans="1:39">
      <c r="A60" s="15"/>
      <c r="B60" s="6"/>
      <c r="C60" s="6"/>
      <c r="D60" s="6"/>
      <c r="E60" s="6"/>
      <c r="F60" s="15"/>
      <c r="G60" s="15"/>
      <c r="H60" s="6"/>
      <c r="I60" s="6"/>
      <c r="J60" s="20"/>
      <c r="K60" s="20"/>
      <c r="L60" s="20"/>
      <c r="M60" s="20"/>
      <c r="N60" s="20"/>
      <c r="O60" s="20"/>
      <c r="P60" s="7"/>
      <c r="Q60" s="20"/>
      <c r="R60" s="7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</row>
    <row r="61" spans="1:39">
      <c r="A61" s="15"/>
      <c r="B61" s="6"/>
      <c r="C61" s="6"/>
      <c r="D61" s="6"/>
      <c r="E61" s="6"/>
      <c r="F61" s="15"/>
      <c r="G61" s="15"/>
      <c r="H61" s="6"/>
      <c r="I61" s="6"/>
      <c r="J61" s="20"/>
      <c r="K61" s="20"/>
      <c r="L61" s="20"/>
      <c r="M61" s="20"/>
      <c r="N61" s="20"/>
      <c r="O61" s="20"/>
      <c r="P61" s="7"/>
      <c r="Q61" s="20"/>
      <c r="R61" s="7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</row>
    <row r="62" spans="1:39">
      <c r="A62" s="15"/>
      <c r="B62" s="6"/>
      <c r="C62" s="6"/>
      <c r="D62" s="6"/>
      <c r="E62" s="6"/>
      <c r="F62" s="15"/>
      <c r="G62" s="15"/>
      <c r="H62" s="6"/>
      <c r="I62" s="6"/>
      <c r="J62" s="20"/>
      <c r="K62" s="20"/>
      <c r="L62" s="20"/>
      <c r="M62" s="20"/>
      <c r="N62" s="20"/>
      <c r="O62" s="20"/>
      <c r="P62" s="7"/>
      <c r="Q62" s="20"/>
      <c r="R62" s="7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</row>
    <row r="63" spans="1:39">
      <c r="A63" s="15"/>
      <c r="B63" s="6"/>
      <c r="C63" s="6"/>
      <c r="D63" s="6"/>
      <c r="E63" s="6"/>
      <c r="F63" s="15"/>
      <c r="G63" s="15"/>
      <c r="H63" s="6"/>
      <c r="I63" s="6"/>
      <c r="J63" s="20"/>
      <c r="K63" s="20"/>
      <c r="L63" s="20"/>
      <c r="M63" s="20"/>
      <c r="N63" s="20"/>
      <c r="O63" s="20"/>
      <c r="P63" s="7"/>
      <c r="Q63" s="20"/>
      <c r="R63" s="7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</row>
    <row r="64" spans="1:39">
      <c r="A64" s="15"/>
      <c r="B64" s="6"/>
      <c r="C64" s="6"/>
      <c r="D64" s="6"/>
      <c r="E64" s="6"/>
      <c r="F64" s="15"/>
      <c r="G64" s="15"/>
      <c r="H64" s="6"/>
      <c r="I64" s="6"/>
      <c r="J64" s="20"/>
      <c r="K64" s="20"/>
      <c r="L64" s="20"/>
      <c r="M64" s="20"/>
      <c r="N64" s="20"/>
      <c r="O64" s="20"/>
      <c r="P64" s="7"/>
      <c r="Q64" s="20"/>
      <c r="R64" s="7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</row>
    <row r="65" spans="1:39">
      <c r="A65" s="15"/>
      <c r="B65" s="6"/>
      <c r="C65" s="6"/>
      <c r="D65" s="6"/>
      <c r="E65" s="6"/>
      <c r="F65" s="15"/>
      <c r="G65" s="15"/>
      <c r="H65" s="6"/>
      <c r="I65" s="6"/>
      <c r="J65" s="20"/>
      <c r="K65" s="20"/>
      <c r="L65" s="20"/>
      <c r="M65" s="20"/>
      <c r="N65" s="20"/>
      <c r="O65" s="20"/>
      <c r="P65" s="7"/>
      <c r="Q65" s="20"/>
      <c r="R65" s="7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</row>
    <row r="66" spans="1:39">
      <c r="A66" s="15"/>
      <c r="B66" s="6"/>
      <c r="C66" s="6"/>
      <c r="D66" s="6"/>
      <c r="E66" s="6"/>
      <c r="F66" s="15"/>
      <c r="G66" s="15"/>
      <c r="H66" s="6"/>
      <c r="I66" s="6"/>
      <c r="J66" s="20"/>
      <c r="K66" s="20"/>
      <c r="L66" s="20"/>
      <c r="M66" s="20"/>
      <c r="N66" s="20"/>
      <c r="O66" s="20"/>
      <c r="P66" s="7"/>
      <c r="Q66" s="20"/>
      <c r="R66" s="7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</row>
    <row r="67" spans="1:39">
      <c r="A67" s="15"/>
      <c r="B67" s="6"/>
      <c r="C67" s="6"/>
      <c r="D67" s="6"/>
      <c r="E67" s="6"/>
      <c r="F67" s="15"/>
      <c r="G67" s="15"/>
      <c r="H67" s="6"/>
      <c r="I67" s="6"/>
      <c r="J67" s="20"/>
      <c r="K67" s="20"/>
      <c r="L67" s="20"/>
      <c r="M67" s="20"/>
      <c r="N67" s="20"/>
      <c r="O67" s="20"/>
      <c r="P67" s="7"/>
      <c r="Q67" s="20"/>
      <c r="R67" s="7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</row>
    <row r="68" spans="1:39">
      <c r="A68" s="15"/>
      <c r="B68" s="6"/>
      <c r="C68" s="6"/>
      <c r="D68" s="6"/>
      <c r="E68" s="6"/>
      <c r="F68" s="15"/>
      <c r="G68" s="15"/>
      <c r="H68" s="6"/>
      <c r="I68" s="6"/>
      <c r="J68" s="20"/>
      <c r="K68" s="20"/>
      <c r="L68" s="20"/>
      <c r="M68" s="20"/>
      <c r="N68" s="20"/>
      <c r="O68" s="20"/>
      <c r="P68" s="7"/>
      <c r="Q68" s="20"/>
      <c r="R68" s="7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</row>
    <row r="69" spans="1:39">
      <c r="A69" s="15"/>
      <c r="B69" s="6"/>
      <c r="C69" s="6"/>
      <c r="D69" s="6"/>
      <c r="E69" s="6"/>
      <c r="F69" s="15"/>
      <c r="G69" s="15"/>
      <c r="H69" s="6"/>
      <c r="I69" s="6"/>
      <c r="J69" s="20"/>
      <c r="K69" s="20"/>
      <c r="L69" s="20"/>
      <c r="M69" s="20"/>
      <c r="N69" s="20"/>
      <c r="O69" s="20"/>
      <c r="P69" s="7"/>
      <c r="Q69" s="20"/>
      <c r="R69" s="7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</row>
    <row r="70" spans="1:39">
      <c r="A70" s="15"/>
      <c r="B70" s="6"/>
      <c r="C70" s="6"/>
      <c r="D70" s="6"/>
      <c r="E70" s="6"/>
      <c r="F70" s="15"/>
      <c r="G70" s="15"/>
      <c r="H70" s="6"/>
      <c r="I70" s="6"/>
      <c r="J70" s="20"/>
      <c r="K70" s="20"/>
      <c r="L70" s="20"/>
      <c r="M70" s="20"/>
      <c r="N70" s="20"/>
      <c r="O70" s="20"/>
      <c r="P70" s="7"/>
      <c r="Q70" s="20"/>
      <c r="R70" s="7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</row>
    <row r="71" spans="1:39">
      <c r="A71" s="15"/>
      <c r="B71" s="6"/>
      <c r="C71" s="6"/>
      <c r="D71" s="6"/>
      <c r="E71" s="6"/>
      <c r="F71" s="15"/>
      <c r="G71" s="15"/>
      <c r="H71" s="6"/>
      <c r="I71" s="6"/>
      <c r="J71" s="20"/>
      <c r="K71" s="20"/>
      <c r="L71" s="20"/>
      <c r="M71" s="20"/>
      <c r="N71" s="20"/>
      <c r="O71" s="20"/>
      <c r="P71" s="7"/>
      <c r="Q71" s="20"/>
      <c r="R71" s="7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</row>
    <row r="72" spans="1:39">
      <c r="A72" s="15"/>
      <c r="B72" s="6"/>
      <c r="C72" s="6"/>
      <c r="D72" s="6"/>
      <c r="E72" s="6"/>
      <c r="F72" s="15"/>
      <c r="G72" s="15"/>
      <c r="H72" s="6"/>
      <c r="I72" s="6"/>
      <c r="J72" s="20"/>
      <c r="K72" s="20"/>
      <c r="L72" s="20"/>
      <c r="M72" s="20"/>
      <c r="N72" s="20"/>
      <c r="O72" s="20"/>
      <c r="P72" s="7"/>
      <c r="Q72" s="20"/>
      <c r="R72" s="7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</row>
    <row r="73" spans="1:39">
      <c r="A73" s="15"/>
      <c r="B73" s="6"/>
      <c r="C73" s="6"/>
      <c r="D73" s="6"/>
      <c r="E73" s="6"/>
      <c r="F73" s="15"/>
      <c r="G73" s="15"/>
      <c r="H73" s="6"/>
      <c r="I73" s="6"/>
      <c r="J73" s="20"/>
      <c r="K73" s="20"/>
      <c r="L73" s="20"/>
      <c r="M73" s="20"/>
      <c r="N73" s="20"/>
      <c r="O73" s="20"/>
      <c r="P73" s="7"/>
      <c r="Q73" s="20"/>
      <c r="R73" s="7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</row>
    <row r="74" spans="1:39">
      <c r="A74" s="15"/>
      <c r="B74" s="6"/>
      <c r="C74" s="6"/>
      <c r="D74" s="6"/>
      <c r="E74" s="6"/>
      <c r="F74" s="15"/>
      <c r="G74" s="15"/>
      <c r="H74" s="6"/>
      <c r="I74" s="6"/>
      <c r="J74" s="20"/>
      <c r="K74" s="20"/>
      <c r="L74" s="20"/>
      <c r="M74" s="20"/>
      <c r="N74" s="20"/>
      <c r="O74" s="20"/>
      <c r="P74" s="7"/>
      <c r="Q74" s="20"/>
      <c r="R74" s="7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</row>
    <row r="75" spans="1:39">
      <c r="A75" s="15"/>
      <c r="B75" s="6"/>
      <c r="C75" s="6"/>
      <c r="D75" s="6"/>
      <c r="E75" s="6"/>
      <c r="F75" s="15"/>
      <c r="G75" s="15"/>
      <c r="H75" s="6"/>
      <c r="I75" s="6"/>
      <c r="J75" s="20"/>
      <c r="K75" s="20"/>
      <c r="L75" s="20"/>
      <c r="M75" s="20"/>
      <c r="N75" s="20"/>
      <c r="O75" s="20"/>
      <c r="P75" s="7"/>
      <c r="Q75" s="20"/>
      <c r="R75" s="7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</row>
    <row r="76" spans="1:39">
      <c r="A76" s="15"/>
      <c r="B76" s="6"/>
      <c r="C76" s="6"/>
      <c r="D76" s="6"/>
      <c r="E76" s="6"/>
      <c r="F76" s="15"/>
      <c r="G76" s="15"/>
      <c r="H76" s="6"/>
      <c r="I76" s="6"/>
      <c r="J76" s="20"/>
      <c r="K76" s="20"/>
      <c r="L76" s="20"/>
      <c r="M76" s="20"/>
      <c r="N76" s="20"/>
      <c r="O76" s="20"/>
      <c r="P76" s="7"/>
      <c r="Q76" s="20"/>
      <c r="R76" s="7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</row>
    <row r="77" spans="1:39">
      <c r="A77" s="15"/>
      <c r="B77" s="6"/>
      <c r="C77" s="6"/>
      <c r="D77" s="6"/>
      <c r="E77" s="6"/>
      <c r="F77" s="15"/>
      <c r="G77" s="15"/>
      <c r="H77" s="6"/>
      <c r="I77" s="6"/>
      <c r="J77" s="20"/>
      <c r="K77" s="20"/>
      <c r="L77" s="20"/>
      <c r="M77" s="20"/>
      <c r="N77" s="20"/>
      <c r="O77" s="20"/>
      <c r="P77" s="7"/>
      <c r="Q77" s="20"/>
      <c r="R77" s="7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</row>
    <row r="78" spans="1:39">
      <c r="A78" s="15"/>
      <c r="B78" s="6"/>
      <c r="C78" s="6"/>
      <c r="D78" s="6"/>
      <c r="E78" s="6"/>
      <c r="F78" s="15"/>
      <c r="G78" s="15"/>
      <c r="H78" s="6"/>
      <c r="I78" s="6"/>
      <c r="J78" s="20"/>
      <c r="K78" s="20"/>
      <c r="L78" s="20"/>
      <c r="M78" s="20"/>
      <c r="N78" s="20"/>
      <c r="O78" s="20"/>
      <c r="P78" s="7"/>
      <c r="Q78" s="20"/>
      <c r="R78" s="7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</row>
    <row r="79" spans="1:39">
      <c r="A79" s="15"/>
      <c r="B79" s="6"/>
      <c r="C79" s="6"/>
      <c r="D79" s="6"/>
      <c r="E79" s="6"/>
      <c r="F79" s="15"/>
      <c r="G79" s="15"/>
      <c r="H79" s="6"/>
      <c r="I79" s="6"/>
      <c r="J79" s="20"/>
      <c r="K79" s="20"/>
      <c r="L79" s="20"/>
      <c r="M79" s="20"/>
      <c r="N79" s="20"/>
      <c r="O79" s="20"/>
      <c r="P79" s="7"/>
      <c r="Q79" s="20"/>
      <c r="R79" s="7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</row>
    <row r="80" spans="1:39">
      <c r="A80" s="15"/>
      <c r="B80" s="6"/>
      <c r="C80" s="6"/>
      <c r="D80" s="6"/>
      <c r="E80" s="6"/>
      <c r="F80" s="15"/>
      <c r="G80" s="15"/>
      <c r="H80" s="6"/>
      <c r="I80" s="6"/>
      <c r="J80" s="20"/>
      <c r="K80" s="20"/>
      <c r="L80" s="20"/>
      <c r="M80" s="20"/>
      <c r="N80" s="20"/>
      <c r="O80" s="20"/>
      <c r="P80" s="7"/>
      <c r="Q80" s="20"/>
      <c r="R80" s="7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</row>
    <row r="81" spans="1:39">
      <c r="A81" s="15"/>
      <c r="B81" s="6"/>
      <c r="C81" s="6"/>
      <c r="D81" s="6"/>
      <c r="E81" s="6"/>
      <c r="F81" s="15"/>
      <c r="G81" s="15"/>
      <c r="H81" s="6"/>
      <c r="I81" s="6"/>
      <c r="J81" s="20"/>
      <c r="K81" s="20"/>
      <c r="L81" s="20"/>
      <c r="M81" s="20"/>
      <c r="N81" s="20"/>
      <c r="O81" s="20"/>
      <c r="P81" s="7"/>
      <c r="Q81" s="20"/>
      <c r="R81" s="7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</row>
    <row r="82" spans="1:39">
      <c r="A82" s="15"/>
      <c r="B82" s="6"/>
      <c r="C82" s="6"/>
      <c r="D82" s="6"/>
      <c r="E82" s="6"/>
      <c r="F82" s="15"/>
      <c r="G82" s="15"/>
      <c r="H82" s="6"/>
      <c r="I82" s="6"/>
      <c r="J82" s="20"/>
      <c r="K82" s="20"/>
      <c r="L82" s="20"/>
      <c r="M82" s="20"/>
      <c r="N82" s="20"/>
      <c r="O82" s="20"/>
      <c r="P82" s="7"/>
      <c r="Q82" s="20"/>
      <c r="R82" s="7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</row>
    <row r="83" spans="1:39">
      <c r="A83" s="15"/>
      <c r="B83" s="6"/>
      <c r="C83" s="6"/>
      <c r="D83" s="6"/>
      <c r="E83" s="6"/>
      <c r="F83" s="15"/>
      <c r="G83" s="15"/>
      <c r="H83" s="6"/>
      <c r="I83" s="6"/>
      <c r="J83" s="20"/>
      <c r="K83" s="20"/>
      <c r="L83" s="20"/>
      <c r="M83" s="20"/>
      <c r="N83" s="20"/>
      <c r="O83" s="20"/>
      <c r="P83" s="7"/>
      <c r="Q83" s="20"/>
      <c r="R83" s="7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</row>
    <row r="84" spans="1:39">
      <c r="A84" s="15"/>
      <c r="B84" s="6"/>
      <c r="C84" s="6"/>
      <c r="D84" s="6"/>
      <c r="E84" s="6"/>
      <c r="F84" s="15"/>
      <c r="G84" s="15"/>
      <c r="H84" s="6"/>
      <c r="I84" s="6"/>
      <c r="J84" s="20"/>
      <c r="K84" s="20"/>
      <c r="L84" s="20"/>
      <c r="M84" s="20"/>
      <c r="N84" s="20"/>
      <c r="O84" s="20"/>
      <c r="P84" s="7"/>
      <c r="Q84" s="20"/>
      <c r="R84" s="7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</row>
    <row r="85" spans="1:39">
      <c r="A85" s="15"/>
      <c r="B85" s="6"/>
      <c r="C85" s="6"/>
      <c r="D85" s="6"/>
      <c r="E85" s="6"/>
      <c r="F85" s="15"/>
      <c r="G85" s="15"/>
      <c r="H85" s="6"/>
      <c r="I85" s="6"/>
      <c r="J85" s="20"/>
      <c r="K85" s="20"/>
      <c r="L85" s="20"/>
      <c r="M85" s="20"/>
      <c r="N85" s="20"/>
      <c r="O85" s="20"/>
      <c r="P85" s="7"/>
      <c r="Q85" s="20"/>
      <c r="R85" s="7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</row>
    <row r="86" spans="1:39">
      <c r="A86" s="15"/>
      <c r="B86" s="6"/>
      <c r="C86" s="6"/>
      <c r="D86" s="6"/>
      <c r="E86" s="6"/>
      <c r="F86" s="15"/>
      <c r="G86" s="15"/>
      <c r="H86" s="6"/>
      <c r="I86" s="6"/>
      <c r="J86" s="20"/>
      <c r="K86" s="20"/>
      <c r="L86" s="20"/>
      <c r="M86" s="20"/>
      <c r="N86" s="20"/>
      <c r="O86" s="20"/>
      <c r="P86" s="7"/>
      <c r="Q86" s="20"/>
      <c r="R86" s="7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</row>
    <row r="87" spans="1:39">
      <c r="A87" s="15"/>
      <c r="B87" s="6"/>
      <c r="C87" s="6"/>
      <c r="D87" s="6"/>
      <c r="E87" s="6"/>
      <c r="F87" s="15"/>
      <c r="G87" s="15"/>
      <c r="H87" s="6"/>
      <c r="I87" s="6"/>
      <c r="J87" s="20"/>
      <c r="K87" s="20"/>
      <c r="L87" s="20"/>
      <c r="M87" s="20"/>
      <c r="N87" s="20"/>
      <c r="O87" s="20"/>
      <c r="P87" s="7"/>
      <c r="Q87" s="20"/>
      <c r="R87" s="7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</row>
    <row r="88" spans="1:39">
      <c r="A88" s="15"/>
      <c r="B88" s="6"/>
      <c r="C88" s="6"/>
      <c r="D88" s="6"/>
      <c r="E88" s="6"/>
      <c r="F88" s="15"/>
      <c r="G88" s="15"/>
      <c r="H88" s="6"/>
      <c r="I88" s="6"/>
      <c r="J88" s="20"/>
      <c r="K88" s="20"/>
      <c r="L88" s="20"/>
      <c r="M88" s="20"/>
      <c r="N88" s="20"/>
      <c r="O88" s="20"/>
      <c r="P88" s="7"/>
      <c r="Q88" s="20"/>
      <c r="R88" s="7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</row>
    <row r="89" spans="1:39">
      <c r="A89" s="15"/>
      <c r="B89" s="6"/>
      <c r="C89" s="6"/>
      <c r="D89" s="6"/>
      <c r="E89" s="6"/>
      <c r="F89" s="15"/>
      <c r="G89" s="15"/>
      <c r="H89" s="6"/>
      <c r="I89" s="6"/>
      <c r="J89" s="20"/>
      <c r="K89" s="20"/>
      <c r="L89" s="20"/>
      <c r="M89" s="20"/>
      <c r="N89" s="20"/>
      <c r="O89" s="20"/>
      <c r="P89" s="7"/>
      <c r="Q89" s="20"/>
      <c r="R89" s="7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  <c r="AM89" s="20"/>
    </row>
    <row r="90" spans="1:39">
      <c r="A90" s="15"/>
      <c r="B90" s="6"/>
      <c r="C90" s="6"/>
      <c r="D90" s="6"/>
      <c r="E90" s="6"/>
      <c r="F90" s="15"/>
      <c r="G90" s="15"/>
      <c r="H90" s="6"/>
      <c r="I90" s="6"/>
      <c r="J90" s="20"/>
      <c r="K90" s="20"/>
      <c r="L90" s="20"/>
      <c r="M90" s="20"/>
      <c r="N90" s="20"/>
      <c r="O90" s="20"/>
      <c r="P90" s="7"/>
      <c r="Q90" s="20"/>
      <c r="R90" s="7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</row>
    <row r="91" spans="1:39">
      <c r="A91" s="15"/>
      <c r="B91" s="6"/>
      <c r="C91" s="6"/>
      <c r="D91" s="6"/>
      <c r="E91" s="6"/>
      <c r="F91" s="15"/>
      <c r="G91" s="15"/>
      <c r="H91" s="6"/>
      <c r="I91" s="6"/>
      <c r="J91" s="20"/>
      <c r="K91" s="20"/>
      <c r="L91" s="20"/>
      <c r="M91" s="20"/>
      <c r="N91" s="20"/>
      <c r="O91" s="20"/>
      <c r="P91" s="7"/>
      <c r="Q91" s="20"/>
      <c r="R91" s="7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20"/>
      <c r="AJ91" s="20"/>
      <c r="AK91" s="20"/>
      <c r="AL91" s="20"/>
      <c r="AM91" s="20"/>
    </row>
    <row r="92" spans="1:39">
      <c r="A92" s="15"/>
      <c r="B92" s="6"/>
      <c r="C92" s="6"/>
      <c r="D92" s="6"/>
      <c r="E92" s="6"/>
      <c r="F92" s="15"/>
      <c r="G92" s="15"/>
      <c r="H92" s="6"/>
      <c r="I92" s="6"/>
      <c r="J92" s="20"/>
      <c r="K92" s="20"/>
      <c r="L92" s="20"/>
      <c r="M92" s="20"/>
      <c r="N92" s="20"/>
      <c r="O92" s="20"/>
      <c r="P92" s="7"/>
      <c r="Q92" s="20"/>
      <c r="R92" s="7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  <c r="AM92" s="20"/>
    </row>
    <row r="93" spans="1:39">
      <c r="A93" s="15"/>
      <c r="B93" s="6"/>
      <c r="C93" s="6"/>
      <c r="D93" s="6"/>
      <c r="E93" s="6"/>
      <c r="F93" s="15"/>
      <c r="G93" s="15"/>
      <c r="H93" s="6"/>
      <c r="I93" s="6"/>
      <c r="J93" s="20"/>
      <c r="K93" s="20"/>
      <c r="L93" s="20"/>
      <c r="M93" s="20"/>
      <c r="N93" s="20"/>
      <c r="O93" s="20"/>
      <c r="P93" s="7"/>
      <c r="Q93" s="20"/>
      <c r="R93" s="7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0"/>
      <c r="AK93" s="20"/>
      <c r="AL93" s="20"/>
      <c r="AM93" s="20"/>
    </row>
    <row r="94" spans="1:39">
      <c r="A94" s="15"/>
      <c r="B94" s="6"/>
      <c r="C94" s="6"/>
      <c r="D94" s="6"/>
      <c r="E94" s="6"/>
      <c r="F94" s="15"/>
      <c r="G94" s="15"/>
      <c r="H94" s="6"/>
      <c r="I94" s="6"/>
      <c r="J94" s="20"/>
      <c r="K94" s="20"/>
      <c r="L94" s="20"/>
      <c r="M94" s="20"/>
      <c r="N94" s="20"/>
      <c r="O94" s="20"/>
      <c r="P94" s="7"/>
      <c r="Q94" s="20"/>
      <c r="R94" s="7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</row>
    <row r="95" spans="1:39">
      <c r="A95" s="15"/>
      <c r="B95" s="6"/>
      <c r="C95" s="6"/>
      <c r="D95" s="6"/>
      <c r="E95" s="6"/>
      <c r="F95" s="15"/>
      <c r="G95" s="15"/>
      <c r="H95" s="6"/>
      <c r="I95" s="6"/>
      <c r="J95" s="20"/>
      <c r="K95" s="20"/>
      <c r="L95" s="20"/>
      <c r="M95" s="20"/>
      <c r="N95" s="20"/>
      <c r="O95" s="20"/>
      <c r="P95" s="7"/>
      <c r="Q95" s="20"/>
      <c r="R95" s="7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</row>
    <row r="96" spans="1:39">
      <c r="A96" s="15"/>
      <c r="B96" s="6"/>
      <c r="C96" s="6"/>
      <c r="D96" s="6"/>
      <c r="E96" s="6"/>
      <c r="F96" s="15"/>
      <c r="G96" s="15"/>
      <c r="H96" s="6"/>
      <c r="I96" s="6"/>
      <c r="J96" s="20"/>
      <c r="K96" s="20"/>
      <c r="L96" s="20"/>
      <c r="M96" s="20"/>
      <c r="N96" s="20"/>
      <c r="O96" s="20"/>
      <c r="P96" s="7"/>
      <c r="Q96" s="20"/>
      <c r="R96" s="7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</row>
    <row r="97" spans="1:39">
      <c r="A97" s="15"/>
      <c r="B97" s="6"/>
      <c r="C97" s="6"/>
      <c r="D97" s="6"/>
      <c r="E97" s="6"/>
      <c r="F97" s="15"/>
      <c r="G97" s="15"/>
      <c r="H97" s="6"/>
      <c r="I97" s="6"/>
      <c r="J97" s="20"/>
      <c r="K97" s="20"/>
      <c r="L97" s="20"/>
      <c r="M97" s="20"/>
      <c r="N97" s="20"/>
      <c r="O97" s="20"/>
      <c r="P97" s="7"/>
      <c r="Q97" s="20"/>
      <c r="R97" s="7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</row>
    <row r="98" spans="1:39">
      <c r="A98" s="15"/>
      <c r="B98" s="6"/>
      <c r="C98" s="6"/>
      <c r="D98" s="6"/>
      <c r="E98" s="6"/>
      <c r="F98" s="15"/>
      <c r="G98" s="15"/>
      <c r="H98" s="6"/>
      <c r="I98" s="6"/>
      <c r="J98" s="20"/>
      <c r="K98" s="20"/>
      <c r="L98" s="20"/>
      <c r="M98" s="20"/>
      <c r="N98" s="20"/>
      <c r="O98" s="20"/>
      <c r="P98" s="7"/>
      <c r="Q98" s="20"/>
      <c r="R98" s="7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0"/>
      <c r="AK98" s="20"/>
      <c r="AL98" s="20"/>
      <c r="AM98" s="20"/>
    </row>
    <row r="99" spans="1:39">
      <c r="A99" s="15"/>
      <c r="B99" s="6"/>
      <c r="C99" s="6"/>
      <c r="D99" s="6"/>
      <c r="E99" s="6"/>
      <c r="F99" s="15"/>
      <c r="G99" s="15"/>
      <c r="H99" s="6"/>
      <c r="I99" s="6"/>
      <c r="J99" s="20"/>
      <c r="K99" s="20"/>
      <c r="L99" s="20"/>
      <c r="M99" s="20"/>
      <c r="N99" s="20"/>
      <c r="O99" s="20"/>
      <c r="P99" s="7"/>
      <c r="Q99" s="20"/>
      <c r="R99" s="7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20"/>
      <c r="AI99" s="20"/>
      <c r="AJ99" s="20"/>
      <c r="AK99" s="20"/>
      <c r="AL99" s="20"/>
      <c r="AM99" s="20"/>
    </row>
    <row r="100" spans="1:39">
      <c r="A100" s="15"/>
      <c r="B100" s="8"/>
      <c r="C100" s="8"/>
      <c r="D100" s="8"/>
      <c r="E100" s="8"/>
      <c r="F100" s="16"/>
      <c r="G100" s="16"/>
      <c r="H100" s="8"/>
      <c r="I100" s="8"/>
      <c r="J100" s="20"/>
      <c r="K100" s="20"/>
      <c r="L100" s="20"/>
      <c r="M100" s="20"/>
      <c r="N100" s="20"/>
      <c r="O100" s="20"/>
      <c r="P100" s="7"/>
      <c r="Q100" s="20"/>
      <c r="R100" s="7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20"/>
      <c r="AH100" s="20"/>
      <c r="AI100" s="20"/>
      <c r="AJ100" s="20"/>
      <c r="AK100" s="20"/>
      <c r="AL100" s="20"/>
      <c r="AM100" s="20"/>
    </row>
    <row r="101" spans="1:39">
      <c r="A101" s="15"/>
      <c r="B101" s="8"/>
      <c r="C101" s="8"/>
      <c r="D101" s="8"/>
      <c r="E101" s="8"/>
      <c r="F101" s="16"/>
      <c r="G101" s="16"/>
      <c r="H101" s="8"/>
      <c r="I101" s="8"/>
      <c r="J101" s="20"/>
      <c r="K101" s="20"/>
      <c r="L101" s="20"/>
      <c r="M101" s="20"/>
      <c r="N101" s="20"/>
      <c r="O101" s="20"/>
      <c r="P101" s="7"/>
      <c r="Q101" s="20"/>
      <c r="R101" s="7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20"/>
      <c r="AJ101" s="20"/>
      <c r="AK101" s="20"/>
      <c r="AL101" s="20"/>
      <c r="AM101" s="20"/>
    </row>
    <row r="102" spans="1:39">
      <c r="A102" s="15"/>
      <c r="B102" s="8"/>
      <c r="C102" s="8"/>
      <c r="D102" s="8"/>
      <c r="E102" s="8"/>
      <c r="F102" s="16"/>
      <c r="G102" s="16"/>
      <c r="H102" s="8"/>
      <c r="I102" s="8"/>
      <c r="J102" s="20"/>
      <c r="K102" s="20"/>
      <c r="L102" s="20"/>
      <c r="M102" s="20"/>
      <c r="N102" s="20"/>
      <c r="O102" s="20"/>
      <c r="P102" s="7"/>
      <c r="Q102" s="20"/>
      <c r="R102" s="7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20"/>
      <c r="AH102" s="20"/>
      <c r="AI102" s="20"/>
      <c r="AJ102" s="20"/>
      <c r="AK102" s="20"/>
      <c r="AL102" s="20"/>
      <c r="AM102" s="20"/>
    </row>
    <row r="103" spans="1:39">
      <c r="A103" s="15"/>
      <c r="B103" s="8"/>
      <c r="C103" s="8"/>
      <c r="D103" s="8"/>
      <c r="E103" s="8"/>
      <c r="F103" s="16"/>
      <c r="G103" s="16"/>
      <c r="H103" s="8"/>
      <c r="I103" s="8"/>
      <c r="J103" s="20"/>
      <c r="K103" s="20"/>
      <c r="L103" s="20"/>
      <c r="M103" s="20"/>
      <c r="N103" s="20"/>
      <c r="O103" s="20"/>
      <c r="P103" s="7"/>
      <c r="Q103" s="20"/>
      <c r="R103" s="7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</row>
    <row r="104" spans="1:39">
      <c r="A104" s="15"/>
      <c r="B104" s="8"/>
      <c r="C104" s="8"/>
      <c r="D104" s="8"/>
      <c r="E104" s="8"/>
      <c r="F104" s="16"/>
      <c r="G104" s="16"/>
      <c r="H104" s="8"/>
      <c r="I104" s="8"/>
      <c r="J104" s="20"/>
      <c r="K104" s="20"/>
      <c r="L104" s="20"/>
      <c r="M104" s="20"/>
      <c r="N104" s="20"/>
      <c r="O104" s="20"/>
      <c r="P104" s="7"/>
      <c r="Q104" s="20"/>
      <c r="R104" s="7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  <c r="AH104" s="20"/>
      <c r="AI104" s="20"/>
      <c r="AJ104" s="20"/>
      <c r="AK104" s="20"/>
      <c r="AL104" s="20"/>
      <c r="AM104" s="20"/>
    </row>
    <row r="105" spans="1:39">
      <c r="A105" s="15"/>
      <c r="B105" s="8"/>
      <c r="C105" s="8"/>
      <c r="D105" s="8"/>
      <c r="E105" s="8"/>
      <c r="F105" s="16"/>
      <c r="G105" s="16"/>
      <c r="H105" s="8"/>
      <c r="I105" s="8"/>
      <c r="J105" s="20"/>
      <c r="K105" s="20"/>
      <c r="L105" s="20"/>
      <c r="M105" s="20"/>
      <c r="N105" s="20"/>
      <c r="O105" s="20"/>
      <c r="P105" s="7"/>
      <c r="Q105" s="20"/>
      <c r="R105" s="7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</row>
    <row r="106" spans="1:39">
      <c r="A106" s="15"/>
      <c r="B106" s="8"/>
      <c r="C106" s="8"/>
      <c r="D106" s="8"/>
      <c r="E106" s="8"/>
      <c r="F106" s="16"/>
      <c r="G106" s="16"/>
      <c r="H106" s="8"/>
      <c r="I106" s="8"/>
      <c r="J106" s="20"/>
      <c r="K106" s="20"/>
      <c r="L106" s="20"/>
      <c r="M106" s="20"/>
      <c r="N106" s="20"/>
      <c r="O106" s="20"/>
      <c r="P106" s="7"/>
      <c r="Q106" s="20"/>
      <c r="R106" s="7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20"/>
      <c r="AI106" s="20"/>
      <c r="AJ106" s="20"/>
      <c r="AK106" s="20"/>
      <c r="AL106" s="20"/>
      <c r="AM106" s="20"/>
    </row>
    <row r="107" spans="1:39">
      <c r="A107" s="15"/>
      <c r="B107" s="8"/>
      <c r="C107" s="8"/>
      <c r="D107" s="8"/>
      <c r="E107" s="8"/>
      <c r="F107" s="16"/>
      <c r="G107" s="16"/>
      <c r="H107" s="8"/>
      <c r="I107" s="8"/>
      <c r="J107" s="20"/>
      <c r="K107" s="20"/>
      <c r="L107" s="20"/>
      <c r="M107" s="20"/>
      <c r="N107" s="20"/>
      <c r="O107" s="20"/>
      <c r="P107" s="7"/>
      <c r="Q107" s="20"/>
      <c r="R107" s="7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20"/>
      <c r="AH107" s="20"/>
      <c r="AI107" s="20"/>
      <c r="AJ107" s="20"/>
      <c r="AK107" s="20"/>
      <c r="AL107" s="20"/>
      <c r="AM107" s="20"/>
    </row>
    <row r="108" spans="1:39">
      <c r="A108" s="15"/>
      <c r="B108" s="9"/>
      <c r="C108" s="9"/>
      <c r="D108" s="9"/>
      <c r="E108" s="9"/>
      <c r="F108" s="18"/>
      <c r="G108" s="18"/>
      <c r="H108" s="9"/>
      <c r="I108" s="8"/>
      <c r="J108" s="20"/>
      <c r="K108" s="20"/>
      <c r="L108" s="20"/>
      <c r="M108" s="20"/>
      <c r="N108" s="20"/>
      <c r="O108" s="20"/>
      <c r="P108" s="7"/>
      <c r="Q108" s="20"/>
      <c r="R108" s="7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20"/>
      <c r="AH108" s="20"/>
      <c r="AI108" s="20"/>
      <c r="AJ108" s="20"/>
      <c r="AK108" s="20"/>
      <c r="AL108" s="20"/>
      <c r="AM108" s="20"/>
    </row>
    <row r="109" spans="1:39">
      <c r="A109" s="15"/>
      <c r="B109" s="9"/>
      <c r="C109" s="9"/>
      <c r="D109" s="9"/>
      <c r="E109" s="9"/>
      <c r="F109" s="18"/>
      <c r="G109" s="18"/>
      <c r="H109" s="9"/>
      <c r="I109" s="8"/>
      <c r="J109" s="20"/>
      <c r="K109" s="20"/>
      <c r="L109" s="20"/>
      <c r="M109" s="20"/>
      <c r="N109" s="20"/>
      <c r="O109" s="20"/>
      <c r="P109" s="7"/>
      <c r="Q109" s="20"/>
      <c r="R109" s="7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20"/>
      <c r="AJ109" s="20"/>
      <c r="AK109" s="20"/>
      <c r="AL109" s="20"/>
      <c r="AM109" s="20"/>
    </row>
    <row r="110" spans="1:39">
      <c r="A110" s="15"/>
      <c r="B110" s="8"/>
      <c r="C110" s="8"/>
      <c r="D110" s="8"/>
      <c r="E110" s="8"/>
      <c r="F110" s="16"/>
      <c r="G110" s="16"/>
      <c r="H110" s="8"/>
      <c r="I110" s="8"/>
      <c r="J110" s="20"/>
      <c r="K110" s="20"/>
      <c r="L110" s="20"/>
      <c r="M110" s="20"/>
      <c r="N110" s="20"/>
      <c r="O110" s="20"/>
      <c r="P110" s="7"/>
      <c r="Q110" s="20"/>
      <c r="R110" s="7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20"/>
      <c r="AJ110" s="20"/>
      <c r="AK110" s="20"/>
      <c r="AL110" s="20"/>
      <c r="AM110" s="20"/>
    </row>
    <row r="111" spans="1:39">
      <c r="A111" s="69"/>
      <c r="B111" s="10"/>
      <c r="C111" s="10"/>
      <c r="D111" s="10"/>
      <c r="E111" s="10"/>
      <c r="F111" s="19"/>
      <c r="G111" s="19"/>
      <c r="H111" s="10"/>
      <c r="I111" s="11"/>
      <c r="J111" s="20"/>
      <c r="K111" s="20"/>
      <c r="L111" s="20"/>
      <c r="M111" s="20"/>
      <c r="N111" s="20"/>
      <c r="O111" s="20"/>
      <c r="P111" s="7"/>
      <c r="Q111" s="20"/>
      <c r="R111" s="7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</row>
    <row r="112" spans="1:39">
      <c r="A112" s="15"/>
      <c r="B112" s="9"/>
      <c r="C112" s="9"/>
      <c r="D112" s="9"/>
      <c r="E112" s="9"/>
      <c r="F112" s="18"/>
      <c r="G112" s="18"/>
      <c r="H112" s="9"/>
      <c r="I112" s="8"/>
      <c r="J112" s="20"/>
      <c r="K112" s="20"/>
      <c r="L112" s="20"/>
      <c r="M112" s="20"/>
      <c r="N112" s="20"/>
      <c r="O112" s="20"/>
      <c r="P112" s="7"/>
      <c r="Q112" s="20"/>
      <c r="R112" s="7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20"/>
      <c r="AJ112" s="20"/>
      <c r="AK112" s="20"/>
      <c r="AL112" s="20"/>
      <c r="AM112" s="20"/>
    </row>
    <row r="113" spans="1:39">
      <c r="A113" s="15"/>
      <c r="B113" s="9"/>
      <c r="C113" s="9"/>
      <c r="D113" s="9"/>
      <c r="E113" s="9"/>
      <c r="F113" s="18"/>
      <c r="G113" s="18"/>
      <c r="H113" s="9"/>
      <c r="I113" s="8"/>
      <c r="J113" s="20"/>
      <c r="K113" s="20"/>
      <c r="L113" s="20"/>
      <c r="M113" s="20"/>
      <c r="N113" s="20"/>
      <c r="O113" s="20"/>
      <c r="P113" s="7"/>
      <c r="Q113" s="20"/>
      <c r="R113" s="7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G113" s="20"/>
      <c r="AH113" s="20"/>
      <c r="AI113" s="20"/>
      <c r="AJ113" s="20"/>
      <c r="AK113" s="20"/>
      <c r="AL113" s="20"/>
      <c r="AM113" s="20"/>
    </row>
    <row r="114" spans="1:39">
      <c r="A114" s="15"/>
      <c r="B114" s="8"/>
      <c r="C114" s="8"/>
      <c r="D114" s="8"/>
      <c r="E114" s="8"/>
      <c r="F114" s="16"/>
      <c r="G114" s="16"/>
      <c r="H114" s="8"/>
      <c r="I114" s="8"/>
      <c r="J114" s="20"/>
      <c r="K114" s="20"/>
      <c r="L114" s="20"/>
      <c r="M114" s="20"/>
      <c r="N114" s="20"/>
      <c r="O114" s="20"/>
      <c r="P114" s="7"/>
      <c r="Q114" s="20"/>
      <c r="R114" s="7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  <c r="AG114" s="20"/>
      <c r="AH114" s="20"/>
      <c r="AI114" s="20"/>
      <c r="AJ114" s="20"/>
      <c r="AK114" s="20"/>
      <c r="AL114" s="20"/>
      <c r="AM114" s="20"/>
    </row>
    <row r="115" spans="1:39">
      <c r="A115" s="69"/>
      <c r="B115" s="10"/>
      <c r="C115" s="10"/>
      <c r="D115" s="10"/>
      <c r="E115" s="10"/>
      <c r="F115" s="19"/>
      <c r="G115" s="19"/>
      <c r="H115" s="10"/>
      <c r="I115" s="11"/>
      <c r="J115" s="20"/>
      <c r="K115" s="20"/>
      <c r="L115" s="20"/>
      <c r="M115" s="20"/>
      <c r="N115" s="20"/>
      <c r="O115" s="20"/>
      <c r="P115" s="7"/>
      <c r="Q115" s="20"/>
      <c r="R115" s="7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20"/>
      <c r="AH115" s="20"/>
      <c r="AI115" s="20"/>
      <c r="AJ115" s="20"/>
      <c r="AK115" s="20"/>
      <c r="AL115" s="20"/>
      <c r="AM115" s="20"/>
    </row>
    <row r="116" spans="1:39">
      <c r="A116" s="15"/>
      <c r="B116" s="9"/>
      <c r="C116" s="9"/>
      <c r="D116" s="9"/>
      <c r="E116" s="9"/>
      <c r="F116" s="18"/>
      <c r="G116" s="18"/>
      <c r="H116" s="9"/>
      <c r="I116" s="8"/>
      <c r="J116" s="20"/>
      <c r="K116" s="20"/>
      <c r="L116" s="20"/>
      <c r="M116" s="20"/>
      <c r="N116" s="20"/>
      <c r="O116" s="20"/>
      <c r="P116" s="7"/>
      <c r="Q116" s="20"/>
      <c r="R116" s="7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G116" s="20"/>
      <c r="AH116" s="20"/>
      <c r="AI116" s="20"/>
      <c r="AJ116" s="20"/>
      <c r="AK116" s="20"/>
      <c r="AL116" s="20"/>
      <c r="AM116" s="20"/>
    </row>
    <row r="117" spans="1:39">
      <c r="A117" s="15"/>
      <c r="B117" s="9"/>
      <c r="C117" s="9"/>
      <c r="D117" s="9"/>
      <c r="E117" s="9"/>
      <c r="F117" s="18"/>
      <c r="G117" s="18"/>
      <c r="H117" s="9"/>
      <c r="I117" s="8"/>
      <c r="J117" s="20"/>
      <c r="K117" s="20"/>
      <c r="L117" s="20"/>
      <c r="M117" s="20"/>
      <c r="N117" s="20"/>
      <c r="O117" s="20"/>
      <c r="P117" s="7"/>
      <c r="Q117" s="20"/>
      <c r="R117" s="7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G117" s="20"/>
      <c r="AH117" s="20"/>
      <c r="AI117" s="20"/>
      <c r="AJ117" s="20"/>
      <c r="AK117" s="20"/>
      <c r="AL117" s="20"/>
      <c r="AM117" s="20"/>
    </row>
    <row r="118" spans="1:39">
      <c r="A118" s="15"/>
      <c r="B118" s="9"/>
      <c r="C118" s="9"/>
      <c r="D118" s="9"/>
      <c r="E118" s="9"/>
      <c r="F118" s="18"/>
      <c r="G118" s="18"/>
      <c r="H118" s="9"/>
      <c r="I118" s="8"/>
      <c r="J118" s="20"/>
      <c r="K118" s="20"/>
      <c r="L118" s="20"/>
      <c r="M118" s="20"/>
      <c r="N118" s="20"/>
      <c r="O118" s="20"/>
      <c r="P118" s="7"/>
      <c r="Q118" s="20"/>
      <c r="R118" s="7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  <c r="AG118" s="20"/>
      <c r="AH118" s="20"/>
      <c r="AI118" s="20"/>
      <c r="AJ118" s="20"/>
      <c r="AK118" s="20"/>
      <c r="AL118" s="20"/>
      <c r="AM118" s="20"/>
    </row>
    <row r="119" spans="1:39">
      <c r="A119" s="15"/>
      <c r="B119" s="9"/>
      <c r="C119" s="9"/>
      <c r="D119" s="9"/>
      <c r="E119" s="9"/>
      <c r="F119" s="18"/>
      <c r="G119" s="18"/>
      <c r="H119" s="9"/>
      <c r="I119" s="8"/>
      <c r="J119" s="20"/>
      <c r="K119" s="20"/>
      <c r="L119" s="20"/>
      <c r="M119" s="20"/>
      <c r="N119" s="20"/>
      <c r="O119" s="20"/>
      <c r="P119" s="7"/>
      <c r="Q119" s="20"/>
      <c r="R119" s="7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  <c r="AG119" s="20"/>
      <c r="AH119" s="20"/>
      <c r="AI119" s="20"/>
      <c r="AJ119" s="20"/>
      <c r="AK119" s="20"/>
      <c r="AL119" s="20"/>
      <c r="AM119" s="20"/>
    </row>
    <row r="120" spans="1:39">
      <c r="A120" s="15"/>
      <c r="B120" s="9"/>
      <c r="C120" s="9"/>
      <c r="D120" s="9"/>
      <c r="E120" s="9"/>
      <c r="F120" s="18"/>
      <c r="G120" s="18"/>
      <c r="H120" s="9"/>
      <c r="I120" s="8"/>
      <c r="J120" s="20"/>
      <c r="K120" s="20"/>
      <c r="L120" s="20"/>
      <c r="M120" s="20"/>
      <c r="N120" s="20"/>
      <c r="O120" s="20"/>
      <c r="P120" s="7"/>
      <c r="Q120" s="20"/>
      <c r="R120" s="7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  <c r="AF120" s="20"/>
      <c r="AG120" s="20"/>
      <c r="AH120" s="20"/>
      <c r="AI120" s="20"/>
      <c r="AJ120" s="20"/>
      <c r="AK120" s="20"/>
      <c r="AL120" s="20"/>
      <c r="AM120" s="20"/>
    </row>
    <row r="121" spans="1:39">
      <c r="A121" s="15"/>
      <c r="B121" s="8"/>
      <c r="C121" s="8"/>
      <c r="D121" s="8"/>
      <c r="E121" s="8"/>
      <c r="F121" s="16"/>
      <c r="G121" s="16"/>
      <c r="H121" s="8"/>
      <c r="I121" s="8"/>
      <c r="J121" s="20"/>
      <c r="K121" s="20"/>
      <c r="L121" s="20"/>
      <c r="M121" s="20"/>
      <c r="N121" s="20"/>
      <c r="O121" s="20"/>
      <c r="P121" s="7"/>
      <c r="Q121" s="20"/>
      <c r="R121" s="7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  <c r="AG121" s="20"/>
      <c r="AH121" s="20"/>
      <c r="AI121" s="20"/>
      <c r="AJ121" s="20"/>
      <c r="AK121" s="20"/>
      <c r="AL121" s="20"/>
      <c r="AM121" s="20"/>
    </row>
    <row r="122" spans="1:39">
      <c r="A122" s="69"/>
      <c r="B122" s="10"/>
      <c r="C122" s="10"/>
      <c r="D122" s="10"/>
      <c r="E122" s="10"/>
      <c r="F122" s="19"/>
      <c r="G122" s="19"/>
      <c r="H122" s="10"/>
      <c r="I122" s="11"/>
      <c r="J122" s="20"/>
      <c r="K122" s="20"/>
      <c r="L122" s="20"/>
      <c r="M122" s="20"/>
      <c r="N122" s="20"/>
      <c r="O122" s="20"/>
      <c r="P122" s="7"/>
      <c r="Q122" s="20"/>
      <c r="R122" s="7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  <c r="AG122" s="20"/>
      <c r="AH122" s="20"/>
      <c r="AI122" s="20"/>
      <c r="AJ122" s="20"/>
      <c r="AK122" s="20"/>
      <c r="AL122" s="20"/>
      <c r="AM122" s="20"/>
    </row>
    <row r="123" spans="1:39">
      <c r="A123" s="15"/>
      <c r="B123" s="9"/>
      <c r="C123" s="9"/>
      <c r="D123" s="9"/>
      <c r="E123" s="9"/>
      <c r="F123" s="18"/>
      <c r="G123" s="18"/>
      <c r="H123" s="9"/>
      <c r="I123" s="8"/>
      <c r="J123" s="20"/>
      <c r="K123" s="20"/>
      <c r="L123" s="20"/>
      <c r="M123" s="20"/>
      <c r="N123" s="20"/>
      <c r="O123" s="20"/>
      <c r="P123" s="7"/>
      <c r="Q123" s="20"/>
      <c r="R123" s="7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  <c r="AG123" s="20"/>
      <c r="AH123" s="20"/>
      <c r="AI123" s="20"/>
      <c r="AJ123" s="20"/>
      <c r="AK123" s="20"/>
      <c r="AL123" s="20"/>
      <c r="AM123" s="20"/>
    </row>
    <row r="124" spans="1:39">
      <c r="A124" s="15"/>
      <c r="B124" s="9"/>
      <c r="C124" s="9"/>
      <c r="D124" s="9"/>
      <c r="E124" s="9"/>
      <c r="F124" s="18"/>
      <c r="G124" s="18"/>
      <c r="H124" s="9"/>
      <c r="I124" s="8"/>
      <c r="J124" s="20"/>
      <c r="K124" s="20"/>
      <c r="L124" s="20"/>
      <c r="M124" s="20"/>
      <c r="N124" s="20"/>
      <c r="O124" s="20"/>
      <c r="P124" s="7"/>
      <c r="Q124" s="20"/>
      <c r="R124" s="7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G124" s="20"/>
      <c r="AH124" s="20"/>
      <c r="AI124" s="20"/>
      <c r="AJ124" s="20"/>
      <c r="AK124" s="20"/>
      <c r="AL124" s="20"/>
      <c r="AM124" s="20"/>
    </row>
    <row r="125" spans="1:39">
      <c r="A125" s="15"/>
      <c r="B125" s="9"/>
      <c r="C125" s="10"/>
      <c r="D125" s="10"/>
      <c r="E125" s="10"/>
      <c r="F125" s="19"/>
      <c r="G125" s="19"/>
      <c r="H125" s="10"/>
      <c r="I125" s="11"/>
      <c r="J125" s="20"/>
      <c r="K125" s="20"/>
      <c r="L125" s="20"/>
      <c r="M125" s="20"/>
      <c r="N125" s="20"/>
      <c r="O125" s="20"/>
      <c r="P125" s="7"/>
      <c r="Q125" s="20"/>
      <c r="R125" s="7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  <c r="AG125" s="20"/>
      <c r="AH125" s="20"/>
      <c r="AI125" s="20"/>
      <c r="AJ125" s="20"/>
      <c r="AK125" s="20"/>
      <c r="AL125" s="20"/>
      <c r="AM125" s="20"/>
    </row>
    <row r="126" spans="1:39">
      <c r="A126" s="15"/>
      <c r="B126" s="9"/>
      <c r="C126" s="10"/>
      <c r="D126" s="10"/>
      <c r="E126" s="10"/>
      <c r="F126" s="19"/>
      <c r="G126" s="19"/>
      <c r="H126" s="10"/>
      <c r="I126" s="11"/>
      <c r="J126" s="20"/>
      <c r="K126" s="20"/>
      <c r="L126" s="20"/>
      <c r="M126" s="20"/>
      <c r="N126" s="20"/>
      <c r="O126" s="20"/>
      <c r="P126" s="7"/>
      <c r="Q126" s="20"/>
      <c r="R126" s="7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  <c r="AG126" s="20"/>
      <c r="AH126" s="20"/>
      <c r="AI126" s="20"/>
      <c r="AJ126" s="20"/>
      <c r="AK126" s="20"/>
      <c r="AL126" s="20"/>
      <c r="AM126" s="20"/>
    </row>
    <row r="127" spans="1:39">
      <c r="A127" s="15"/>
      <c r="B127" s="9"/>
      <c r="C127" s="9"/>
      <c r="D127" s="9"/>
      <c r="E127" s="9"/>
      <c r="F127" s="18"/>
      <c r="G127" s="18"/>
      <c r="H127" s="9"/>
      <c r="I127" s="8"/>
      <c r="J127" s="20"/>
      <c r="K127" s="20"/>
      <c r="L127" s="20"/>
      <c r="M127" s="20"/>
      <c r="N127" s="20"/>
      <c r="O127" s="20"/>
      <c r="P127" s="7"/>
      <c r="Q127" s="20"/>
      <c r="R127" s="7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20"/>
      <c r="AH127" s="20"/>
      <c r="AI127" s="20"/>
      <c r="AJ127" s="20"/>
      <c r="AK127" s="20"/>
      <c r="AL127" s="20"/>
      <c r="AM127" s="20"/>
    </row>
    <row r="128" spans="1:39">
      <c r="A128" s="15"/>
      <c r="B128" s="9"/>
      <c r="C128" s="9"/>
      <c r="D128" s="9"/>
      <c r="E128" s="9"/>
      <c r="F128" s="18"/>
      <c r="G128" s="18"/>
      <c r="H128" s="9"/>
      <c r="I128" s="8"/>
      <c r="J128" s="20"/>
      <c r="K128" s="20"/>
      <c r="L128" s="20"/>
      <c r="M128" s="20"/>
      <c r="N128" s="20"/>
      <c r="O128" s="20"/>
      <c r="P128" s="7"/>
      <c r="Q128" s="20"/>
      <c r="R128" s="7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G128" s="20"/>
      <c r="AH128" s="20"/>
      <c r="AI128" s="20"/>
      <c r="AJ128" s="20"/>
      <c r="AK128" s="20"/>
      <c r="AL128" s="20"/>
      <c r="AM128" s="20"/>
    </row>
    <row r="129" spans="1:39">
      <c r="A129" s="15"/>
      <c r="B129" s="9"/>
      <c r="C129" s="9"/>
      <c r="D129" s="9"/>
      <c r="E129" s="9"/>
      <c r="F129" s="18"/>
      <c r="G129" s="18"/>
      <c r="H129" s="9"/>
      <c r="I129" s="8"/>
      <c r="J129" s="20"/>
      <c r="K129" s="20"/>
      <c r="L129" s="20"/>
      <c r="M129" s="20"/>
      <c r="N129" s="20"/>
      <c r="O129" s="20"/>
      <c r="P129" s="7"/>
      <c r="Q129" s="20"/>
      <c r="R129" s="7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  <c r="AG129" s="20"/>
      <c r="AH129" s="20"/>
      <c r="AI129" s="20"/>
      <c r="AJ129" s="20"/>
      <c r="AK129" s="20"/>
      <c r="AL129" s="20"/>
      <c r="AM129" s="20"/>
    </row>
    <row r="130" spans="1:39">
      <c r="A130" s="15"/>
      <c r="B130" s="8"/>
      <c r="C130" s="8"/>
      <c r="D130" s="8"/>
      <c r="E130" s="8"/>
      <c r="F130" s="16"/>
      <c r="G130" s="16"/>
      <c r="H130" s="8"/>
      <c r="I130" s="8"/>
      <c r="J130" s="20"/>
      <c r="K130" s="20"/>
      <c r="L130" s="20"/>
      <c r="M130" s="20"/>
      <c r="N130" s="20"/>
      <c r="O130" s="20"/>
      <c r="P130" s="7"/>
      <c r="Q130" s="20"/>
      <c r="R130" s="7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  <c r="AG130" s="20"/>
      <c r="AH130" s="20"/>
      <c r="AI130" s="20"/>
      <c r="AJ130" s="20"/>
      <c r="AK130" s="20"/>
      <c r="AL130" s="20"/>
      <c r="AM130" s="20"/>
    </row>
    <row r="131" spans="1:39">
      <c r="A131" s="70"/>
      <c r="B131" s="10"/>
      <c r="C131" s="8"/>
      <c r="D131" s="8"/>
      <c r="E131" s="8"/>
      <c r="F131" s="16"/>
      <c r="G131" s="16"/>
      <c r="H131" s="8"/>
      <c r="I131" s="8"/>
      <c r="J131" s="20"/>
      <c r="K131" s="20"/>
      <c r="L131" s="20"/>
      <c r="M131" s="20"/>
      <c r="N131" s="20"/>
      <c r="O131" s="20"/>
      <c r="P131" s="7"/>
      <c r="Q131" s="20"/>
      <c r="R131" s="7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  <c r="AF131" s="20"/>
      <c r="AG131" s="20"/>
      <c r="AH131" s="20"/>
      <c r="AI131" s="20"/>
      <c r="AJ131" s="20"/>
      <c r="AK131" s="20"/>
      <c r="AL131" s="20"/>
      <c r="AM131" s="20"/>
    </row>
    <row r="132" spans="1:39">
      <c r="A132" s="15"/>
      <c r="B132" s="9"/>
      <c r="C132" s="10"/>
      <c r="D132" s="10"/>
      <c r="E132" s="10"/>
      <c r="F132" s="19"/>
      <c r="G132" s="19"/>
      <c r="H132" s="10"/>
      <c r="I132" s="11"/>
      <c r="J132" s="20"/>
      <c r="K132" s="20"/>
      <c r="L132" s="20"/>
      <c r="M132" s="20"/>
      <c r="N132" s="20"/>
      <c r="O132" s="20"/>
      <c r="P132" s="7"/>
      <c r="Q132" s="20"/>
      <c r="R132" s="7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  <c r="AG132" s="20"/>
      <c r="AH132" s="20"/>
      <c r="AI132" s="20"/>
      <c r="AJ132" s="20"/>
      <c r="AK132" s="20"/>
      <c r="AL132" s="20"/>
      <c r="AM132" s="20"/>
    </row>
    <row r="133" spans="1:39">
      <c r="A133" s="15"/>
      <c r="B133" s="9"/>
      <c r="C133" s="9"/>
      <c r="D133" s="9"/>
      <c r="E133" s="9"/>
      <c r="F133" s="18"/>
      <c r="G133" s="18"/>
      <c r="H133" s="9"/>
      <c r="I133" s="8"/>
      <c r="J133" s="20"/>
      <c r="K133" s="20"/>
      <c r="L133" s="20"/>
      <c r="M133" s="20"/>
      <c r="N133" s="20"/>
      <c r="O133" s="20"/>
      <c r="P133" s="7"/>
      <c r="Q133" s="20"/>
      <c r="R133" s="7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  <c r="AG133" s="20"/>
      <c r="AH133" s="20"/>
      <c r="AI133" s="20"/>
      <c r="AJ133" s="20"/>
      <c r="AK133" s="20"/>
      <c r="AL133" s="20"/>
      <c r="AM133" s="20"/>
    </row>
    <row r="134" spans="1:39">
      <c r="A134" s="15"/>
      <c r="B134" s="9"/>
      <c r="C134" s="9"/>
      <c r="D134" s="9"/>
      <c r="E134" s="9"/>
      <c r="F134" s="18"/>
      <c r="G134" s="18"/>
      <c r="H134" s="9"/>
      <c r="I134" s="8"/>
      <c r="J134" s="20"/>
      <c r="K134" s="20"/>
      <c r="L134" s="20"/>
      <c r="M134" s="20"/>
      <c r="N134" s="20"/>
      <c r="O134" s="20"/>
      <c r="P134" s="7"/>
      <c r="Q134" s="20"/>
      <c r="R134" s="7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  <c r="AG134" s="20"/>
      <c r="AH134" s="20"/>
      <c r="AI134" s="20"/>
      <c r="AJ134" s="20"/>
      <c r="AK134" s="20"/>
      <c r="AL134" s="20"/>
      <c r="AM134" s="20"/>
    </row>
    <row r="135" spans="1:39">
      <c r="A135" s="15"/>
      <c r="B135" s="8"/>
      <c r="C135" s="8"/>
      <c r="D135" s="8"/>
      <c r="E135" s="8"/>
      <c r="F135" s="16"/>
      <c r="G135" s="16"/>
      <c r="H135" s="8"/>
      <c r="I135" s="8"/>
      <c r="J135" s="20"/>
      <c r="K135" s="20"/>
      <c r="L135" s="20"/>
      <c r="M135" s="20"/>
      <c r="N135" s="20"/>
      <c r="O135" s="20"/>
      <c r="P135" s="7"/>
      <c r="Q135" s="20"/>
      <c r="R135" s="7"/>
      <c r="S135" s="20"/>
      <c r="T135" s="20"/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  <c r="AE135" s="20"/>
      <c r="AF135" s="20"/>
      <c r="AG135" s="20"/>
      <c r="AH135" s="20"/>
      <c r="AI135" s="20"/>
      <c r="AJ135" s="20"/>
      <c r="AK135" s="20"/>
      <c r="AL135" s="20"/>
      <c r="AM135" s="20"/>
    </row>
    <row r="136" spans="1:39">
      <c r="A136" s="70"/>
      <c r="B136" s="10"/>
      <c r="C136" s="10"/>
      <c r="D136" s="10"/>
      <c r="E136" s="10"/>
      <c r="F136" s="19"/>
      <c r="G136" s="19"/>
      <c r="H136" s="10"/>
      <c r="I136" s="11"/>
      <c r="J136" s="20"/>
      <c r="K136" s="20"/>
      <c r="L136" s="20"/>
      <c r="M136" s="20"/>
      <c r="N136" s="20"/>
      <c r="O136" s="20"/>
      <c r="P136" s="7"/>
      <c r="Q136" s="20"/>
      <c r="R136" s="7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0"/>
      <c r="AF136" s="20"/>
      <c r="AG136" s="20"/>
      <c r="AH136" s="20"/>
      <c r="AI136" s="20"/>
      <c r="AJ136" s="20"/>
      <c r="AK136" s="20"/>
      <c r="AL136" s="20"/>
      <c r="AM136" s="20"/>
    </row>
    <row r="137" spans="1:39">
      <c r="A137" s="70"/>
      <c r="B137" s="10"/>
      <c r="C137" s="10"/>
      <c r="D137" s="10"/>
      <c r="E137" s="10"/>
      <c r="F137" s="19"/>
      <c r="G137" s="19"/>
      <c r="H137" s="10"/>
      <c r="I137" s="11"/>
      <c r="J137" s="20"/>
      <c r="K137" s="20"/>
      <c r="L137" s="20"/>
      <c r="M137" s="20"/>
      <c r="N137" s="20"/>
      <c r="O137" s="20"/>
      <c r="P137" s="7"/>
      <c r="Q137" s="20"/>
      <c r="R137" s="7"/>
      <c r="S137" s="20"/>
      <c r="T137" s="20"/>
      <c r="U137" s="20"/>
      <c r="V137" s="20"/>
      <c r="W137" s="20"/>
      <c r="X137" s="20"/>
      <c r="Y137" s="20"/>
      <c r="Z137" s="20"/>
      <c r="AA137" s="20"/>
      <c r="AB137" s="20"/>
      <c r="AC137" s="20"/>
      <c r="AD137" s="20"/>
      <c r="AE137" s="20"/>
      <c r="AF137" s="20"/>
      <c r="AG137" s="20"/>
      <c r="AH137" s="20"/>
      <c r="AI137" s="20"/>
      <c r="AJ137" s="20"/>
      <c r="AK137" s="20"/>
      <c r="AL137" s="20"/>
      <c r="AM137" s="20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34"/>
  <sheetViews>
    <sheetView tabSelected="1" topLeftCell="A43" zoomScale="90" zoomScaleNormal="90" workbookViewId="0">
      <pane xSplit="1" topLeftCell="B1" activePane="topRight" state="frozen"/>
      <selection pane="topRight" activeCell="A3" sqref="A3:AM3"/>
    </sheetView>
  </sheetViews>
  <sheetFormatPr defaultRowHeight="12.75"/>
  <cols>
    <col min="1" max="1" width="9.28515625" style="14" customWidth="1"/>
    <col min="2" max="2" width="63.140625" style="1" customWidth="1"/>
    <col min="3" max="3" width="7.140625" style="1" customWidth="1"/>
    <col min="4" max="4" width="8.7109375" style="1" customWidth="1"/>
    <col min="5" max="5" width="7.5703125" style="1" customWidth="1"/>
    <col min="6" max="6" width="7.42578125" style="14" customWidth="1"/>
    <col min="7" max="7" width="8" style="14" customWidth="1"/>
    <col min="8" max="8" width="7.140625" style="1" customWidth="1"/>
    <col min="9" max="9" width="8.42578125" style="1" customWidth="1"/>
    <col min="10" max="10" width="7.85546875" style="14" customWidth="1"/>
    <col min="11" max="12" width="8.28515625" style="14" customWidth="1"/>
    <col min="13" max="13" width="8.140625" style="14" customWidth="1"/>
    <col min="14" max="14" width="8.42578125" style="14" customWidth="1"/>
    <col min="15" max="15" width="5.85546875" style="14" customWidth="1"/>
    <col min="16" max="16" width="7.42578125" style="1" customWidth="1"/>
    <col min="17" max="17" width="6.85546875" style="14" customWidth="1"/>
    <col min="18" max="18" width="6.85546875" style="1" customWidth="1"/>
    <col min="19" max="19" width="7" style="14" customWidth="1"/>
    <col min="20" max="20" width="9.28515625" style="14" customWidth="1"/>
    <col min="21" max="21" width="7.5703125" style="14" customWidth="1"/>
    <col min="22" max="22" width="7" style="14" customWidth="1"/>
    <col min="23" max="23" width="7.85546875" style="14" customWidth="1"/>
    <col min="24" max="24" width="5.85546875" style="14" customWidth="1"/>
    <col min="25" max="25" width="6.85546875" style="14" customWidth="1"/>
    <col min="26" max="26" width="9.5703125" style="14" customWidth="1"/>
    <col min="27" max="27" width="8" style="14" customWidth="1"/>
    <col min="28" max="28" width="6.140625" style="14" customWidth="1"/>
    <col min="29" max="29" width="6.85546875" style="14" customWidth="1"/>
    <col min="30" max="30" width="7.140625" style="14" customWidth="1"/>
    <col min="31" max="31" width="7.28515625" style="14" customWidth="1"/>
    <col min="32" max="32" width="8" style="14" customWidth="1"/>
    <col min="33" max="33" width="8.28515625" style="14" customWidth="1"/>
    <col min="34" max="34" width="7.28515625" style="1" customWidth="1"/>
    <col min="35" max="35" width="7.5703125" style="14" customWidth="1"/>
    <col min="36" max="37" width="6.7109375" style="14" customWidth="1"/>
    <col min="38" max="38" width="8.42578125" style="14" customWidth="1"/>
    <col min="39" max="39" width="7.28515625" style="14" customWidth="1"/>
    <col min="40" max="16384" width="9.140625" style="1"/>
  </cols>
  <sheetData>
    <row r="1" spans="1:39" ht="75.75" customHeight="1">
      <c r="AI1" s="89" t="s">
        <v>111</v>
      </c>
      <c r="AJ1" s="90"/>
      <c r="AK1" s="90"/>
      <c r="AL1" s="90"/>
      <c r="AM1" s="90"/>
    </row>
    <row r="2" spans="1:39" ht="53.25" customHeight="1">
      <c r="A2" s="75" t="s">
        <v>157</v>
      </c>
      <c r="B2" s="75"/>
      <c r="C2" s="76" t="s">
        <v>0</v>
      </c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  <c r="AI2" s="76"/>
      <c r="AJ2" s="76"/>
      <c r="AK2" s="76"/>
      <c r="AL2" s="76"/>
      <c r="AM2" s="76"/>
    </row>
    <row r="3" spans="1:39" ht="33" customHeight="1">
      <c r="A3" s="76" t="s">
        <v>178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</row>
    <row r="4" spans="1:39" ht="23.25" customHeight="1">
      <c r="A4" s="72" t="s">
        <v>112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</row>
    <row r="5" spans="1:39" ht="67.5" customHeight="1">
      <c r="A5" s="76" t="s">
        <v>109</v>
      </c>
      <c r="B5" s="76"/>
      <c r="C5" s="72" t="s">
        <v>1</v>
      </c>
      <c r="D5" s="72"/>
      <c r="E5" s="72"/>
      <c r="F5" s="72"/>
      <c r="G5" s="72"/>
      <c r="H5" s="77" t="s">
        <v>2</v>
      </c>
      <c r="I5" s="78"/>
      <c r="J5" s="78"/>
      <c r="K5" s="78"/>
      <c r="L5" s="92"/>
      <c r="M5" s="82" t="s">
        <v>3</v>
      </c>
      <c r="N5" s="72" t="s">
        <v>4</v>
      </c>
      <c r="O5" s="72"/>
      <c r="P5" s="72"/>
      <c r="Q5" s="72"/>
      <c r="R5" s="72"/>
      <c r="S5" s="72"/>
      <c r="T5" s="72"/>
      <c r="U5" s="72"/>
      <c r="V5" s="72"/>
      <c r="W5" s="72"/>
      <c r="X5" s="82" t="s">
        <v>5</v>
      </c>
      <c r="Y5" s="82" t="s">
        <v>6</v>
      </c>
      <c r="Z5" s="82" t="s">
        <v>7</v>
      </c>
      <c r="AA5" s="82" t="s">
        <v>8</v>
      </c>
      <c r="AB5" s="83" t="s">
        <v>9</v>
      </c>
      <c r="AC5" s="83"/>
      <c r="AD5" s="83"/>
      <c r="AE5" s="83"/>
      <c r="AF5" s="83"/>
      <c r="AG5" s="82" t="s">
        <v>10</v>
      </c>
      <c r="AH5" s="71" t="s">
        <v>11</v>
      </c>
      <c r="AI5" s="83" t="s">
        <v>12</v>
      </c>
      <c r="AJ5" s="83"/>
      <c r="AK5" s="83"/>
      <c r="AL5" s="83"/>
      <c r="AM5" s="83"/>
    </row>
    <row r="6" spans="1:39" ht="21.75" customHeight="1">
      <c r="A6" s="76"/>
      <c r="B6" s="76"/>
      <c r="C6" s="71" t="s">
        <v>13</v>
      </c>
      <c r="D6" s="71" t="s">
        <v>14</v>
      </c>
      <c r="E6" s="71" t="s">
        <v>15</v>
      </c>
      <c r="F6" s="82" t="s">
        <v>16</v>
      </c>
      <c r="G6" s="82" t="s">
        <v>17</v>
      </c>
      <c r="H6" s="71" t="s">
        <v>13</v>
      </c>
      <c r="I6" s="71" t="s">
        <v>15</v>
      </c>
      <c r="J6" s="82" t="s">
        <v>16</v>
      </c>
      <c r="K6" s="82" t="s">
        <v>17</v>
      </c>
      <c r="L6" s="84" t="s">
        <v>110</v>
      </c>
      <c r="M6" s="82"/>
      <c r="N6" s="82" t="s">
        <v>18</v>
      </c>
      <c r="O6" s="82" t="s">
        <v>19</v>
      </c>
      <c r="P6" s="71" t="s">
        <v>20</v>
      </c>
      <c r="Q6" s="82" t="s">
        <v>21</v>
      </c>
      <c r="R6" s="71" t="s">
        <v>22</v>
      </c>
      <c r="S6" s="83" t="s">
        <v>23</v>
      </c>
      <c r="T6" s="83"/>
      <c r="U6" s="83"/>
      <c r="V6" s="83"/>
      <c r="W6" s="82" t="s">
        <v>24</v>
      </c>
      <c r="X6" s="82"/>
      <c r="Y6" s="82"/>
      <c r="Z6" s="82"/>
      <c r="AA6" s="82"/>
      <c r="AB6" s="82" t="s">
        <v>25</v>
      </c>
      <c r="AC6" s="82" t="s">
        <v>26</v>
      </c>
      <c r="AD6" s="82" t="s">
        <v>13</v>
      </c>
      <c r="AE6" s="82" t="s">
        <v>27</v>
      </c>
      <c r="AF6" s="82" t="s">
        <v>28</v>
      </c>
      <c r="AG6" s="82"/>
      <c r="AH6" s="71"/>
      <c r="AI6" s="82" t="s">
        <v>25</v>
      </c>
      <c r="AJ6" s="82" t="s">
        <v>26</v>
      </c>
      <c r="AK6" s="82" t="s">
        <v>13</v>
      </c>
      <c r="AL6" s="82" t="s">
        <v>29</v>
      </c>
      <c r="AM6" s="82" t="s">
        <v>30</v>
      </c>
    </row>
    <row r="7" spans="1:39" ht="152.25" customHeight="1">
      <c r="A7" s="76"/>
      <c r="B7" s="76"/>
      <c r="C7" s="71"/>
      <c r="D7" s="71"/>
      <c r="E7" s="71"/>
      <c r="F7" s="82"/>
      <c r="G7" s="82"/>
      <c r="H7" s="71"/>
      <c r="I7" s="71"/>
      <c r="J7" s="82"/>
      <c r="K7" s="82"/>
      <c r="L7" s="85"/>
      <c r="M7" s="82"/>
      <c r="N7" s="82"/>
      <c r="O7" s="82"/>
      <c r="P7" s="71"/>
      <c r="Q7" s="82"/>
      <c r="R7" s="71"/>
      <c r="S7" s="59" t="s">
        <v>31</v>
      </c>
      <c r="T7" s="59" t="s">
        <v>32</v>
      </c>
      <c r="U7" s="59" t="s">
        <v>33</v>
      </c>
      <c r="V7" s="59" t="s">
        <v>34</v>
      </c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71"/>
      <c r="AI7" s="82"/>
      <c r="AJ7" s="82"/>
      <c r="AK7" s="82"/>
      <c r="AL7" s="82"/>
      <c r="AM7" s="82"/>
    </row>
    <row r="8" spans="1:39" ht="12.75" customHeight="1">
      <c r="A8" s="65"/>
      <c r="B8" s="2" t="s">
        <v>35</v>
      </c>
      <c r="C8" s="3">
        <v>1</v>
      </c>
      <c r="D8" s="3">
        <v>2</v>
      </c>
      <c r="E8" s="3">
        <v>3</v>
      </c>
      <c r="F8" s="17">
        <v>4</v>
      </c>
      <c r="G8" s="17">
        <v>5</v>
      </c>
      <c r="H8" s="3">
        <v>6</v>
      </c>
      <c r="I8" s="4">
        <v>7</v>
      </c>
      <c r="J8" s="17">
        <v>8</v>
      </c>
      <c r="K8" s="17">
        <v>9</v>
      </c>
      <c r="L8" s="17">
        <v>10</v>
      </c>
      <c r="M8" s="17">
        <v>11</v>
      </c>
      <c r="N8" s="17">
        <v>12</v>
      </c>
      <c r="O8" s="17">
        <v>13</v>
      </c>
      <c r="P8" s="3">
        <v>14</v>
      </c>
      <c r="Q8" s="17">
        <v>15</v>
      </c>
      <c r="R8" s="3">
        <v>16</v>
      </c>
      <c r="S8" s="17">
        <v>17</v>
      </c>
      <c r="T8" s="17">
        <v>18</v>
      </c>
      <c r="U8" s="17">
        <v>19</v>
      </c>
      <c r="V8" s="17">
        <v>20</v>
      </c>
      <c r="W8" s="17">
        <v>21</v>
      </c>
      <c r="X8" s="17">
        <v>22</v>
      </c>
      <c r="Y8" s="17">
        <v>23</v>
      </c>
      <c r="Z8" s="17">
        <v>24</v>
      </c>
      <c r="AA8" s="17">
        <v>25</v>
      </c>
      <c r="AB8" s="17">
        <v>26</v>
      </c>
      <c r="AC8" s="17">
        <v>27</v>
      </c>
      <c r="AD8" s="17">
        <v>28</v>
      </c>
      <c r="AE8" s="17">
        <v>29</v>
      </c>
      <c r="AF8" s="17">
        <v>30</v>
      </c>
      <c r="AG8" s="17">
        <v>31</v>
      </c>
      <c r="AH8" s="3">
        <v>32</v>
      </c>
      <c r="AI8" s="17">
        <v>33</v>
      </c>
      <c r="AJ8" s="17">
        <v>34</v>
      </c>
      <c r="AK8" s="17">
        <v>35</v>
      </c>
      <c r="AL8" s="17">
        <v>36</v>
      </c>
      <c r="AM8" s="17">
        <v>37</v>
      </c>
    </row>
    <row r="9" spans="1:39" s="5" customFormat="1" ht="69" customHeight="1">
      <c r="A9" s="66">
        <v>1</v>
      </c>
      <c r="B9" s="3" t="s">
        <v>36</v>
      </c>
      <c r="C9" s="27">
        <f>+C10+C11</f>
        <v>0</v>
      </c>
      <c r="D9" s="27">
        <f t="shared" ref="D9:AM9" si="0">+D10+D11</f>
        <v>0</v>
      </c>
      <c r="E9" s="27">
        <f t="shared" si="0"/>
        <v>0</v>
      </c>
      <c r="F9" s="27">
        <f t="shared" si="0"/>
        <v>0</v>
      </c>
      <c r="G9" s="27">
        <f t="shared" si="0"/>
        <v>0</v>
      </c>
      <c r="H9" s="27">
        <f t="shared" si="0"/>
        <v>827</v>
      </c>
      <c r="I9" s="27">
        <f t="shared" si="0"/>
        <v>819</v>
      </c>
      <c r="J9" s="27">
        <f t="shared" si="0"/>
        <v>6</v>
      </c>
      <c r="K9" s="27">
        <f t="shared" si="0"/>
        <v>2</v>
      </c>
      <c r="L9" s="27">
        <f t="shared" si="0"/>
        <v>0</v>
      </c>
      <c r="M9" s="27">
        <f t="shared" si="0"/>
        <v>2</v>
      </c>
      <c r="N9" s="27">
        <f t="shared" si="0"/>
        <v>340</v>
      </c>
      <c r="O9" s="27">
        <f t="shared" si="0"/>
        <v>268</v>
      </c>
      <c r="P9" s="27">
        <f t="shared" si="0"/>
        <v>1</v>
      </c>
      <c r="Q9" s="27">
        <f t="shared" si="0"/>
        <v>71</v>
      </c>
      <c r="R9" s="27">
        <f t="shared" si="0"/>
        <v>0</v>
      </c>
      <c r="S9" s="27">
        <f t="shared" si="0"/>
        <v>17</v>
      </c>
      <c r="T9" s="27">
        <f t="shared" si="0"/>
        <v>0</v>
      </c>
      <c r="U9" s="27">
        <f t="shared" si="0"/>
        <v>5</v>
      </c>
      <c r="V9" s="27">
        <f t="shared" si="0"/>
        <v>12</v>
      </c>
      <c r="W9" s="27">
        <f t="shared" si="0"/>
        <v>357</v>
      </c>
      <c r="X9" s="27">
        <f t="shared" si="0"/>
        <v>0</v>
      </c>
      <c r="Y9" s="27">
        <f t="shared" si="0"/>
        <v>15</v>
      </c>
      <c r="Z9" s="27">
        <f t="shared" si="0"/>
        <v>460</v>
      </c>
      <c r="AA9" s="27">
        <f t="shared" si="0"/>
        <v>28</v>
      </c>
      <c r="AB9" s="27">
        <f t="shared" si="0"/>
        <v>19</v>
      </c>
      <c r="AC9" s="27">
        <f t="shared" si="0"/>
        <v>7</v>
      </c>
      <c r="AD9" s="27">
        <f t="shared" si="0"/>
        <v>26</v>
      </c>
      <c r="AE9" s="27">
        <f t="shared" si="0"/>
        <v>0</v>
      </c>
      <c r="AF9" s="27">
        <f t="shared" si="0"/>
        <v>26</v>
      </c>
      <c r="AG9" s="27">
        <f t="shared" si="0"/>
        <v>0</v>
      </c>
      <c r="AH9" s="27">
        <f t="shared" si="0"/>
        <v>0</v>
      </c>
      <c r="AI9" s="27">
        <f t="shared" si="0"/>
        <v>0</v>
      </c>
      <c r="AJ9" s="27">
        <f t="shared" si="0"/>
        <v>0</v>
      </c>
      <c r="AK9" s="27">
        <f t="shared" si="0"/>
        <v>0</v>
      </c>
      <c r="AL9" s="27">
        <f t="shared" si="0"/>
        <v>0</v>
      </c>
      <c r="AM9" s="27">
        <f t="shared" si="0"/>
        <v>0</v>
      </c>
    </row>
    <row r="10" spans="1:39" ht="69" customHeight="1">
      <c r="A10" s="67" t="s">
        <v>37</v>
      </c>
      <c r="B10" s="55" t="s">
        <v>38</v>
      </c>
      <c r="C10" s="23"/>
      <c r="D10" s="23"/>
      <c r="E10" s="29">
        <v>0</v>
      </c>
      <c r="F10" s="23"/>
      <c r="G10" s="23"/>
      <c r="H10" s="23">
        <v>774</v>
      </c>
      <c r="I10" s="23">
        <v>768</v>
      </c>
      <c r="J10" s="23">
        <v>5</v>
      </c>
      <c r="K10" s="23">
        <v>1</v>
      </c>
      <c r="L10" s="23"/>
      <c r="M10" s="23">
        <v>2</v>
      </c>
      <c r="N10" s="30">
        <v>335</v>
      </c>
      <c r="O10" s="23">
        <v>265</v>
      </c>
      <c r="P10" s="23">
        <v>1</v>
      </c>
      <c r="Q10" s="23">
        <v>69</v>
      </c>
      <c r="R10" s="23"/>
      <c r="S10" s="23">
        <v>16</v>
      </c>
      <c r="T10" s="23"/>
      <c r="U10" s="23">
        <v>5</v>
      </c>
      <c r="V10" s="23">
        <v>11</v>
      </c>
      <c r="W10" s="23">
        <v>351</v>
      </c>
      <c r="X10" s="23"/>
      <c r="Y10" s="23">
        <v>13</v>
      </c>
      <c r="Z10" s="30">
        <v>415</v>
      </c>
      <c r="AA10" s="23">
        <v>22</v>
      </c>
      <c r="AB10" s="23">
        <v>18</v>
      </c>
      <c r="AC10" s="23">
        <v>7</v>
      </c>
      <c r="AD10" s="23">
        <v>25</v>
      </c>
      <c r="AE10" s="23"/>
      <c r="AF10" s="23">
        <v>25</v>
      </c>
      <c r="AG10" s="23"/>
      <c r="AH10" s="23"/>
      <c r="AI10" s="23"/>
      <c r="AJ10" s="23"/>
      <c r="AK10" s="23"/>
      <c r="AL10" s="23"/>
      <c r="AM10" s="23"/>
    </row>
    <row r="11" spans="1:39" ht="69" customHeight="1">
      <c r="A11" s="67" t="s">
        <v>39</v>
      </c>
      <c r="B11" s="55" t="s">
        <v>40</v>
      </c>
      <c r="C11" s="23"/>
      <c r="D11" s="23"/>
      <c r="E11" s="29">
        <v>0</v>
      </c>
      <c r="F11" s="23"/>
      <c r="G11" s="23"/>
      <c r="H11" s="23">
        <v>53</v>
      </c>
      <c r="I11" s="23">
        <v>51</v>
      </c>
      <c r="J11" s="23">
        <v>1</v>
      </c>
      <c r="K11" s="23">
        <v>1</v>
      </c>
      <c r="L11" s="23"/>
      <c r="M11" s="23"/>
      <c r="N11" s="30">
        <v>5</v>
      </c>
      <c r="O11" s="23">
        <v>3</v>
      </c>
      <c r="P11" s="23"/>
      <c r="Q11" s="23">
        <v>2</v>
      </c>
      <c r="R11" s="23"/>
      <c r="S11" s="23">
        <v>1</v>
      </c>
      <c r="T11" s="23"/>
      <c r="U11" s="23"/>
      <c r="V11" s="23">
        <v>1</v>
      </c>
      <c r="W11" s="23">
        <v>6</v>
      </c>
      <c r="X11" s="23"/>
      <c r="Y11" s="23">
        <v>2</v>
      </c>
      <c r="Z11" s="30">
        <v>45</v>
      </c>
      <c r="AA11" s="23">
        <v>6</v>
      </c>
      <c r="AB11" s="23">
        <v>1</v>
      </c>
      <c r="AC11" s="23"/>
      <c r="AD11" s="23">
        <v>1</v>
      </c>
      <c r="AE11" s="23"/>
      <c r="AF11" s="23">
        <v>1</v>
      </c>
      <c r="AG11" s="23"/>
      <c r="AH11" s="23"/>
      <c r="AI11" s="23"/>
      <c r="AJ11" s="23"/>
      <c r="AK11" s="23"/>
      <c r="AL11" s="23"/>
      <c r="AM11" s="23"/>
    </row>
    <row r="12" spans="1:39" s="5" customFormat="1" ht="69" customHeight="1">
      <c r="A12" s="66">
        <v>2</v>
      </c>
      <c r="B12" s="3" t="s">
        <v>41</v>
      </c>
      <c r="C12" s="27">
        <f>C13+C14</f>
        <v>0</v>
      </c>
      <c r="D12" s="27">
        <f t="shared" ref="D12:AM12" si="1">D13+D14</f>
        <v>0</v>
      </c>
      <c r="E12" s="27">
        <f t="shared" si="1"/>
        <v>0</v>
      </c>
      <c r="F12" s="27">
        <f t="shared" si="1"/>
        <v>0</v>
      </c>
      <c r="G12" s="27">
        <f t="shared" si="1"/>
        <v>0</v>
      </c>
      <c r="H12" s="27">
        <f t="shared" si="1"/>
        <v>71</v>
      </c>
      <c r="I12" s="27">
        <f t="shared" si="1"/>
        <v>68</v>
      </c>
      <c r="J12" s="27">
        <f t="shared" si="1"/>
        <v>0</v>
      </c>
      <c r="K12" s="27">
        <f t="shared" si="1"/>
        <v>3</v>
      </c>
      <c r="L12" s="27">
        <f t="shared" si="1"/>
        <v>0</v>
      </c>
      <c r="M12" s="27">
        <f t="shared" si="1"/>
        <v>0</v>
      </c>
      <c r="N12" s="27">
        <f t="shared" si="1"/>
        <v>17</v>
      </c>
      <c r="O12" s="27">
        <f t="shared" si="1"/>
        <v>13</v>
      </c>
      <c r="P12" s="27">
        <f t="shared" si="1"/>
        <v>1</v>
      </c>
      <c r="Q12" s="27">
        <f t="shared" si="1"/>
        <v>3</v>
      </c>
      <c r="R12" s="27">
        <f t="shared" si="1"/>
        <v>0</v>
      </c>
      <c r="S12" s="27">
        <f t="shared" si="1"/>
        <v>4</v>
      </c>
      <c r="T12" s="27">
        <f t="shared" si="1"/>
        <v>0</v>
      </c>
      <c r="U12" s="27">
        <f t="shared" si="1"/>
        <v>1</v>
      </c>
      <c r="V12" s="27">
        <f t="shared" si="1"/>
        <v>3</v>
      </c>
      <c r="W12" s="27">
        <f t="shared" si="1"/>
        <v>21</v>
      </c>
      <c r="X12" s="27">
        <f t="shared" si="1"/>
        <v>1</v>
      </c>
      <c r="Y12" s="27">
        <f t="shared" si="1"/>
        <v>2</v>
      </c>
      <c r="Z12" s="27">
        <f t="shared" si="1"/>
        <v>46</v>
      </c>
      <c r="AA12" s="27">
        <f t="shared" si="1"/>
        <v>6</v>
      </c>
      <c r="AB12" s="27">
        <f t="shared" si="1"/>
        <v>8</v>
      </c>
      <c r="AC12" s="27">
        <f t="shared" si="1"/>
        <v>2</v>
      </c>
      <c r="AD12" s="27">
        <f t="shared" si="1"/>
        <v>10</v>
      </c>
      <c r="AE12" s="27">
        <f t="shared" si="1"/>
        <v>0</v>
      </c>
      <c r="AF12" s="27">
        <f t="shared" si="1"/>
        <v>10</v>
      </c>
      <c r="AG12" s="27">
        <f t="shared" si="1"/>
        <v>0</v>
      </c>
      <c r="AH12" s="27">
        <f t="shared" si="1"/>
        <v>0</v>
      </c>
      <c r="AI12" s="27">
        <f t="shared" si="1"/>
        <v>0</v>
      </c>
      <c r="AJ12" s="27">
        <f t="shared" si="1"/>
        <v>1</v>
      </c>
      <c r="AK12" s="27">
        <f t="shared" si="1"/>
        <v>1</v>
      </c>
      <c r="AL12" s="27">
        <f t="shared" si="1"/>
        <v>0</v>
      </c>
      <c r="AM12" s="27">
        <f t="shared" si="1"/>
        <v>1</v>
      </c>
    </row>
    <row r="13" spans="1:39" ht="69" customHeight="1">
      <c r="A13" s="67" t="s">
        <v>42</v>
      </c>
      <c r="B13" s="55" t="s">
        <v>43</v>
      </c>
      <c r="C13" s="23"/>
      <c r="D13" s="23"/>
      <c r="E13" s="29">
        <v>0</v>
      </c>
      <c r="F13" s="23"/>
      <c r="G13" s="23"/>
      <c r="H13" s="23">
        <v>61</v>
      </c>
      <c r="I13" s="23">
        <v>59</v>
      </c>
      <c r="J13" s="23"/>
      <c r="K13" s="23">
        <v>2</v>
      </c>
      <c r="L13" s="23"/>
      <c r="M13" s="23"/>
      <c r="N13" s="30">
        <v>17</v>
      </c>
      <c r="O13" s="23">
        <v>13</v>
      </c>
      <c r="P13" s="23">
        <v>1</v>
      </c>
      <c r="Q13" s="23">
        <v>3</v>
      </c>
      <c r="R13" s="23"/>
      <c r="S13" s="23">
        <v>3</v>
      </c>
      <c r="T13" s="23"/>
      <c r="U13" s="23"/>
      <c r="V13" s="23">
        <v>3</v>
      </c>
      <c r="W13" s="23">
        <v>20</v>
      </c>
      <c r="X13" s="23">
        <v>1</v>
      </c>
      <c r="Y13" s="23">
        <v>1</v>
      </c>
      <c r="Z13" s="30">
        <v>38</v>
      </c>
      <c r="AA13" s="23">
        <v>5</v>
      </c>
      <c r="AB13" s="23">
        <v>8</v>
      </c>
      <c r="AC13" s="23">
        <v>2</v>
      </c>
      <c r="AD13" s="23">
        <v>10</v>
      </c>
      <c r="AE13" s="23"/>
      <c r="AF13" s="23">
        <v>10</v>
      </c>
      <c r="AG13" s="23"/>
      <c r="AH13" s="23"/>
      <c r="AI13" s="23"/>
      <c r="AJ13" s="23">
        <v>1</v>
      </c>
      <c r="AK13" s="23">
        <v>1</v>
      </c>
      <c r="AL13" s="23"/>
      <c r="AM13" s="23">
        <v>1</v>
      </c>
    </row>
    <row r="14" spans="1:39" ht="69" customHeight="1">
      <c r="A14" s="67" t="s">
        <v>44</v>
      </c>
      <c r="B14" s="55" t="s">
        <v>45</v>
      </c>
      <c r="C14" s="23"/>
      <c r="D14" s="23"/>
      <c r="E14" s="29">
        <v>0</v>
      </c>
      <c r="F14" s="23"/>
      <c r="G14" s="23"/>
      <c r="H14" s="23">
        <v>10</v>
      </c>
      <c r="I14" s="23">
        <v>9</v>
      </c>
      <c r="J14" s="23"/>
      <c r="K14" s="23">
        <v>1</v>
      </c>
      <c r="L14" s="23"/>
      <c r="M14" s="23"/>
      <c r="N14" s="30"/>
      <c r="O14" s="23"/>
      <c r="P14" s="23"/>
      <c r="Q14" s="23"/>
      <c r="R14" s="23"/>
      <c r="S14" s="23">
        <v>1</v>
      </c>
      <c r="T14" s="23"/>
      <c r="U14" s="23">
        <v>1</v>
      </c>
      <c r="V14" s="23"/>
      <c r="W14" s="23">
        <v>1</v>
      </c>
      <c r="X14" s="23"/>
      <c r="Y14" s="23">
        <v>1</v>
      </c>
      <c r="Z14" s="30">
        <v>8</v>
      </c>
      <c r="AA14" s="23">
        <v>1</v>
      </c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</row>
    <row r="15" spans="1:39" s="5" customFormat="1" ht="69" customHeight="1">
      <c r="A15" s="67">
        <v>5</v>
      </c>
      <c r="B15" s="3" t="s">
        <v>46</v>
      </c>
      <c r="C15" s="23"/>
      <c r="D15" s="23"/>
      <c r="E15" s="29">
        <v>0</v>
      </c>
      <c r="F15" s="23"/>
      <c r="G15" s="23"/>
      <c r="H15" s="23">
        <v>1</v>
      </c>
      <c r="I15" s="23">
        <v>1</v>
      </c>
      <c r="J15" s="23"/>
      <c r="K15" s="23"/>
      <c r="L15" s="23"/>
      <c r="M15" s="23"/>
      <c r="N15" s="30"/>
      <c r="O15" s="23"/>
      <c r="P15" s="23"/>
      <c r="Q15" s="23"/>
      <c r="R15" s="23"/>
      <c r="S15" s="23"/>
      <c r="T15" s="23"/>
      <c r="U15" s="23"/>
      <c r="V15" s="23"/>
      <c r="W15" s="23">
        <v>0</v>
      </c>
      <c r="X15" s="23">
        <v>1</v>
      </c>
      <c r="Y15" s="23"/>
      <c r="Z15" s="30">
        <v>0</v>
      </c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</row>
    <row r="16" spans="1:39" s="5" customFormat="1" ht="69" customHeight="1">
      <c r="A16" s="67">
        <v>6</v>
      </c>
      <c r="B16" s="3" t="s">
        <v>47</v>
      </c>
      <c r="C16" s="27">
        <f>C17+C18+C19+C20+C21+C22+C23</f>
        <v>0</v>
      </c>
      <c r="D16" s="27">
        <f t="shared" ref="D16:AM16" si="2">D17+D18+D19+D20+D21+D22+D23</f>
        <v>0</v>
      </c>
      <c r="E16" s="27">
        <f t="shared" si="2"/>
        <v>0</v>
      </c>
      <c r="F16" s="27">
        <f t="shared" si="2"/>
        <v>0</v>
      </c>
      <c r="G16" s="27">
        <f t="shared" si="2"/>
        <v>0</v>
      </c>
      <c r="H16" s="27">
        <f t="shared" si="2"/>
        <v>0</v>
      </c>
      <c r="I16" s="27">
        <f t="shared" si="2"/>
        <v>0</v>
      </c>
      <c r="J16" s="27">
        <f t="shared" si="2"/>
        <v>0</v>
      </c>
      <c r="K16" s="27">
        <f t="shared" si="2"/>
        <v>0</v>
      </c>
      <c r="L16" s="27">
        <f t="shared" si="2"/>
        <v>0</v>
      </c>
      <c r="M16" s="27">
        <f t="shared" si="2"/>
        <v>0</v>
      </c>
      <c r="N16" s="27">
        <f t="shared" si="2"/>
        <v>0</v>
      </c>
      <c r="O16" s="27">
        <f t="shared" si="2"/>
        <v>0</v>
      </c>
      <c r="P16" s="27">
        <f t="shared" si="2"/>
        <v>0</v>
      </c>
      <c r="Q16" s="27">
        <f t="shared" si="2"/>
        <v>0</v>
      </c>
      <c r="R16" s="27">
        <f t="shared" si="2"/>
        <v>0</v>
      </c>
      <c r="S16" s="27">
        <f t="shared" si="2"/>
        <v>0</v>
      </c>
      <c r="T16" s="27">
        <f t="shared" si="2"/>
        <v>0</v>
      </c>
      <c r="U16" s="27">
        <f t="shared" si="2"/>
        <v>0</v>
      </c>
      <c r="V16" s="27">
        <f t="shared" si="2"/>
        <v>0</v>
      </c>
      <c r="W16" s="27">
        <f t="shared" si="2"/>
        <v>0</v>
      </c>
      <c r="X16" s="27">
        <f t="shared" si="2"/>
        <v>0</v>
      </c>
      <c r="Y16" s="27">
        <f t="shared" si="2"/>
        <v>0</v>
      </c>
      <c r="Z16" s="27">
        <f t="shared" si="2"/>
        <v>0</v>
      </c>
      <c r="AA16" s="27">
        <f t="shared" si="2"/>
        <v>0</v>
      </c>
      <c r="AB16" s="27">
        <f t="shared" si="2"/>
        <v>0</v>
      </c>
      <c r="AC16" s="27">
        <f t="shared" si="2"/>
        <v>0</v>
      </c>
      <c r="AD16" s="27">
        <f t="shared" si="2"/>
        <v>0</v>
      </c>
      <c r="AE16" s="27">
        <f t="shared" si="2"/>
        <v>0</v>
      </c>
      <c r="AF16" s="27">
        <f t="shared" si="2"/>
        <v>0</v>
      </c>
      <c r="AG16" s="27">
        <f t="shared" si="2"/>
        <v>0</v>
      </c>
      <c r="AH16" s="27">
        <f t="shared" si="2"/>
        <v>0</v>
      </c>
      <c r="AI16" s="27">
        <f t="shared" si="2"/>
        <v>0</v>
      </c>
      <c r="AJ16" s="27">
        <f t="shared" si="2"/>
        <v>0</v>
      </c>
      <c r="AK16" s="27">
        <f t="shared" si="2"/>
        <v>0</v>
      </c>
      <c r="AL16" s="27">
        <f t="shared" si="2"/>
        <v>0</v>
      </c>
      <c r="AM16" s="27">
        <f t="shared" si="2"/>
        <v>0</v>
      </c>
    </row>
    <row r="17" spans="1:39" ht="69" customHeight="1">
      <c r="A17" s="67" t="s">
        <v>48</v>
      </c>
      <c r="B17" s="55" t="s">
        <v>49</v>
      </c>
      <c r="C17" s="23"/>
      <c r="D17" s="23"/>
      <c r="E17" s="29">
        <v>0</v>
      </c>
      <c r="F17" s="23"/>
      <c r="G17" s="23"/>
      <c r="H17" s="23"/>
      <c r="I17" s="23">
        <v>0</v>
      </c>
      <c r="J17" s="23"/>
      <c r="K17" s="23"/>
      <c r="L17" s="23"/>
      <c r="M17" s="23"/>
      <c r="N17" s="30"/>
      <c r="O17" s="23"/>
      <c r="P17" s="23"/>
      <c r="Q17" s="23"/>
      <c r="R17" s="23"/>
      <c r="S17" s="23"/>
      <c r="T17" s="23"/>
      <c r="U17" s="23"/>
      <c r="V17" s="23"/>
      <c r="W17" s="23">
        <v>0</v>
      </c>
      <c r="X17" s="23"/>
      <c r="Y17" s="23"/>
      <c r="Z17" s="30">
        <v>0</v>
      </c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</row>
    <row r="18" spans="1:39" ht="69" customHeight="1">
      <c r="A18" s="67" t="s">
        <v>50</v>
      </c>
      <c r="B18" s="55" t="s">
        <v>51</v>
      </c>
      <c r="C18" s="23"/>
      <c r="D18" s="23"/>
      <c r="E18" s="29">
        <v>0</v>
      </c>
      <c r="F18" s="23"/>
      <c r="G18" s="23"/>
      <c r="H18" s="23"/>
      <c r="I18" s="23">
        <v>0</v>
      </c>
      <c r="J18" s="23"/>
      <c r="K18" s="23"/>
      <c r="L18" s="23"/>
      <c r="M18" s="23"/>
      <c r="N18" s="30"/>
      <c r="O18" s="23"/>
      <c r="P18" s="23"/>
      <c r="Q18" s="23"/>
      <c r="R18" s="23"/>
      <c r="S18" s="23"/>
      <c r="T18" s="23"/>
      <c r="U18" s="23"/>
      <c r="V18" s="23"/>
      <c r="W18" s="23">
        <v>0</v>
      </c>
      <c r="X18" s="23"/>
      <c r="Y18" s="23"/>
      <c r="Z18" s="30">
        <v>0</v>
      </c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</row>
    <row r="19" spans="1:39" ht="69" customHeight="1">
      <c r="A19" s="67" t="s">
        <v>52</v>
      </c>
      <c r="B19" s="55" t="s">
        <v>53</v>
      </c>
      <c r="C19" s="23"/>
      <c r="D19" s="23"/>
      <c r="E19" s="29">
        <v>0</v>
      </c>
      <c r="F19" s="23"/>
      <c r="G19" s="23"/>
      <c r="H19" s="23"/>
      <c r="I19" s="23">
        <v>0</v>
      </c>
      <c r="J19" s="23"/>
      <c r="K19" s="23"/>
      <c r="L19" s="23"/>
      <c r="M19" s="23"/>
      <c r="N19" s="30"/>
      <c r="O19" s="23"/>
      <c r="P19" s="23"/>
      <c r="Q19" s="23"/>
      <c r="R19" s="23"/>
      <c r="S19" s="23"/>
      <c r="T19" s="23"/>
      <c r="U19" s="23"/>
      <c r="V19" s="23"/>
      <c r="W19" s="23">
        <v>0</v>
      </c>
      <c r="X19" s="23"/>
      <c r="Y19" s="23"/>
      <c r="Z19" s="30">
        <v>0</v>
      </c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</row>
    <row r="20" spans="1:39" ht="69" customHeight="1">
      <c r="A20" s="67" t="s">
        <v>54</v>
      </c>
      <c r="B20" s="55" t="s">
        <v>55</v>
      </c>
      <c r="C20" s="23"/>
      <c r="D20" s="23"/>
      <c r="E20" s="29">
        <v>0</v>
      </c>
      <c r="F20" s="23"/>
      <c r="G20" s="23"/>
      <c r="H20" s="23"/>
      <c r="I20" s="23">
        <v>0</v>
      </c>
      <c r="J20" s="23"/>
      <c r="K20" s="23"/>
      <c r="L20" s="23"/>
      <c r="M20" s="23"/>
      <c r="N20" s="30"/>
      <c r="O20" s="23"/>
      <c r="P20" s="23"/>
      <c r="Q20" s="23"/>
      <c r="R20" s="23"/>
      <c r="S20" s="23"/>
      <c r="T20" s="23"/>
      <c r="U20" s="23"/>
      <c r="V20" s="23"/>
      <c r="W20" s="23">
        <v>0</v>
      </c>
      <c r="X20" s="23"/>
      <c r="Y20" s="23"/>
      <c r="Z20" s="30">
        <v>0</v>
      </c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</row>
    <row r="21" spans="1:39" ht="69" customHeight="1">
      <c r="A21" s="67" t="s">
        <v>56</v>
      </c>
      <c r="B21" s="55" t="s">
        <v>57</v>
      </c>
      <c r="C21" s="23"/>
      <c r="D21" s="23"/>
      <c r="E21" s="29">
        <v>0</v>
      </c>
      <c r="F21" s="23"/>
      <c r="G21" s="23"/>
      <c r="H21" s="23"/>
      <c r="I21" s="23">
        <v>0</v>
      </c>
      <c r="J21" s="23"/>
      <c r="K21" s="23"/>
      <c r="L21" s="23"/>
      <c r="M21" s="23"/>
      <c r="N21" s="30"/>
      <c r="O21" s="23"/>
      <c r="P21" s="23"/>
      <c r="Q21" s="23"/>
      <c r="R21" s="23"/>
      <c r="S21" s="23"/>
      <c r="T21" s="23"/>
      <c r="U21" s="23"/>
      <c r="V21" s="23"/>
      <c r="W21" s="23">
        <v>0</v>
      </c>
      <c r="X21" s="23"/>
      <c r="Y21" s="23"/>
      <c r="Z21" s="30">
        <v>0</v>
      </c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</row>
    <row r="22" spans="1:39" ht="69" customHeight="1">
      <c r="A22" s="67" t="s">
        <v>58</v>
      </c>
      <c r="B22" s="55" t="s">
        <v>59</v>
      </c>
      <c r="C22" s="23"/>
      <c r="D22" s="23"/>
      <c r="E22" s="29">
        <v>0</v>
      </c>
      <c r="F22" s="23"/>
      <c r="G22" s="23"/>
      <c r="H22" s="23"/>
      <c r="I22" s="23">
        <v>0</v>
      </c>
      <c r="J22" s="23"/>
      <c r="K22" s="23"/>
      <c r="L22" s="23"/>
      <c r="M22" s="23"/>
      <c r="N22" s="30"/>
      <c r="O22" s="23"/>
      <c r="P22" s="23"/>
      <c r="Q22" s="23"/>
      <c r="R22" s="23"/>
      <c r="S22" s="23"/>
      <c r="T22" s="23"/>
      <c r="U22" s="23"/>
      <c r="V22" s="23"/>
      <c r="W22" s="23">
        <v>0</v>
      </c>
      <c r="X22" s="23"/>
      <c r="Y22" s="23"/>
      <c r="Z22" s="30">
        <v>0</v>
      </c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</row>
    <row r="23" spans="1:39" ht="69" customHeight="1">
      <c r="A23" s="67" t="s">
        <v>60</v>
      </c>
      <c r="B23" s="55" t="s">
        <v>61</v>
      </c>
      <c r="C23" s="23"/>
      <c r="D23" s="23"/>
      <c r="E23" s="29">
        <v>0</v>
      </c>
      <c r="F23" s="23"/>
      <c r="G23" s="23"/>
      <c r="H23" s="23"/>
      <c r="I23" s="23">
        <v>0</v>
      </c>
      <c r="J23" s="23"/>
      <c r="K23" s="23"/>
      <c r="L23" s="23"/>
      <c r="M23" s="23"/>
      <c r="N23" s="30"/>
      <c r="O23" s="23"/>
      <c r="P23" s="23"/>
      <c r="Q23" s="23"/>
      <c r="R23" s="23"/>
      <c r="S23" s="23"/>
      <c r="T23" s="23"/>
      <c r="U23" s="23"/>
      <c r="V23" s="23"/>
      <c r="W23" s="23">
        <v>0</v>
      </c>
      <c r="X23" s="23"/>
      <c r="Y23" s="23"/>
      <c r="Z23" s="30">
        <v>0</v>
      </c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</row>
    <row r="24" spans="1:39" s="5" customFormat="1" ht="69" customHeight="1">
      <c r="A24" s="67">
        <v>7</v>
      </c>
      <c r="B24" s="3" t="s">
        <v>62</v>
      </c>
      <c r="C24" s="27">
        <f>+C25+C26+C27+C28+C29</f>
        <v>0</v>
      </c>
      <c r="D24" s="27">
        <f t="shared" ref="D24:AM24" si="3">+D25+D26+D27+D28+D29</f>
        <v>0</v>
      </c>
      <c r="E24" s="27">
        <f t="shared" si="3"/>
        <v>0</v>
      </c>
      <c r="F24" s="27">
        <f t="shared" si="3"/>
        <v>0</v>
      </c>
      <c r="G24" s="27">
        <f t="shared" si="3"/>
        <v>0</v>
      </c>
      <c r="H24" s="27">
        <f t="shared" si="3"/>
        <v>0</v>
      </c>
      <c r="I24" s="27">
        <f t="shared" si="3"/>
        <v>0</v>
      </c>
      <c r="J24" s="27">
        <f t="shared" si="3"/>
        <v>0</v>
      </c>
      <c r="K24" s="27">
        <f t="shared" si="3"/>
        <v>0</v>
      </c>
      <c r="L24" s="27">
        <f t="shared" si="3"/>
        <v>0</v>
      </c>
      <c r="M24" s="27">
        <f t="shared" si="3"/>
        <v>0</v>
      </c>
      <c r="N24" s="27">
        <f t="shared" si="3"/>
        <v>0</v>
      </c>
      <c r="O24" s="27">
        <f t="shared" si="3"/>
        <v>0</v>
      </c>
      <c r="P24" s="27">
        <f t="shared" si="3"/>
        <v>0</v>
      </c>
      <c r="Q24" s="27">
        <f t="shared" si="3"/>
        <v>0</v>
      </c>
      <c r="R24" s="27">
        <f t="shared" si="3"/>
        <v>0</v>
      </c>
      <c r="S24" s="27">
        <f t="shared" si="3"/>
        <v>0</v>
      </c>
      <c r="T24" s="27">
        <f t="shared" si="3"/>
        <v>0</v>
      </c>
      <c r="U24" s="27">
        <f t="shared" si="3"/>
        <v>0</v>
      </c>
      <c r="V24" s="27">
        <f t="shared" si="3"/>
        <v>0</v>
      </c>
      <c r="W24" s="27">
        <f t="shared" si="3"/>
        <v>0</v>
      </c>
      <c r="X24" s="27">
        <f t="shared" si="3"/>
        <v>0</v>
      </c>
      <c r="Y24" s="27">
        <f t="shared" si="3"/>
        <v>0</v>
      </c>
      <c r="Z24" s="27">
        <f t="shared" si="3"/>
        <v>0</v>
      </c>
      <c r="AA24" s="27">
        <f t="shared" si="3"/>
        <v>0</v>
      </c>
      <c r="AB24" s="27">
        <f t="shared" si="3"/>
        <v>0</v>
      </c>
      <c r="AC24" s="27">
        <f t="shared" si="3"/>
        <v>0</v>
      </c>
      <c r="AD24" s="27">
        <f t="shared" si="3"/>
        <v>0</v>
      </c>
      <c r="AE24" s="27">
        <f t="shared" si="3"/>
        <v>0</v>
      </c>
      <c r="AF24" s="27">
        <f t="shared" si="3"/>
        <v>0</v>
      </c>
      <c r="AG24" s="27">
        <f t="shared" si="3"/>
        <v>0</v>
      </c>
      <c r="AH24" s="27">
        <f t="shared" si="3"/>
        <v>0</v>
      </c>
      <c r="AI24" s="27">
        <f t="shared" si="3"/>
        <v>0</v>
      </c>
      <c r="AJ24" s="27">
        <f t="shared" si="3"/>
        <v>0</v>
      </c>
      <c r="AK24" s="27">
        <f t="shared" si="3"/>
        <v>0</v>
      </c>
      <c r="AL24" s="27">
        <f t="shared" si="3"/>
        <v>0</v>
      </c>
      <c r="AM24" s="27">
        <f t="shared" si="3"/>
        <v>0</v>
      </c>
    </row>
    <row r="25" spans="1:39" ht="69" customHeight="1">
      <c r="A25" s="68" t="s">
        <v>63</v>
      </c>
      <c r="B25" s="55" t="s">
        <v>64</v>
      </c>
      <c r="C25" s="23"/>
      <c r="D25" s="23"/>
      <c r="E25" s="29">
        <v>0</v>
      </c>
      <c r="F25" s="23"/>
      <c r="G25" s="23"/>
      <c r="H25" s="23"/>
      <c r="I25" s="23">
        <v>0</v>
      </c>
      <c r="J25" s="23"/>
      <c r="K25" s="23"/>
      <c r="L25" s="23"/>
      <c r="M25" s="23"/>
      <c r="N25" s="30"/>
      <c r="O25" s="23"/>
      <c r="P25" s="23"/>
      <c r="Q25" s="23"/>
      <c r="R25" s="23"/>
      <c r="S25" s="23"/>
      <c r="T25" s="23"/>
      <c r="U25" s="23"/>
      <c r="V25" s="23"/>
      <c r="W25" s="23">
        <v>0</v>
      </c>
      <c r="X25" s="23"/>
      <c r="Y25" s="23"/>
      <c r="Z25" s="30">
        <v>0</v>
      </c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</row>
    <row r="26" spans="1:39" ht="69" customHeight="1">
      <c r="A26" s="68" t="s">
        <v>65</v>
      </c>
      <c r="B26" s="55" t="s">
        <v>66</v>
      </c>
      <c r="C26" s="23"/>
      <c r="D26" s="23"/>
      <c r="E26" s="29">
        <v>0</v>
      </c>
      <c r="F26" s="23"/>
      <c r="G26" s="23"/>
      <c r="H26" s="23"/>
      <c r="I26" s="23">
        <v>0</v>
      </c>
      <c r="J26" s="23"/>
      <c r="K26" s="23"/>
      <c r="L26" s="23"/>
      <c r="M26" s="23"/>
      <c r="N26" s="30"/>
      <c r="O26" s="23"/>
      <c r="P26" s="23"/>
      <c r="Q26" s="23"/>
      <c r="R26" s="23"/>
      <c r="S26" s="23"/>
      <c r="T26" s="23"/>
      <c r="U26" s="23"/>
      <c r="V26" s="23"/>
      <c r="W26" s="23">
        <v>0</v>
      </c>
      <c r="X26" s="23"/>
      <c r="Y26" s="23"/>
      <c r="Z26" s="30">
        <v>0</v>
      </c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</row>
    <row r="27" spans="1:39" ht="69" customHeight="1">
      <c r="A27" s="68" t="s">
        <v>67</v>
      </c>
      <c r="B27" s="55" t="s">
        <v>68</v>
      </c>
      <c r="C27" s="23"/>
      <c r="D27" s="23"/>
      <c r="E27" s="29">
        <v>0</v>
      </c>
      <c r="F27" s="23"/>
      <c r="G27" s="23"/>
      <c r="H27" s="23"/>
      <c r="I27" s="23">
        <v>0</v>
      </c>
      <c r="J27" s="23"/>
      <c r="K27" s="23"/>
      <c r="L27" s="23"/>
      <c r="M27" s="23"/>
      <c r="N27" s="30"/>
      <c r="O27" s="23"/>
      <c r="P27" s="23"/>
      <c r="Q27" s="23"/>
      <c r="R27" s="23"/>
      <c r="S27" s="23"/>
      <c r="T27" s="23"/>
      <c r="U27" s="23"/>
      <c r="V27" s="23"/>
      <c r="W27" s="23">
        <v>0</v>
      </c>
      <c r="X27" s="23"/>
      <c r="Y27" s="23"/>
      <c r="Z27" s="30">
        <v>0</v>
      </c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</row>
    <row r="28" spans="1:39" ht="69" customHeight="1">
      <c r="A28" s="68" t="s">
        <v>69</v>
      </c>
      <c r="B28" s="55" t="s">
        <v>70</v>
      </c>
      <c r="C28" s="23"/>
      <c r="D28" s="23"/>
      <c r="E28" s="29">
        <v>0</v>
      </c>
      <c r="F28" s="23"/>
      <c r="G28" s="23"/>
      <c r="H28" s="23"/>
      <c r="I28" s="23">
        <v>0</v>
      </c>
      <c r="J28" s="23"/>
      <c r="K28" s="23"/>
      <c r="L28" s="23"/>
      <c r="M28" s="23"/>
      <c r="N28" s="30"/>
      <c r="O28" s="23"/>
      <c r="P28" s="23"/>
      <c r="Q28" s="23"/>
      <c r="R28" s="23"/>
      <c r="S28" s="23"/>
      <c r="T28" s="23"/>
      <c r="U28" s="23"/>
      <c r="V28" s="23"/>
      <c r="W28" s="23">
        <v>0</v>
      </c>
      <c r="X28" s="23"/>
      <c r="Y28" s="23"/>
      <c r="Z28" s="30">
        <v>0</v>
      </c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</row>
    <row r="29" spans="1:39" ht="69" customHeight="1">
      <c r="A29" s="68" t="s">
        <v>71</v>
      </c>
      <c r="B29" s="55" t="s">
        <v>72</v>
      </c>
      <c r="C29" s="23"/>
      <c r="D29" s="23"/>
      <c r="E29" s="29">
        <v>0</v>
      </c>
      <c r="F29" s="23"/>
      <c r="G29" s="23"/>
      <c r="H29" s="23"/>
      <c r="I29" s="23">
        <v>0</v>
      </c>
      <c r="J29" s="23"/>
      <c r="K29" s="23"/>
      <c r="L29" s="23"/>
      <c r="M29" s="23"/>
      <c r="N29" s="30"/>
      <c r="O29" s="23"/>
      <c r="P29" s="23"/>
      <c r="Q29" s="23"/>
      <c r="R29" s="23"/>
      <c r="S29" s="23"/>
      <c r="T29" s="23"/>
      <c r="U29" s="23"/>
      <c r="V29" s="23"/>
      <c r="W29" s="23">
        <v>0</v>
      </c>
      <c r="X29" s="23"/>
      <c r="Y29" s="23"/>
      <c r="Z29" s="30">
        <v>0</v>
      </c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</row>
    <row r="30" spans="1:39" s="5" customFormat="1" ht="69" customHeight="1">
      <c r="A30" s="68" t="s">
        <v>73</v>
      </c>
      <c r="B30" s="3" t="s">
        <v>74</v>
      </c>
      <c r="C30" s="23"/>
      <c r="D30" s="23"/>
      <c r="E30" s="29">
        <v>0</v>
      </c>
      <c r="F30" s="23"/>
      <c r="G30" s="23"/>
      <c r="H30" s="23"/>
      <c r="I30" s="23">
        <v>0</v>
      </c>
      <c r="J30" s="23"/>
      <c r="K30" s="23"/>
      <c r="L30" s="23"/>
      <c r="M30" s="23"/>
      <c r="N30" s="30"/>
      <c r="O30" s="23"/>
      <c r="P30" s="23"/>
      <c r="Q30" s="23"/>
      <c r="R30" s="23"/>
      <c r="S30" s="23"/>
      <c r="T30" s="23"/>
      <c r="U30" s="23"/>
      <c r="V30" s="23"/>
      <c r="W30" s="23">
        <v>0</v>
      </c>
      <c r="X30" s="23"/>
      <c r="Y30" s="23"/>
      <c r="Z30" s="30">
        <v>0</v>
      </c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</row>
    <row r="31" spans="1:39" s="5" customFormat="1" ht="69" customHeight="1">
      <c r="A31" s="68" t="s">
        <v>75</v>
      </c>
      <c r="B31" s="3" t="s">
        <v>76</v>
      </c>
      <c r="C31" s="23"/>
      <c r="D31" s="23"/>
      <c r="E31" s="29">
        <v>0</v>
      </c>
      <c r="F31" s="23"/>
      <c r="G31" s="23"/>
      <c r="H31" s="23"/>
      <c r="I31" s="23">
        <v>0</v>
      </c>
      <c r="J31" s="23"/>
      <c r="K31" s="23"/>
      <c r="L31" s="23"/>
      <c r="M31" s="23"/>
      <c r="N31" s="30"/>
      <c r="O31" s="23"/>
      <c r="P31" s="23"/>
      <c r="Q31" s="23"/>
      <c r="R31" s="23"/>
      <c r="S31" s="23"/>
      <c r="T31" s="23"/>
      <c r="U31" s="23"/>
      <c r="V31" s="23"/>
      <c r="W31" s="23">
        <v>0</v>
      </c>
      <c r="X31" s="23"/>
      <c r="Y31" s="23"/>
      <c r="Z31" s="30">
        <v>0</v>
      </c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</row>
    <row r="32" spans="1:39" s="5" customFormat="1" ht="69" customHeight="1">
      <c r="A32" s="68" t="s">
        <v>77</v>
      </c>
      <c r="B32" s="3" t="s">
        <v>78</v>
      </c>
      <c r="C32" s="23"/>
      <c r="D32" s="23"/>
      <c r="E32" s="29">
        <v>0</v>
      </c>
      <c r="F32" s="23"/>
      <c r="G32" s="23"/>
      <c r="H32" s="23"/>
      <c r="I32" s="23">
        <v>0</v>
      </c>
      <c r="J32" s="23"/>
      <c r="K32" s="23"/>
      <c r="L32" s="23"/>
      <c r="M32" s="23"/>
      <c r="N32" s="30"/>
      <c r="O32" s="23"/>
      <c r="P32" s="23"/>
      <c r="Q32" s="23"/>
      <c r="R32" s="23"/>
      <c r="S32" s="23"/>
      <c r="T32" s="23"/>
      <c r="U32" s="23"/>
      <c r="V32" s="23"/>
      <c r="W32" s="23">
        <v>0</v>
      </c>
      <c r="X32" s="23"/>
      <c r="Y32" s="23"/>
      <c r="Z32" s="30">
        <v>0</v>
      </c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</row>
    <row r="33" spans="1:39" s="5" customFormat="1" ht="69" customHeight="1">
      <c r="A33" s="68" t="s">
        <v>79</v>
      </c>
      <c r="B33" s="3" t="s">
        <v>80</v>
      </c>
      <c r="C33" s="23"/>
      <c r="D33" s="23"/>
      <c r="E33" s="29">
        <v>0</v>
      </c>
      <c r="F33" s="23"/>
      <c r="G33" s="23"/>
      <c r="H33" s="23"/>
      <c r="I33" s="23">
        <v>0</v>
      </c>
      <c r="J33" s="23"/>
      <c r="K33" s="23"/>
      <c r="L33" s="23"/>
      <c r="M33" s="23"/>
      <c r="N33" s="30"/>
      <c r="O33" s="23"/>
      <c r="P33" s="23"/>
      <c r="Q33" s="23"/>
      <c r="R33" s="23"/>
      <c r="S33" s="23"/>
      <c r="T33" s="23"/>
      <c r="U33" s="23"/>
      <c r="V33" s="23"/>
      <c r="W33" s="23">
        <v>0</v>
      </c>
      <c r="X33" s="23"/>
      <c r="Y33" s="23"/>
      <c r="Z33" s="30">
        <v>0</v>
      </c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</row>
    <row r="34" spans="1:39" s="5" customFormat="1" ht="69" customHeight="1">
      <c r="A34" s="68" t="s">
        <v>81</v>
      </c>
      <c r="B34" s="3" t="s">
        <v>82</v>
      </c>
      <c r="C34" s="23"/>
      <c r="D34" s="23"/>
      <c r="E34" s="29">
        <v>0</v>
      </c>
      <c r="F34" s="23"/>
      <c r="G34" s="23"/>
      <c r="H34" s="23"/>
      <c r="I34" s="23">
        <v>0</v>
      </c>
      <c r="J34" s="23"/>
      <c r="K34" s="23"/>
      <c r="L34" s="23"/>
      <c r="M34" s="23"/>
      <c r="N34" s="30"/>
      <c r="O34" s="23"/>
      <c r="P34" s="23"/>
      <c r="Q34" s="23"/>
      <c r="R34" s="23"/>
      <c r="S34" s="23"/>
      <c r="T34" s="23"/>
      <c r="U34" s="23"/>
      <c r="V34" s="23"/>
      <c r="W34" s="23">
        <v>0</v>
      </c>
      <c r="X34" s="23"/>
      <c r="Y34" s="23"/>
      <c r="Z34" s="30">
        <v>0</v>
      </c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</row>
    <row r="35" spans="1:39" s="5" customFormat="1" ht="69" customHeight="1">
      <c r="A35" s="68" t="s">
        <v>83</v>
      </c>
      <c r="B35" s="3" t="s">
        <v>104</v>
      </c>
      <c r="C35" s="23"/>
      <c r="D35" s="23"/>
      <c r="E35" s="29">
        <v>0</v>
      </c>
      <c r="F35" s="23"/>
      <c r="G35" s="23"/>
      <c r="H35" s="23">
        <v>1</v>
      </c>
      <c r="I35" s="23">
        <v>1</v>
      </c>
      <c r="J35" s="23"/>
      <c r="K35" s="23"/>
      <c r="L35" s="23"/>
      <c r="M35" s="23"/>
      <c r="N35" s="30">
        <v>1</v>
      </c>
      <c r="O35" s="23">
        <v>1</v>
      </c>
      <c r="P35" s="23"/>
      <c r="Q35" s="23"/>
      <c r="R35" s="23"/>
      <c r="S35" s="23"/>
      <c r="T35" s="23"/>
      <c r="U35" s="23"/>
      <c r="V35" s="23"/>
      <c r="W35" s="23">
        <v>1</v>
      </c>
      <c r="X35" s="23"/>
      <c r="Y35" s="23"/>
      <c r="Z35" s="30">
        <v>0</v>
      </c>
      <c r="AA35" s="23"/>
      <c r="AB35" s="23">
        <v>1</v>
      </c>
      <c r="AC35" s="23"/>
      <c r="AD35" s="23">
        <v>1</v>
      </c>
      <c r="AE35" s="23"/>
      <c r="AF35" s="23">
        <v>1</v>
      </c>
      <c r="AG35" s="23"/>
      <c r="AH35" s="23"/>
      <c r="AI35" s="23"/>
      <c r="AJ35" s="23"/>
      <c r="AK35" s="23"/>
      <c r="AL35" s="23"/>
      <c r="AM35" s="23"/>
    </row>
    <row r="36" spans="1:39" s="5" customFormat="1" ht="69" customHeight="1">
      <c r="A36" s="68" t="s">
        <v>108</v>
      </c>
      <c r="B36" s="3" t="s">
        <v>105</v>
      </c>
      <c r="C36" s="23"/>
      <c r="D36" s="23"/>
      <c r="E36" s="29">
        <v>0</v>
      </c>
      <c r="F36" s="23"/>
      <c r="G36" s="23"/>
      <c r="H36" s="23"/>
      <c r="I36" s="23">
        <v>0</v>
      </c>
      <c r="J36" s="23"/>
      <c r="K36" s="23"/>
      <c r="L36" s="23"/>
      <c r="M36" s="23"/>
      <c r="N36" s="30"/>
      <c r="O36" s="23"/>
      <c r="P36" s="23"/>
      <c r="Q36" s="23"/>
      <c r="R36" s="23"/>
      <c r="S36" s="23"/>
      <c r="T36" s="23"/>
      <c r="U36" s="23"/>
      <c r="V36" s="23"/>
      <c r="W36" s="23">
        <v>0</v>
      </c>
      <c r="X36" s="23"/>
      <c r="Y36" s="23"/>
      <c r="Z36" s="30">
        <v>0</v>
      </c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</row>
    <row r="37" spans="1:39" ht="69" customHeight="1">
      <c r="A37" s="68" t="s">
        <v>84</v>
      </c>
      <c r="B37" s="3" t="s">
        <v>85</v>
      </c>
      <c r="C37" s="23"/>
      <c r="D37" s="23"/>
      <c r="E37" s="29">
        <v>0</v>
      </c>
      <c r="F37" s="23"/>
      <c r="G37" s="23"/>
      <c r="H37" s="23"/>
      <c r="I37" s="23">
        <v>0</v>
      </c>
      <c r="J37" s="23"/>
      <c r="K37" s="23"/>
      <c r="L37" s="23"/>
      <c r="M37" s="23"/>
      <c r="N37" s="30"/>
      <c r="O37" s="23"/>
      <c r="P37" s="23"/>
      <c r="Q37" s="23"/>
      <c r="R37" s="23"/>
      <c r="S37" s="23"/>
      <c r="T37" s="23"/>
      <c r="U37" s="23"/>
      <c r="V37" s="23"/>
      <c r="W37" s="23">
        <v>0</v>
      </c>
      <c r="X37" s="23"/>
      <c r="Y37" s="23"/>
      <c r="Z37" s="30">
        <v>0</v>
      </c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</row>
    <row r="38" spans="1:39" ht="69" customHeight="1">
      <c r="A38" s="68" t="s">
        <v>86</v>
      </c>
      <c r="B38" s="3" t="s">
        <v>87</v>
      </c>
      <c r="C38" s="23"/>
      <c r="D38" s="23"/>
      <c r="E38" s="29">
        <v>0</v>
      </c>
      <c r="F38" s="23"/>
      <c r="G38" s="23"/>
      <c r="H38" s="23"/>
      <c r="I38" s="23">
        <v>0</v>
      </c>
      <c r="J38" s="23"/>
      <c r="K38" s="23"/>
      <c r="L38" s="23"/>
      <c r="M38" s="23"/>
      <c r="N38" s="30"/>
      <c r="O38" s="23"/>
      <c r="P38" s="23"/>
      <c r="Q38" s="23"/>
      <c r="R38" s="23"/>
      <c r="S38" s="23"/>
      <c r="T38" s="23"/>
      <c r="U38" s="23"/>
      <c r="V38" s="23"/>
      <c r="W38" s="23">
        <v>0</v>
      </c>
      <c r="X38" s="23"/>
      <c r="Y38" s="23"/>
      <c r="Z38" s="30">
        <v>0</v>
      </c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</row>
    <row r="39" spans="1:39" ht="69" customHeight="1">
      <c r="A39" s="68" t="s">
        <v>88</v>
      </c>
      <c r="B39" s="3" t="s">
        <v>89</v>
      </c>
      <c r="C39" s="23"/>
      <c r="D39" s="23"/>
      <c r="E39" s="29">
        <v>0</v>
      </c>
      <c r="F39" s="23"/>
      <c r="G39" s="23"/>
      <c r="H39" s="23">
        <v>34</v>
      </c>
      <c r="I39" s="23">
        <v>34</v>
      </c>
      <c r="J39" s="23"/>
      <c r="K39" s="23"/>
      <c r="L39" s="23"/>
      <c r="M39" s="23"/>
      <c r="N39" s="30">
        <v>11</v>
      </c>
      <c r="O39" s="23">
        <v>4</v>
      </c>
      <c r="P39" s="23"/>
      <c r="Q39" s="23">
        <v>7</v>
      </c>
      <c r="R39" s="23"/>
      <c r="S39" s="23"/>
      <c r="T39" s="23"/>
      <c r="U39" s="23"/>
      <c r="V39" s="23"/>
      <c r="W39" s="23">
        <v>11</v>
      </c>
      <c r="X39" s="23"/>
      <c r="Y39" s="23"/>
      <c r="Z39" s="30">
        <v>23</v>
      </c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</row>
    <row r="40" spans="1:39" ht="99" customHeight="1">
      <c r="A40" s="68" t="s">
        <v>106</v>
      </c>
      <c r="B40" s="3" t="s">
        <v>107</v>
      </c>
      <c r="C40" s="23"/>
      <c r="D40" s="23"/>
      <c r="E40" s="29">
        <v>0</v>
      </c>
      <c r="F40" s="23"/>
      <c r="G40" s="23"/>
      <c r="H40" s="23"/>
      <c r="I40" s="23">
        <v>0</v>
      </c>
      <c r="J40" s="23"/>
      <c r="K40" s="23"/>
      <c r="L40" s="23"/>
      <c r="M40" s="23"/>
      <c r="N40" s="30"/>
      <c r="O40" s="23"/>
      <c r="P40" s="23"/>
      <c r="Q40" s="23"/>
      <c r="R40" s="23"/>
      <c r="S40" s="23"/>
      <c r="T40" s="23"/>
      <c r="U40" s="23"/>
      <c r="V40" s="23"/>
      <c r="W40" s="23">
        <v>0</v>
      </c>
      <c r="X40" s="23"/>
      <c r="Y40" s="23"/>
      <c r="Z40" s="30">
        <v>0</v>
      </c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</row>
    <row r="41" spans="1:39" ht="69" customHeight="1">
      <c r="A41" s="68" t="s">
        <v>90</v>
      </c>
      <c r="B41" s="57" t="s">
        <v>91</v>
      </c>
      <c r="C41" s="23"/>
      <c r="D41" s="23"/>
      <c r="E41" s="29">
        <v>0</v>
      </c>
      <c r="F41" s="23"/>
      <c r="G41" s="23"/>
      <c r="H41" s="23">
        <v>4</v>
      </c>
      <c r="I41" s="23">
        <v>4</v>
      </c>
      <c r="J41" s="23"/>
      <c r="K41" s="23"/>
      <c r="L41" s="23"/>
      <c r="M41" s="23"/>
      <c r="N41" s="30">
        <v>1</v>
      </c>
      <c r="O41" s="23"/>
      <c r="P41" s="23"/>
      <c r="Q41" s="23">
        <v>1</v>
      </c>
      <c r="R41" s="23"/>
      <c r="S41" s="23"/>
      <c r="T41" s="23"/>
      <c r="U41" s="23"/>
      <c r="V41" s="23"/>
      <c r="W41" s="23">
        <v>1</v>
      </c>
      <c r="X41" s="23"/>
      <c r="Y41" s="23"/>
      <c r="Z41" s="30">
        <v>3</v>
      </c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</row>
    <row r="42" spans="1:39" ht="69" customHeight="1">
      <c r="A42" s="68" t="s">
        <v>92</v>
      </c>
      <c r="B42" s="57" t="s">
        <v>93</v>
      </c>
      <c r="C42" s="23"/>
      <c r="D42" s="23"/>
      <c r="E42" s="29">
        <v>0</v>
      </c>
      <c r="F42" s="23"/>
      <c r="G42" s="23"/>
      <c r="H42" s="23"/>
      <c r="I42" s="23">
        <v>0</v>
      </c>
      <c r="J42" s="23"/>
      <c r="K42" s="23"/>
      <c r="L42" s="23"/>
      <c r="M42" s="23"/>
      <c r="N42" s="30"/>
      <c r="O42" s="23"/>
      <c r="P42" s="23"/>
      <c r="Q42" s="23"/>
      <c r="R42" s="23"/>
      <c r="S42" s="23"/>
      <c r="T42" s="23"/>
      <c r="U42" s="23"/>
      <c r="V42" s="23"/>
      <c r="W42" s="23">
        <v>0</v>
      </c>
      <c r="X42" s="23"/>
      <c r="Y42" s="23"/>
      <c r="Z42" s="30">
        <v>0</v>
      </c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</row>
    <row r="43" spans="1:39" ht="69" customHeight="1">
      <c r="A43" s="68" t="s">
        <v>94</v>
      </c>
      <c r="B43" s="57" t="s">
        <v>95</v>
      </c>
      <c r="C43" s="23"/>
      <c r="D43" s="23"/>
      <c r="E43" s="29">
        <v>0</v>
      </c>
      <c r="F43" s="23"/>
      <c r="G43" s="23"/>
      <c r="H43" s="23"/>
      <c r="I43" s="23">
        <v>0</v>
      </c>
      <c r="J43" s="23"/>
      <c r="K43" s="23"/>
      <c r="L43" s="23"/>
      <c r="M43" s="23"/>
      <c r="N43" s="30"/>
      <c r="O43" s="23"/>
      <c r="P43" s="23"/>
      <c r="Q43" s="23"/>
      <c r="R43" s="23"/>
      <c r="S43" s="23"/>
      <c r="T43" s="23"/>
      <c r="U43" s="23"/>
      <c r="V43" s="23"/>
      <c r="W43" s="23">
        <v>0</v>
      </c>
      <c r="X43" s="23"/>
      <c r="Y43" s="23"/>
      <c r="Z43" s="30">
        <v>0</v>
      </c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</row>
    <row r="44" spans="1:39" ht="69" customHeight="1">
      <c r="A44" s="68" t="s">
        <v>96</v>
      </c>
      <c r="B44" s="57" t="s">
        <v>97</v>
      </c>
      <c r="C44" s="23"/>
      <c r="D44" s="23"/>
      <c r="E44" s="29">
        <v>0</v>
      </c>
      <c r="F44" s="23"/>
      <c r="G44" s="23"/>
      <c r="H44" s="23"/>
      <c r="I44" s="23">
        <v>0</v>
      </c>
      <c r="J44" s="23"/>
      <c r="K44" s="23"/>
      <c r="L44" s="23"/>
      <c r="M44" s="23"/>
      <c r="N44" s="30"/>
      <c r="O44" s="23"/>
      <c r="P44" s="23"/>
      <c r="Q44" s="23"/>
      <c r="R44" s="23"/>
      <c r="S44" s="23"/>
      <c r="T44" s="23"/>
      <c r="U44" s="23"/>
      <c r="V44" s="23"/>
      <c r="W44" s="23">
        <v>0</v>
      </c>
      <c r="X44" s="23"/>
      <c r="Y44" s="23"/>
      <c r="Z44" s="30">
        <v>0</v>
      </c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</row>
    <row r="45" spans="1:39" ht="69" customHeight="1">
      <c r="A45" s="68" t="s">
        <v>98</v>
      </c>
      <c r="B45" s="3" t="s">
        <v>99</v>
      </c>
      <c r="C45" s="23"/>
      <c r="D45" s="23"/>
      <c r="E45" s="29">
        <v>0</v>
      </c>
      <c r="F45" s="23"/>
      <c r="G45" s="23"/>
      <c r="H45" s="23">
        <v>5</v>
      </c>
      <c r="I45" s="23">
        <v>5</v>
      </c>
      <c r="J45" s="23"/>
      <c r="K45" s="23"/>
      <c r="L45" s="23"/>
      <c r="M45" s="23"/>
      <c r="N45" s="30"/>
      <c r="O45" s="23"/>
      <c r="P45" s="23"/>
      <c r="Q45" s="23"/>
      <c r="R45" s="23"/>
      <c r="S45" s="23"/>
      <c r="T45" s="23"/>
      <c r="U45" s="23"/>
      <c r="V45" s="23"/>
      <c r="W45" s="23">
        <v>0</v>
      </c>
      <c r="X45" s="23"/>
      <c r="Y45" s="23"/>
      <c r="Z45" s="30">
        <v>5</v>
      </c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</row>
    <row r="46" spans="1:39" ht="69" customHeight="1">
      <c r="A46" s="68" t="s">
        <v>100</v>
      </c>
      <c r="B46" s="57" t="s">
        <v>101</v>
      </c>
      <c r="C46" s="23"/>
      <c r="D46" s="23"/>
      <c r="E46" s="29">
        <v>0</v>
      </c>
      <c r="F46" s="23"/>
      <c r="G46" s="23"/>
      <c r="H46" s="23"/>
      <c r="I46" s="23">
        <v>0</v>
      </c>
      <c r="J46" s="23"/>
      <c r="K46" s="23"/>
      <c r="L46" s="23"/>
      <c r="M46" s="23"/>
      <c r="N46" s="30"/>
      <c r="O46" s="23"/>
      <c r="P46" s="23"/>
      <c r="Q46" s="23"/>
      <c r="R46" s="23"/>
      <c r="S46" s="23"/>
      <c r="T46" s="23"/>
      <c r="U46" s="23"/>
      <c r="V46" s="23"/>
      <c r="W46" s="23">
        <v>0</v>
      </c>
      <c r="X46" s="23"/>
      <c r="Y46" s="23"/>
      <c r="Z46" s="30">
        <v>0</v>
      </c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</row>
    <row r="47" spans="1:39" s="5" customFormat="1" ht="69" customHeight="1">
      <c r="A47" s="68" t="s">
        <v>102</v>
      </c>
      <c r="B47" s="3" t="s">
        <v>72</v>
      </c>
      <c r="C47" s="23"/>
      <c r="D47" s="23"/>
      <c r="E47" s="29">
        <v>0</v>
      </c>
      <c r="F47" s="23"/>
      <c r="G47" s="23"/>
      <c r="H47" s="23">
        <v>23</v>
      </c>
      <c r="I47" s="23">
        <v>22</v>
      </c>
      <c r="J47" s="23">
        <v>1</v>
      </c>
      <c r="K47" s="23"/>
      <c r="L47" s="23"/>
      <c r="M47" s="23"/>
      <c r="N47" s="30">
        <v>4</v>
      </c>
      <c r="O47" s="23">
        <v>3</v>
      </c>
      <c r="P47" s="23"/>
      <c r="Q47" s="23">
        <v>1</v>
      </c>
      <c r="R47" s="23"/>
      <c r="S47" s="23">
        <v>2</v>
      </c>
      <c r="T47" s="23"/>
      <c r="U47" s="23"/>
      <c r="V47" s="23">
        <v>2</v>
      </c>
      <c r="W47" s="23">
        <v>6</v>
      </c>
      <c r="X47" s="23"/>
      <c r="Y47" s="23"/>
      <c r="Z47" s="30">
        <v>16</v>
      </c>
      <c r="AA47" s="23">
        <v>1</v>
      </c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</row>
    <row r="48" spans="1:39" s="5" customFormat="1" ht="69" customHeight="1">
      <c r="A48" s="68"/>
      <c r="B48" s="3" t="s">
        <v>13</v>
      </c>
      <c r="C48" s="28">
        <f>+C9+C12+C15+C16+C24+C30+C31+C32+C33+C34+C35+C36+C37+C38+C39+C40+C41+C42+C43+C44+C45+C46+C47</f>
        <v>0</v>
      </c>
      <c r="D48" s="28">
        <f t="shared" ref="D48:AM48" si="4">+D9+D12+D15+D16+D24+D30+D31+D32+D33+D34+D35+D36+D37+D38+D39+D40+D41+D42+D43+D44+D45+D46+D47</f>
        <v>0</v>
      </c>
      <c r="E48" s="28">
        <f t="shared" si="4"/>
        <v>0</v>
      </c>
      <c r="F48" s="28">
        <f t="shared" si="4"/>
        <v>0</v>
      </c>
      <c r="G48" s="28">
        <f t="shared" si="4"/>
        <v>0</v>
      </c>
      <c r="H48" s="28">
        <f t="shared" si="4"/>
        <v>966</v>
      </c>
      <c r="I48" s="28">
        <f t="shared" si="4"/>
        <v>954</v>
      </c>
      <c r="J48" s="28">
        <f t="shared" si="4"/>
        <v>7</v>
      </c>
      <c r="K48" s="28">
        <f t="shared" si="4"/>
        <v>5</v>
      </c>
      <c r="L48" s="28">
        <f t="shared" si="4"/>
        <v>0</v>
      </c>
      <c r="M48" s="28">
        <f t="shared" si="4"/>
        <v>2</v>
      </c>
      <c r="N48" s="28">
        <f t="shared" si="4"/>
        <v>374</v>
      </c>
      <c r="O48" s="28">
        <f t="shared" si="4"/>
        <v>289</v>
      </c>
      <c r="P48" s="28">
        <f t="shared" si="4"/>
        <v>2</v>
      </c>
      <c r="Q48" s="28">
        <f t="shared" si="4"/>
        <v>83</v>
      </c>
      <c r="R48" s="28">
        <f t="shared" si="4"/>
        <v>0</v>
      </c>
      <c r="S48" s="28">
        <f t="shared" si="4"/>
        <v>23</v>
      </c>
      <c r="T48" s="28">
        <f t="shared" si="4"/>
        <v>0</v>
      </c>
      <c r="U48" s="28">
        <f t="shared" si="4"/>
        <v>6</v>
      </c>
      <c r="V48" s="28">
        <f t="shared" si="4"/>
        <v>17</v>
      </c>
      <c r="W48" s="28">
        <f t="shared" si="4"/>
        <v>397</v>
      </c>
      <c r="X48" s="28">
        <f t="shared" si="4"/>
        <v>2</v>
      </c>
      <c r="Y48" s="28">
        <f t="shared" si="4"/>
        <v>17</v>
      </c>
      <c r="Z48" s="28">
        <f t="shared" si="4"/>
        <v>553</v>
      </c>
      <c r="AA48" s="28">
        <f t="shared" si="4"/>
        <v>35</v>
      </c>
      <c r="AB48" s="28">
        <f t="shared" si="4"/>
        <v>28</v>
      </c>
      <c r="AC48" s="28">
        <f t="shared" si="4"/>
        <v>9</v>
      </c>
      <c r="AD48" s="28">
        <f t="shared" si="4"/>
        <v>37</v>
      </c>
      <c r="AE48" s="28">
        <f t="shared" si="4"/>
        <v>0</v>
      </c>
      <c r="AF48" s="28">
        <f t="shared" si="4"/>
        <v>37</v>
      </c>
      <c r="AG48" s="28">
        <f t="shared" si="4"/>
        <v>0</v>
      </c>
      <c r="AH48" s="28">
        <f t="shared" si="4"/>
        <v>0</v>
      </c>
      <c r="AI48" s="28">
        <f t="shared" si="4"/>
        <v>0</v>
      </c>
      <c r="AJ48" s="28">
        <f t="shared" si="4"/>
        <v>1</v>
      </c>
      <c r="AK48" s="28">
        <f t="shared" si="4"/>
        <v>1</v>
      </c>
      <c r="AL48" s="28">
        <f t="shared" si="4"/>
        <v>0</v>
      </c>
      <c r="AM48" s="28">
        <f t="shared" si="4"/>
        <v>1</v>
      </c>
    </row>
    <row r="49" spans="1:39" ht="16.5" customHeight="1">
      <c r="A49" s="15"/>
      <c r="B49" s="6"/>
      <c r="C49" s="6" t="s">
        <v>123</v>
      </c>
      <c r="D49" s="6" t="s">
        <v>124</v>
      </c>
      <c r="E49" s="6" t="s">
        <v>125</v>
      </c>
      <c r="F49" s="15" t="s">
        <v>126</v>
      </c>
      <c r="G49" s="15" t="s">
        <v>127</v>
      </c>
      <c r="H49" s="6" t="s">
        <v>128</v>
      </c>
      <c r="I49" s="12">
        <v>7</v>
      </c>
      <c r="J49" s="15" t="s">
        <v>102</v>
      </c>
      <c r="K49" s="15" t="s">
        <v>73</v>
      </c>
      <c r="L49" s="15" t="s">
        <v>75</v>
      </c>
      <c r="M49" s="15" t="s">
        <v>77</v>
      </c>
      <c r="N49" s="15" t="s">
        <v>79</v>
      </c>
      <c r="O49" s="15" t="s">
        <v>81</v>
      </c>
      <c r="P49" s="6" t="s">
        <v>83</v>
      </c>
      <c r="Q49" s="15" t="s">
        <v>130</v>
      </c>
      <c r="R49" s="6" t="s">
        <v>108</v>
      </c>
      <c r="S49" s="15" t="s">
        <v>131</v>
      </c>
      <c r="T49" s="15" t="s">
        <v>132</v>
      </c>
      <c r="U49" s="15" t="s">
        <v>133</v>
      </c>
      <c r="V49" s="15" t="s">
        <v>134</v>
      </c>
      <c r="W49" s="15" t="s">
        <v>135</v>
      </c>
      <c r="X49" s="15" t="s">
        <v>136</v>
      </c>
      <c r="Y49" s="15" t="s">
        <v>137</v>
      </c>
      <c r="Z49" s="15" t="s">
        <v>138</v>
      </c>
      <c r="AA49" s="15" t="s">
        <v>139</v>
      </c>
      <c r="AB49" s="15" t="s">
        <v>140</v>
      </c>
      <c r="AC49" s="15" t="s">
        <v>141</v>
      </c>
      <c r="AD49" s="15" t="s">
        <v>142</v>
      </c>
      <c r="AE49" s="15" t="s">
        <v>143</v>
      </c>
      <c r="AF49" s="15" t="s">
        <v>144</v>
      </c>
      <c r="AG49" s="15" t="s">
        <v>145</v>
      </c>
      <c r="AH49" s="6" t="s">
        <v>146</v>
      </c>
      <c r="AI49" s="15" t="s">
        <v>147</v>
      </c>
      <c r="AJ49" s="15" t="s">
        <v>148</v>
      </c>
      <c r="AK49" s="15" t="s">
        <v>149</v>
      </c>
      <c r="AL49" s="15" t="s">
        <v>150</v>
      </c>
      <c r="AM49" s="15" t="s">
        <v>151</v>
      </c>
    </row>
    <row r="50" spans="1:39" ht="69" customHeight="1">
      <c r="A50" s="15"/>
      <c r="B50" s="6"/>
      <c r="C50" s="6"/>
      <c r="D50" s="6"/>
      <c r="E50" s="6"/>
      <c r="F50" s="15"/>
      <c r="G50" s="15"/>
      <c r="H50" s="6"/>
      <c r="I50" s="6"/>
      <c r="J50" s="20"/>
      <c r="K50" s="20"/>
      <c r="L50" s="20"/>
      <c r="M50" s="20"/>
      <c r="N50" s="20"/>
      <c r="O50" s="20"/>
      <c r="P50" s="7"/>
      <c r="Q50" s="20"/>
      <c r="R50" s="7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7"/>
      <c r="AI50" s="20"/>
      <c r="AJ50" s="20"/>
      <c r="AK50" s="20"/>
      <c r="AL50" s="20"/>
      <c r="AM50" s="20"/>
    </row>
    <row r="51" spans="1:39" ht="69" customHeight="1">
      <c r="A51" s="15"/>
      <c r="B51" s="6"/>
      <c r="C51" s="6"/>
      <c r="D51" s="6"/>
      <c r="E51" s="6"/>
      <c r="F51" s="15"/>
      <c r="G51" s="15"/>
      <c r="H51" s="6"/>
      <c r="I51" s="6"/>
      <c r="J51" s="20"/>
      <c r="K51" s="20"/>
      <c r="L51" s="20"/>
      <c r="M51" s="20"/>
      <c r="N51" s="20"/>
      <c r="O51" s="20"/>
      <c r="P51" s="7"/>
      <c r="Q51" s="20"/>
      <c r="R51" s="7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7"/>
      <c r="AI51" s="20"/>
      <c r="AJ51" s="20"/>
      <c r="AK51" s="20"/>
      <c r="AL51" s="20"/>
      <c r="AM51" s="20"/>
    </row>
    <row r="52" spans="1:39" ht="69" customHeight="1">
      <c r="A52" s="15"/>
      <c r="B52" s="6"/>
      <c r="C52" s="6"/>
      <c r="D52" s="6"/>
      <c r="E52" s="6"/>
      <c r="F52" s="15"/>
      <c r="G52" s="15"/>
      <c r="H52" s="6"/>
      <c r="I52" s="6"/>
      <c r="J52" s="20"/>
      <c r="K52" s="20"/>
      <c r="L52" s="20"/>
      <c r="M52" s="20"/>
      <c r="N52" s="20"/>
      <c r="O52" s="20"/>
      <c r="P52" s="7"/>
      <c r="Q52" s="20"/>
      <c r="R52" s="7" t="s">
        <v>103</v>
      </c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7"/>
      <c r="AI52" s="20"/>
      <c r="AJ52" s="20"/>
      <c r="AK52" s="20"/>
      <c r="AL52" s="20"/>
      <c r="AM52" s="20"/>
    </row>
    <row r="53" spans="1:39" ht="69" customHeight="1">
      <c r="A53" s="15"/>
      <c r="B53" s="6"/>
      <c r="C53" s="6"/>
      <c r="D53" s="6"/>
      <c r="E53" s="6"/>
      <c r="F53" s="15"/>
      <c r="G53" s="15"/>
      <c r="H53" s="6"/>
      <c r="I53" s="6"/>
      <c r="J53" s="20"/>
      <c r="K53" s="20"/>
      <c r="L53" s="20"/>
      <c r="M53" s="20"/>
      <c r="N53" s="20"/>
      <c r="O53" s="20"/>
      <c r="P53" s="7"/>
      <c r="Q53" s="20"/>
      <c r="R53" s="7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7"/>
      <c r="AI53" s="20"/>
      <c r="AJ53" s="20"/>
      <c r="AK53" s="20"/>
      <c r="AL53" s="20"/>
      <c r="AM53" s="20"/>
    </row>
    <row r="54" spans="1:39">
      <c r="A54" s="15"/>
      <c r="B54" s="6"/>
      <c r="C54" s="6"/>
      <c r="D54" s="6"/>
      <c r="E54" s="6"/>
      <c r="F54" s="15"/>
      <c r="G54" s="15"/>
      <c r="H54" s="6"/>
      <c r="I54" s="6"/>
      <c r="J54" s="20"/>
      <c r="K54" s="20"/>
      <c r="L54" s="20"/>
      <c r="M54" s="20"/>
      <c r="N54" s="20"/>
      <c r="O54" s="20"/>
      <c r="P54" s="7"/>
      <c r="Q54" s="20"/>
      <c r="R54" s="7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7"/>
      <c r="AI54" s="20"/>
      <c r="AJ54" s="20"/>
      <c r="AK54" s="20"/>
      <c r="AL54" s="20"/>
      <c r="AM54" s="20"/>
    </row>
    <row r="55" spans="1:39">
      <c r="A55" s="15"/>
      <c r="B55" s="6"/>
      <c r="C55" s="6"/>
      <c r="D55" s="6"/>
      <c r="E55" s="6"/>
      <c r="F55" s="15"/>
      <c r="G55" s="15"/>
      <c r="H55" s="6"/>
      <c r="I55" s="6"/>
      <c r="J55" s="20"/>
      <c r="K55" s="20"/>
      <c r="L55" s="20"/>
      <c r="M55" s="20"/>
      <c r="N55" s="20"/>
      <c r="O55" s="20"/>
      <c r="P55" s="7"/>
      <c r="Q55" s="20"/>
      <c r="R55" s="7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7"/>
      <c r="AI55" s="20"/>
      <c r="AJ55" s="20"/>
      <c r="AK55" s="20"/>
      <c r="AL55" s="20"/>
      <c r="AM55" s="20"/>
    </row>
    <row r="56" spans="1:39">
      <c r="A56" s="15"/>
      <c r="B56" s="6"/>
      <c r="C56" s="6"/>
      <c r="D56" s="6"/>
      <c r="E56" s="6"/>
      <c r="F56" s="15"/>
      <c r="G56" s="15"/>
      <c r="H56" s="6"/>
      <c r="I56" s="6"/>
      <c r="J56" s="20"/>
      <c r="K56" s="20"/>
      <c r="L56" s="20"/>
      <c r="M56" s="20"/>
      <c r="N56" s="20"/>
      <c r="O56" s="20"/>
      <c r="P56" s="7"/>
      <c r="Q56" s="20"/>
      <c r="R56" s="7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7"/>
      <c r="AI56" s="20"/>
      <c r="AJ56" s="20"/>
      <c r="AK56" s="20"/>
      <c r="AL56" s="20"/>
      <c r="AM56" s="20"/>
    </row>
    <row r="57" spans="1:39">
      <c r="A57" s="15"/>
      <c r="B57" s="6"/>
      <c r="C57" s="6"/>
      <c r="D57" s="6"/>
      <c r="E57" s="6"/>
      <c r="F57" s="15"/>
      <c r="G57" s="15"/>
      <c r="H57" s="6"/>
      <c r="I57" s="6"/>
      <c r="J57" s="20"/>
      <c r="K57" s="20"/>
      <c r="L57" s="20"/>
      <c r="M57" s="20"/>
      <c r="N57" s="20"/>
      <c r="O57" s="20"/>
      <c r="P57" s="7"/>
      <c r="Q57" s="20"/>
      <c r="R57" s="7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7"/>
      <c r="AI57" s="20"/>
      <c r="AJ57" s="20"/>
      <c r="AK57" s="20"/>
      <c r="AL57" s="20"/>
      <c r="AM57" s="20"/>
    </row>
    <row r="58" spans="1:39">
      <c r="A58" s="15"/>
      <c r="B58" s="6"/>
      <c r="C58" s="6"/>
      <c r="D58" s="6"/>
      <c r="E58" s="6"/>
      <c r="F58" s="15"/>
      <c r="G58" s="15"/>
      <c r="H58" s="6"/>
      <c r="I58" s="6"/>
      <c r="J58" s="20"/>
      <c r="K58" s="20"/>
      <c r="L58" s="20"/>
      <c r="M58" s="20"/>
      <c r="N58" s="20"/>
      <c r="O58" s="20"/>
      <c r="P58" s="7"/>
      <c r="Q58" s="20"/>
      <c r="R58" s="7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7"/>
      <c r="AI58" s="20"/>
      <c r="AJ58" s="20"/>
      <c r="AK58" s="20"/>
      <c r="AL58" s="20"/>
      <c r="AM58" s="20"/>
    </row>
    <row r="59" spans="1:39">
      <c r="A59" s="15"/>
      <c r="B59" s="6"/>
      <c r="C59" s="6"/>
      <c r="D59" s="6"/>
      <c r="E59" s="6"/>
      <c r="F59" s="15"/>
      <c r="G59" s="15"/>
      <c r="H59" s="6"/>
      <c r="I59" s="6"/>
      <c r="J59" s="20"/>
      <c r="K59" s="20"/>
      <c r="L59" s="20"/>
      <c r="M59" s="20"/>
      <c r="N59" s="20"/>
      <c r="O59" s="20"/>
      <c r="P59" s="7"/>
      <c r="Q59" s="20"/>
      <c r="R59" s="7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7"/>
      <c r="AI59" s="20"/>
      <c r="AJ59" s="20"/>
      <c r="AK59" s="20"/>
      <c r="AL59" s="20"/>
      <c r="AM59" s="20"/>
    </row>
    <row r="60" spans="1:39">
      <c r="A60" s="15"/>
      <c r="B60" s="6"/>
      <c r="C60" s="6"/>
      <c r="D60" s="6"/>
      <c r="E60" s="6"/>
      <c r="F60" s="15"/>
      <c r="G60" s="15"/>
      <c r="H60" s="6"/>
      <c r="I60" s="6"/>
      <c r="J60" s="20"/>
      <c r="K60" s="20"/>
      <c r="L60" s="20"/>
      <c r="M60" s="20"/>
      <c r="N60" s="20"/>
      <c r="O60" s="20"/>
      <c r="P60" s="7"/>
      <c r="Q60" s="20"/>
      <c r="R60" s="7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7"/>
      <c r="AI60" s="20"/>
      <c r="AJ60" s="20"/>
      <c r="AK60" s="20"/>
      <c r="AL60" s="20"/>
      <c r="AM60" s="20"/>
    </row>
    <row r="61" spans="1:39">
      <c r="A61" s="15"/>
      <c r="B61" s="6"/>
      <c r="C61" s="6"/>
      <c r="D61" s="6"/>
      <c r="E61" s="6"/>
      <c r="F61" s="15"/>
      <c r="G61" s="15"/>
      <c r="H61" s="6"/>
      <c r="I61" s="6"/>
      <c r="J61" s="20"/>
      <c r="K61" s="20"/>
      <c r="L61" s="20"/>
      <c r="M61" s="20"/>
      <c r="N61" s="20"/>
      <c r="O61" s="20"/>
      <c r="P61" s="7"/>
      <c r="Q61" s="20"/>
      <c r="R61" s="7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7"/>
      <c r="AI61" s="20"/>
      <c r="AJ61" s="20"/>
      <c r="AK61" s="20"/>
      <c r="AL61" s="20"/>
      <c r="AM61" s="20"/>
    </row>
    <row r="62" spans="1:39">
      <c r="A62" s="15"/>
      <c r="B62" s="6"/>
      <c r="C62" s="6"/>
      <c r="D62" s="6"/>
      <c r="E62" s="6"/>
      <c r="F62" s="15"/>
      <c r="G62" s="15"/>
      <c r="H62" s="6"/>
      <c r="I62" s="6"/>
      <c r="J62" s="20"/>
      <c r="K62" s="20"/>
      <c r="L62" s="20"/>
      <c r="M62" s="20"/>
      <c r="N62" s="20"/>
      <c r="O62" s="20"/>
      <c r="P62" s="7"/>
      <c r="Q62" s="20"/>
      <c r="R62" s="7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7"/>
      <c r="AI62" s="20"/>
      <c r="AJ62" s="20"/>
      <c r="AK62" s="20"/>
      <c r="AL62" s="20"/>
      <c r="AM62" s="20"/>
    </row>
    <row r="63" spans="1:39">
      <c r="A63" s="15"/>
      <c r="B63" s="6"/>
      <c r="C63" s="6"/>
      <c r="D63" s="6"/>
      <c r="E63" s="6"/>
      <c r="F63" s="15"/>
      <c r="G63" s="15"/>
      <c r="H63" s="6"/>
      <c r="I63" s="6"/>
      <c r="J63" s="20"/>
      <c r="K63" s="20"/>
      <c r="L63" s="20"/>
      <c r="M63" s="20"/>
      <c r="N63" s="20"/>
      <c r="O63" s="20"/>
      <c r="P63" s="7"/>
      <c r="Q63" s="20"/>
      <c r="R63" s="7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7"/>
      <c r="AI63" s="20"/>
      <c r="AJ63" s="20"/>
      <c r="AK63" s="20"/>
      <c r="AL63" s="20"/>
      <c r="AM63" s="20"/>
    </row>
    <row r="64" spans="1:39">
      <c r="A64" s="15"/>
      <c r="B64" s="6"/>
      <c r="C64" s="6"/>
      <c r="D64" s="6"/>
      <c r="E64" s="6"/>
      <c r="F64" s="15"/>
      <c r="G64" s="15"/>
      <c r="H64" s="6"/>
      <c r="I64" s="6"/>
      <c r="J64" s="20"/>
      <c r="K64" s="20"/>
      <c r="L64" s="20"/>
      <c r="M64" s="20"/>
      <c r="N64" s="20"/>
      <c r="O64" s="20"/>
      <c r="P64" s="7"/>
      <c r="Q64" s="20"/>
      <c r="R64" s="7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7"/>
      <c r="AI64" s="20"/>
      <c r="AJ64" s="20"/>
      <c r="AK64" s="20"/>
      <c r="AL64" s="20"/>
      <c r="AM64" s="20"/>
    </row>
    <row r="65" spans="1:39">
      <c r="A65" s="15"/>
      <c r="B65" s="6"/>
      <c r="C65" s="6"/>
      <c r="D65" s="6"/>
      <c r="E65" s="6"/>
      <c r="F65" s="15"/>
      <c r="G65" s="15"/>
      <c r="H65" s="6"/>
      <c r="I65" s="6"/>
      <c r="J65" s="20"/>
      <c r="K65" s="20"/>
      <c r="L65" s="20"/>
      <c r="M65" s="20"/>
      <c r="N65" s="20"/>
      <c r="O65" s="20"/>
      <c r="P65" s="7"/>
      <c r="Q65" s="20"/>
      <c r="R65" s="7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7"/>
      <c r="AI65" s="20"/>
      <c r="AJ65" s="20"/>
      <c r="AK65" s="20"/>
      <c r="AL65" s="20"/>
      <c r="AM65" s="20"/>
    </row>
    <row r="66" spans="1:39">
      <c r="A66" s="15"/>
      <c r="B66" s="6"/>
      <c r="C66" s="6"/>
      <c r="D66" s="6"/>
      <c r="E66" s="6"/>
      <c r="F66" s="15"/>
      <c r="G66" s="15"/>
      <c r="H66" s="6"/>
      <c r="I66" s="6"/>
      <c r="J66" s="20"/>
      <c r="K66" s="20"/>
      <c r="L66" s="20"/>
      <c r="M66" s="20"/>
      <c r="N66" s="20"/>
      <c r="O66" s="20"/>
      <c r="P66" s="7"/>
      <c r="Q66" s="20"/>
      <c r="R66" s="7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7"/>
      <c r="AI66" s="20"/>
      <c r="AJ66" s="20"/>
      <c r="AK66" s="20"/>
      <c r="AL66" s="20"/>
      <c r="AM66" s="20"/>
    </row>
    <row r="67" spans="1:39">
      <c r="A67" s="15"/>
      <c r="B67" s="6"/>
      <c r="C67" s="6"/>
      <c r="D67" s="6"/>
      <c r="E67" s="6"/>
      <c r="F67" s="15"/>
      <c r="G67" s="15"/>
      <c r="H67" s="6"/>
      <c r="I67" s="6"/>
      <c r="J67" s="20"/>
      <c r="K67" s="20"/>
      <c r="L67" s="20"/>
      <c r="M67" s="20"/>
      <c r="N67" s="20"/>
      <c r="O67" s="20"/>
      <c r="P67" s="7"/>
      <c r="Q67" s="20"/>
      <c r="R67" s="7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7"/>
      <c r="AI67" s="20"/>
      <c r="AJ67" s="20"/>
      <c r="AK67" s="20"/>
      <c r="AL67" s="20"/>
      <c r="AM67" s="20"/>
    </row>
    <row r="68" spans="1:39">
      <c r="A68" s="15"/>
      <c r="B68" s="6"/>
      <c r="C68" s="6"/>
      <c r="D68" s="6"/>
      <c r="E68" s="6"/>
      <c r="F68" s="15"/>
      <c r="G68" s="15"/>
      <c r="H68" s="6"/>
      <c r="I68" s="6"/>
      <c r="J68" s="20"/>
      <c r="K68" s="20"/>
      <c r="L68" s="20"/>
      <c r="M68" s="20"/>
      <c r="N68" s="20"/>
      <c r="O68" s="20"/>
      <c r="P68" s="7"/>
      <c r="Q68" s="20"/>
      <c r="R68" s="7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7"/>
      <c r="AI68" s="20"/>
      <c r="AJ68" s="20"/>
      <c r="AK68" s="20"/>
      <c r="AL68" s="20"/>
      <c r="AM68" s="20"/>
    </row>
    <row r="69" spans="1:39">
      <c r="A69" s="15"/>
      <c r="B69" s="6"/>
      <c r="C69" s="6"/>
      <c r="D69" s="6"/>
      <c r="E69" s="6"/>
      <c r="F69" s="15"/>
      <c r="G69" s="15"/>
      <c r="H69" s="6"/>
      <c r="I69" s="6"/>
      <c r="J69" s="20"/>
      <c r="K69" s="20"/>
      <c r="L69" s="20"/>
      <c r="M69" s="20"/>
      <c r="N69" s="20"/>
      <c r="O69" s="20"/>
      <c r="P69" s="7"/>
      <c r="Q69" s="20"/>
      <c r="R69" s="7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7"/>
      <c r="AI69" s="20"/>
      <c r="AJ69" s="20"/>
      <c r="AK69" s="20"/>
      <c r="AL69" s="20"/>
      <c r="AM69" s="20"/>
    </row>
    <row r="70" spans="1:39">
      <c r="A70" s="15"/>
      <c r="B70" s="6"/>
      <c r="C70" s="6"/>
      <c r="D70" s="6"/>
      <c r="E70" s="6"/>
      <c r="F70" s="15"/>
      <c r="G70" s="15"/>
      <c r="H70" s="6"/>
      <c r="I70" s="6"/>
      <c r="J70" s="20"/>
      <c r="K70" s="20"/>
      <c r="L70" s="20"/>
      <c r="M70" s="20"/>
      <c r="N70" s="20"/>
      <c r="O70" s="20"/>
      <c r="P70" s="7"/>
      <c r="Q70" s="20"/>
      <c r="R70" s="7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7"/>
      <c r="AI70" s="20"/>
      <c r="AJ70" s="20"/>
      <c r="AK70" s="20"/>
      <c r="AL70" s="20"/>
      <c r="AM70" s="20"/>
    </row>
    <row r="71" spans="1:39">
      <c r="A71" s="15"/>
      <c r="B71" s="6"/>
      <c r="C71" s="6"/>
      <c r="D71" s="6"/>
      <c r="E71" s="6"/>
      <c r="F71" s="15"/>
      <c r="G71" s="15"/>
      <c r="H71" s="6"/>
      <c r="I71" s="6"/>
      <c r="J71" s="20"/>
      <c r="K71" s="20"/>
      <c r="L71" s="20"/>
      <c r="M71" s="20"/>
      <c r="N71" s="20"/>
      <c r="O71" s="20"/>
      <c r="P71" s="7"/>
      <c r="Q71" s="20"/>
      <c r="R71" s="7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7"/>
      <c r="AI71" s="20"/>
      <c r="AJ71" s="20"/>
      <c r="AK71" s="20"/>
      <c r="AL71" s="20"/>
      <c r="AM71" s="20"/>
    </row>
    <row r="72" spans="1:39">
      <c r="A72" s="15"/>
      <c r="B72" s="6"/>
      <c r="C72" s="6"/>
      <c r="D72" s="6"/>
      <c r="E72" s="6"/>
      <c r="F72" s="15"/>
      <c r="G72" s="15"/>
      <c r="H72" s="6"/>
      <c r="I72" s="6"/>
      <c r="J72" s="20"/>
      <c r="K72" s="20"/>
      <c r="L72" s="20"/>
      <c r="M72" s="20"/>
      <c r="N72" s="20"/>
      <c r="O72" s="20"/>
      <c r="P72" s="7"/>
      <c r="Q72" s="20"/>
      <c r="R72" s="7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7"/>
      <c r="AI72" s="20"/>
      <c r="AJ72" s="20"/>
      <c r="AK72" s="20"/>
      <c r="AL72" s="20"/>
      <c r="AM72" s="20"/>
    </row>
    <row r="73" spans="1:39">
      <c r="A73" s="15"/>
      <c r="B73" s="6"/>
      <c r="C73" s="6"/>
      <c r="D73" s="6"/>
      <c r="E73" s="6"/>
      <c r="F73" s="15"/>
      <c r="G73" s="15"/>
      <c r="H73" s="6"/>
      <c r="I73" s="6"/>
      <c r="J73" s="20"/>
      <c r="K73" s="20"/>
      <c r="L73" s="20"/>
      <c r="M73" s="20"/>
      <c r="N73" s="20"/>
      <c r="O73" s="20"/>
      <c r="P73" s="7"/>
      <c r="Q73" s="20"/>
      <c r="R73" s="7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7"/>
      <c r="AI73" s="20"/>
      <c r="AJ73" s="20"/>
      <c r="AK73" s="20"/>
      <c r="AL73" s="20"/>
      <c r="AM73" s="20"/>
    </row>
    <row r="74" spans="1:39">
      <c r="A74" s="15"/>
      <c r="B74" s="6"/>
      <c r="C74" s="6"/>
      <c r="D74" s="6"/>
      <c r="E74" s="6"/>
      <c r="F74" s="15"/>
      <c r="G74" s="15"/>
      <c r="H74" s="6"/>
      <c r="I74" s="6"/>
      <c r="J74" s="20"/>
      <c r="K74" s="20"/>
      <c r="L74" s="20"/>
      <c r="M74" s="20"/>
      <c r="N74" s="20"/>
      <c r="O74" s="20"/>
      <c r="P74" s="7"/>
      <c r="Q74" s="20"/>
      <c r="R74" s="7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7"/>
      <c r="AI74" s="20"/>
      <c r="AJ74" s="20"/>
      <c r="AK74" s="20"/>
      <c r="AL74" s="20"/>
      <c r="AM74" s="20"/>
    </row>
    <row r="75" spans="1:39">
      <c r="A75" s="15"/>
      <c r="B75" s="6"/>
      <c r="C75" s="6"/>
      <c r="D75" s="6"/>
      <c r="E75" s="6"/>
      <c r="F75" s="15"/>
      <c r="G75" s="15"/>
      <c r="H75" s="6"/>
      <c r="I75" s="6"/>
      <c r="J75" s="20"/>
      <c r="K75" s="20"/>
      <c r="L75" s="20"/>
      <c r="M75" s="20"/>
      <c r="N75" s="20"/>
      <c r="O75" s="20"/>
      <c r="P75" s="7"/>
      <c r="Q75" s="20"/>
      <c r="R75" s="7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7"/>
      <c r="AI75" s="20"/>
      <c r="AJ75" s="20"/>
      <c r="AK75" s="20"/>
      <c r="AL75" s="20"/>
      <c r="AM75" s="20"/>
    </row>
    <row r="76" spans="1:39">
      <c r="A76" s="15"/>
      <c r="B76" s="6"/>
      <c r="C76" s="6"/>
      <c r="D76" s="6"/>
      <c r="E76" s="6"/>
      <c r="F76" s="15"/>
      <c r="G76" s="15"/>
      <c r="H76" s="6"/>
      <c r="I76" s="6"/>
      <c r="J76" s="20"/>
      <c r="K76" s="20"/>
      <c r="L76" s="20"/>
      <c r="M76" s="20"/>
      <c r="N76" s="20"/>
      <c r="O76" s="20"/>
      <c r="P76" s="7"/>
      <c r="Q76" s="20"/>
      <c r="R76" s="7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7"/>
      <c r="AI76" s="20"/>
      <c r="AJ76" s="20"/>
      <c r="AK76" s="20"/>
      <c r="AL76" s="20"/>
      <c r="AM76" s="20"/>
    </row>
    <row r="77" spans="1:39">
      <c r="A77" s="15"/>
      <c r="B77" s="6"/>
      <c r="C77" s="6"/>
      <c r="D77" s="6"/>
      <c r="E77" s="6"/>
      <c r="F77" s="15"/>
      <c r="G77" s="15"/>
      <c r="H77" s="6"/>
      <c r="I77" s="6"/>
      <c r="J77" s="20"/>
      <c r="K77" s="20"/>
      <c r="L77" s="20"/>
      <c r="M77" s="20"/>
      <c r="N77" s="20"/>
      <c r="O77" s="20"/>
      <c r="P77" s="7"/>
      <c r="Q77" s="20"/>
      <c r="R77" s="7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7"/>
      <c r="AI77" s="20"/>
      <c r="AJ77" s="20"/>
      <c r="AK77" s="20"/>
      <c r="AL77" s="20"/>
      <c r="AM77" s="20"/>
    </row>
    <row r="78" spans="1:39">
      <c r="A78" s="15"/>
      <c r="B78" s="6"/>
      <c r="C78" s="6"/>
      <c r="D78" s="6"/>
      <c r="E78" s="6"/>
      <c r="F78" s="15"/>
      <c r="G78" s="15"/>
      <c r="H78" s="6"/>
      <c r="I78" s="6"/>
      <c r="J78" s="20"/>
      <c r="K78" s="20"/>
      <c r="L78" s="20"/>
      <c r="M78" s="20"/>
      <c r="N78" s="20"/>
      <c r="O78" s="20"/>
      <c r="P78" s="7"/>
      <c r="Q78" s="20"/>
      <c r="R78" s="7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7"/>
      <c r="AI78" s="20"/>
      <c r="AJ78" s="20"/>
      <c r="AK78" s="20"/>
      <c r="AL78" s="20"/>
      <c r="AM78" s="20"/>
    </row>
    <row r="79" spans="1:39">
      <c r="A79" s="15"/>
      <c r="B79" s="6"/>
      <c r="C79" s="6"/>
      <c r="D79" s="6"/>
      <c r="E79" s="6"/>
      <c r="F79" s="15"/>
      <c r="G79" s="15"/>
      <c r="H79" s="6"/>
      <c r="I79" s="6"/>
      <c r="J79" s="20"/>
      <c r="K79" s="20"/>
      <c r="L79" s="20"/>
      <c r="M79" s="20"/>
      <c r="N79" s="20"/>
      <c r="O79" s="20"/>
      <c r="P79" s="7"/>
      <c r="Q79" s="20"/>
      <c r="R79" s="7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7"/>
      <c r="AI79" s="20"/>
      <c r="AJ79" s="20"/>
      <c r="AK79" s="20"/>
      <c r="AL79" s="20"/>
      <c r="AM79" s="20"/>
    </row>
    <row r="80" spans="1:39">
      <c r="A80" s="15"/>
      <c r="B80" s="6"/>
      <c r="C80" s="6"/>
      <c r="D80" s="6"/>
      <c r="E80" s="6"/>
      <c r="F80" s="15"/>
      <c r="G80" s="15"/>
      <c r="H80" s="6"/>
      <c r="I80" s="6"/>
      <c r="J80" s="20"/>
      <c r="K80" s="20"/>
      <c r="L80" s="20"/>
      <c r="M80" s="20"/>
      <c r="N80" s="20"/>
      <c r="O80" s="20"/>
      <c r="P80" s="7"/>
      <c r="Q80" s="20"/>
      <c r="R80" s="7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7"/>
      <c r="AI80" s="20"/>
      <c r="AJ80" s="20"/>
      <c r="AK80" s="20"/>
      <c r="AL80" s="20"/>
      <c r="AM80" s="20"/>
    </row>
    <row r="81" spans="1:39">
      <c r="A81" s="15"/>
      <c r="B81" s="6"/>
      <c r="C81" s="6"/>
      <c r="D81" s="6"/>
      <c r="E81" s="6"/>
      <c r="F81" s="15"/>
      <c r="G81" s="15"/>
      <c r="H81" s="6"/>
      <c r="I81" s="6"/>
      <c r="J81" s="20"/>
      <c r="K81" s="20"/>
      <c r="L81" s="20"/>
      <c r="M81" s="20"/>
      <c r="N81" s="20"/>
      <c r="O81" s="20"/>
      <c r="P81" s="7"/>
      <c r="Q81" s="20"/>
      <c r="R81" s="7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7"/>
      <c r="AI81" s="20"/>
      <c r="AJ81" s="20"/>
      <c r="AK81" s="20"/>
      <c r="AL81" s="20"/>
      <c r="AM81" s="20"/>
    </row>
    <row r="82" spans="1:39">
      <c r="A82" s="15"/>
      <c r="B82" s="6"/>
      <c r="C82" s="6"/>
      <c r="D82" s="6"/>
      <c r="E82" s="6"/>
      <c r="F82" s="15"/>
      <c r="G82" s="15"/>
      <c r="H82" s="6"/>
      <c r="I82" s="6"/>
      <c r="J82" s="20"/>
      <c r="K82" s="20"/>
      <c r="L82" s="20"/>
      <c r="M82" s="20"/>
      <c r="N82" s="20"/>
      <c r="O82" s="20"/>
      <c r="P82" s="7"/>
      <c r="Q82" s="20"/>
      <c r="R82" s="7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7"/>
      <c r="AI82" s="20"/>
      <c r="AJ82" s="20"/>
      <c r="AK82" s="20"/>
      <c r="AL82" s="20"/>
      <c r="AM82" s="20"/>
    </row>
    <row r="83" spans="1:39">
      <c r="A83" s="15"/>
      <c r="B83" s="6"/>
      <c r="C83" s="6"/>
      <c r="D83" s="6"/>
      <c r="E83" s="6"/>
      <c r="F83" s="15"/>
      <c r="G83" s="15"/>
      <c r="H83" s="6"/>
      <c r="I83" s="6"/>
      <c r="J83" s="20"/>
      <c r="K83" s="20"/>
      <c r="L83" s="20"/>
      <c r="M83" s="20"/>
      <c r="N83" s="20"/>
      <c r="O83" s="20"/>
      <c r="P83" s="7"/>
      <c r="Q83" s="20"/>
      <c r="R83" s="7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7"/>
      <c r="AI83" s="20"/>
      <c r="AJ83" s="20"/>
      <c r="AK83" s="20"/>
      <c r="AL83" s="20"/>
      <c r="AM83" s="20"/>
    </row>
    <row r="84" spans="1:39">
      <c r="A84" s="15"/>
      <c r="B84" s="6"/>
      <c r="C84" s="6"/>
      <c r="D84" s="6"/>
      <c r="E84" s="6"/>
      <c r="F84" s="15"/>
      <c r="G84" s="15"/>
      <c r="H84" s="6"/>
      <c r="I84" s="6"/>
      <c r="J84" s="20"/>
      <c r="K84" s="20"/>
      <c r="L84" s="20"/>
      <c r="M84" s="20"/>
      <c r="N84" s="20"/>
      <c r="O84" s="20"/>
      <c r="P84" s="7"/>
      <c r="Q84" s="20"/>
      <c r="R84" s="7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7"/>
      <c r="AI84" s="20"/>
      <c r="AJ84" s="20"/>
      <c r="AK84" s="20"/>
      <c r="AL84" s="20"/>
      <c r="AM84" s="20"/>
    </row>
    <row r="85" spans="1:39">
      <c r="A85" s="15"/>
      <c r="B85" s="6"/>
      <c r="C85" s="6"/>
      <c r="D85" s="6"/>
      <c r="E85" s="6"/>
      <c r="F85" s="15"/>
      <c r="G85" s="15"/>
      <c r="H85" s="6"/>
      <c r="I85" s="6"/>
      <c r="J85" s="20"/>
      <c r="K85" s="20"/>
      <c r="L85" s="20"/>
      <c r="M85" s="20"/>
      <c r="N85" s="20"/>
      <c r="O85" s="20"/>
      <c r="P85" s="7"/>
      <c r="Q85" s="20"/>
      <c r="R85" s="7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7"/>
      <c r="AI85" s="20"/>
      <c r="AJ85" s="20"/>
      <c r="AK85" s="20"/>
      <c r="AL85" s="20"/>
      <c r="AM85" s="20"/>
    </row>
    <row r="86" spans="1:39">
      <c r="A86" s="15"/>
      <c r="B86" s="6"/>
      <c r="C86" s="6"/>
      <c r="D86" s="6"/>
      <c r="E86" s="6"/>
      <c r="F86" s="15"/>
      <c r="G86" s="15"/>
      <c r="H86" s="6"/>
      <c r="I86" s="6"/>
      <c r="J86" s="20"/>
      <c r="K86" s="20"/>
      <c r="L86" s="20"/>
      <c r="M86" s="20"/>
      <c r="N86" s="20"/>
      <c r="O86" s="20"/>
      <c r="P86" s="7"/>
      <c r="Q86" s="20"/>
      <c r="R86" s="7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7"/>
      <c r="AI86" s="20"/>
      <c r="AJ86" s="20"/>
      <c r="AK86" s="20"/>
      <c r="AL86" s="20"/>
      <c r="AM86" s="20"/>
    </row>
    <row r="87" spans="1:39">
      <c r="A87" s="15"/>
      <c r="B87" s="6"/>
      <c r="C87" s="6"/>
      <c r="D87" s="6"/>
      <c r="E87" s="6"/>
      <c r="F87" s="15"/>
      <c r="G87" s="15"/>
      <c r="H87" s="6"/>
      <c r="I87" s="6"/>
      <c r="J87" s="20"/>
      <c r="K87" s="20"/>
      <c r="L87" s="20"/>
      <c r="M87" s="20"/>
      <c r="N87" s="20"/>
      <c r="O87" s="20"/>
      <c r="P87" s="7"/>
      <c r="Q87" s="20"/>
      <c r="R87" s="7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7"/>
      <c r="AI87" s="20"/>
      <c r="AJ87" s="20"/>
      <c r="AK87" s="20"/>
      <c r="AL87" s="20"/>
      <c r="AM87" s="20"/>
    </row>
    <row r="88" spans="1:39">
      <c r="A88" s="15"/>
      <c r="B88" s="6"/>
      <c r="C88" s="6"/>
      <c r="D88" s="6"/>
      <c r="E88" s="6"/>
      <c r="F88" s="15"/>
      <c r="G88" s="15"/>
      <c r="H88" s="6"/>
      <c r="I88" s="6"/>
      <c r="J88" s="20"/>
      <c r="K88" s="20"/>
      <c r="L88" s="20"/>
      <c r="M88" s="20"/>
      <c r="N88" s="20"/>
      <c r="O88" s="20"/>
      <c r="P88" s="7"/>
      <c r="Q88" s="20"/>
      <c r="R88" s="7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7"/>
      <c r="AI88" s="20"/>
      <c r="AJ88" s="20"/>
      <c r="AK88" s="20"/>
      <c r="AL88" s="20"/>
      <c r="AM88" s="20"/>
    </row>
    <row r="89" spans="1:39">
      <c r="A89" s="15"/>
      <c r="B89" s="6"/>
      <c r="C89" s="6"/>
      <c r="D89" s="6"/>
      <c r="E89" s="6"/>
      <c r="F89" s="15"/>
      <c r="G89" s="15"/>
      <c r="H89" s="6"/>
      <c r="I89" s="6"/>
      <c r="J89" s="20"/>
      <c r="K89" s="20"/>
      <c r="L89" s="20"/>
      <c r="M89" s="20"/>
      <c r="N89" s="20"/>
      <c r="O89" s="20"/>
      <c r="P89" s="7"/>
      <c r="Q89" s="20"/>
      <c r="R89" s="7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7"/>
      <c r="AI89" s="20"/>
      <c r="AJ89" s="20"/>
      <c r="AK89" s="20"/>
      <c r="AL89" s="20"/>
      <c r="AM89" s="20"/>
    </row>
    <row r="90" spans="1:39">
      <c r="A90" s="15"/>
      <c r="B90" s="6"/>
      <c r="C90" s="6"/>
      <c r="D90" s="6"/>
      <c r="E90" s="6"/>
      <c r="F90" s="15"/>
      <c r="G90" s="15"/>
      <c r="H90" s="6"/>
      <c r="I90" s="6"/>
      <c r="J90" s="20"/>
      <c r="K90" s="20"/>
      <c r="L90" s="20"/>
      <c r="M90" s="20"/>
      <c r="N90" s="20"/>
      <c r="O90" s="20"/>
      <c r="P90" s="7"/>
      <c r="Q90" s="20"/>
      <c r="R90" s="7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7"/>
      <c r="AI90" s="20"/>
      <c r="AJ90" s="20"/>
      <c r="AK90" s="20"/>
      <c r="AL90" s="20"/>
      <c r="AM90" s="20"/>
    </row>
    <row r="91" spans="1:39">
      <c r="A91" s="15"/>
      <c r="B91" s="6"/>
      <c r="C91" s="6"/>
      <c r="D91" s="6"/>
      <c r="E91" s="6"/>
      <c r="F91" s="15"/>
      <c r="G91" s="15"/>
      <c r="H91" s="6"/>
      <c r="I91" s="6"/>
      <c r="J91" s="20"/>
      <c r="K91" s="20"/>
      <c r="L91" s="20"/>
      <c r="M91" s="20"/>
      <c r="N91" s="20"/>
      <c r="O91" s="20"/>
      <c r="P91" s="7"/>
      <c r="Q91" s="20"/>
      <c r="R91" s="7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7"/>
      <c r="AI91" s="20"/>
      <c r="AJ91" s="20"/>
      <c r="AK91" s="20"/>
      <c r="AL91" s="20"/>
      <c r="AM91" s="20"/>
    </row>
    <row r="92" spans="1:39">
      <c r="A92" s="15"/>
      <c r="B92" s="6"/>
      <c r="C92" s="6"/>
      <c r="D92" s="6"/>
      <c r="E92" s="6"/>
      <c r="F92" s="15"/>
      <c r="G92" s="15"/>
      <c r="H92" s="6"/>
      <c r="I92" s="6"/>
      <c r="J92" s="20"/>
      <c r="K92" s="20"/>
      <c r="L92" s="20"/>
      <c r="M92" s="20"/>
      <c r="N92" s="20"/>
      <c r="O92" s="20"/>
      <c r="P92" s="7"/>
      <c r="Q92" s="20"/>
      <c r="R92" s="7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7"/>
      <c r="AI92" s="20"/>
      <c r="AJ92" s="20"/>
      <c r="AK92" s="20"/>
      <c r="AL92" s="20"/>
      <c r="AM92" s="20"/>
    </row>
    <row r="93" spans="1:39">
      <c r="A93" s="15"/>
      <c r="B93" s="6"/>
      <c r="C93" s="6"/>
      <c r="D93" s="6"/>
      <c r="E93" s="6"/>
      <c r="F93" s="15"/>
      <c r="G93" s="15"/>
      <c r="H93" s="6"/>
      <c r="I93" s="6"/>
      <c r="J93" s="20"/>
      <c r="K93" s="20"/>
      <c r="L93" s="20"/>
      <c r="M93" s="20"/>
      <c r="N93" s="20"/>
      <c r="O93" s="20"/>
      <c r="P93" s="7"/>
      <c r="Q93" s="20"/>
      <c r="R93" s="7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7"/>
      <c r="AI93" s="20"/>
      <c r="AJ93" s="20"/>
      <c r="AK93" s="20"/>
      <c r="AL93" s="20"/>
      <c r="AM93" s="20"/>
    </row>
    <row r="94" spans="1:39">
      <c r="A94" s="15"/>
      <c r="B94" s="6"/>
      <c r="C94" s="6"/>
      <c r="D94" s="6"/>
      <c r="E94" s="6"/>
      <c r="F94" s="15"/>
      <c r="G94" s="15"/>
      <c r="H94" s="6"/>
      <c r="I94" s="6"/>
      <c r="J94" s="20"/>
      <c r="K94" s="20"/>
      <c r="L94" s="20"/>
      <c r="M94" s="20"/>
      <c r="N94" s="20"/>
      <c r="O94" s="20"/>
      <c r="P94" s="7"/>
      <c r="Q94" s="20"/>
      <c r="R94" s="7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7"/>
      <c r="AI94" s="20"/>
      <c r="AJ94" s="20"/>
      <c r="AK94" s="20"/>
      <c r="AL94" s="20"/>
      <c r="AM94" s="20"/>
    </row>
    <row r="95" spans="1:39">
      <c r="A95" s="15"/>
      <c r="B95" s="6"/>
      <c r="C95" s="6"/>
      <c r="D95" s="6"/>
      <c r="E95" s="6"/>
      <c r="F95" s="15"/>
      <c r="G95" s="15"/>
      <c r="H95" s="6"/>
      <c r="I95" s="6"/>
      <c r="J95" s="20"/>
      <c r="K95" s="20"/>
      <c r="L95" s="20"/>
      <c r="M95" s="20"/>
      <c r="N95" s="20"/>
      <c r="O95" s="20"/>
      <c r="P95" s="7"/>
      <c r="Q95" s="20"/>
      <c r="R95" s="7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7"/>
      <c r="AI95" s="20"/>
      <c r="AJ95" s="20"/>
      <c r="AK95" s="20"/>
      <c r="AL95" s="20"/>
      <c r="AM95" s="20"/>
    </row>
    <row r="96" spans="1:39">
      <c r="A96" s="15"/>
      <c r="B96" s="6"/>
      <c r="C96" s="6"/>
      <c r="D96" s="6"/>
      <c r="E96" s="6"/>
      <c r="F96" s="15"/>
      <c r="G96" s="15"/>
      <c r="H96" s="6"/>
      <c r="I96" s="6"/>
      <c r="J96" s="20"/>
      <c r="K96" s="20"/>
      <c r="L96" s="20"/>
      <c r="M96" s="20"/>
      <c r="N96" s="20"/>
      <c r="O96" s="20"/>
      <c r="P96" s="7"/>
      <c r="Q96" s="20"/>
      <c r="R96" s="7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7"/>
      <c r="AI96" s="20"/>
      <c r="AJ96" s="20"/>
      <c r="AK96" s="20"/>
      <c r="AL96" s="20"/>
      <c r="AM96" s="20"/>
    </row>
    <row r="97" spans="1:39">
      <c r="A97" s="15"/>
      <c r="B97" s="8"/>
      <c r="C97" s="8"/>
      <c r="D97" s="8"/>
      <c r="E97" s="8"/>
      <c r="F97" s="16"/>
      <c r="G97" s="16"/>
      <c r="H97" s="8"/>
      <c r="I97" s="8"/>
      <c r="J97" s="20"/>
      <c r="K97" s="20"/>
      <c r="L97" s="20"/>
      <c r="M97" s="20"/>
      <c r="N97" s="20"/>
      <c r="O97" s="20"/>
      <c r="P97" s="7"/>
      <c r="Q97" s="20"/>
      <c r="R97" s="7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7"/>
      <c r="AI97" s="20"/>
      <c r="AJ97" s="20"/>
      <c r="AK97" s="20"/>
      <c r="AL97" s="20"/>
      <c r="AM97" s="20"/>
    </row>
    <row r="98" spans="1:39">
      <c r="A98" s="15"/>
      <c r="B98" s="8"/>
      <c r="C98" s="8"/>
      <c r="D98" s="8"/>
      <c r="E98" s="8"/>
      <c r="F98" s="16"/>
      <c r="G98" s="16"/>
      <c r="H98" s="8"/>
      <c r="I98" s="8"/>
      <c r="J98" s="20"/>
      <c r="K98" s="20"/>
      <c r="L98" s="20"/>
      <c r="M98" s="20"/>
      <c r="N98" s="20"/>
      <c r="O98" s="20"/>
      <c r="P98" s="7"/>
      <c r="Q98" s="20"/>
      <c r="R98" s="7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7"/>
      <c r="AI98" s="20"/>
      <c r="AJ98" s="20"/>
      <c r="AK98" s="20"/>
      <c r="AL98" s="20"/>
      <c r="AM98" s="20"/>
    </row>
    <row r="99" spans="1:39">
      <c r="A99" s="15"/>
      <c r="B99" s="8"/>
      <c r="C99" s="8"/>
      <c r="D99" s="8"/>
      <c r="E99" s="8"/>
      <c r="F99" s="16"/>
      <c r="G99" s="16"/>
      <c r="H99" s="8"/>
      <c r="I99" s="8"/>
      <c r="J99" s="20"/>
      <c r="K99" s="20"/>
      <c r="L99" s="20"/>
      <c r="M99" s="20"/>
      <c r="N99" s="20"/>
      <c r="O99" s="20"/>
      <c r="P99" s="7"/>
      <c r="Q99" s="20"/>
      <c r="R99" s="7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7"/>
      <c r="AI99" s="20"/>
      <c r="AJ99" s="20"/>
      <c r="AK99" s="20"/>
      <c r="AL99" s="20"/>
      <c r="AM99" s="20"/>
    </row>
    <row r="100" spans="1:39">
      <c r="A100" s="15"/>
      <c r="B100" s="8"/>
      <c r="C100" s="8"/>
      <c r="D100" s="8"/>
      <c r="E100" s="8"/>
      <c r="F100" s="16"/>
      <c r="G100" s="16"/>
      <c r="H100" s="8"/>
      <c r="I100" s="8"/>
      <c r="J100" s="20"/>
      <c r="K100" s="20"/>
      <c r="L100" s="20"/>
      <c r="M100" s="20"/>
      <c r="N100" s="20"/>
      <c r="O100" s="20"/>
      <c r="P100" s="7"/>
      <c r="Q100" s="20"/>
      <c r="R100" s="7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20"/>
      <c r="AH100" s="7"/>
      <c r="AI100" s="20"/>
      <c r="AJ100" s="20"/>
      <c r="AK100" s="20"/>
      <c r="AL100" s="20"/>
      <c r="AM100" s="20"/>
    </row>
    <row r="101" spans="1:39">
      <c r="A101" s="15"/>
      <c r="B101" s="8"/>
      <c r="C101" s="8"/>
      <c r="D101" s="8"/>
      <c r="E101" s="8"/>
      <c r="F101" s="16"/>
      <c r="G101" s="16"/>
      <c r="H101" s="8"/>
      <c r="I101" s="8"/>
      <c r="J101" s="20"/>
      <c r="K101" s="20"/>
      <c r="L101" s="20"/>
      <c r="M101" s="20"/>
      <c r="N101" s="20"/>
      <c r="O101" s="20"/>
      <c r="P101" s="7"/>
      <c r="Q101" s="20"/>
      <c r="R101" s="7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7"/>
      <c r="AI101" s="20"/>
      <c r="AJ101" s="20"/>
      <c r="AK101" s="20"/>
      <c r="AL101" s="20"/>
      <c r="AM101" s="20"/>
    </row>
    <row r="102" spans="1:39">
      <c r="A102" s="15"/>
      <c r="B102" s="8"/>
      <c r="C102" s="8"/>
      <c r="D102" s="8"/>
      <c r="E102" s="8"/>
      <c r="F102" s="16"/>
      <c r="G102" s="16"/>
      <c r="H102" s="8"/>
      <c r="I102" s="8"/>
      <c r="J102" s="20"/>
      <c r="K102" s="20"/>
      <c r="L102" s="20"/>
      <c r="M102" s="20"/>
      <c r="N102" s="20"/>
      <c r="O102" s="20"/>
      <c r="P102" s="7"/>
      <c r="Q102" s="20"/>
      <c r="R102" s="7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20"/>
      <c r="AH102" s="7"/>
      <c r="AI102" s="20"/>
      <c r="AJ102" s="20"/>
      <c r="AK102" s="20"/>
      <c r="AL102" s="20"/>
      <c r="AM102" s="20"/>
    </row>
    <row r="103" spans="1:39">
      <c r="A103" s="15"/>
      <c r="B103" s="8"/>
      <c r="C103" s="8"/>
      <c r="D103" s="8"/>
      <c r="E103" s="8"/>
      <c r="F103" s="16"/>
      <c r="G103" s="16"/>
      <c r="H103" s="8"/>
      <c r="I103" s="8"/>
      <c r="J103" s="20"/>
      <c r="K103" s="20"/>
      <c r="L103" s="20"/>
      <c r="M103" s="20"/>
      <c r="N103" s="20"/>
      <c r="O103" s="20"/>
      <c r="P103" s="7"/>
      <c r="Q103" s="20"/>
      <c r="R103" s="7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7"/>
      <c r="AI103" s="20"/>
      <c r="AJ103" s="20"/>
      <c r="AK103" s="20"/>
      <c r="AL103" s="20"/>
      <c r="AM103" s="20"/>
    </row>
    <row r="104" spans="1:39">
      <c r="A104" s="15"/>
      <c r="B104" s="8"/>
      <c r="C104" s="8"/>
      <c r="D104" s="8"/>
      <c r="E104" s="8"/>
      <c r="F104" s="16"/>
      <c r="G104" s="16"/>
      <c r="H104" s="8"/>
      <c r="I104" s="8"/>
      <c r="J104" s="20"/>
      <c r="K104" s="20"/>
      <c r="L104" s="20"/>
      <c r="M104" s="20"/>
      <c r="N104" s="20"/>
      <c r="O104" s="20"/>
      <c r="P104" s="7"/>
      <c r="Q104" s="20"/>
      <c r="R104" s="7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  <c r="AH104" s="7"/>
      <c r="AI104" s="20"/>
      <c r="AJ104" s="20"/>
      <c r="AK104" s="20"/>
      <c r="AL104" s="20"/>
      <c r="AM104" s="20"/>
    </row>
    <row r="105" spans="1:39">
      <c r="A105" s="15"/>
      <c r="B105" s="9"/>
      <c r="C105" s="9"/>
      <c r="D105" s="9"/>
      <c r="E105" s="9"/>
      <c r="F105" s="18"/>
      <c r="G105" s="18"/>
      <c r="H105" s="9"/>
      <c r="I105" s="8"/>
      <c r="J105" s="20"/>
      <c r="K105" s="20"/>
      <c r="L105" s="20"/>
      <c r="M105" s="20"/>
      <c r="N105" s="20"/>
      <c r="O105" s="20"/>
      <c r="P105" s="7"/>
      <c r="Q105" s="20"/>
      <c r="R105" s="7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7"/>
      <c r="AI105" s="20"/>
      <c r="AJ105" s="20"/>
      <c r="AK105" s="20"/>
      <c r="AL105" s="20"/>
      <c r="AM105" s="20"/>
    </row>
    <row r="106" spans="1:39">
      <c r="A106" s="15"/>
      <c r="B106" s="9"/>
      <c r="C106" s="9"/>
      <c r="D106" s="9"/>
      <c r="E106" s="9"/>
      <c r="F106" s="18"/>
      <c r="G106" s="18"/>
      <c r="H106" s="9"/>
      <c r="I106" s="8"/>
      <c r="J106" s="20"/>
      <c r="K106" s="20"/>
      <c r="L106" s="20"/>
      <c r="M106" s="20"/>
      <c r="N106" s="20"/>
      <c r="O106" s="20"/>
      <c r="P106" s="7"/>
      <c r="Q106" s="20"/>
      <c r="R106" s="7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7"/>
      <c r="AI106" s="20"/>
      <c r="AJ106" s="20"/>
      <c r="AK106" s="20"/>
      <c r="AL106" s="20"/>
      <c r="AM106" s="20"/>
    </row>
    <row r="107" spans="1:39">
      <c r="A107" s="15"/>
      <c r="B107" s="8"/>
      <c r="C107" s="8"/>
      <c r="D107" s="8"/>
      <c r="E107" s="8"/>
      <c r="F107" s="16"/>
      <c r="G107" s="16"/>
      <c r="H107" s="8"/>
      <c r="I107" s="8"/>
      <c r="J107" s="20"/>
      <c r="K107" s="20"/>
      <c r="L107" s="20"/>
      <c r="M107" s="20"/>
      <c r="N107" s="20"/>
      <c r="O107" s="20"/>
      <c r="P107" s="7"/>
      <c r="Q107" s="20"/>
      <c r="R107" s="7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20"/>
      <c r="AH107" s="7"/>
      <c r="AI107" s="20"/>
      <c r="AJ107" s="20"/>
      <c r="AK107" s="20"/>
      <c r="AL107" s="20"/>
      <c r="AM107" s="20"/>
    </row>
    <row r="108" spans="1:39">
      <c r="A108" s="69"/>
      <c r="B108" s="10"/>
      <c r="C108" s="10"/>
      <c r="D108" s="10"/>
      <c r="E108" s="10"/>
      <c r="F108" s="19"/>
      <c r="G108" s="19"/>
      <c r="H108" s="10"/>
      <c r="I108" s="11"/>
      <c r="J108" s="20"/>
      <c r="K108" s="20"/>
      <c r="L108" s="20"/>
      <c r="M108" s="20"/>
      <c r="N108" s="20"/>
      <c r="O108" s="20"/>
      <c r="P108" s="7"/>
      <c r="Q108" s="20"/>
      <c r="R108" s="7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20"/>
      <c r="AH108" s="7"/>
      <c r="AI108" s="20"/>
      <c r="AJ108" s="20"/>
      <c r="AK108" s="20"/>
      <c r="AL108" s="20"/>
      <c r="AM108" s="20"/>
    </row>
    <row r="109" spans="1:39">
      <c r="A109" s="15"/>
      <c r="B109" s="9"/>
      <c r="C109" s="9"/>
      <c r="D109" s="9"/>
      <c r="E109" s="9"/>
      <c r="F109" s="18"/>
      <c r="G109" s="18"/>
      <c r="H109" s="9"/>
      <c r="I109" s="8"/>
      <c r="J109" s="20"/>
      <c r="K109" s="20"/>
      <c r="L109" s="20"/>
      <c r="M109" s="20"/>
      <c r="N109" s="20"/>
      <c r="O109" s="20"/>
      <c r="P109" s="7"/>
      <c r="Q109" s="20"/>
      <c r="R109" s="7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7"/>
      <c r="AI109" s="20"/>
      <c r="AJ109" s="20"/>
      <c r="AK109" s="20"/>
      <c r="AL109" s="20"/>
      <c r="AM109" s="20"/>
    </row>
    <row r="110" spans="1:39">
      <c r="A110" s="15"/>
      <c r="B110" s="9"/>
      <c r="C110" s="9"/>
      <c r="D110" s="9"/>
      <c r="E110" s="9"/>
      <c r="F110" s="18"/>
      <c r="G110" s="18"/>
      <c r="H110" s="9"/>
      <c r="I110" s="8"/>
      <c r="J110" s="20"/>
      <c r="K110" s="20"/>
      <c r="L110" s="20"/>
      <c r="M110" s="20"/>
      <c r="N110" s="20"/>
      <c r="O110" s="20"/>
      <c r="P110" s="7"/>
      <c r="Q110" s="20"/>
      <c r="R110" s="7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7"/>
      <c r="AI110" s="20"/>
      <c r="AJ110" s="20"/>
      <c r="AK110" s="20"/>
      <c r="AL110" s="20"/>
      <c r="AM110" s="20"/>
    </row>
    <row r="111" spans="1:39">
      <c r="A111" s="15"/>
      <c r="B111" s="8"/>
      <c r="C111" s="8"/>
      <c r="D111" s="8"/>
      <c r="E111" s="8"/>
      <c r="F111" s="16"/>
      <c r="G111" s="16"/>
      <c r="H111" s="8"/>
      <c r="I111" s="8"/>
      <c r="J111" s="20"/>
      <c r="K111" s="20"/>
      <c r="L111" s="20"/>
      <c r="M111" s="20"/>
      <c r="N111" s="20"/>
      <c r="O111" s="20"/>
      <c r="P111" s="7"/>
      <c r="Q111" s="20"/>
      <c r="R111" s="7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7"/>
      <c r="AI111" s="20"/>
      <c r="AJ111" s="20"/>
      <c r="AK111" s="20"/>
      <c r="AL111" s="20"/>
      <c r="AM111" s="20"/>
    </row>
    <row r="112" spans="1:39">
      <c r="A112" s="69"/>
      <c r="B112" s="10"/>
      <c r="C112" s="10"/>
      <c r="D112" s="10"/>
      <c r="E112" s="10"/>
      <c r="F112" s="19"/>
      <c r="G112" s="19"/>
      <c r="H112" s="10"/>
      <c r="I112" s="11"/>
      <c r="J112" s="20"/>
      <c r="K112" s="20"/>
      <c r="L112" s="20"/>
      <c r="M112" s="20"/>
      <c r="N112" s="20"/>
      <c r="O112" s="20"/>
      <c r="P112" s="7"/>
      <c r="Q112" s="20"/>
      <c r="R112" s="7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7"/>
      <c r="AI112" s="20"/>
      <c r="AJ112" s="20"/>
      <c r="AK112" s="20"/>
      <c r="AL112" s="20"/>
      <c r="AM112" s="20"/>
    </row>
    <row r="113" spans="1:39">
      <c r="A113" s="15"/>
      <c r="B113" s="9"/>
      <c r="C113" s="9"/>
      <c r="D113" s="9"/>
      <c r="E113" s="9"/>
      <c r="F113" s="18"/>
      <c r="G113" s="18"/>
      <c r="H113" s="9"/>
      <c r="I113" s="8"/>
      <c r="J113" s="20"/>
      <c r="K113" s="20"/>
      <c r="L113" s="20"/>
      <c r="M113" s="20"/>
      <c r="N113" s="20"/>
      <c r="O113" s="20"/>
      <c r="P113" s="7"/>
      <c r="Q113" s="20"/>
      <c r="R113" s="7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G113" s="20"/>
      <c r="AH113" s="7"/>
      <c r="AI113" s="20"/>
      <c r="AJ113" s="20"/>
      <c r="AK113" s="20"/>
      <c r="AL113" s="20"/>
      <c r="AM113" s="20"/>
    </row>
    <row r="114" spans="1:39">
      <c r="A114" s="15"/>
      <c r="B114" s="9"/>
      <c r="C114" s="9"/>
      <c r="D114" s="9"/>
      <c r="E114" s="9"/>
      <c r="F114" s="18"/>
      <c r="G114" s="18"/>
      <c r="H114" s="9"/>
      <c r="I114" s="8"/>
      <c r="J114" s="20"/>
      <c r="K114" s="20"/>
      <c r="L114" s="20"/>
      <c r="M114" s="20"/>
      <c r="N114" s="20"/>
      <c r="O114" s="20"/>
      <c r="P114" s="7"/>
      <c r="Q114" s="20"/>
      <c r="R114" s="7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  <c r="AG114" s="20"/>
      <c r="AH114" s="7"/>
      <c r="AI114" s="20"/>
      <c r="AJ114" s="20"/>
      <c r="AK114" s="20"/>
      <c r="AL114" s="20"/>
      <c r="AM114" s="20"/>
    </row>
    <row r="115" spans="1:39">
      <c r="A115" s="15"/>
      <c r="B115" s="9"/>
      <c r="C115" s="9"/>
      <c r="D115" s="9"/>
      <c r="E115" s="9"/>
      <c r="F115" s="18"/>
      <c r="G115" s="18"/>
      <c r="H115" s="9"/>
      <c r="I115" s="8"/>
      <c r="J115" s="20"/>
      <c r="K115" s="20"/>
      <c r="L115" s="20"/>
      <c r="M115" s="20"/>
      <c r="N115" s="20"/>
      <c r="O115" s="20"/>
      <c r="P115" s="7"/>
      <c r="Q115" s="20"/>
      <c r="R115" s="7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20"/>
      <c r="AH115" s="7"/>
      <c r="AI115" s="20"/>
      <c r="AJ115" s="20"/>
      <c r="AK115" s="20"/>
      <c r="AL115" s="20"/>
      <c r="AM115" s="20"/>
    </row>
    <row r="116" spans="1:39">
      <c r="A116" s="15"/>
      <c r="B116" s="9"/>
      <c r="C116" s="9"/>
      <c r="D116" s="9"/>
      <c r="E116" s="9"/>
      <c r="F116" s="18"/>
      <c r="G116" s="18"/>
      <c r="H116" s="9"/>
      <c r="I116" s="8"/>
      <c r="J116" s="20"/>
      <c r="K116" s="20"/>
      <c r="L116" s="20"/>
      <c r="M116" s="20"/>
      <c r="N116" s="20"/>
      <c r="O116" s="20"/>
      <c r="P116" s="7"/>
      <c r="Q116" s="20"/>
      <c r="R116" s="7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G116" s="20"/>
      <c r="AH116" s="7"/>
      <c r="AI116" s="20"/>
      <c r="AJ116" s="20"/>
      <c r="AK116" s="20"/>
      <c r="AL116" s="20"/>
      <c r="AM116" s="20"/>
    </row>
    <row r="117" spans="1:39">
      <c r="A117" s="15"/>
      <c r="B117" s="9"/>
      <c r="C117" s="9"/>
      <c r="D117" s="9"/>
      <c r="E117" s="9"/>
      <c r="F117" s="18"/>
      <c r="G117" s="18"/>
      <c r="H117" s="9"/>
      <c r="I117" s="8"/>
      <c r="J117" s="20"/>
      <c r="K117" s="20"/>
      <c r="L117" s="20"/>
      <c r="M117" s="20"/>
      <c r="N117" s="20"/>
      <c r="O117" s="20"/>
      <c r="P117" s="7"/>
      <c r="Q117" s="20"/>
      <c r="R117" s="7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G117" s="20"/>
      <c r="AH117" s="7"/>
      <c r="AI117" s="20"/>
      <c r="AJ117" s="20"/>
      <c r="AK117" s="20"/>
      <c r="AL117" s="20"/>
      <c r="AM117" s="20"/>
    </row>
    <row r="118" spans="1:39">
      <c r="A118" s="15"/>
      <c r="B118" s="8"/>
      <c r="C118" s="8"/>
      <c r="D118" s="8"/>
      <c r="E118" s="8"/>
      <c r="F118" s="16"/>
      <c r="G118" s="16"/>
      <c r="H118" s="8"/>
      <c r="I118" s="8"/>
      <c r="J118" s="20"/>
      <c r="K118" s="20"/>
      <c r="L118" s="20"/>
      <c r="M118" s="20"/>
      <c r="N118" s="20"/>
      <c r="O118" s="20"/>
      <c r="P118" s="7"/>
      <c r="Q118" s="20"/>
      <c r="R118" s="7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  <c r="AG118" s="20"/>
      <c r="AH118" s="7"/>
      <c r="AI118" s="20"/>
      <c r="AJ118" s="20"/>
      <c r="AK118" s="20"/>
      <c r="AL118" s="20"/>
      <c r="AM118" s="20"/>
    </row>
    <row r="119" spans="1:39">
      <c r="A119" s="69"/>
      <c r="B119" s="10"/>
      <c r="C119" s="10"/>
      <c r="D119" s="10"/>
      <c r="E119" s="10"/>
      <c r="F119" s="19"/>
      <c r="G119" s="19"/>
      <c r="H119" s="10"/>
      <c r="I119" s="11"/>
      <c r="J119" s="20"/>
      <c r="K119" s="20"/>
      <c r="L119" s="20"/>
      <c r="M119" s="20"/>
      <c r="N119" s="20"/>
      <c r="O119" s="20"/>
      <c r="P119" s="7"/>
      <c r="Q119" s="20"/>
      <c r="R119" s="7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  <c r="AG119" s="20"/>
      <c r="AH119" s="7"/>
      <c r="AI119" s="20"/>
      <c r="AJ119" s="20"/>
      <c r="AK119" s="20"/>
      <c r="AL119" s="20"/>
      <c r="AM119" s="20"/>
    </row>
    <row r="120" spans="1:39">
      <c r="A120" s="15"/>
      <c r="B120" s="9"/>
      <c r="C120" s="9"/>
      <c r="D120" s="9"/>
      <c r="E120" s="9"/>
      <c r="F120" s="18"/>
      <c r="G120" s="18"/>
      <c r="H120" s="9"/>
      <c r="I120" s="8"/>
      <c r="J120" s="20"/>
      <c r="K120" s="20"/>
      <c r="L120" s="20"/>
      <c r="M120" s="20"/>
      <c r="N120" s="20"/>
      <c r="O120" s="20"/>
      <c r="P120" s="7"/>
      <c r="Q120" s="20"/>
      <c r="R120" s="7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  <c r="AF120" s="20"/>
      <c r="AG120" s="20"/>
      <c r="AH120" s="7"/>
      <c r="AI120" s="20"/>
      <c r="AJ120" s="20"/>
      <c r="AK120" s="20"/>
      <c r="AL120" s="20"/>
      <c r="AM120" s="20"/>
    </row>
    <row r="121" spans="1:39">
      <c r="A121" s="15"/>
      <c r="B121" s="9"/>
      <c r="C121" s="9"/>
      <c r="D121" s="9"/>
      <c r="E121" s="9"/>
      <c r="F121" s="18"/>
      <c r="G121" s="18"/>
      <c r="H121" s="9"/>
      <c r="I121" s="8"/>
      <c r="J121" s="20"/>
      <c r="K121" s="20"/>
      <c r="L121" s="20"/>
      <c r="M121" s="20"/>
      <c r="N121" s="20"/>
      <c r="O121" s="20"/>
      <c r="P121" s="7"/>
      <c r="Q121" s="20"/>
      <c r="R121" s="7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  <c r="AG121" s="20"/>
      <c r="AH121" s="7"/>
      <c r="AI121" s="20"/>
      <c r="AJ121" s="20"/>
      <c r="AK121" s="20"/>
      <c r="AL121" s="20"/>
      <c r="AM121" s="20"/>
    </row>
    <row r="122" spans="1:39">
      <c r="A122" s="15"/>
      <c r="B122" s="9"/>
      <c r="C122" s="10"/>
      <c r="D122" s="10"/>
      <c r="E122" s="10"/>
      <c r="F122" s="19"/>
      <c r="G122" s="19"/>
      <c r="H122" s="10"/>
      <c r="I122" s="11"/>
      <c r="J122" s="20"/>
      <c r="K122" s="20"/>
      <c r="L122" s="20"/>
      <c r="M122" s="20"/>
      <c r="N122" s="20"/>
      <c r="O122" s="20"/>
      <c r="P122" s="7"/>
      <c r="Q122" s="20"/>
      <c r="R122" s="7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  <c r="AG122" s="20"/>
      <c r="AH122" s="7"/>
      <c r="AI122" s="20"/>
      <c r="AJ122" s="20"/>
      <c r="AK122" s="20"/>
      <c r="AL122" s="20"/>
      <c r="AM122" s="20"/>
    </row>
    <row r="123" spans="1:39">
      <c r="A123" s="15"/>
      <c r="B123" s="9"/>
      <c r="C123" s="10"/>
      <c r="D123" s="10"/>
      <c r="E123" s="10"/>
      <c r="F123" s="19"/>
      <c r="G123" s="19"/>
      <c r="H123" s="10"/>
      <c r="I123" s="11"/>
      <c r="J123" s="20"/>
      <c r="K123" s="20"/>
      <c r="L123" s="20"/>
      <c r="M123" s="20"/>
      <c r="N123" s="20"/>
      <c r="O123" s="20"/>
      <c r="P123" s="7"/>
      <c r="Q123" s="20"/>
      <c r="R123" s="7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  <c r="AG123" s="20"/>
      <c r="AH123" s="7"/>
      <c r="AI123" s="20"/>
      <c r="AJ123" s="20"/>
      <c r="AK123" s="20"/>
      <c r="AL123" s="20"/>
      <c r="AM123" s="20"/>
    </row>
    <row r="124" spans="1:39">
      <c r="A124" s="15"/>
      <c r="B124" s="9"/>
      <c r="C124" s="9"/>
      <c r="D124" s="9"/>
      <c r="E124" s="9"/>
      <c r="F124" s="18"/>
      <c r="G124" s="18"/>
      <c r="H124" s="9"/>
      <c r="I124" s="8"/>
      <c r="J124" s="20"/>
      <c r="K124" s="20"/>
      <c r="L124" s="20"/>
      <c r="M124" s="20"/>
      <c r="N124" s="20"/>
      <c r="O124" s="20"/>
      <c r="P124" s="7"/>
      <c r="Q124" s="20"/>
      <c r="R124" s="7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G124" s="20"/>
      <c r="AH124" s="7"/>
      <c r="AI124" s="20"/>
      <c r="AJ124" s="20"/>
      <c r="AK124" s="20"/>
      <c r="AL124" s="20"/>
      <c r="AM124" s="20"/>
    </row>
    <row r="125" spans="1:39">
      <c r="A125" s="15"/>
      <c r="B125" s="9"/>
      <c r="C125" s="9"/>
      <c r="D125" s="9"/>
      <c r="E125" s="9"/>
      <c r="F125" s="18"/>
      <c r="G125" s="18"/>
      <c r="H125" s="9"/>
      <c r="I125" s="8"/>
      <c r="J125" s="20"/>
      <c r="K125" s="20"/>
      <c r="L125" s="20"/>
      <c r="M125" s="20"/>
      <c r="N125" s="20"/>
      <c r="O125" s="20"/>
      <c r="P125" s="7"/>
      <c r="Q125" s="20"/>
      <c r="R125" s="7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  <c r="AG125" s="20"/>
      <c r="AH125" s="7"/>
      <c r="AI125" s="20"/>
      <c r="AJ125" s="20"/>
      <c r="AK125" s="20"/>
      <c r="AL125" s="20"/>
      <c r="AM125" s="20"/>
    </row>
    <row r="126" spans="1:39">
      <c r="A126" s="15"/>
      <c r="B126" s="9"/>
      <c r="C126" s="9"/>
      <c r="D126" s="9"/>
      <c r="E126" s="9"/>
      <c r="F126" s="18"/>
      <c r="G126" s="18"/>
      <c r="H126" s="9"/>
      <c r="I126" s="8"/>
      <c r="J126" s="20"/>
      <c r="K126" s="20"/>
      <c r="L126" s="20"/>
      <c r="M126" s="20"/>
      <c r="N126" s="20"/>
      <c r="O126" s="20"/>
      <c r="P126" s="7"/>
      <c r="Q126" s="20"/>
      <c r="R126" s="7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  <c r="AG126" s="20"/>
      <c r="AH126" s="7"/>
      <c r="AI126" s="20"/>
      <c r="AJ126" s="20"/>
      <c r="AK126" s="20"/>
      <c r="AL126" s="20"/>
      <c r="AM126" s="20"/>
    </row>
    <row r="127" spans="1:39">
      <c r="A127" s="15"/>
      <c r="B127" s="8"/>
      <c r="C127" s="8"/>
      <c r="D127" s="8"/>
      <c r="E127" s="8"/>
      <c r="F127" s="16"/>
      <c r="G127" s="16"/>
      <c r="H127" s="8"/>
      <c r="I127" s="8"/>
      <c r="J127" s="20"/>
      <c r="K127" s="20"/>
      <c r="L127" s="20"/>
      <c r="M127" s="20"/>
      <c r="N127" s="20"/>
      <c r="O127" s="20"/>
      <c r="P127" s="7"/>
      <c r="Q127" s="20"/>
      <c r="R127" s="7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20"/>
      <c r="AH127" s="7"/>
      <c r="AI127" s="20"/>
      <c r="AJ127" s="20"/>
      <c r="AK127" s="20"/>
      <c r="AL127" s="20"/>
      <c r="AM127" s="20"/>
    </row>
    <row r="128" spans="1:39">
      <c r="A128" s="70"/>
      <c r="B128" s="10"/>
      <c r="C128" s="8"/>
      <c r="D128" s="8"/>
      <c r="E128" s="8"/>
      <c r="F128" s="16"/>
      <c r="G128" s="16"/>
      <c r="H128" s="8"/>
      <c r="I128" s="8"/>
      <c r="J128" s="20"/>
      <c r="K128" s="20"/>
      <c r="L128" s="20"/>
      <c r="M128" s="20"/>
      <c r="N128" s="20"/>
      <c r="O128" s="20"/>
      <c r="P128" s="7"/>
      <c r="Q128" s="20"/>
      <c r="R128" s="7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G128" s="20"/>
      <c r="AH128" s="7"/>
      <c r="AI128" s="20"/>
      <c r="AJ128" s="20"/>
      <c r="AK128" s="20"/>
      <c r="AL128" s="20"/>
      <c r="AM128" s="20"/>
    </row>
    <row r="129" spans="1:39">
      <c r="A129" s="15"/>
      <c r="B129" s="9"/>
      <c r="C129" s="10"/>
      <c r="D129" s="10"/>
      <c r="E129" s="10"/>
      <c r="F129" s="19"/>
      <c r="G129" s="19"/>
      <c r="H129" s="10"/>
      <c r="I129" s="11"/>
      <c r="J129" s="20"/>
      <c r="K129" s="20"/>
      <c r="L129" s="20"/>
      <c r="M129" s="20"/>
      <c r="N129" s="20"/>
      <c r="O129" s="20"/>
      <c r="P129" s="7"/>
      <c r="Q129" s="20"/>
      <c r="R129" s="7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  <c r="AG129" s="20"/>
      <c r="AH129" s="7"/>
      <c r="AI129" s="20"/>
      <c r="AJ129" s="20"/>
      <c r="AK129" s="20"/>
      <c r="AL129" s="20"/>
      <c r="AM129" s="20"/>
    </row>
    <row r="130" spans="1:39">
      <c r="A130" s="15"/>
      <c r="B130" s="9"/>
      <c r="C130" s="9"/>
      <c r="D130" s="9"/>
      <c r="E130" s="9"/>
      <c r="F130" s="18"/>
      <c r="G130" s="18"/>
      <c r="H130" s="9"/>
      <c r="I130" s="8"/>
      <c r="J130" s="20"/>
      <c r="K130" s="20"/>
      <c r="L130" s="20"/>
      <c r="M130" s="20"/>
      <c r="N130" s="20"/>
      <c r="O130" s="20"/>
      <c r="P130" s="7"/>
      <c r="Q130" s="20"/>
      <c r="R130" s="7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  <c r="AG130" s="20"/>
      <c r="AH130" s="7"/>
      <c r="AI130" s="20"/>
      <c r="AJ130" s="20"/>
      <c r="AK130" s="20"/>
      <c r="AL130" s="20"/>
      <c r="AM130" s="20"/>
    </row>
    <row r="131" spans="1:39">
      <c r="A131" s="15"/>
      <c r="B131" s="9"/>
      <c r="C131" s="9"/>
      <c r="D131" s="9"/>
      <c r="E131" s="9"/>
      <c r="F131" s="18"/>
      <c r="G131" s="18"/>
      <c r="H131" s="9"/>
      <c r="I131" s="8"/>
      <c r="J131" s="20"/>
      <c r="K131" s="20"/>
      <c r="L131" s="20"/>
      <c r="M131" s="20"/>
      <c r="N131" s="20"/>
      <c r="O131" s="20"/>
      <c r="P131" s="7"/>
      <c r="Q131" s="20"/>
      <c r="R131" s="7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  <c r="AF131" s="20"/>
      <c r="AG131" s="20"/>
      <c r="AH131" s="7"/>
      <c r="AI131" s="20"/>
      <c r="AJ131" s="20"/>
      <c r="AK131" s="20"/>
      <c r="AL131" s="20"/>
      <c r="AM131" s="20"/>
    </row>
    <row r="132" spans="1:39">
      <c r="A132" s="15"/>
      <c r="B132" s="8"/>
      <c r="C132" s="8"/>
      <c r="D132" s="8"/>
      <c r="E132" s="8"/>
      <c r="F132" s="16"/>
      <c r="G132" s="16"/>
      <c r="H132" s="8"/>
      <c r="I132" s="8"/>
      <c r="J132" s="20"/>
      <c r="K132" s="20"/>
      <c r="L132" s="20"/>
      <c r="M132" s="20"/>
      <c r="N132" s="20"/>
      <c r="O132" s="20"/>
      <c r="P132" s="7"/>
      <c r="Q132" s="20"/>
      <c r="R132" s="7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  <c r="AG132" s="20"/>
      <c r="AH132" s="7"/>
      <c r="AI132" s="20"/>
      <c r="AJ132" s="20"/>
      <c r="AK132" s="20"/>
      <c r="AL132" s="20"/>
      <c r="AM132" s="20"/>
    </row>
    <row r="133" spans="1:39">
      <c r="A133" s="70"/>
      <c r="B133" s="10"/>
      <c r="C133" s="10"/>
      <c r="D133" s="10"/>
      <c r="E133" s="10"/>
      <c r="F133" s="19"/>
      <c r="G133" s="19"/>
      <c r="H133" s="10"/>
      <c r="I133" s="11"/>
      <c r="J133" s="20"/>
      <c r="K133" s="20"/>
      <c r="L133" s="20"/>
      <c r="M133" s="20"/>
      <c r="N133" s="20"/>
      <c r="O133" s="20"/>
      <c r="P133" s="7"/>
      <c r="Q133" s="20"/>
      <c r="R133" s="7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  <c r="AG133" s="20"/>
      <c r="AH133" s="7"/>
      <c r="AI133" s="20"/>
      <c r="AJ133" s="20"/>
      <c r="AK133" s="20"/>
      <c r="AL133" s="20"/>
      <c r="AM133" s="20"/>
    </row>
    <row r="134" spans="1:39">
      <c r="A134" s="70"/>
      <c r="B134" s="10"/>
      <c r="C134" s="10"/>
      <c r="D134" s="10"/>
      <c r="E134" s="10"/>
      <c r="F134" s="19"/>
      <c r="G134" s="19"/>
      <c r="H134" s="10"/>
      <c r="I134" s="11"/>
      <c r="J134" s="20"/>
      <c r="K134" s="20"/>
      <c r="L134" s="20"/>
      <c r="M134" s="20"/>
      <c r="N134" s="20"/>
      <c r="O134" s="20"/>
      <c r="P134" s="7"/>
      <c r="Q134" s="20"/>
      <c r="R134" s="7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  <c r="AG134" s="20"/>
      <c r="AH134" s="7"/>
      <c r="AI134" s="20"/>
      <c r="AJ134" s="20"/>
      <c r="AK134" s="20"/>
      <c r="AL134" s="20"/>
      <c r="AM134" s="20"/>
    </row>
  </sheetData>
  <sheetProtection sheet="1" objects="1" scenarios="1"/>
  <mergeCells count="45">
    <mergeCell ref="A5:B7"/>
    <mergeCell ref="C5:G5"/>
    <mergeCell ref="H5:L5"/>
    <mergeCell ref="M5:M7"/>
    <mergeCell ref="N5:W5"/>
    <mergeCell ref="Q6:Q7"/>
    <mergeCell ref="L6:L7"/>
    <mergeCell ref="N6:N7"/>
    <mergeCell ref="O6:O7"/>
    <mergeCell ref="P6:P7"/>
    <mergeCell ref="S6:V6"/>
    <mergeCell ref="W6:W7"/>
    <mergeCell ref="H6:H7"/>
    <mergeCell ref="I6:I7"/>
    <mergeCell ref="J6:J7"/>
    <mergeCell ref="C6:C7"/>
    <mergeCell ref="AI1:AM1"/>
    <mergeCell ref="A2:B2"/>
    <mergeCell ref="C2:AM2"/>
    <mergeCell ref="A3:AM3"/>
    <mergeCell ref="A4:AM4"/>
    <mergeCell ref="AM6:AM7"/>
    <mergeCell ref="AB6:AB7"/>
    <mergeCell ref="AC6:AC7"/>
    <mergeCell ref="AD6:AD7"/>
    <mergeCell ref="AG5:AG7"/>
    <mergeCell ref="AE6:AE7"/>
    <mergeCell ref="AF6:AF7"/>
    <mergeCell ref="AI5:AM5"/>
    <mergeCell ref="AH5:AH7"/>
    <mergeCell ref="AI6:AI7"/>
    <mergeCell ref="AJ6:AJ7"/>
    <mergeCell ref="AK6:AK7"/>
    <mergeCell ref="AB5:AF5"/>
    <mergeCell ref="AL6:AL7"/>
    <mergeCell ref="D6:D7"/>
    <mergeCell ref="E6:E7"/>
    <mergeCell ref="F6:F7"/>
    <mergeCell ref="G6:G7"/>
    <mergeCell ref="Z5:Z7"/>
    <mergeCell ref="AA5:AA7"/>
    <mergeCell ref="K6:K7"/>
    <mergeCell ref="R6:R7"/>
    <mergeCell ref="X5:X7"/>
    <mergeCell ref="Y5:Y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26</vt:i4>
      </vt:variant>
    </vt:vector>
  </HeadingPairs>
  <TitlesOfParts>
    <vt:vector size="26" baseType="lpstr">
      <vt:lpstr>ԸՆԴ</vt:lpstr>
      <vt:lpstr>Ա․Ղազարյան</vt:lpstr>
      <vt:lpstr>Ռ․Ազրոյան</vt:lpstr>
      <vt:lpstr>Գ․Առաքելյան</vt:lpstr>
      <vt:lpstr>Ե․Առաքելյան</vt:lpstr>
      <vt:lpstr>Ա․Ավագյան</vt:lpstr>
      <vt:lpstr>Դ․Դանիելյան</vt:lpstr>
      <vt:lpstr>Ա․Դարբինյան</vt:lpstr>
      <vt:lpstr>Ա․Դիլբարյան</vt:lpstr>
      <vt:lpstr>Կ․Զարիկյան</vt:lpstr>
      <vt:lpstr>Մ․Համբարձումյան</vt:lpstr>
      <vt:lpstr>Ա․Ծատուրյան</vt:lpstr>
      <vt:lpstr>Ա․Հարությունյան</vt:lpstr>
      <vt:lpstr>Ռ․Մաքեյան</vt:lpstr>
      <vt:lpstr>Վ․Միքաելյան</vt:lpstr>
      <vt:lpstr>Ա․Ներսիսյան</vt:lpstr>
      <vt:lpstr>Ա․Չիլինգարյան</vt:lpstr>
      <vt:lpstr>Մ․Պետրոսյան</vt:lpstr>
      <vt:lpstr>Լ․Սադոյան</vt:lpstr>
      <vt:lpstr>Տ․Սանթրոսյան</vt:lpstr>
      <vt:lpstr>Ա․Մկրտչյան</vt:lpstr>
      <vt:lpstr>Լ․Բոյաջյան</vt:lpstr>
      <vt:lpstr>Հ․Մուրադյան</vt:lpstr>
      <vt:lpstr>Ն. Գասպարյան</vt:lpstr>
      <vt:lpstr>Օ. Դիլբանդյան</vt:lpstr>
      <vt:lpstr>Ա. Քամալյան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2026-01-29T14:22:43Z</dcterms:modified>
</cp:coreProperties>
</file>