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955" activeTab="3"/>
  </bookViews>
  <sheets>
    <sheet name="TD" sheetId="34" r:id="rId1"/>
    <sheet name="1-in atjan" sheetId="48" r:id="rId2"/>
    <sheet name="Marzer" sheetId="47" r:id="rId3"/>
    <sheet name="Erevan" sheetId="46" r:id="rId4"/>
    <sheet name="Adjapniak" sheetId="42" r:id="rId5"/>
    <sheet name="Shengavit" sheetId="41" r:id="rId6"/>
    <sheet name="Kentron" sheetId="40" r:id="rId7"/>
    <sheet name="Arabkir" sheetId="38" r:id="rId8"/>
    <sheet name="Erebuni" sheetId="37" r:id="rId9"/>
    <sheet name="Avan" sheetId="36" r:id="rId10"/>
    <sheet name="Malatia" sheetId="26" r:id="rId11"/>
    <sheet name="Shirak" sheetId="25" r:id="rId12"/>
    <sheet name="VDz" sheetId="28" r:id="rId13"/>
    <sheet name="Lori" sheetId="31" r:id="rId14"/>
    <sheet name="Suniq" sheetId="27" r:id="rId15"/>
    <sheet name="Gex" sheetId="32" r:id="rId16"/>
    <sheet name="Kotaik" sheetId="33" r:id="rId17"/>
    <sheet name="Aragacotn" sheetId="39" r:id="rId18"/>
    <sheet name="Tavush" sheetId="44" r:id="rId19"/>
    <sheet name="Ararat" sheetId="43" r:id="rId20"/>
    <sheet name="Armavir" sheetId="45" r:id="rId21"/>
  </sheets>
  <calcPr calcId="162913"/>
</workbook>
</file>

<file path=xl/calcChain.xml><?xml version="1.0" encoding="utf-8"?>
<calcChain xmlns="http://schemas.openxmlformats.org/spreadsheetml/2006/main">
  <c r="C19" i="27" l="1"/>
  <c r="D19" i="27"/>
  <c r="E19" i="27"/>
  <c r="F19" i="27"/>
  <c r="G19" i="27"/>
  <c r="H19" i="27"/>
  <c r="I19" i="27"/>
  <c r="J19" i="27"/>
  <c r="C19" i="45"/>
  <c r="D19" i="45"/>
  <c r="E19" i="45"/>
  <c r="F19" i="45"/>
  <c r="G19" i="45"/>
  <c r="H19" i="45"/>
  <c r="I19" i="45"/>
  <c r="J19" i="45"/>
  <c r="C19" i="44"/>
  <c r="D19" i="44"/>
  <c r="E19" i="44"/>
  <c r="F19" i="44"/>
  <c r="G19" i="44"/>
  <c r="H19" i="44"/>
  <c r="I19" i="44"/>
  <c r="J19" i="44"/>
  <c r="D19" i="42"/>
  <c r="D19" i="46" s="1"/>
  <c r="E19" i="42"/>
  <c r="E19" i="46" s="1"/>
  <c r="F19" i="42"/>
  <c r="G19" i="42"/>
  <c r="G19" i="46" s="1"/>
  <c r="H19" i="42"/>
  <c r="H19" i="46" s="1"/>
  <c r="I19" i="42"/>
  <c r="I19" i="46" s="1"/>
  <c r="J19" i="42"/>
  <c r="D19" i="41"/>
  <c r="E19" i="41"/>
  <c r="F19" i="41"/>
  <c r="F19" i="46" s="1"/>
  <c r="G19" i="41"/>
  <c r="H19" i="41"/>
  <c r="I19" i="41"/>
  <c r="J19" i="41"/>
  <c r="J19" i="46" s="1"/>
  <c r="D19" i="40"/>
  <c r="E19" i="40"/>
  <c r="F19" i="40"/>
  <c r="G19" i="40"/>
  <c r="H19" i="40"/>
  <c r="I19" i="40"/>
  <c r="J19" i="40"/>
  <c r="D19" i="38"/>
  <c r="E19" i="38"/>
  <c r="F19" i="38"/>
  <c r="G19" i="38"/>
  <c r="H19" i="38"/>
  <c r="I19" i="38"/>
  <c r="J19" i="38"/>
  <c r="D19" i="37"/>
  <c r="E19" i="37"/>
  <c r="F19" i="37"/>
  <c r="G19" i="37"/>
  <c r="H19" i="37"/>
  <c r="I19" i="37"/>
  <c r="J19" i="37"/>
  <c r="D19" i="36"/>
  <c r="E19" i="36"/>
  <c r="F19" i="36"/>
  <c r="G19" i="36"/>
  <c r="H19" i="36"/>
  <c r="I19" i="36"/>
  <c r="J19" i="36"/>
  <c r="D19" i="26"/>
  <c r="E19" i="26"/>
  <c r="F19" i="26"/>
  <c r="G19" i="26"/>
  <c r="H19" i="26"/>
  <c r="I19" i="26"/>
  <c r="J19" i="26"/>
  <c r="D19" i="25"/>
  <c r="D19" i="47" s="1"/>
  <c r="D19" i="48" s="1"/>
  <c r="E19" i="25"/>
  <c r="F19" i="25"/>
  <c r="G19" i="25"/>
  <c r="G19" i="47" s="1"/>
  <c r="H19" i="25"/>
  <c r="H19" i="47" s="1"/>
  <c r="H19" i="48" s="1"/>
  <c r="I19" i="25"/>
  <c r="J19" i="25"/>
  <c r="D19" i="28"/>
  <c r="E19" i="28"/>
  <c r="E19" i="47" s="1"/>
  <c r="F19" i="28"/>
  <c r="G19" i="28"/>
  <c r="H19" i="28"/>
  <c r="I19" i="28"/>
  <c r="I19" i="47" s="1"/>
  <c r="I19" i="48" s="1"/>
  <c r="J19" i="28"/>
  <c r="D19" i="39"/>
  <c r="E19" i="39"/>
  <c r="F19" i="39"/>
  <c r="F19" i="47" s="1"/>
  <c r="F19" i="48" s="1"/>
  <c r="G19" i="39"/>
  <c r="H19" i="39"/>
  <c r="I19" i="39"/>
  <c r="J19" i="39"/>
  <c r="J19" i="47" s="1"/>
  <c r="J19" i="48" s="1"/>
  <c r="D19" i="34"/>
  <c r="E19" i="34"/>
  <c r="F19" i="34"/>
  <c r="G19" i="34"/>
  <c r="H19" i="34"/>
  <c r="I19" i="34"/>
  <c r="J19" i="34"/>
  <c r="D19" i="43"/>
  <c r="E19" i="43"/>
  <c r="F19" i="43"/>
  <c r="G19" i="43"/>
  <c r="H19" i="43"/>
  <c r="I19" i="43"/>
  <c r="J19" i="43"/>
  <c r="C19" i="42"/>
  <c r="C19" i="46" s="1"/>
  <c r="C19" i="41"/>
  <c r="C19" i="40"/>
  <c r="C19" i="38"/>
  <c r="C19" i="37"/>
  <c r="C19" i="36"/>
  <c r="C19" i="26"/>
  <c r="C19" i="25"/>
  <c r="C19" i="47" s="1"/>
  <c r="C19" i="48" s="1"/>
  <c r="C19" i="28"/>
  <c r="C19" i="39"/>
  <c r="C19" i="34"/>
  <c r="C19" i="43"/>
  <c r="K19" i="42"/>
  <c r="K19" i="46" s="1"/>
  <c r="K19" i="48" s="1"/>
  <c r="K19" i="41"/>
  <c r="K19" i="40"/>
  <c r="K19" i="38"/>
  <c r="K19" i="34"/>
  <c r="C19" i="33"/>
  <c r="D19" i="33"/>
  <c r="E19" i="33"/>
  <c r="F19" i="33"/>
  <c r="G19" i="33"/>
  <c r="H19" i="33"/>
  <c r="I19" i="33"/>
  <c r="J19" i="33"/>
  <c r="C19" i="32"/>
  <c r="D19" i="32"/>
  <c r="E19" i="32"/>
  <c r="F19" i="32"/>
  <c r="G19" i="32"/>
  <c r="H19" i="32"/>
  <c r="I19" i="32"/>
  <c r="J19" i="32"/>
  <c r="D19" i="31"/>
  <c r="E19" i="31"/>
  <c r="F19" i="31"/>
  <c r="G19" i="31"/>
  <c r="H19" i="31"/>
  <c r="I19" i="31"/>
  <c r="J19" i="31"/>
  <c r="C19" i="31"/>
  <c r="K19" i="26"/>
  <c r="E19" i="48" l="1"/>
  <c r="G19" i="48"/>
</calcChain>
</file>

<file path=xl/sharedStrings.xml><?xml version="1.0" encoding="utf-8"?>
<sst xmlns="http://schemas.openxmlformats.org/spreadsheetml/2006/main" count="474" uniqueCount="141">
  <si>
    <t>¸³ï³íáñ</t>
  </si>
  <si>
    <t>Ð/Ñ</t>
  </si>
  <si>
    <t>êï³óí»É ¿ ³é³ñÏáõÃÛáõÝ</t>
  </si>
  <si>
    <t>êï³ó»É ¿ ûñÇÝ³Ï³Ý áõÅÇ Ù»ç Ùï³Í í×éÇ áõÅ</t>
  </si>
  <si>
    <t>Ð²ÞìºîìàôÂÚàôÜ</t>
  </si>
  <si>
    <t>ÀÝ¹³Ù»ÝÁ</t>
  </si>
  <si>
    <t>êï³óí»É ¿ í×³ñÙ³Ý Ï³ñ·³¹ñáõÃÛáõÝ ³ñÓ³Ï»Éáõ Ù³ëÇÝ ¹ÇÙáõÙ</t>
  </si>
  <si>
    <t xml:space="preserve">²ñÓ³Ïí»É ¿ í×³ñÙ³Ý Ï³ñ·³¹ñáõÃÛáõÝ </t>
  </si>
  <si>
    <t xml:space="preserve">Ø»ñÅí»É ¿ </t>
  </si>
  <si>
    <t xml:space="preserve">Ø»ñÅí»É ¿  Ù³ëáí </t>
  </si>
  <si>
    <t xml:space="preserve">âÇ Ùï»É ûñÇÝ³Ï³Ý áõÅÇ Ù»ç </t>
  </si>
  <si>
    <t>îñí»É ¿ Ï³ï³ñáÕ³Ï³Ý Ã»ñÃ</t>
  </si>
  <si>
    <t xml:space="preserve"> </t>
  </si>
  <si>
    <t xml:space="preserve"> ÐÐ  ÞÇñ³ÏÇ Ù³ñ½Ç ³é³çÇÝ ³ïÛ³ÝÇ ¹³ï³ñ³ÝÇ ÏáÕÙÇó í×³ñÙ³Ý Ï³ñ·³¹ñáõÃÛáõÝ ³ñÓ³Ï»Éáõ í³ñáõÛÃÝ»ñÇ ÁÝÃ³óùÇ Ù³ëÇÝ </t>
  </si>
  <si>
    <t>Ð.ÐáíÑ³ÝÝÇëÛ³Ý</t>
  </si>
  <si>
    <t>2006Ã.</t>
  </si>
  <si>
    <t>².Ø³ÝáõÏÛ³Ý</t>
  </si>
  <si>
    <t>Ð.ºÝáùÛ³Ý</t>
  </si>
  <si>
    <t>Ð.Ø»ÉùáÝÛ³Ý</t>
  </si>
  <si>
    <t>³Ý³í³ñï</t>
  </si>
  <si>
    <t xml:space="preserve"> ÐÐ êÛáõÝÇùÇ Ù³ñ½Ç ³é³çÇÝ ³ïÛ³ÝÇ ¹³ï³ñ³ÝÇ ÏáÕÙÇó í×³ñÙ³Ý Ï³ñ·³¹ñáõÃÛáõÝ ³ñÓ³Ï»Éáõ í³ñáõÛÃÝ»ñÇ ÁÝÃ³óùÇ Ù³ëÇÝ </t>
  </si>
  <si>
    <t xml:space="preserve"> ÐÐ ì³Ûáó ÒáñÇ Ù³ñ½Ç ³é³çÇÝ ³ïÛ³ÝÇ ¹³ï³ñ³ÝÇ ÏáÕÙÇó í×³ñÙ³Ý Ï³ñ·³¹ñáõÃÛáõÝ ³ñÓ³Ï»Éáõ í³ñáõÛÃÝ»ñÇ ÁÝÃ³óùÇ Ù³ëÇÝ </t>
  </si>
  <si>
    <t>ØËÇÃ³ñÛ³Ý</t>
  </si>
  <si>
    <t>´³Õ¹³ë³ñÛ³Ý</t>
  </si>
  <si>
    <t>Ðáí³ÏÇÙÛ³Ý</t>
  </si>
  <si>
    <t>ØÏáÛ³Ý</t>
  </si>
  <si>
    <t>¶³·ÇÏÛ³Ý</t>
  </si>
  <si>
    <t xml:space="preserve"> ÐÐ Èáéáõ Ù³ñ½Ç ³é³çÇÝ ³ïÛ³ÝÇ ¹³ï³ñ³ÝÇ ÏáÕÙÇó í×³ñÙ³Ý Ï³ñ·³¹ñáõÃÛáõÝ ³ñÓ³Ï»Éáõ í³ñáõÛÃÝ»ñÇ ÁÝÃ³óùÇ Ù³ëÇÝ </t>
  </si>
  <si>
    <t xml:space="preserve"> ÐÐ ¶»Õ³ñùáõÝÇùÇ Ù³ñ½Ç ³é³çÇÝ ³ïÛ³ÝÇ ¹³ï³ñ³ÝÇ ÏáÕÙÇó í×³ñÙ³Ý Ï³ñ·³¹ñáõÃÛáõÝ ³ñÓ³Ï»Éáõ í³ñáõÛÃÝ»ñÇ ÁÝÃ³óùÇ Ù³ëÇÝ </t>
  </si>
  <si>
    <t xml:space="preserve"> ÐÐ Îáï³ÛùÇ Ù³ñ½Ç ³é³çÇÝ ³ïÛ³ÝÇ ¹³ï³ñ³ÝÇ ÏáÕÙÇó í×³ñÙ³Ý Ï³ñ·³¹ñáõÃÛáõÝ ³ñÓ³Ï»Éáõ í³ñáõÛÃÝ»ñÇ ÁÝÃ³óùÇ Ù³ëÇÝ </t>
  </si>
  <si>
    <t>äáÕáëÛ³Ý</t>
  </si>
  <si>
    <t>ê³ñ·ëÛ³Ý</t>
  </si>
  <si>
    <t>Ð/Ð</t>
  </si>
  <si>
    <t>-</t>
  </si>
  <si>
    <t>². Ô³½³ñÛ³Ý</t>
  </si>
  <si>
    <t>ì. ²ëÉ³ÝÛ³Ý</t>
  </si>
  <si>
    <t>Î. ´³Õ¹³ë³ñÛ³Ý</t>
  </si>
  <si>
    <t>è. ê³ñ·ëÛ³Ý</t>
  </si>
  <si>
    <t xml:space="preserve"> ÐÐ ïÝï»ë³Ï³Ý ¹³ï³ñ³ÝÇ ÏáÕÙÇó í×³ñÙ³Ý Ï³ñ·³¹ñáõÃÛáõÝ ³ñÓ³Ï»Éáõ í³ñáõÛÃÝ»ñÇ ÁÝÃ³óùÇ Ù³ëÇÝ </t>
  </si>
  <si>
    <t>ì.¶ñÇ·áñÛ³Ý</t>
  </si>
  <si>
    <t>².²½³ñÛ³Ý</t>
  </si>
  <si>
    <t xml:space="preserve"> ÐÐ ²ñ³·³ÍáïÝÇ Ù³ñ½Ç ³é³çÇÝ ³ïÛ³ÝÇ ¹³ï³ñ³ÝÇ ÏáÕÙÇó í×³ñÙ³Ý Ï³ñ·³¹ñáõÃÛáõÝ ³ñÓ³Ï»Éáõ í³ñáõÛÃÝ»ñÇ ÁÝÃ³óùÇ Ù³ëÇÝ </t>
  </si>
  <si>
    <t xml:space="preserve">ºñ¨³Ý ù³Õ³ùÇ Þ»Ý·³íÇÃ Ñ³Ù³ÛÝùÇ ³é³çÇÝ ³ïÛ³ÝÇ ¹³ï³ñ³ÝÇ ÏáÕÙÇó í×³ñÙ³Ý Ï³ñ·³¹ñáõÃÛáõÝ ³ñÓ³Ï»Éáõ í³ñáõÛÃÝ»ñÇ ÁÝÃ³óùÇ Ù³ëÇÝ </t>
  </si>
  <si>
    <t xml:space="preserve">ºñ¨³Ý ù³Õ³ùÇ Î»ÝïñáÝ  ¨ Üáñù-Ø³ñ³ß Ñ³Ù³ÛÝùÝ»ñÇ ³é³çÇÝ ³ïÛ³ÝÇ ¹³ï³ñ³ÝÇ ÏáÕÙÇó í×³ñÙ³Ý Ï³ñ·³¹ñáõÃÛáõÝ ³ñÓ³Ï»Éáõ í³ñáõÛÃÝ»ñÇ ÁÝÃ³óùÇ Ù³ëÇÝ </t>
  </si>
  <si>
    <t xml:space="preserve">ºñ¨³Ý ù³Õ³ùÇ ²ñ³µÏÇñ ¨ ø³Ý³ù»é-¼»ÛÃáõÝ Ñ³Ù³ÛÝùÝ»ñÇ ³é³çÇÝ ³ïÛ³ÝÇ ¹³ï³ñ³ÝÇ ÏáÕÙÇó í×³ñÙ³Ý Ï³ñ·³¹ñáõÃÛáõÝ ³ñÓ³Ï»Éáõ í³ñáõÛÃÝ»ñÇ ÁÝÃ³óùÇ Ù³ëÇÝ </t>
  </si>
  <si>
    <t xml:space="preserve">ºñ¨³Ý ù³Õ³ùÇ  ¾ñ»µáõÝÇ ¨ Üáõµ³ñ³ß»Ý Ñ³Ù³ÛÝùÝ»ñÇ ³é³çÇÝ ³ïÛ³ÝÇ ¹³ï³ñ³ÝÇ ÏáÕÙÇó í×³ñÙ³Ý Ï³ñ·³¹ñáõÃÛáõÝ ³ñÓ³Ï»Éáõ í³ñáõÛÃÝ»ñÇ ÁÝÃ³óùÇ Ù³ëÇÝ </t>
  </si>
  <si>
    <t xml:space="preserve">ºñ¨³Ý ù³Õ³ùÇ ²í³Ý ¨ Üáñ-Üáñù Ñ³Ù³ÛÝùÝ»ñÇ ³é³çÇÝ ³ïÛ³ÝÇ ¹³ï³ñ³ÝÇ ÏáÕÙÇó í×³ñÙ³Ý Ï³ñ·³¹ñáõÃÛáõÝ ³ñÓ³Ï»Éáõ í³ñáõÛÃÝ»ñÇ ÁÝÃ³óùÇ Ù³ëÇÝ </t>
  </si>
  <si>
    <t xml:space="preserve">ºñ¨³Ý ù³Õ³ùÇ Ø³É³ÃÇ³-ê»µ³ëïÇ³ Ñ³Ù³ÛÝùÇ ³é³çÇÝ ³ïÛ³ÝÇ ¹³ï³ñ³ÝÇ ÏáÕÙÇó í×³ñÙ³Ý Ï³ñ·³¹ñáõÃÛáõÝ ³ñÓ³Ï»Éáõ í³ñáõÛÃÝ»ñÇ ÁÝÃ³óùÇ Ù³ëÇÝ </t>
  </si>
  <si>
    <t xml:space="preserve">ºñ¨³Ý ù³Õ³ùÇ ²ç³÷ÝÛ³Ï ¨ ø³Ý³ù»é-¼»ÛÃáõÝ Ñ³Ù³ÛÝùÝ»ñÇ ³é³çÇÝ ³ïÛ³ÝÇ ¹³ï³ñ³ÝÇ ÏáÕÙÇó í×³ñÙ³Ý Ï³ñ·³¹ñáõÃÛáõÝ ³ñÓ³Ï»Éáõ í³ñáõÛÃÝ»ñÇ ÁÝÃ³óùÇ Ù³ëÇÝ </t>
  </si>
  <si>
    <t xml:space="preserve"> ÐÐ ²ñ³ñ³ïÇ Ù³ñ½Ç ³é³çÇÝ ³ïÛ³ÝÇ ¹³ï³ñ³ÝÇ ÏáÕÙÇó í×³ñÙ³Ý Ï³ñ·³¹ñáõÃÛáõÝ ³ñÓ³Ï»Éáõ í³ñáõÛÃÝ»ñÇ ÁÝÃ³óùÇ Ù³ëÇÝ </t>
  </si>
  <si>
    <t>²ñ³½Û³Ý</t>
  </si>
  <si>
    <t>øáã³ñÛ³Ý</t>
  </si>
  <si>
    <t>Ê.ÐáíÑ³ÝÝÇëÛ³Ý</t>
  </si>
  <si>
    <t>è.ÐáíÑ³ÝÝÇëÛ³Ý</t>
  </si>
  <si>
    <t>¶.´³ÉÛ³Ý</t>
  </si>
  <si>
    <t>Ê³ã³ïñÛ³Ý</t>
  </si>
  <si>
    <t xml:space="preserve"> ÐÐ î³íáõßÇ Ù³ñ½Ç ³é³çÇÝ ³ïÛ³ÝÇ ¹³ï³ñ³ÝÇ ÏáÕÙÇó í×³ñÙ³Ý Ï³ñ·³¹ñáõÃÛáõÝ ³ñÓ³Ï»Éáõ í³ñáõÛÃÝ»ñÇ ÁÝÃ³óùÇ Ù³ëÇÝ </t>
  </si>
  <si>
    <t>Ø³ñ¹³ÝÛ³Ý</t>
  </si>
  <si>
    <t>Ø»ÉùáÝÛ³Ý</t>
  </si>
  <si>
    <t>¼³ùÇÝÛ³Ý</t>
  </si>
  <si>
    <t>Ê³ãÇÏÛ³Ý</t>
  </si>
  <si>
    <t>ê.ØÝáÛ³Ý</t>
  </si>
  <si>
    <t>¶.Ê³ã³ïñÛ³Ý</t>
  </si>
  <si>
    <t>Ð.Ê³ã³ïñÛ³Ý</t>
  </si>
  <si>
    <t>è.´³ñë»ÕÛ³Ý</t>
  </si>
  <si>
    <t>Ø.Ø³ñ·³ñÛ³Ý</t>
  </si>
  <si>
    <t xml:space="preserve"> ÐÐ ²ñÙ³íÇñÇ Ù³ñ½Ç ³é³çÇÝ ³ïÛ³ÝÇ ¹³ï³ñ³ÝÇ ÏáÕÙÇó í×³ñÙ³Ý Ï³ñ·³¹ñáõÃÛáõÝ ³ñÓ³Ï»Éáõ í³ñáõÛÃÝ»ñÇ ÁÝÃ³óùÇ Ù³ëÇÝ </t>
  </si>
  <si>
    <t>Ø. êÇÙáÝÛ³Ý</t>
  </si>
  <si>
    <t>². ²¹³ÙÛ³Ý</t>
  </si>
  <si>
    <t>². Ðáíë»÷Û³Ý</t>
  </si>
  <si>
    <t>î. ä»ïñáëÛ³Ý</t>
  </si>
  <si>
    <t>¶. Ø³½Ù³ÝÛ³Ý</t>
  </si>
  <si>
    <t>Ü. ¶ñÇ·áñÛ³Ý</t>
  </si>
  <si>
    <t xml:space="preserve">ºñ¨³Ý ù³Õ³ùÇ ³é³çÇÝ ³ïÛ³ÝÇ ¹³ï³ñ³ÝÇ ÏáÕÙÇó í×³ñÙ³Ý Ï³ñ·³¹ñáõÃÛáõÝ ³ñÓ³Ï»Éáõ í³ñáõÛÃÝ»ñÇ ÁÝÃ³óùÇ Ù³ëÇÝ </t>
  </si>
  <si>
    <t>²½³ñÛ³Ý</t>
  </si>
  <si>
    <t>ÂáñáëÛ³Ý</t>
  </si>
  <si>
    <t>Ð»µáÛ³Ý</t>
  </si>
  <si>
    <t>¶³ÉëïÛ³Ý</t>
  </si>
  <si>
    <t>êÇë³ÏÛ³Ý</t>
  </si>
  <si>
    <t>´»·É³ñÛ³Ý</t>
  </si>
  <si>
    <t>¸³íÃÛ³Ý</t>
  </si>
  <si>
    <t>ÂáõÙ³ÝÛ³Ý</t>
  </si>
  <si>
    <t>ÐáíÑ³ÝÝÇëÛ³Ý</t>
  </si>
  <si>
    <t>Ø³Ý³ë³ñÛ³Ý</t>
  </si>
  <si>
    <t>ØáíëÇëÛ³Ý</t>
  </si>
  <si>
    <t>Ê³É³ÃÛ³Ý</t>
  </si>
  <si>
    <t>ê³ñáÛ³Ý</t>
  </si>
  <si>
    <t>ØÇù³Û»ÉÛ³Ý</t>
  </si>
  <si>
    <t>Ø³ÉË³ëÛ³Ý</t>
  </si>
  <si>
    <t>Ð³ÏáµÛ³Ý</t>
  </si>
  <si>
    <t>ØÝ³óÛ³Ý</t>
  </si>
  <si>
    <t>Þ³ÑáÛ³Ý</t>
  </si>
  <si>
    <t>²ëÉ³ÝÛ³Ý</t>
  </si>
  <si>
    <t>Ô³½³ñÛ³Ý</t>
  </si>
  <si>
    <t>Ð³ñáõÃÛáõÝÛ³Ý</t>
  </si>
  <si>
    <t>²É³í»ñ¹Û³Ý</t>
  </si>
  <si>
    <t>¶ñÇ·áñÛ³Ý</t>
  </si>
  <si>
    <t>ÐáíÑ³ÝÛ³Ý</t>
  </si>
  <si>
    <t>âÇãáÛ³Ý</t>
  </si>
  <si>
    <t>²ë³ïñÛ³Ý</t>
  </si>
  <si>
    <t>Ø»ñ³Ý·áõÉÛ³Ý</t>
  </si>
  <si>
    <t>Ø»ÉÇùÛ³Ý</t>
  </si>
  <si>
    <t>ÆëÏáÛ³Ý</t>
  </si>
  <si>
    <t>ä»ïñáëÛ³Ý</t>
  </si>
  <si>
    <t>Â³Ùñ³½Û³Ý</t>
  </si>
  <si>
    <t>Ø³ÏÛ³Ý</t>
  </si>
  <si>
    <t>¸³ÝÇ»ÉÛ³Ý</t>
  </si>
  <si>
    <t>êÙµ³ïÛ³Ý</t>
  </si>
  <si>
    <t>´³ñë»ÕÛ³Ý</t>
  </si>
  <si>
    <t>´³É³Û³Ý</t>
  </si>
  <si>
    <t>ÐáõÝ³ÝÛ³Ý</t>
  </si>
  <si>
    <t>Ðáíë»÷Û³Ý</t>
  </si>
  <si>
    <t>²é³ù»ÉÛ³Ý</t>
  </si>
  <si>
    <t>è»Ñ³ÝÛ³Ý</t>
  </si>
  <si>
    <t>²ñ³ÙÛ³Ý</t>
  </si>
  <si>
    <t>ÂáíÙ³ëÛ³Ý</t>
  </si>
  <si>
    <t>ì³ñ¹³ÝÛ³Ý</t>
  </si>
  <si>
    <t>ü³ñÇËáÛ³Ý</t>
  </si>
  <si>
    <t>¾¹.²í»ïÇëÛ³Ý</t>
  </si>
  <si>
    <t>È³É³Û³Ý</t>
  </si>
  <si>
    <t>¶.Î³ñ³Ë³ÝÛ³Ý</t>
  </si>
  <si>
    <t>Ü»ñëÇëÛ³Ý</t>
  </si>
  <si>
    <t>úÑ³ÝÛ³Ý</t>
  </si>
  <si>
    <t>Ø³ñïÇñáëÛ³Ý</t>
  </si>
  <si>
    <t>Â³¹¨áëÛ³Ý</t>
  </si>
  <si>
    <t>Îáëï³ÝÛ³Ý</t>
  </si>
  <si>
    <t>è³ßÇ¹Û³Ý</t>
  </si>
  <si>
    <t>Ø³ñ·³ñÛ³Ý</t>
  </si>
  <si>
    <t>Îáõµ³ÝÛ³Ý</t>
  </si>
  <si>
    <t>¶³µñÇ»ÉÛ³Ý</t>
  </si>
  <si>
    <t>Ê³Ý¹³ÝÛ³Ý</t>
  </si>
  <si>
    <t>¸³ñµÇÝÛ³Ý</t>
  </si>
  <si>
    <t>Î³ñ³å»ïÛ³Ý</t>
  </si>
  <si>
    <t>ÊáõÝ¹Ï³ñÛ³Ý</t>
  </si>
  <si>
    <t>Ü³½³ñÛ³Ý</t>
  </si>
  <si>
    <t>Ô³ñÇµÛ³Ý</t>
  </si>
  <si>
    <t>êáëÛ³Ý</t>
  </si>
  <si>
    <t>î³í³ñ³óÛ³Ý</t>
  </si>
  <si>
    <t>êáÕáÙáÝÛ³Ý</t>
  </si>
  <si>
    <t xml:space="preserve"> ÐÐ  Ù³ñ½»ñÇ ³é³çÇÝ ³ïÛ³ÝÇ ¹³ï³ñ³ÝÝ»ñÇ ÏáÕÙÇó í×³ñÙ³Ý Ï³ñ·³¹ñáõÃÛáõÝ ³ñÓ³Ï»Éáõ í³ñáõÛÃÝ»ñÇ ÁÝÃ³óùÇ Ù³ëÇÝ </t>
  </si>
  <si>
    <t xml:space="preserve">ÐÐ  ³é³çÇÝ ³ïÛ³ÝÇ ¹³ï³ñ³ÝÝ»ñÇ ÏáÕÙÇó í×³ñÙ³Ý Ï³ñ·³¹ñáõÃÛáõÝ ³ñÓ³Ï»Éáõ í³ñáõÛÃÝ»ñÇ ÁÝÃ³óùÇ Ù³ëÇÝ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</si>
</sst>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</font>
    <font>
      <sz val="8"/>
      <name val="Arial"/>
      <family val="2"/>
      <charset val="204"/>
    </font>
    <font>
      <sz val="10"/>
      <name val="Times LatArm"/>
    </font>
    <font>
      <sz val="12"/>
      <name val="Times LatArm"/>
    </font>
    <font>
      <sz val="11"/>
      <name val="Times LatArm"/>
    </font>
    <font>
      <sz val="12"/>
      <name val="Times Armenian"/>
      <family val="1"/>
    </font>
    <font>
      <sz val="10"/>
      <name val="Times Armenian"/>
      <family val="1"/>
    </font>
    <font>
      <i/>
      <sz val="11"/>
      <name val="Arial Armenian"/>
      <family val="2"/>
    </font>
    <font>
      <sz val="11"/>
      <name val="Arial Armenian"/>
      <family val="2"/>
    </font>
    <font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1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6" fillId="0" borderId="1" xfId="0" applyFont="1" applyFill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3" fillId="0" borderId="0" xfId="0" applyFont="1" applyFill="1" applyAlignment="1">
      <alignment horizontal="right" wrapText="1"/>
    </xf>
    <xf numFmtId="0" fontId="3" fillId="0" borderId="0" xfId="0" applyFont="1" applyAlignment="1">
      <alignment horizontal="right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wrapText="1"/>
    </xf>
    <xf numFmtId="0" fontId="3" fillId="0" borderId="0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right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C5" sqref="C5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38</v>
      </c>
      <c r="C2" s="39"/>
      <c r="D2" s="39"/>
      <c r="E2" s="39"/>
      <c r="F2" s="39"/>
      <c r="G2" s="39"/>
      <c r="H2" s="39"/>
      <c r="I2" s="39"/>
      <c r="J2" s="39"/>
      <c r="K2" s="39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 ht="13.5" customHeight="1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9" t="s">
        <v>32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2" t="s">
        <v>19</v>
      </c>
      <c r="L5" s="3"/>
      <c r="M5" s="3"/>
      <c r="N5" s="3"/>
      <c r="O5" s="3"/>
    </row>
    <row r="6" spans="1:15" ht="15.75" customHeight="1">
      <c r="A6" s="14">
        <v>1</v>
      </c>
      <c r="B6" s="5" t="s">
        <v>133</v>
      </c>
      <c r="C6" s="19">
        <v>4</v>
      </c>
      <c r="D6" s="19"/>
      <c r="E6" s="19">
        <v>4</v>
      </c>
      <c r="F6" s="15"/>
      <c r="G6" s="15"/>
      <c r="H6" s="15"/>
      <c r="I6" s="15"/>
      <c r="J6" s="19"/>
      <c r="K6" s="12"/>
      <c r="L6" s="3"/>
      <c r="M6" s="3"/>
      <c r="N6" s="3"/>
      <c r="O6" s="3"/>
    </row>
    <row r="7" spans="1:15" ht="15.75" customHeight="1">
      <c r="A7" s="14">
        <v>2</v>
      </c>
      <c r="B7" s="5" t="s">
        <v>134</v>
      </c>
      <c r="C7" s="19">
        <v>9</v>
      </c>
      <c r="D7" s="19">
        <v>9</v>
      </c>
      <c r="E7" s="19"/>
      <c r="F7" s="19"/>
      <c r="G7" s="15"/>
      <c r="H7" s="15">
        <v>6</v>
      </c>
      <c r="I7" s="15">
        <v>3</v>
      </c>
      <c r="J7" s="15">
        <v>1</v>
      </c>
      <c r="K7" s="12"/>
      <c r="L7" s="3"/>
      <c r="M7" s="3"/>
      <c r="N7" s="3"/>
      <c r="O7" s="3"/>
    </row>
    <row r="8" spans="1:15" ht="15.75" customHeight="1">
      <c r="A8" s="14">
        <v>3</v>
      </c>
      <c r="B8" s="5" t="s">
        <v>135</v>
      </c>
      <c r="C8" s="19">
        <v>2</v>
      </c>
      <c r="D8" s="19"/>
      <c r="E8" s="19">
        <v>2</v>
      </c>
      <c r="F8" s="15"/>
      <c r="G8" s="15"/>
      <c r="H8" s="15"/>
      <c r="I8" s="15"/>
      <c r="J8" s="19"/>
      <c r="K8" s="12"/>
      <c r="L8" s="3"/>
      <c r="M8" s="3"/>
      <c r="N8" s="3"/>
      <c r="O8" s="3"/>
    </row>
    <row r="9" spans="1:15" ht="15.75" customHeight="1">
      <c r="A9" s="14">
        <v>4</v>
      </c>
      <c r="B9" s="5" t="s">
        <v>89</v>
      </c>
      <c r="C9" s="19">
        <v>35</v>
      </c>
      <c r="D9" s="19">
        <v>28</v>
      </c>
      <c r="E9" s="19">
        <v>7</v>
      </c>
      <c r="F9" s="15"/>
      <c r="G9" s="15">
        <v>7</v>
      </c>
      <c r="H9" s="15">
        <v>18</v>
      </c>
      <c r="I9" s="15">
        <v>3</v>
      </c>
      <c r="J9" s="19">
        <v>2</v>
      </c>
      <c r="K9" s="12"/>
      <c r="L9" s="3"/>
      <c r="M9" s="3"/>
      <c r="N9" s="3"/>
      <c r="O9" s="3"/>
    </row>
    <row r="10" spans="1:15" ht="15.75" customHeight="1">
      <c r="A10" s="14">
        <v>5</v>
      </c>
      <c r="B10" s="5" t="s">
        <v>31</v>
      </c>
      <c r="C10" s="19">
        <v>2</v>
      </c>
      <c r="D10" s="19">
        <v>2</v>
      </c>
      <c r="E10" s="19"/>
      <c r="F10" s="20"/>
      <c r="G10" s="15"/>
      <c r="H10" s="15">
        <v>2</v>
      </c>
      <c r="I10" s="19"/>
      <c r="J10" s="21"/>
      <c r="K10" s="12"/>
      <c r="M10" s="3"/>
      <c r="N10" s="3"/>
      <c r="O10" s="3"/>
    </row>
    <row r="11" spans="1:15" ht="15.75" customHeight="1">
      <c r="A11" s="14">
        <v>6</v>
      </c>
      <c r="B11" s="5" t="s">
        <v>136</v>
      </c>
      <c r="C11" s="19">
        <v>2</v>
      </c>
      <c r="D11" s="19"/>
      <c r="E11" s="19">
        <v>2</v>
      </c>
      <c r="F11" s="15"/>
      <c r="G11" s="15"/>
      <c r="H11" s="15"/>
      <c r="I11" s="15"/>
      <c r="J11" s="19"/>
      <c r="K11" s="12"/>
      <c r="L11" s="3"/>
      <c r="M11" s="3"/>
      <c r="N11" s="3"/>
      <c r="O11" s="3"/>
    </row>
    <row r="12" spans="1:15" ht="15.75" customHeight="1">
      <c r="A12" s="14">
        <v>7</v>
      </c>
      <c r="B12" s="5" t="s">
        <v>137</v>
      </c>
      <c r="C12" s="19">
        <v>3</v>
      </c>
      <c r="D12" s="19">
        <v>1</v>
      </c>
      <c r="E12" s="19">
        <v>2</v>
      </c>
      <c r="F12" s="15"/>
      <c r="G12" s="15"/>
      <c r="H12" s="15">
        <v>1</v>
      </c>
      <c r="I12" s="15"/>
      <c r="J12" s="19"/>
      <c r="K12" s="12"/>
      <c r="L12" s="3"/>
      <c r="M12" s="3"/>
      <c r="N12" s="3"/>
      <c r="O12" s="3"/>
    </row>
    <row r="13" spans="1:15" ht="15.75" customHeight="1">
      <c r="A13" s="14">
        <v>8</v>
      </c>
      <c r="B13" s="5" t="s">
        <v>138</v>
      </c>
      <c r="C13" s="19">
        <v>10</v>
      </c>
      <c r="D13" s="19">
        <v>9</v>
      </c>
      <c r="E13" s="19">
        <v>1</v>
      </c>
      <c r="F13" s="15"/>
      <c r="G13" s="15"/>
      <c r="H13" s="15">
        <v>7</v>
      </c>
      <c r="I13" s="15">
        <v>2</v>
      </c>
      <c r="J13" s="19"/>
      <c r="K13" s="12"/>
      <c r="L13" s="3"/>
      <c r="M13" s="3"/>
      <c r="N13" s="3"/>
      <c r="O13" s="3"/>
    </row>
    <row r="14" spans="1:15" ht="15.75" customHeight="1">
      <c r="A14" s="14">
        <v>9</v>
      </c>
      <c r="B14" s="5" t="s">
        <v>34</v>
      </c>
      <c r="C14" s="19">
        <v>11</v>
      </c>
      <c r="D14" s="19">
        <v>11</v>
      </c>
      <c r="E14" s="19" t="s">
        <v>33</v>
      </c>
      <c r="F14" s="15" t="s">
        <v>33</v>
      </c>
      <c r="G14" s="15">
        <v>4</v>
      </c>
      <c r="H14" s="15">
        <v>5</v>
      </c>
      <c r="I14" s="15">
        <v>2</v>
      </c>
      <c r="J14" s="19" t="s">
        <v>33</v>
      </c>
      <c r="K14" s="12"/>
      <c r="L14" s="3"/>
      <c r="M14" s="3"/>
      <c r="N14" s="3"/>
      <c r="O14" s="3"/>
    </row>
    <row r="15" spans="1:15" ht="15.75" customHeight="1">
      <c r="A15" s="14">
        <v>10</v>
      </c>
      <c r="B15" s="5" t="s">
        <v>35</v>
      </c>
      <c r="C15" s="5">
        <v>147</v>
      </c>
      <c r="D15" s="5">
        <v>147</v>
      </c>
      <c r="E15" s="5" t="s">
        <v>33</v>
      </c>
      <c r="F15" s="15" t="s">
        <v>33</v>
      </c>
      <c r="G15" s="15">
        <v>25</v>
      </c>
      <c r="H15" s="15">
        <v>106</v>
      </c>
      <c r="I15" s="15">
        <v>41</v>
      </c>
      <c r="J15" s="5">
        <v>98</v>
      </c>
      <c r="K15" s="12"/>
      <c r="L15" s="3"/>
      <c r="M15" s="3"/>
      <c r="N15" s="3"/>
      <c r="O15" s="3"/>
    </row>
    <row r="16" spans="1:15" ht="15.75" customHeight="1">
      <c r="A16" s="14">
        <v>11</v>
      </c>
      <c r="B16" s="5" t="s">
        <v>36</v>
      </c>
      <c r="C16" s="15">
        <v>10</v>
      </c>
      <c r="D16" s="15">
        <v>10</v>
      </c>
      <c r="E16" s="15" t="s">
        <v>33</v>
      </c>
      <c r="F16" s="15" t="s">
        <v>33</v>
      </c>
      <c r="G16" s="15" t="s">
        <v>33</v>
      </c>
      <c r="H16" s="15">
        <v>9</v>
      </c>
      <c r="I16" s="15">
        <v>1</v>
      </c>
      <c r="J16" s="15">
        <v>1</v>
      </c>
      <c r="K16" s="12"/>
      <c r="L16" s="3"/>
      <c r="M16" s="3"/>
      <c r="N16" s="3"/>
      <c r="O16" s="3"/>
    </row>
    <row r="17" spans="1:15" ht="15.75" customHeight="1">
      <c r="A17" s="14">
        <v>12</v>
      </c>
      <c r="B17" s="5" t="s">
        <v>37</v>
      </c>
      <c r="C17" s="15">
        <v>1</v>
      </c>
      <c r="D17" s="15" t="s">
        <v>33</v>
      </c>
      <c r="E17" s="15">
        <v>1</v>
      </c>
      <c r="F17" s="15" t="s">
        <v>33</v>
      </c>
      <c r="G17" s="15" t="s">
        <v>33</v>
      </c>
      <c r="H17" s="15" t="s">
        <v>33</v>
      </c>
      <c r="I17" s="15" t="s">
        <v>33</v>
      </c>
      <c r="J17" s="15" t="s">
        <v>33</v>
      </c>
      <c r="K17" s="12"/>
      <c r="L17" s="3"/>
      <c r="M17" s="3"/>
      <c r="N17" s="3"/>
      <c r="O17" s="3"/>
    </row>
    <row r="18" spans="1:15" ht="15.75" customHeight="1">
      <c r="A18" s="14">
        <v>13</v>
      </c>
      <c r="B18" s="5"/>
      <c r="C18" s="15"/>
      <c r="D18" s="15"/>
      <c r="E18" s="15"/>
      <c r="F18" s="15"/>
      <c r="G18" s="15"/>
      <c r="H18" s="15"/>
      <c r="I18" s="15"/>
      <c r="J18" s="15"/>
      <c r="K18" s="12"/>
      <c r="L18" s="3"/>
      <c r="M18" s="3"/>
      <c r="N18" s="3"/>
      <c r="O18" s="3"/>
    </row>
    <row r="19" spans="1:15" ht="15.75" customHeight="1">
      <c r="A19" s="14"/>
      <c r="B19" s="5" t="s">
        <v>5</v>
      </c>
      <c r="C19" s="15">
        <f>SUM(C6:C17)</f>
        <v>236</v>
      </c>
      <c r="D19" s="15">
        <f t="shared" ref="D19:J19" si="0">SUM(D6:D17)</f>
        <v>217</v>
      </c>
      <c r="E19" s="15">
        <f t="shared" si="0"/>
        <v>19</v>
      </c>
      <c r="F19" s="15">
        <f t="shared" si="0"/>
        <v>0</v>
      </c>
      <c r="G19" s="15">
        <f t="shared" si="0"/>
        <v>36</v>
      </c>
      <c r="H19" s="15">
        <f t="shared" si="0"/>
        <v>154</v>
      </c>
      <c r="I19" s="15">
        <f t="shared" si="0"/>
        <v>52</v>
      </c>
      <c r="J19" s="15">
        <f t="shared" si="0"/>
        <v>102</v>
      </c>
      <c r="K19" s="15">
        <f>SUM(K6:K17)</f>
        <v>0</v>
      </c>
      <c r="L19" s="3"/>
      <c r="M19" s="3"/>
      <c r="N19" s="3"/>
      <c r="O19" s="3"/>
    </row>
  </sheetData>
  <mergeCells count="3">
    <mergeCell ref="B3:J3"/>
    <mergeCell ref="B1:J1"/>
    <mergeCell ref="B2:K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C19" sqref="C19:K19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140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>
      <c r="A6" s="7">
        <v>1</v>
      </c>
      <c r="B6" s="5"/>
      <c r="C6" s="22"/>
      <c r="D6" s="22"/>
      <c r="E6" s="22"/>
      <c r="F6" s="22"/>
      <c r="G6" s="22"/>
      <c r="H6" s="22"/>
      <c r="I6" s="22"/>
      <c r="J6" s="22"/>
      <c r="K6" s="22"/>
      <c r="L6" s="3"/>
      <c r="M6" s="3"/>
      <c r="N6" s="3"/>
      <c r="O6" s="3"/>
    </row>
    <row r="7" spans="1:15">
      <c r="A7" s="7">
        <v>2</v>
      </c>
      <c r="B7" s="5"/>
      <c r="C7" s="22"/>
      <c r="D7" s="22"/>
      <c r="E7" s="22"/>
      <c r="F7" s="22"/>
      <c r="G7" s="22"/>
      <c r="H7" s="22"/>
      <c r="I7" s="22"/>
      <c r="J7" s="22"/>
      <c r="K7" s="22"/>
      <c r="L7" s="3"/>
      <c r="M7" s="3"/>
      <c r="N7" s="3"/>
      <c r="O7" s="3"/>
    </row>
    <row r="8" spans="1:15" ht="15.75" customHeight="1">
      <c r="A8" s="7">
        <v>3</v>
      </c>
      <c r="B8" s="5"/>
      <c r="C8" s="22"/>
      <c r="D8" s="22"/>
      <c r="E8" s="22"/>
      <c r="F8" s="22"/>
      <c r="G8" s="22"/>
      <c r="H8" s="22"/>
      <c r="I8" s="22"/>
      <c r="J8" s="22"/>
      <c r="K8" s="22"/>
      <c r="L8" s="3"/>
      <c r="M8" s="3"/>
      <c r="N8" s="3"/>
      <c r="O8" s="3"/>
    </row>
    <row r="9" spans="1:15" ht="15.75" customHeight="1">
      <c r="A9" s="7">
        <v>4</v>
      </c>
      <c r="B9" s="5"/>
      <c r="C9" s="22"/>
      <c r="D9" s="22"/>
      <c r="E9" s="22"/>
      <c r="F9" s="22"/>
      <c r="G9" s="22"/>
      <c r="H9" s="22"/>
      <c r="I9" s="22"/>
      <c r="J9" s="22"/>
      <c r="K9" s="22"/>
      <c r="L9" s="3"/>
      <c r="M9" s="3"/>
      <c r="N9" s="3"/>
      <c r="O9" s="3"/>
    </row>
    <row r="10" spans="1:15">
      <c r="A10" s="7">
        <v>5</v>
      </c>
      <c r="B10" s="5"/>
      <c r="C10" s="22"/>
      <c r="D10" s="22"/>
      <c r="E10" s="22"/>
      <c r="F10" s="22"/>
      <c r="G10" s="22"/>
      <c r="H10" s="22"/>
      <c r="I10" s="22"/>
      <c r="J10" s="22"/>
      <c r="K10" s="22"/>
      <c r="M10" s="3"/>
      <c r="N10" s="3"/>
      <c r="O10" s="3"/>
    </row>
    <row r="11" spans="1:15" ht="15.75" customHeight="1">
      <c r="A11" s="7">
        <v>6</v>
      </c>
      <c r="B11" s="5"/>
      <c r="C11" s="22"/>
      <c r="D11" s="22"/>
      <c r="E11" s="22"/>
      <c r="F11" s="22"/>
      <c r="G11" s="22"/>
      <c r="H11" s="22"/>
      <c r="I11" s="22"/>
      <c r="J11" s="22"/>
      <c r="K11" s="22"/>
      <c r="L11" s="3"/>
      <c r="M11" s="3"/>
      <c r="N11" s="3"/>
      <c r="O11" s="3"/>
    </row>
    <row r="12" spans="1:15">
      <c r="A12" s="7">
        <v>7</v>
      </c>
      <c r="B12" s="5"/>
      <c r="C12" s="22"/>
      <c r="D12" s="22"/>
      <c r="E12" s="22"/>
      <c r="F12" s="22"/>
      <c r="G12" s="22"/>
      <c r="H12" s="22"/>
      <c r="I12" s="22"/>
      <c r="J12" s="22"/>
      <c r="K12" s="22"/>
      <c r="L12" s="3"/>
      <c r="M12" s="3"/>
      <c r="N12" s="3"/>
      <c r="O12" s="3"/>
    </row>
    <row r="13" spans="1:15" ht="15.75" customHeight="1">
      <c r="A13" s="7">
        <v>8</v>
      </c>
      <c r="B13" s="5"/>
      <c r="C13" s="22"/>
      <c r="D13" s="22"/>
      <c r="E13" s="22"/>
      <c r="F13" s="22"/>
      <c r="G13" s="22"/>
      <c r="H13" s="22"/>
      <c r="I13" s="22"/>
      <c r="J13" s="22"/>
      <c r="K13" s="22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22"/>
      <c r="G14" s="22"/>
      <c r="H14" s="22"/>
      <c r="I14" s="22"/>
      <c r="J14" s="22"/>
      <c r="K14" s="22"/>
      <c r="L14" s="3"/>
      <c r="M14" s="3"/>
      <c r="N14" s="3"/>
      <c r="O14" s="3"/>
    </row>
    <row r="15" spans="1:15">
      <c r="A15" s="13">
        <v>10</v>
      </c>
      <c r="B15" s="5"/>
      <c r="C15" s="22"/>
      <c r="D15" s="22"/>
      <c r="E15" s="22"/>
      <c r="F15" s="22"/>
      <c r="G15" s="22"/>
      <c r="H15" s="22"/>
      <c r="I15" s="22"/>
      <c r="J15" s="22"/>
      <c r="K15" s="22"/>
      <c r="L15" s="3"/>
      <c r="M15" s="3"/>
      <c r="N15" s="3"/>
      <c r="O15" s="3"/>
    </row>
    <row r="16" spans="1:15">
      <c r="A16" s="13">
        <v>11</v>
      </c>
      <c r="B16" s="5"/>
      <c r="C16" s="22"/>
      <c r="D16" s="22"/>
      <c r="E16" s="22"/>
      <c r="F16" s="22"/>
      <c r="G16" s="22"/>
      <c r="H16" s="22"/>
      <c r="I16" s="22"/>
      <c r="J16" s="22"/>
      <c r="K16" s="22"/>
      <c r="L16" s="3"/>
      <c r="M16" s="3"/>
      <c r="N16" s="3"/>
      <c r="O16" s="3"/>
    </row>
    <row r="17" spans="1:15">
      <c r="A17" s="13">
        <v>12</v>
      </c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3"/>
      <c r="M17" s="3"/>
      <c r="N17" s="3"/>
      <c r="O17" s="3"/>
    </row>
    <row r="18" spans="1:15">
      <c r="A18" s="13">
        <v>13</v>
      </c>
      <c r="B18" s="13"/>
      <c r="C18" s="22"/>
      <c r="D18" s="22"/>
      <c r="E18" s="22"/>
      <c r="F18" s="22"/>
      <c r="G18" s="22"/>
      <c r="H18" s="22"/>
      <c r="I18" s="22"/>
      <c r="J18" s="22"/>
      <c r="K18" s="22"/>
      <c r="L18" s="3"/>
      <c r="M18" s="3"/>
      <c r="N18" s="3"/>
      <c r="O18" s="3"/>
    </row>
    <row r="19" spans="1:15">
      <c r="A19" s="12"/>
      <c r="B19" s="6" t="s">
        <v>5</v>
      </c>
      <c r="C19" s="8">
        <f>SUM(Marzer!C19+Erevan!C19)</f>
        <v>26653</v>
      </c>
      <c r="D19" s="8">
        <f>SUM(Marzer!D19+Erevan!D19)</f>
        <v>24757</v>
      </c>
      <c r="E19" s="8">
        <f>SUM(Marzer!E19+Erevan!E19)</f>
        <v>548</v>
      </c>
      <c r="F19" s="8">
        <f>SUM(Marzer!F19+Erevan!F19)</f>
        <v>33</v>
      </c>
      <c r="G19" s="8">
        <f>SUM(Marzer!G19+Erevan!G19)</f>
        <v>639</v>
      </c>
      <c r="H19" s="8">
        <f>SUM(Marzer!H19+Erevan!H19)</f>
        <v>17293</v>
      </c>
      <c r="I19" s="8">
        <f>SUM(Marzer!I19+Erevan!I19)</f>
        <v>6284</v>
      </c>
      <c r="J19" s="8">
        <f>SUM(Marzer!J19+Erevan!J19)</f>
        <v>11062</v>
      </c>
      <c r="K19" s="8">
        <f>SUM(Marzer!K19+Erevan!K19)</f>
        <v>1663</v>
      </c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C35" sqref="C35"/>
    </sheetView>
  </sheetViews>
  <sheetFormatPr defaultRowHeight="15.75"/>
  <cols>
    <col min="1" max="1" width="3.28515625" style="1" customWidth="1"/>
    <col min="2" max="10" width="14.7109375" style="1" customWidth="1"/>
    <col min="11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139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5"/>
      <c r="C6" s="22"/>
      <c r="D6" s="36"/>
      <c r="E6" s="22"/>
      <c r="F6" s="22"/>
      <c r="G6" s="22"/>
      <c r="H6" s="22"/>
      <c r="I6" s="22"/>
      <c r="J6" s="22"/>
      <c r="K6" s="3"/>
      <c r="L6" s="3"/>
      <c r="M6" s="3"/>
      <c r="N6" s="3"/>
      <c r="O6" s="3"/>
    </row>
    <row r="7" spans="1:15">
      <c r="A7" s="7">
        <v>2</v>
      </c>
      <c r="B7" s="5"/>
      <c r="C7" s="22"/>
      <c r="D7" s="36"/>
      <c r="E7" s="22"/>
      <c r="F7" s="22"/>
      <c r="G7" s="22"/>
      <c r="H7" s="22"/>
      <c r="I7" s="22"/>
      <c r="J7" s="22"/>
      <c r="K7" s="3"/>
      <c r="L7" s="3"/>
      <c r="M7" s="3"/>
      <c r="N7" s="3"/>
      <c r="O7" s="3"/>
    </row>
    <row r="8" spans="1:15" ht="15.75" customHeight="1">
      <c r="A8" s="7">
        <v>3</v>
      </c>
      <c r="B8" s="5"/>
      <c r="C8" s="22"/>
      <c r="D8" s="36"/>
      <c r="E8" s="22"/>
      <c r="F8" s="22"/>
      <c r="G8" s="22"/>
      <c r="H8" s="22"/>
      <c r="I8" s="22"/>
      <c r="J8" s="22"/>
      <c r="K8" s="3"/>
      <c r="L8" s="3"/>
      <c r="M8" s="3"/>
      <c r="N8" s="3"/>
      <c r="O8" s="3"/>
    </row>
    <row r="9" spans="1:15" ht="15.75" customHeight="1">
      <c r="A9" s="7">
        <v>4</v>
      </c>
      <c r="B9" s="5"/>
      <c r="C9" s="22"/>
      <c r="D9" s="22"/>
      <c r="E9" s="22"/>
      <c r="F9" s="22"/>
      <c r="G9" s="22"/>
      <c r="H9" s="22"/>
      <c r="I9" s="22"/>
      <c r="J9" s="22"/>
      <c r="K9" s="3"/>
      <c r="L9" s="3"/>
      <c r="M9" s="3"/>
      <c r="N9" s="3"/>
      <c r="O9" s="3"/>
    </row>
    <row r="10" spans="1:15">
      <c r="A10" s="7">
        <v>5</v>
      </c>
      <c r="B10" s="5"/>
      <c r="C10" s="22"/>
      <c r="D10" s="22"/>
      <c r="E10" s="22"/>
      <c r="F10" s="22"/>
      <c r="G10" s="22"/>
      <c r="H10" s="22"/>
      <c r="I10" s="22"/>
      <c r="J10" s="22"/>
      <c r="K10" s="3"/>
      <c r="L10" s="3"/>
      <c r="M10" s="3"/>
      <c r="N10" s="3"/>
      <c r="O10" s="3"/>
    </row>
    <row r="11" spans="1:15" ht="15.75" customHeight="1">
      <c r="A11" s="7">
        <v>6</v>
      </c>
      <c r="B11" s="5"/>
      <c r="C11" s="22"/>
      <c r="D11" s="22"/>
      <c r="E11" s="22"/>
      <c r="F11" s="22"/>
      <c r="G11" s="22"/>
      <c r="H11" s="22"/>
      <c r="I11" s="22"/>
      <c r="J11" s="22"/>
      <c r="K11" s="3"/>
      <c r="L11" s="3"/>
      <c r="M11" s="3"/>
      <c r="N11" s="3"/>
      <c r="O11" s="3"/>
    </row>
    <row r="12" spans="1:15">
      <c r="A12" s="7">
        <v>7</v>
      </c>
      <c r="B12" s="5"/>
      <c r="C12" s="22"/>
      <c r="D12" s="22"/>
      <c r="E12" s="22"/>
      <c r="F12" s="22"/>
      <c r="G12" s="22"/>
      <c r="H12" s="22"/>
      <c r="I12" s="22"/>
      <c r="J12" s="22"/>
      <c r="K12" s="3"/>
      <c r="L12" s="3"/>
      <c r="M12" s="3"/>
      <c r="N12" s="3"/>
      <c r="O12" s="3"/>
    </row>
    <row r="13" spans="1:15">
      <c r="A13" s="7">
        <v>8</v>
      </c>
      <c r="B13" s="5"/>
      <c r="C13" s="22"/>
      <c r="D13" s="22"/>
      <c r="E13" s="22"/>
      <c r="F13" s="22"/>
      <c r="G13" s="22"/>
      <c r="H13" s="22"/>
      <c r="I13" s="22"/>
      <c r="J13" s="22"/>
      <c r="K13" s="3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22"/>
      <c r="G14" s="22"/>
      <c r="H14" s="22"/>
      <c r="I14" s="22"/>
      <c r="J14" s="22"/>
      <c r="K14" s="3"/>
      <c r="L14" s="3"/>
      <c r="M14" s="3"/>
      <c r="N14" s="3"/>
      <c r="O14" s="3"/>
    </row>
    <row r="15" spans="1:15">
      <c r="A15" s="7">
        <v>10</v>
      </c>
      <c r="B15" s="5"/>
      <c r="C15" s="22"/>
      <c r="D15" s="22"/>
      <c r="E15" s="22"/>
      <c r="F15" s="22"/>
      <c r="G15" s="22"/>
      <c r="H15" s="22"/>
      <c r="I15" s="22"/>
      <c r="J15" s="22"/>
      <c r="K15" s="3"/>
      <c r="L15" s="3"/>
      <c r="M15" s="3"/>
      <c r="N15" s="3"/>
      <c r="O15" s="3"/>
    </row>
    <row r="16" spans="1:15">
      <c r="A16" s="13">
        <v>11</v>
      </c>
      <c r="B16" s="5"/>
      <c r="C16" s="22"/>
      <c r="D16" s="22"/>
      <c r="E16" s="22"/>
      <c r="F16" s="22"/>
      <c r="G16" s="22"/>
      <c r="H16" s="22"/>
      <c r="I16" s="22"/>
      <c r="J16" s="22"/>
      <c r="K16" s="3"/>
      <c r="L16" s="3"/>
      <c r="M16" s="3"/>
      <c r="N16" s="3"/>
      <c r="O16" s="3"/>
    </row>
    <row r="17" spans="1:15">
      <c r="A17" s="13">
        <v>12</v>
      </c>
      <c r="B17" s="5"/>
      <c r="C17" s="22"/>
      <c r="D17" s="22"/>
      <c r="E17" s="22"/>
      <c r="F17" s="22"/>
      <c r="G17" s="22"/>
      <c r="H17" s="22"/>
      <c r="I17" s="22"/>
      <c r="J17" s="22"/>
      <c r="K17" s="3"/>
      <c r="L17" s="3"/>
      <c r="M17" s="3"/>
      <c r="N17" s="3"/>
      <c r="O17" s="3"/>
    </row>
    <row r="18" spans="1:15">
      <c r="A18" s="13">
        <v>13</v>
      </c>
      <c r="B18" s="13"/>
      <c r="C18" s="22"/>
      <c r="D18" s="22"/>
      <c r="E18" s="22"/>
      <c r="F18" s="22"/>
      <c r="G18" s="22"/>
      <c r="H18" s="22"/>
      <c r="I18" s="22"/>
      <c r="J18" s="22"/>
      <c r="K18" s="3"/>
      <c r="L18" s="3"/>
      <c r="M18" s="3"/>
      <c r="N18" s="3"/>
      <c r="O18" s="3"/>
    </row>
    <row r="19" spans="1:15">
      <c r="A19" s="12"/>
      <c r="B19" s="6" t="s">
        <v>5</v>
      </c>
      <c r="C19" s="8">
        <f>SUM(Shirak!C19+VDz!C19+Lori!C19+Suniq!C19+Gex!C19+Kotaik!C19+Aragacotn!C19+Tavush!C19+Ararat!C19+Armavir!C19)</f>
        <v>11377</v>
      </c>
      <c r="D19" s="8">
        <f>SUM(Shirak!D19+VDz!D19+Lori!D19+Suniq!D19+Gex!D19+Kotaik!D19+Aragacotn!D19+Tavush!D19+Ararat!D19+Armavir!D19)</f>
        <v>10827</v>
      </c>
      <c r="E19" s="8">
        <f>SUM(Shirak!E19+VDz!E19+Lori!E19+Suniq!E19+Gex!E19+Kotaik!E19+Aragacotn!E19+Tavush!E19+Ararat!E19+Armavir!E19)</f>
        <v>481</v>
      </c>
      <c r="F19" s="8">
        <f>SUM(Shirak!F19+VDz!F19+Lori!F19+Suniq!F19+Gex!F19+Kotaik!F19+Aragacotn!F19+Tavush!F19+Ararat!F19+Armavir!F19)</f>
        <v>3</v>
      </c>
      <c r="G19" s="8">
        <f>SUM(Shirak!G19+VDz!G19+Lori!G19+Suniq!G19+Gex!G19+Kotaik!G19+Aragacotn!G19+Tavush!G19+Ararat!G19+Armavir!G19)</f>
        <v>544</v>
      </c>
      <c r="H19" s="8">
        <f>SUM(Shirak!H19+VDz!H19+Lori!H19+Suniq!H19+Gex!H19+Kotaik!H19+Aragacotn!H19+Tavush!H19+Ararat!H19+Armavir!H19)</f>
        <v>7760</v>
      </c>
      <c r="I19" s="8">
        <f>SUM(Shirak!I19+VDz!I19+Lori!I19+Suniq!I19+Gex!I19+Kotaik!I19+Aragacotn!I19+Tavush!I19+Ararat!I19+Armavir!I19)</f>
        <v>2427</v>
      </c>
      <c r="J19" s="8">
        <f>SUM(Shirak!J19+VDz!J19+Lori!J19+Suniq!J19+Gex!J19+Kotaik!J19+Aragacotn!J19+Tavush!J19+Ararat!J19+Armavir!J19)</f>
        <v>4042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zoomScaleNormal="100" workbookViewId="0">
      <selection activeCell="C30" sqref="C30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73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>
      <c r="A6" s="7">
        <v>1</v>
      </c>
      <c r="B6" s="5"/>
      <c r="C6" s="22"/>
      <c r="D6" s="22"/>
      <c r="E6" s="22"/>
      <c r="F6" s="22"/>
      <c r="G6" s="22"/>
      <c r="H6" s="22"/>
      <c r="I6" s="22"/>
      <c r="J6" s="22"/>
      <c r="K6" s="22"/>
      <c r="L6" s="3"/>
      <c r="M6" s="3"/>
      <c r="N6" s="3"/>
      <c r="O6" s="3"/>
    </row>
    <row r="7" spans="1:15">
      <c r="A7" s="7">
        <v>2</v>
      </c>
      <c r="B7" s="5"/>
      <c r="C7" s="22"/>
      <c r="D7" s="22"/>
      <c r="E7" s="22"/>
      <c r="F7" s="22"/>
      <c r="G7" s="22"/>
      <c r="H7" s="22"/>
      <c r="I7" s="22"/>
      <c r="J7" s="22"/>
      <c r="K7" s="22"/>
      <c r="L7" s="3"/>
      <c r="M7" s="3"/>
      <c r="N7" s="3"/>
      <c r="O7" s="3"/>
    </row>
    <row r="8" spans="1:15" ht="15.75" customHeight="1">
      <c r="A8" s="7">
        <v>3</v>
      </c>
      <c r="B8" s="5"/>
      <c r="C8" s="22"/>
      <c r="D8" s="22"/>
      <c r="E8" s="22"/>
      <c r="F8" s="22"/>
      <c r="G8" s="22"/>
      <c r="H8" s="22"/>
      <c r="I8" s="22"/>
      <c r="J8" s="22"/>
      <c r="K8" s="22"/>
      <c r="L8" s="3"/>
      <c r="M8" s="3"/>
      <c r="N8" s="3"/>
      <c r="O8" s="3"/>
    </row>
    <row r="9" spans="1:15" ht="15.75" customHeight="1">
      <c r="A9" s="7">
        <v>4</v>
      </c>
      <c r="B9" s="5"/>
      <c r="C9" s="22"/>
      <c r="D9" s="22"/>
      <c r="E9" s="22"/>
      <c r="F9" s="22"/>
      <c r="G9" s="22"/>
      <c r="H9" s="22"/>
      <c r="I9" s="22"/>
      <c r="J9" s="22"/>
      <c r="K9" s="22"/>
      <c r="L9" s="3"/>
      <c r="M9" s="3"/>
      <c r="N9" s="3"/>
      <c r="O9" s="3"/>
    </row>
    <row r="10" spans="1:15">
      <c r="A10" s="7">
        <v>5</v>
      </c>
      <c r="B10" s="5"/>
      <c r="C10" s="22"/>
      <c r="D10" s="22"/>
      <c r="E10" s="22"/>
      <c r="F10" s="22"/>
      <c r="G10" s="22"/>
      <c r="H10" s="22"/>
      <c r="I10" s="22"/>
      <c r="J10" s="22"/>
      <c r="K10" s="22"/>
      <c r="M10" s="3"/>
      <c r="N10" s="3"/>
      <c r="O10" s="3"/>
    </row>
    <row r="11" spans="1:15" ht="15.75" customHeight="1">
      <c r="A11" s="7">
        <v>6</v>
      </c>
      <c r="B11" s="5"/>
      <c r="C11" s="22"/>
      <c r="D11" s="22"/>
      <c r="E11" s="22"/>
      <c r="F11" s="22"/>
      <c r="G11" s="22"/>
      <c r="H11" s="22"/>
      <c r="I11" s="22"/>
      <c r="J11" s="22"/>
      <c r="K11" s="22"/>
      <c r="L11" s="3"/>
      <c r="M11" s="3"/>
      <c r="N11" s="3"/>
      <c r="O11" s="3"/>
    </row>
    <row r="12" spans="1:15">
      <c r="A12" s="7">
        <v>7</v>
      </c>
      <c r="B12" s="5"/>
      <c r="C12" s="22"/>
      <c r="D12" s="22"/>
      <c r="E12" s="22"/>
      <c r="F12" s="22"/>
      <c r="G12" s="22"/>
      <c r="H12" s="22"/>
      <c r="I12" s="22"/>
      <c r="J12" s="22"/>
      <c r="K12" s="22"/>
      <c r="L12" s="3"/>
      <c r="M12" s="3"/>
      <c r="N12" s="3"/>
      <c r="O12" s="3"/>
    </row>
    <row r="13" spans="1:15" ht="15.75" customHeight="1">
      <c r="A13" s="7">
        <v>8</v>
      </c>
      <c r="B13" s="5"/>
      <c r="C13" s="22"/>
      <c r="D13" s="22"/>
      <c r="E13" s="22"/>
      <c r="F13" s="22"/>
      <c r="G13" s="22"/>
      <c r="H13" s="22"/>
      <c r="I13" s="22"/>
      <c r="J13" s="22"/>
      <c r="K13" s="22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22"/>
      <c r="G14" s="22"/>
      <c r="H14" s="22"/>
      <c r="I14" s="22"/>
      <c r="J14" s="22"/>
      <c r="K14" s="22"/>
      <c r="L14" s="3"/>
      <c r="M14" s="3"/>
      <c r="N14" s="3"/>
      <c r="O14" s="3"/>
    </row>
    <row r="15" spans="1:15">
      <c r="A15" s="13">
        <v>10</v>
      </c>
      <c r="B15" s="5"/>
      <c r="C15" s="22"/>
      <c r="D15" s="22"/>
      <c r="E15" s="22"/>
      <c r="F15" s="22"/>
      <c r="G15" s="22"/>
      <c r="H15" s="22"/>
      <c r="I15" s="22"/>
      <c r="J15" s="22"/>
      <c r="K15" s="22"/>
      <c r="L15" s="3"/>
      <c r="M15" s="3"/>
      <c r="N15" s="3"/>
      <c r="O15" s="3"/>
    </row>
    <row r="16" spans="1:15">
      <c r="A16" s="13">
        <v>11</v>
      </c>
      <c r="B16" s="5"/>
      <c r="C16" s="22"/>
      <c r="D16" s="22"/>
      <c r="E16" s="22"/>
      <c r="F16" s="22"/>
      <c r="G16" s="22"/>
      <c r="H16" s="22"/>
      <c r="I16" s="22"/>
      <c r="J16" s="22"/>
      <c r="K16" s="22"/>
      <c r="L16" s="3"/>
      <c r="M16" s="3"/>
      <c r="N16" s="3"/>
      <c r="O16" s="3"/>
    </row>
    <row r="17" spans="1:15">
      <c r="A17" s="13">
        <v>12</v>
      </c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3"/>
      <c r="M17" s="3"/>
      <c r="N17" s="3"/>
      <c r="O17" s="3"/>
    </row>
    <row r="18" spans="1:15">
      <c r="A18" s="13">
        <v>13</v>
      </c>
      <c r="B18" s="13"/>
      <c r="C18" s="22"/>
      <c r="D18" s="22"/>
      <c r="E18" s="22"/>
      <c r="F18" s="22"/>
      <c r="G18" s="22"/>
      <c r="H18" s="22"/>
      <c r="I18" s="22"/>
      <c r="J18" s="22"/>
      <c r="K18" s="22"/>
      <c r="L18" s="3"/>
      <c r="M18" s="3"/>
      <c r="N18" s="3"/>
      <c r="O18" s="3"/>
    </row>
    <row r="19" spans="1:15">
      <c r="A19" s="12"/>
      <c r="B19" s="6" t="s">
        <v>5</v>
      </c>
      <c r="C19" s="8">
        <f>SUM(Adjapniak!C19+Shengavit!C19+Kentron!C19+Arabkir!C19+Erebuni!C19+Avan!C19+Malatia!C19)</f>
        <v>15276</v>
      </c>
      <c r="D19" s="8">
        <f>SUM(Adjapniak!D19+Shengavit!D19+Kentron!D19+Arabkir!D19+Erebuni!D19+Avan!D19+Malatia!D19)</f>
        <v>13930</v>
      </c>
      <c r="E19" s="8">
        <f>SUM(Adjapniak!E19+Shengavit!E19+Kentron!E19+Arabkir!E19+Erebuni!E19+Avan!E19+Malatia!E19)</f>
        <v>67</v>
      </c>
      <c r="F19" s="8">
        <f>SUM(Adjapniak!F19+Shengavit!F19+Kentron!F19+Arabkir!F19+Erebuni!F19+Avan!F19+Malatia!F19)</f>
        <v>30</v>
      </c>
      <c r="G19" s="8">
        <f>SUM(Adjapniak!G19+Shengavit!G19+Kentron!G19+Arabkir!G19+Erebuni!G19+Avan!G19+Malatia!G19)</f>
        <v>95</v>
      </c>
      <c r="H19" s="8">
        <f>SUM(Adjapniak!H19+Shengavit!H19+Kentron!H19+Arabkir!H19+Erebuni!H19+Avan!H19+Malatia!H19)</f>
        <v>9533</v>
      </c>
      <c r="I19" s="8">
        <f>SUM(Adjapniak!I19+Shengavit!I19+Kentron!I19+Arabkir!I19+Erebuni!I19+Avan!I19+Malatia!I19)</f>
        <v>3857</v>
      </c>
      <c r="J19" s="8">
        <f>SUM(Adjapniak!J19+Shengavit!J19+Kentron!J19+Arabkir!J19+Erebuni!J19+Avan!J19+Malatia!J19)</f>
        <v>7020</v>
      </c>
      <c r="K19" s="8">
        <f>SUM(Adjapniak!K19+Shengavit!K19+Kentron!K19+Arabkir!K19+Erebuni!K19+Avan!K19+Malatia!K19)</f>
        <v>1663</v>
      </c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G19" sqref="G19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48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>
      <c r="A6" s="7">
        <v>1</v>
      </c>
      <c r="B6" s="5" t="s">
        <v>106</v>
      </c>
      <c r="C6" s="22">
        <v>680</v>
      </c>
      <c r="D6" s="22">
        <v>499</v>
      </c>
      <c r="E6" s="22"/>
      <c r="F6" s="8"/>
      <c r="G6" s="8">
        <v>3</v>
      </c>
      <c r="H6" s="8">
        <v>496</v>
      </c>
      <c r="I6" s="8">
        <v>181</v>
      </c>
      <c r="J6" s="22"/>
      <c r="K6" s="13"/>
      <c r="L6" s="3"/>
      <c r="M6" s="3"/>
      <c r="N6" s="3"/>
      <c r="O6" s="3"/>
    </row>
    <row r="7" spans="1:15">
      <c r="A7" s="7">
        <v>2</v>
      </c>
      <c r="B7" s="5" t="s">
        <v>107</v>
      </c>
      <c r="C7" s="22">
        <v>604</v>
      </c>
      <c r="D7" s="22">
        <v>439</v>
      </c>
      <c r="E7" s="22"/>
      <c r="F7" s="22"/>
      <c r="G7" s="8"/>
      <c r="H7" s="8">
        <v>439</v>
      </c>
      <c r="I7" s="8">
        <v>165</v>
      </c>
      <c r="J7" s="8"/>
      <c r="K7" s="13"/>
      <c r="L7" s="3"/>
      <c r="M7" s="3"/>
      <c r="N7" s="3"/>
      <c r="O7" s="3"/>
    </row>
    <row r="8" spans="1:15" ht="15.75" customHeight="1">
      <c r="A8" s="7">
        <v>3</v>
      </c>
      <c r="B8" s="5" t="s">
        <v>108</v>
      </c>
      <c r="C8" s="22">
        <v>645</v>
      </c>
      <c r="D8" s="22">
        <v>524</v>
      </c>
      <c r="E8" s="22">
        <v>2</v>
      </c>
      <c r="F8" s="8"/>
      <c r="G8" s="8">
        <v>18</v>
      </c>
      <c r="H8" s="8">
        <v>506</v>
      </c>
      <c r="I8" s="8">
        <v>121</v>
      </c>
      <c r="J8" s="22">
        <v>50</v>
      </c>
      <c r="K8" s="13"/>
      <c r="L8" s="3"/>
      <c r="M8" s="3"/>
      <c r="N8" s="3"/>
      <c r="O8" s="3"/>
    </row>
    <row r="9" spans="1:15" ht="15.75" customHeight="1">
      <c r="A9" s="7">
        <v>4</v>
      </c>
      <c r="B9" s="5" t="s">
        <v>109</v>
      </c>
      <c r="C9" s="22">
        <v>177</v>
      </c>
      <c r="D9" s="22">
        <v>177</v>
      </c>
      <c r="E9" s="22"/>
      <c r="F9" s="8"/>
      <c r="G9" s="8">
        <v>2</v>
      </c>
      <c r="H9" s="8">
        <v>175</v>
      </c>
      <c r="I9" s="8"/>
      <c r="J9" s="22"/>
      <c r="K9" s="13"/>
      <c r="L9" s="3"/>
      <c r="M9" s="3"/>
      <c r="N9" s="3"/>
      <c r="O9" s="3"/>
    </row>
    <row r="10" spans="1:15">
      <c r="A10" s="7">
        <v>5</v>
      </c>
      <c r="B10" s="5"/>
      <c r="C10" s="22"/>
      <c r="D10" s="22"/>
      <c r="E10" s="22"/>
      <c r="F10" s="24"/>
      <c r="G10" s="8"/>
      <c r="H10" s="8"/>
      <c r="I10" s="22"/>
      <c r="J10" s="18"/>
      <c r="K10" s="13"/>
      <c r="M10" s="3"/>
      <c r="N10" s="3"/>
      <c r="O10" s="3"/>
    </row>
    <row r="11" spans="1:15" ht="15.75" customHeight="1">
      <c r="A11" s="7">
        <v>6</v>
      </c>
      <c r="B11" s="5"/>
      <c r="C11" s="22"/>
      <c r="D11" s="22"/>
      <c r="E11" s="22"/>
      <c r="F11" s="8"/>
      <c r="G11" s="8"/>
      <c r="H11" s="8"/>
      <c r="I11" s="8"/>
      <c r="J11" s="22"/>
      <c r="K11" s="13"/>
      <c r="L11" s="3"/>
      <c r="M11" s="3"/>
      <c r="N11" s="3"/>
      <c r="O11" s="3"/>
    </row>
    <row r="12" spans="1:15">
      <c r="A12" s="7">
        <v>7</v>
      </c>
      <c r="B12" s="5"/>
      <c r="C12" s="22"/>
      <c r="D12" s="22"/>
      <c r="E12" s="22"/>
      <c r="F12" s="8"/>
      <c r="G12" s="8"/>
      <c r="H12" s="8"/>
      <c r="I12" s="8"/>
      <c r="J12" s="22"/>
      <c r="K12" s="13"/>
      <c r="L12" s="3"/>
      <c r="M12" s="3"/>
      <c r="N12" s="3"/>
      <c r="O12" s="3"/>
    </row>
    <row r="13" spans="1:15" ht="15.75" customHeight="1">
      <c r="A13" s="7">
        <v>8</v>
      </c>
      <c r="B13" s="5"/>
      <c r="C13" s="22"/>
      <c r="D13" s="22"/>
      <c r="E13" s="22"/>
      <c r="F13" s="8"/>
      <c r="G13" s="8"/>
      <c r="H13" s="8"/>
      <c r="I13" s="8"/>
      <c r="J13" s="22"/>
      <c r="K13" s="13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13"/>
      <c r="L14" s="3"/>
      <c r="M14" s="3"/>
      <c r="N14" s="3"/>
      <c r="O14" s="3"/>
    </row>
    <row r="15" spans="1:1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13"/>
      <c r="L15" s="3"/>
      <c r="M15" s="3"/>
      <c r="N15" s="3"/>
      <c r="O15" s="3"/>
    </row>
    <row r="16" spans="1:1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13"/>
      <c r="L16" s="3"/>
      <c r="M16" s="3"/>
      <c r="N16" s="3"/>
      <c r="O16" s="3"/>
    </row>
    <row r="17" spans="1:1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13"/>
      <c r="L17" s="3"/>
      <c r="M17" s="3"/>
      <c r="N17" s="3"/>
      <c r="O17" s="3"/>
    </row>
    <row r="18" spans="1:15">
      <c r="A18" s="7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>
      <c r="A19" s="3"/>
      <c r="B19" s="6" t="s">
        <v>5</v>
      </c>
      <c r="C19" s="8">
        <f t="shared" ref="C19:K19" si="0">SUM(C6:C17)</f>
        <v>2106</v>
      </c>
      <c r="D19" s="8">
        <f t="shared" si="0"/>
        <v>1639</v>
      </c>
      <c r="E19" s="8">
        <f t="shared" si="0"/>
        <v>2</v>
      </c>
      <c r="F19" s="8">
        <f t="shared" si="0"/>
        <v>0</v>
      </c>
      <c r="G19" s="8">
        <f t="shared" si="0"/>
        <v>23</v>
      </c>
      <c r="H19" s="8">
        <f t="shared" si="0"/>
        <v>1616</v>
      </c>
      <c r="I19" s="8">
        <f t="shared" si="0"/>
        <v>467</v>
      </c>
      <c r="J19" s="8">
        <f t="shared" si="0"/>
        <v>50</v>
      </c>
      <c r="K19" s="8">
        <f t="shared" si="0"/>
        <v>0</v>
      </c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J31" sqref="J31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42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>
      <c r="A6" s="13">
        <v>1</v>
      </c>
      <c r="B6" s="5" t="s">
        <v>30</v>
      </c>
      <c r="C6" s="22">
        <v>205</v>
      </c>
      <c r="D6" s="22">
        <v>205</v>
      </c>
      <c r="E6" s="22"/>
      <c r="F6" s="8"/>
      <c r="G6" s="8"/>
      <c r="H6" s="8">
        <v>205</v>
      </c>
      <c r="I6" s="8"/>
      <c r="J6" s="22">
        <v>205</v>
      </c>
      <c r="K6" s="13"/>
      <c r="L6" s="3"/>
      <c r="M6" s="3"/>
      <c r="N6" s="3"/>
      <c r="O6" s="3"/>
    </row>
    <row r="7" spans="1:15">
      <c r="A7" s="13">
        <v>2</v>
      </c>
      <c r="B7" s="5" t="s">
        <v>130</v>
      </c>
      <c r="C7" s="22">
        <v>235</v>
      </c>
      <c r="D7" s="22">
        <v>235</v>
      </c>
      <c r="E7" s="22"/>
      <c r="F7" s="22"/>
      <c r="G7" s="8"/>
      <c r="H7" s="8">
        <v>235</v>
      </c>
      <c r="I7" s="8"/>
      <c r="J7" s="8">
        <v>235</v>
      </c>
      <c r="K7" s="13"/>
      <c r="L7" s="3"/>
      <c r="M7" s="3"/>
      <c r="N7" s="3"/>
      <c r="O7" s="3"/>
    </row>
    <row r="8" spans="1:15" ht="15.75" customHeight="1">
      <c r="A8" s="13">
        <v>3</v>
      </c>
      <c r="B8" s="5" t="s">
        <v>108</v>
      </c>
      <c r="C8" s="22">
        <v>325</v>
      </c>
      <c r="D8" s="22">
        <v>325</v>
      </c>
      <c r="E8" s="22"/>
      <c r="F8" s="8"/>
      <c r="G8" s="8"/>
      <c r="H8" s="8">
        <v>325</v>
      </c>
      <c r="I8" s="8"/>
      <c r="J8" s="22">
        <v>325</v>
      </c>
      <c r="K8" s="13"/>
      <c r="L8" s="3"/>
      <c r="M8" s="3"/>
      <c r="N8" s="3"/>
      <c r="O8" s="3"/>
    </row>
    <row r="9" spans="1:15" ht="15.75" customHeight="1">
      <c r="A9" s="13">
        <v>4</v>
      </c>
      <c r="B9" s="5" t="s">
        <v>96</v>
      </c>
      <c r="C9" s="22">
        <v>205</v>
      </c>
      <c r="D9" s="22">
        <v>205</v>
      </c>
      <c r="E9" s="22"/>
      <c r="F9" s="8"/>
      <c r="G9" s="8"/>
      <c r="H9" s="8">
        <v>205</v>
      </c>
      <c r="I9" s="8"/>
      <c r="J9" s="22">
        <v>205</v>
      </c>
      <c r="K9" s="13"/>
      <c r="L9" s="3"/>
      <c r="M9" s="3"/>
      <c r="N9" s="3"/>
      <c r="O9" s="3"/>
    </row>
    <row r="10" spans="1:15">
      <c r="A10" s="13">
        <v>5</v>
      </c>
      <c r="B10" s="5" t="s">
        <v>128</v>
      </c>
      <c r="C10" s="22">
        <v>169</v>
      </c>
      <c r="D10" s="22">
        <v>169</v>
      </c>
      <c r="E10" s="22"/>
      <c r="F10" s="18"/>
      <c r="G10" s="8"/>
      <c r="H10" s="8">
        <v>169</v>
      </c>
      <c r="I10" s="22"/>
      <c r="J10" s="18">
        <v>169</v>
      </c>
      <c r="K10" s="13"/>
      <c r="M10" s="3"/>
      <c r="N10" s="3"/>
      <c r="O10" s="3"/>
    </row>
    <row r="11" spans="1:15" ht="15.75" customHeight="1">
      <c r="A11" s="13">
        <v>6</v>
      </c>
      <c r="B11" s="5" t="s">
        <v>111</v>
      </c>
      <c r="C11" s="22">
        <v>390</v>
      </c>
      <c r="D11" s="22">
        <v>390</v>
      </c>
      <c r="E11" s="22"/>
      <c r="F11" s="8"/>
      <c r="G11" s="8">
        <v>1</v>
      </c>
      <c r="H11" s="8">
        <v>389</v>
      </c>
      <c r="I11" s="8"/>
      <c r="J11" s="22">
        <v>389</v>
      </c>
      <c r="K11" s="13"/>
      <c r="L11" s="3"/>
      <c r="M11" s="3"/>
      <c r="N11" s="3"/>
      <c r="O11" s="3"/>
    </row>
    <row r="12" spans="1:15">
      <c r="A12" s="13">
        <v>7</v>
      </c>
      <c r="B12" s="5"/>
      <c r="C12" s="22"/>
      <c r="D12" s="22"/>
      <c r="E12" s="22"/>
      <c r="F12" s="8"/>
      <c r="G12" s="8"/>
      <c r="H12" s="8"/>
      <c r="I12" s="8"/>
      <c r="J12" s="22"/>
      <c r="K12" s="13"/>
      <c r="L12" s="3"/>
      <c r="M12" s="3"/>
      <c r="N12" s="3"/>
      <c r="O12" s="3"/>
    </row>
    <row r="13" spans="1:15" ht="15.75" customHeight="1">
      <c r="A13" s="13">
        <v>8</v>
      </c>
      <c r="B13" s="5"/>
      <c r="C13" s="22"/>
      <c r="D13" s="22"/>
      <c r="E13" s="22"/>
      <c r="F13" s="8"/>
      <c r="G13" s="8"/>
      <c r="H13" s="8"/>
      <c r="I13" s="8"/>
      <c r="J13" s="22"/>
      <c r="K13" s="13"/>
      <c r="L13" s="3"/>
      <c r="M13" s="3"/>
      <c r="N13" s="3"/>
      <c r="O13" s="3"/>
    </row>
    <row r="14" spans="1:15" ht="15.75" customHeight="1">
      <c r="A14" s="13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13"/>
      <c r="L14" s="3"/>
      <c r="M14" s="3"/>
      <c r="N14" s="3"/>
      <c r="O14" s="3"/>
    </row>
    <row r="15" spans="1:15">
      <c r="A15" s="13">
        <v>10</v>
      </c>
      <c r="B15" s="5"/>
      <c r="C15" s="6"/>
      <c r="D15" s="6"/>
      <c r="E15" s="6"/>
      <c r="F15" s="8"/>
      <c r="G15" s="8"/>
      <c r="H15" s="8"/>
      <c r="I15" s="8"/>
      <c r="J15" s="6"/>
      <c r="K15" s="13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3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3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K19" si="0">SUM(C6:C17)</f>
        <v>1529</v>
      </c>
      <c r="D19" s="8">
        <f t="shared" si="0"/>
        <v>1529</v>
      </c>
      <c r="E19" s="8">
        <f t="shared" si="0"/>
        <v>0</v>
      </c>
      <c r="F19" s="8">
        <f t="shared" si="0"/>
        <v>0</v>
      </c>
      <c r="G19" s="8">
        <f t="shared" si="0"/>
        <v>1</v>
      </c>
      <c r="H19" s="8">
        <f t="shared" si="0"/>
        <v>1528</v>
      </c>
      <c r="I19" s="8">
        <f t="shared" si="0"/>
        <v>0</v>
      </c>
      <c r="J19" s="8">
        <f t="shared" si="0"/>
        <v>1528</v>
      </c>
      <c r="K19" s="8">
        <f t="shared" si="0"/>
        <v>0</v>
      </c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G7" sqref="G7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43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>
      <c r="A6" s="13">
        <v>1</v>
      </c>
      <c r="B6" s="5" t="s">
        <v>118</v>
      </c>
      <c r="C6" s="22">
        <v>200</v>
      </c>
      <c r="D6" s="22">
        <v>199</v>
      </c>
      <c r="E6" s="22">
        <v>1</v>
      </c>
      <c r="F6" s="8"/>
      <c r="G6" s="8"/>
      <c r="H6" s="8">
        <v>178</v>
      </c>
      <c r="I6" s="8">
        <v>20</v>
      </c>
      <c r="J6" s="22">
        <v>178</v>
      </c>
      <c r="K6" s="13"/>
      <c r="L6" s="3"/>
      <c r="M6" s="3"/>
      <c r="N6" s="3"/>
      <c r="O6" s="3"/>
    </row>
    <row r="7" spans="1:15">
      <c r="A7" s="13">
        <v>2</v>
      </c>
      <c r="B7" s="5" t="s">
        <v>119</v>
      </c>
      <c r="C7" s="22">
        <v>172</v>
      </c>
      <c r="D7" s="22">
        <v>172</v>
      </c>
      <c r="E7" s="22"/>
      <c r="G7" s="22">
        <v>1</v>
      </c>
      <c r="H7" s="8">
        <v>124</v>
      </c>
      <c r="I7" s="8">
        <v>47</v>
      </c>
      <c r="J7" s="8">
        <v>124</v>
      </c>
      <c r="K7" s="13"/>
      <c r="L7" s="3"/>
      <c r="M7" s="3"/>
      <c r="N7" s="3"/>
      <c r="O7" s="3"/>
    </row>
    <row r="8" spans="1:15" ht="15.75" customHeight="1">
      <c r="A8" s="13">
        <v>3</v>
      </c>
      <c r="B8" s="5" t="s">
        <v>120</v>
      </c>
      <c r="C8" s="22">
        <v>184</v>
      </c>
      <c r="D8" s="22">
        <v>184</v>
      </c>
      <c r="E8" s="22"/>
      <c r="F8" s="8"/>
      <c r="G8" s="8"/>
      <c r="H8" s="8">
        <v>159</v>
      </c>
      <c r="I8" s="8">
        <v>25</v>
      </c>
      <c r="J8" s="22">
        <v>159</v>
      </c>
      <c r="K8" s="13"/>
      <c r="L8" s="3"/>
      <c r="M8" s="3"/>
      <c r="N8" s="3"/>
      <c r="O8" s="3"/>
    </row>
    <row r="9" spans="1:15" ht="15.75" customHeight="1">
      <c r="A9" s="13">
        <v>4</v>
      </c>
      <c r="B9" s="5" t="s">
        <v>121</v>
      </c>
      <c r="C9" s="22">
        <v>125</v>
      </c>
      <c r="D9" s="22">
        <v>125</v>
      </c>
      <c r="E9" s="22"/>
      <c r="F9" s="8"/>
      <c r="G9" s="8"/>
      <c r="H9" s="8">
        <v>115</v>
      </c>
      <c r="I9" s="8">
        <v>10</v>
      </c>
      <c r="J9" s="22">
        <v>115</v>
      </c>
      <c r="K9" s="13"/>
      <c r="L9" s="3"/>
      <c r="M9" s="3"/>
      <c r="N9" s="3"/>
      <c r="O9" s="3"/>
    </row>
    <row r="10" spans="1:15">
      <c r="A10" s="13">
        <v>5</v>
      </c>
      <c r="B10" s="5" t="s">
        <v>122</v>
      </c>
      <c r="C10" s="22">
        <v>90</v>
      </c>
      <c r="D10" s="22">
        <v>90</v>
      </c>
      <c r="E10" s="22"/>
      <c r="F10" s="18"/>
      <c r="G10" s="8"/>
      <c r="H10" s="8">
        <v>87</v>
      </c>
      <c r="I10" s="22">
        <v>3</v>
      </c>
      <c r="J10" s="18">
        <v>87</v>
      </c>
      <c r="K10" s="13"/>
      <c r="M10" s="3"/>
      <c r="N10" s="3"/>
      <c r="O10" s="3"/>
    </row>
    <row r="11" spans="1:15" ht="15.75" customHeight="1">
      <c r="A11" s="13">
        <v>6</v>
      </c>
      <c r="B11" s="5" t="s">
        <v>114</v>
      </c>
      <c r="C11" s="22">
        <v>38</v>
      </c>
      <c r="D11" s="22">
        <v>38</v>
      </c>
      <c r="E11" s="22"/>
      <c r="F11" s="8"/>
      <c r="G11" s="8"/>
      <c r="H11" s="8">
        <v>37</v>
      </c>
      <c r="I11" s="8">
        <v>1</v>
      </c>
      <c r="J11" s="22">
        <v>37</v>
      </c>
      <c r="K11" s="13"/>
      <c r="L11" s="3"/>
      <c r="M11" s="3"/>
      <c r="N11" s="3"/>
      <c r="O11" s="3"/>
    </row>
    <row r="12" spans="1:15">
      <c r="A12" s="13">
        <v>7</v>
      </c>
      <c r="B12" s="5" t="s">
        <v>82</v>
      </c>
      <c r="C12" s="22">
        <v>63</v>
      </c>
      <c r="D12" s="22">
        <v>63</v>
      </c>
      <c r="E12" s="22"/>
      <c r="F12" s="8"/>
      <c r="G12" s="8"/>
      <c r="H12" s="8">
        <v>60</v>
      </c>
      <c r="I12" s="8">
        <v>3</v>
      </c>
      <c r="J12" s="22">
        <v>60</v>
      </c>
      <c r="K12" s="13"/>
      <c r="L12" s="3"/>
      <c r="M12" s="3"/>
      <c r="N12" s="3"/>
      <c r="O12" s="3"/>
    </row>
    <row r="13" spans="1:15" ht="15.75" customHeight="1">
      <c r="A13" s="13">
        <v>8</v>
      </c>
      <c r="B13" s="5" t="s">
        <v>123</v>
      </c>
      <c r="C13" s="22">
        <v>170</v>
      </c>
      <c r="D13" s="22">
        <v>170</v>
      </c>
      <c r="E13" s="22"/>
      <c r="F13" s="8"/>
      <c r="G13" s="8"/>
      <c r="H13" s="8">
        <v>170</v>
      </c>
      <c r="I13" s="8"/>
      <c r="J13" s="22">
        <v>170</v>
      </c>
      <c r="K13" s="13"/>
      <c r="L13" s="3"/>
      <c r="M13" s="3"/>
      <c r="N13" s="3"/>
      <c r="O13" s="3"/>
    </row>
    <row r="14" spans="1:15" ht="15.75" customHeight="1">
      <c r="A14" s="13">
        <v>9</v>
      </c>
      <c r="B14" s="5" t="s">
        <v>124</v>
      </c>
      <c r="C14" s="22">
        <v>24</v>
      </c>
      <c r="D14" s="22">
        <v>20</v>
      </c>
      <c r="E14" s="22"/>
      <c r="F14" s="8"/>
      <c r="G14" s="8">
        <v>7</v>
      </c>
      <c r="H14" s="8">
        <v>8</v>
      </c>
      <c r="I14" s="8">
        <v>5</v>
      </c>
      <c r="J14" s="22">
        <v>8</v>
      </c>
      <c r="K14" s="13"/>
      <c r="L14" s="3"/>
      <c r="M14" s="3"/>
      <c r="N14" s="3"/>
      <c r="O14" s="3"/>
    </row>
    <row r="15" spans="1:15">
      <c r="A15" s="13">
        <v>10</v>
      </c>
      <c r="B15" s="5" t="s">
        <v>89</v>
      </c>
      <c r="C15" s="6">
        <v>22</v>
      </c>
      <c r="D15" s="6">
        <v>22</v>
      </c>
      <c r="E15" s="6"/>
      <c r="F15" s="8"/>
      <c r="G15" s="8"/>
      <c r="H15" s="8">
        <v>9</v>
      </c>
      <c r="I15" s="8">
        <v>13</v>
      </c>
      <c r="J15" s="6">
        <v>9</v>
      </c>
      <c r="K15" s="13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3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3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K19" si="0">SUM(C6:C17)</f>
        <v>1088</v>
      </c>
      <c r="D19" s="8">
        <f t="shared" si="0"/>
        <v>1083</v>
      </c>
      <c r="E19" s="8">
        <f t="shared" si="0"/>
        <v>1</v>
      </c>
      <c r="F19" s="8">
        <f t="shared" si="0"/>
        <v>0</v>
      </c>
      <c r="G19" s="8">
        <f t="shared" si="0"/>
        <v>8</v>
      </c>
      <c r="H19" s="8">
        <f t="shared" si="0"/>
        <v>947</v>
      </c>
      <c r="I19" s="8">
        <f t="shared" si="0"/>
        <v>127</v>
      </c>
      <c r="J19" s="8">
        <f t="shared" si="0"/>
        <v>947</v>
      </c>
      <c r="K19" s="8">
        <f t="shared" si="0"/>
        <v>0</v>
      </c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B12" sqref="B12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44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>
      <c r="A6" s="7">
        <v>1</v>
      </c>
      <c r="B6" s="5" t="s">
        <v>89</v>
      </c>
      <c r="C6" s="22">
        <v>242</v>
      </c>
      <c r="D6" s="22">
        <v>233</v>
      </c>
      <c r="E6" s="22">
        <v>9</v>
      </c>
      <c r="F6" s="8"/>
      <c r="G6" s="8"/>
      <c r="H6" s="8">
        <v>150</v>
      </c>
      <c r="I6" s="8">
        <v>83</v>
      </c>
      <c r="J6" s="22">
        <v>150</v>
      </c>
      <c r="K6" s="13"/>
      <c r="L6" s="3"/>
      <c r="M6" s="3"/>
      <c r="N6" s="3"/>
      <c r="O6" s="3"/>
    </row>
    <row r="7" spans="1:15">
      <c r="A7" s="7">
        <v>2</v>
      </c>
      <c r="B7" s="5" t="s">
        <v>110</v>
      </c>
      <c r="C7" s="22">
        <v>470</v>
      </c>
      <c r="D7" s="22">
        <v>260</v>
      </c>
      <c r="E7" s="22"/>
      <c r="F7" s="22"/>
      <c r="G7" s="8">
        <v>2</v>
      </c>
      <c r="H7" s="8">
        <v>226</v>
      </c>
      <c r="I7" s="8">
        <v>34</v>
      </c>
      <c r="J7" s="8">
        <v>145</v>
      </c>
      <c r="K7" s="13">
        <v>210</v>
      </c>
      <c r="L7" s="3"/>
      <c r="M7" s="3"/>
      <c r="N7" s="3"/>
      <c r="O7" s="3"/>
    </row>
    <row r="8" spans="1:15" ht="15.75" customHeight="1">
      <c r="A8" s="7">
        <v>3</v>
      </c>
      <c r="B8" s="5" t="s">
        <v>111</v>
      </c>
      <c r="C8" s="22">
        <v>468</v>
      </c>
      <c r="D8" s="22">
        <v>276</v>
      </c>
      <c r="E8" s="22">
        <v>1</v>
      </c>
      <c r="F8" s="8"/>
      <c r="G8" s="8">
        <v>3</v>
      </c>
      <c r="H8" s="8">
        <v>193</v>
      </c>
      <c r="I8" s="8">
        <v>83</v>
      </c>
      <c r="J8" s="22">
        <v>101</v>
      </c>
      <c r="K8" s="13">
        <v>191</v>
      </c>
      <c r="L8" s="3"/>
      <c r="M8" s="3"/>
      <c r="N8" s="3"/>
      <c r="O8" s="3"/>
    </row>
    <row r="9" spans="1:15" ht="15.75" customHeight="1">
      <c r="A9" s="7">
        <v>4</v>
      </c>
      <c r="B9" s="5" t="s">
        <v>112</v>
      </c>
      <c r="C9" s="22">
        <v>470</v>
      </c>
      <c r="D9" s="22">
        <v>271</v>
      </c>
      <c r="E9" s="22"/>
      <c r="F9" s="8"/>
      <c r="G9" s="8">
        <v>6</v>
      </c>
      <c r="H9" s="8">
        <v>150</v>
      </c>
      <c r="I9" s="8">
        <v>121</v>
      </c>
      <c r="J9" s="22">
        <v>110</v>
      </c>
      <c r="K9" s="13">
        <v>199</v>
      </c>
      <c r="L9" s="3"/>
      <c r="M9" s="3"/>
      <c r="N9" s="3"/>
      <c r="O9" s="3"/>
    </row>
    <row r="10" spans="1:15">
      <c r="A10" s="7">
        <v>5</v>
      </c>
      <c r="B10" s="5" t="s">
        <v>113</v>
      </c>
      <c r="C10" s="22">
        <v>5</v>
      </c>
      <c r="D10" s="22">
        <v>5</v>
      </c>
      <c r="E10" s="22"/>
      <c r="F10" s="18"/>
      <c r="G10" s="8"/>
      <c r="H10" s="8">
        <v>2</v>
      </c>
      <c r="I10" s="22">
        <v>3</v>
      </c>
      <c r="J10" s="18">
        <v>1</v>
      </c>
      <c r="K10" s="13"/>
      <c r="M10" s="3"/>
      <c r="N10" s="3"/>
      <c r="O10" s="3"/>
    </row>
    <row r="11" spans="1:15" ht="15.75" customHeight="1">
      <c r="A11" s="7">
        <v>6</v>
      </c>
      <c r="B11" s="5" t="s">
        <v>114</v>
      </c>
      <c r="C11" s="22">
        <v>247</v>
      </c>
      <c r="D11" s="22">
        <v>35</v>
      </c>
      <c r="E11" s="22">
        <v>3</v>
      </c>
      <c r="F11" s="8"/>
      <c r="G11" s="8">
        <v>1</v>
      </c>
      <c r="H11" s="8">
        <v>18</v>
      </c>
      <c r="I11" s="8">
        <v>17</v>
      </c>
      <c r="J11" s="22">
        <v>10</v>
      </c>
      <c r="K11" s="13">
        <v>209</v>
      </c>
      <c r="L11" s="3"/>
      <c r="M11" s="3"/>
      <c r="N11" s="3"/>
      <c r="O11" s="3"/>
    </row>
    <row r="12" spans="1:15">
      <c r="A12" s="7">
        <v>7</v>
      </c>
      <c r="B12" s="5"/>
      <c r="C12" s="22"/>
      <c r="D12" s="22"/>
      <c r="E12" s="22"/>
      <c r="F12" s="8"/>
      <c r="G12" s="8"/>
      <c r="H12" s="8"/>
      <c r="I12" s="8"/>
      <c r="J12" s="22"/>
      <c r="K12" s="13"/>
      <c r="L12" s="3"/>
      <c r="M12" s="3"/>
      <c r="N12" s="3"/>
      <c r="O12" s="3"/>
    </row>
    <row r="13" spans="1:15">
      <c r="A13" s="7">
        <v>8</v>
      </c>
      <c r="B13" s="5"/>
      <c r="C13" s="22"/>
      <c r="D13" s="22"/>
      <c r="E13" s="22"/>
      <c r="F13" s="8"/>
      <c r="G13" s="8"/>
      <c r="H13" s="8"/>
      <c r="I13" s="8"/>
      <c r="J13" s="22"/>
      <c r="K13" s="13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13"/>
      <c r="L14" s="3"/>
      <c r="M14" s="3"/>
      <c r="N14" s="3"/>
      <c r="O14" s="3"/>
    </row>
    <row r="15" spans="1:1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13"/>
      <c r="L15" s="3"/>
      <c r="M15" s="3"/>
      <c r="N15" s="3"/>
      <c r="O15" s="3"/>
    </row>
    <row r="16" spans="1:1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13"/>
      <c r="L16" s="3"/>
      <c r="M16" s="3"/>
      <c r="N16" s="3"/>
      <c r="O16" s="3"/>
    </row>
    <row r="17" spans="1:1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13"/>
      <c r="L17" s="3"/>
      <c r="M17" s="3"/>
      <c r="N17" s="3"/>
      <c r="O17" s="3"/>
    </row>
    <row r="18" spans="1:15">
      <c r="A18" s="7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>
      <c r="A19" s="3"/>
      <c r="B19" s="6" t="s">
        <v>5</v>
      </c>
      <c r="C19" s="8">
        <f t="shared" ref="C19:K19" si="0">SUM(C6:C17)</f>
        <v>1902</v>
      </c>
      <c r="D19" s="8">
        <f t="shared" si="0"/>
        <v>1080</v>
      </c>
      <c r="E19" s="8">
        <f t="shared" si="0"/>
        <v>13</v>
      </c>
      <c r="F19" s="8">
        <f t="shared" si="0"/>
        <v>0</v>
      </c>
      <c r="G19" s="8">
        <f t="shared" si="0"/>
        <v>12</v>
      </c>
      <c r="H19" s="8">
        <f t="shared" si="0"/>
        <v>739</v>
      </c>
      <c r="I19" s="8">
        <f t="shared" si="0"/>
        <v>341</v>
      </c>
      <c r="J19" s="8">
        <f t="shared" si="0"/>
        <v>517</v>
      </c>
      <c r="K19" s="8">
        <f t="shared" si="0"/>
        <v>809</v>
      </c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B13" sqref="B13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45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2"/>
      <c r="L5" s="3"/>
      <c r="M5" s="3"/>
      <c r="N5" s="3"/>
      <c r="O5" s="3"/>
    </row>
    <row r="6" spans="1:15">
      <c r="A6" s="13">
        <v>1</v>
      </c>
      <c r="B6" s="5" t="s">
        <v>122</v>
      </c>
      <c r="C6" s="22"/>
      <c r="D6" s="22"/>
      <c r="E6" s="22"/>
      <c r="F6" s="8"/>
      <c r="G6" s="8"/>
      <c r="H6" s="8"/>
      <c r="I6" s="8"/>
      <c r="J6" s="22"/>
      <c r="K6" s="12"/>
      <c r="L6" s="3"/>
      <c r="M6" s="3"/>
      <c r="N6" s="3"/>
      <c r="O6" s="3"/>
    </row>
    <row r="7" spans="1:15">
      <c r="A7" s="13">
        <v>2</v>
      </c>
      <c r="B7" s="5" t="s">
        <v>125</v>
      </c>
      <c r="C7" s="22"/>
      <c r="D7" s="22"/>
      <c r="E7" s="22"/>
      <c r="F7" s="22"/>
      <c r="G7" s="8"/>
      <c r="H7" s="8"/>
      <c r="I7" s="8"/>
      <c r="J7" s="8"/>
      <c r="K7" s="12"/>
      <c r="L7" s="3"/>
      <c r="M7" s="3"/>
      <c r="N7" s="3"/>
      <c r="O7" s="3"/>
    </row>
    <row r="8" spans="1:15" ht="15.75" customHeight="1">
      <c r="A8" s="13">
        <v>3</v>
      </c>
      <c r="B8" s="5" t="s">
        <v>126</v>
      </c>
      <c r="C8" s="22">
        <v>430</v>
      </c>
      <c r="D8" s="22">
        <v>430</v>
      </c>
      <c r="E8" s="22"/>
      <c r="F8" s="8"/>
      <c r="G8" s="8">
        <v>1</v>
      </c>
      <c r="H8" s="8">
        <v>185</v>
      </c>
      <c r="I8" s="8">
        <v>244</v>
      </c>
      <c r="J8" s="22">
        <v>111</v>
      </c>
      <c r="K8" s="12"/>
      <c r="L8" s="3"/>
      <c r="M8" s="3"/>
      <c r="N8" s="3"/>
      <c r="O8" s="3"/>
    </row>
    <row r="9" spans="1:15" ht="15.75" customHeight="1">
      <c r="A9" s="13">
        <v>4</v>
      </c>
      <c r="B9" s="5" t="s">
        <v>127</v>
      </c>
      <c r="C9" s="22">
        <v>369</v>
      </c>
      <c r="D9" s="22">
        <v>369</v>
      </c>
      <c r="E9" s="22"/>
      <c r="F9" s="8"/>
      <c r="G9" s="8">
        <v>3</v>
      </c>
      <c r="H9" s="8">
        <v>244</v>
      </c>
      <c r="I9" s="8">
        <v>122</v>
      </c>
      <c r="J9" s="22">
        <v>87</v>
      </c>
      <c r="K9" s="12"/>
      <c r="L9" s="3"/>
      <c r="M9" s="3"/>
      <c r="N9" s="3"/>
      <c r="O9" s="3"/>
    </row>
    <row r="10" spans="1:15">
      <c r="A10" s="13">
        <v>5</v>
      </c>
      <c r="B10" s="5" t="s">
        <v>103</v>
      </c>
      <c r="C10" s="22">
        <v>401</v>
      </c>
      <c r="D10" s="22">
        <v>401</v>
      </c>
      <c r="E10" s="22"/>
      <c r="F10" s="18"/>
      <c r="G10" s="8"/>
      <c r="H10" s="8">
        <v>125</v>
      </c>
      <c r="I10" s="22">
        <v>276</v>
      </c>
      <c r="J10" s="18">
        <v>84</v>
      </c>
      <c r="K10" s="12"/>
      <c r="M10" s="3"/>
      <c r="N10" s="3"/>
      <c r="O10" s="3"/>
    </row>
    <row r="11" spans="1:15" ht="15.75" customHeight="1">
      <c r="A11" s="13">
        <v>6</v>
      </c>
      <c r="B11" s="5" t="s">
        <v>113</v>
      </c>
      <c r="C11" s="22"/>
      <c r="D11" s="22"/>
      <c r="E11" s="22"/>
      <c r="F11" s="8"/>
      <c r="G11" s="8"/>
      <c r="H11" s="8"/>
      <c r="I11" s="8"/>
      <c r="J11" s="22"/>
      <c r="K11" s="12"/>
      <c r="L11" s="3"/>
      <c r="M11" s="3"/>
      <c r="N11" s="3"/>
      <c r="O11" s="3"/>
    </row>
    <row r="12" spans="1:15">
      <c r="A12" s="13">
        <v>7</v>
      </c>
      <c r="B12" s="5" t="s">
        <v>128</v>
      </c>
      <c r="C12" s="22">
        <v>192</v>
      </c>
      <c r="D12" s="22">
        <v>192</v>
      </c>
      <c r="E12" s="22"/>
      <c r="F12" s="8"/>
      <c r="G12" s="8"/>
      <c r="H12" s="8">
        <v>149</v>
      </c>
      <c r="I12" s="8">
        <v>43</v>
      </c>
      <c r="J12" s="22">
        <v>10</v>
      </c>
      <c r="K12" s="12"/>
      <c r="L12" s="3"/>
      <c r="M12" s="3"/>
      <c r="N12" s="3"/>
      <c r="O12" s="3"/>
    </row>
    <row r="13" spans="1:15">
      <c r="A13" s="13">
        <v>8</v>
      </c>
      <c r="B13" s="5" t="s">
        <v>129</v>
      </c>
      <c r="C13" s="22"/>
      <c r="D13" s="22"/>
      <c r="E13" s="22"/>
      <c r="F13" s="8"/>
      <c r="G13" s="8"/>
      <c r="H13" s="8"/>
      <c r="I13" s="8"/>
      <c r="J13" s="22"/>
      <c r="K13" s="12"/>
      <c r="L13" s="3"/>
      <c r="M13" s="3"/>
      <c r="N13" s="3"/>
      <c r="O13" s="3"/>
    </row>
    <row r="14" spans="1:15" ht="15.75" customHeight="1">
      <c r="A14" s="13">
        <v>9</v>
      </c>
      <c r="B14" s="5" t="s">
        <v>39</v>
      </c>
      <c r="C14" s="22">
        <v>3</v>
      </c>
      <c r="D14" s="22">
        <v>3</v>
      </c>
      <c r="E14" s="22"/>
      <c r="F14" s="8"/>
      <c r="G14" s="8"/>
      <c r="H14" s="8">
        <v>3</v>
      </c>
      <c r="I14" s="8"/>
      <c r="J14" s="22"/>
      <c r="K14" s="12"/>
      <c r="L14" s="3"/>
      <c r="M14" s="3"/>
      <c r="N14" s="3"/>
      <c r="O14" s="3"/>
    </row>
    <row r="15" spans="1:15">
      <c r="A15" s="13">
        <v>10</v>
      </c>
      <c r="B15" s="5" t="s">
        <v>40</v>
      </c>
      <c r="C15" s="6">
        <v>266</v>
      </c>
      <c r="D15" s="6">
        <v>266</v>
      </c>
      <c r="E15" s="6"/>
      <c r="F15" s="8"/>
      <c r="G15" s="8">
        <v>1</v>
      </c>
      <c r="H15" s="8">
        <v>156</v>
      </c>
      <c r="I15" s="8">
        <v>69</v>
      </c>
      <c r="J15" s="6">
        <v>18</v>
      </c>
      <c r="K15" s="12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2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2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J19" si="0">SUM(C6:C17)</f>
        <v>1661</v>
      </c>
      <c r="D19" s="8">
        <f t="shared" si="0"/>
        <v>1661</v>
      </c>
      <c r="E19" s="8">
        <f t="shared" si="0"/>
        <v>0</v>
      </c>
      <c r="F19" s="8">
        <f t="shared" si="0"/>
        <v>0</v>
      </c>
      <c r="G19" s="8">
        <f t="shared" si="0"/>
        <v>5</v>
      </c>
      <c r="H19" s="8">
        <f t="shared" si="0"/>
        <v>862</v>
      </c>
      <c r="I19" s="8">
        <f t="shared" si="0"/>
        <v>754</v>
      </c>
      <c r="J19" s="8">
        <f t="shared" si="0"/>
        <v>310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19" sqref="E19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46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2"/>
      <c r="L5" s="3"/>
      <c r="M5" s="3"/>
      <c r="N5" s="3"/>
      <c r="O5" s="3"/>
    </row>
    <row r="6" spans="1:15">
      <c r="A6" s="13">
        <v>1</v>
      </c>
      <c r="B6" s="5" t="s">
        <v>23</v>
      </c>
      <c r="C6" s="22">
        <v>618</v>
      </c>
      <c r="D6" s="22">
        <v>589</v>
      </c>
      <c r="E6" s="22">
        <v>28</v>
      </c>
      <c r="F6" s="8">
        <v>1</v>
      </c>
      <c r="G6" s="8">
        <v>9</v>
      </c>
      <c r="H6" s="8">
        <v>439</v>
      </c>
      <c r="I6" s="8">
        <v>141</v>
      </c>
      <c r="J6" s="22">
        <v>398</v>
      </c>
      <c r="K6" s="12"/>
      <c r="L6" s="3"/>
      <c r="M6" s="3"/>
      <c r="N6" s="3"/>
      <c r="O6" s="3"/>
    </row>
    <row r="7" spans="1:15">
      <c r="A7" s="13">
        <v>2</v>
      </c>
      <c r="B7" s="5" t="s">
        <v>127</v>
      </c>
      <c r="C7" s="22">
        <v>627</v>
      </c>
      <c r="D7" s="22">
        <v>627</v>
      </c>
      <c r="E7" s="22"/>
      <c r="F7" s="22"/>
      <c r="G7" s="8">
        <v>1</v>
      </c>
      <c r="H7" s="8">
        <v>442</v>
      </c>
      <c r="I7" s="8">
        <v>184</v>
      </c>
      <c r="J7" s="8">
        <v>400</v>
      </c>
      <c r="K7" s="12"/>
      <c r="L7" s="3"/>
      <c r="M7" s="3"/>
      <c r="N7" s="3"/>
      <c r="O7" s="3"/>
    </row>
    <row r="8" spans="1:15" ht="15.75" customHeight="1">
      <c r="A8" s="13">
        <v>3</v>
      </c>
      <c r="B8" s="5" t="s">
        <v>80</v>
      </c>
      <c r="C8" s="22">
        <v>405</v>
      </c>
      <c r="D8" s="22">
        <v>405</v>
      </c>
      <c r="E8" s="22"/>
      <c r="F8" s="8"/>
      <c r="G8" s="8">
        <v>5</v>
      </c>
      <c r="H8" s="8">
        <v>306</v>
      </c>
      <c r="I8" s="8">
        <v>94</v>
      </c>
      <c r="J8" s="22">
        <v>270</v>
      </c>
      <c r="K8" s="12"/>
      <c r="L8" s="3"/>
      <c r="M8" s="3"/>
      <c r="N8" s="3"/>
      <c r="O8" s="3"/>
    </row>
    <row r="9" spans="1:15" ht="15.75" customHeight="1">
      <c r="A9" s="13">
        <v>4</v>
      </c>
      <c r="B9" s="5" t="s">
        <v>103</v>
      </c>
      <c r="C9" s="22">
        <v>573</v>
      </c>
      <c r="D9" s="22">
        <v>550</v>
      </c>
      <c r="E9" s="22">
        <v>23</v>
      </c>
      <c r="F9" s="8"/>
      <c r="G9" s="8">
        <v>7</v>
      </c>
      <c r="H9" s="8">
        <v>343</v>
      </c>
      <c r="I9" s="8">
        <v>200</v>
      </c>
      <c r="J9" s="22">
        <v>300</v>
      </c>
      <c r="K9" s="12"/>
      <c r="L9" s="3"/>
      <c r="M9" s="3"/>
      <c r="N9" s="3"/>
      <c r="O9" s="3"/>
    </row>
    <row r="10" spans="1:15">
      <c r="A10" s="13">
        <v>5</v>
      </c>
      <c r="B10" s="5" t="s">
        <v>132</v>
      </c>
      <c r="C10" s="22">
        <v>482</v>
      </c>
      <c r="D10" s="22">
        <v>482</v>
      </c>
      <c r="E10" s="22"/>
      <c r="F10" s="18"/>
      <c r="G10" s="8">
        <v>3</v>
      </c>
      <c r="H10" s="8">
        <v>361</v>
      </c>
      <c r="I10" s="22">
        <v>118</v>
      </c>
      <c r="J10" s="18">
        <v>350</v>
      </c>
      <c r="K10" s="12"/>
      <c r="M10" s="3"/>
      <c r="N10" s="3"/>
      <c r="O10" s="3"/>
    </row>
    <row r="11" spans="1:15" ht="15.75" customHeight="1">
      <c r="A11" s="13">
        <v>6</v>
      </c>
      <c r="B11" s="5"/>
      <c r="C11" s="22"/>
      <c r="D11" s="22"/>
      <c r="E11" s="22"/>
      <c r="F11" s="8"/>
      <c r="G11" s="8"/>
      <c r="H11" s="8"/>
      <c r="I11" s="8"/>
      <c r="J11" s="22"/>
      <c r="K11" s="12"/>
      <c r="L11" s="3"/>
      <c r="M11" s="3"/>
      <c r="N11" s="3"/>
      <c r="O11" s="3"/>
    </row>
    <row r="12" spans="1:15">
      <c r="A12" s="13">
        <v>7</v>
      </c>
      <c r="B12" s="5"/>
      <c r="C12" s="22"/>
      <c r="D12" s="22"/>
      <c r="E12" s="22"/>
      <c r="F12" s="8"/>
      <c r="G12" s="8"/>
      <c r="H12" s="8"/>
      <c r="I12" s="8"/>
      <c r="J12" s="22"/>
      <c r="K12" s="12"/>
      <c r="L12" s="3"/>
      <c r="M12" s="3"/>
      <c r="N12" s="3"/>
      <c r="O12" s="3"/>
    </row>
    <row r="13" spans="1:15">
      <c r="A13" s="13">
        <v>8</v>
      </c>
      <c r="B13" s="5"/>
      <c r="C13" s="22"/>
      <c r="D13" s="22"/>
      <c r="E13" s="22"/>
      <c r="F13" s="8"/>
      <c r="G13" s="8"/>
      <c r="H13" s="8"/>
      <c r="I13" s="8"/>
      <c r="J13" s="22"/>
      <c r="K13" s="12"/>
      <c r="L13" s="3"/>
      <c r="M13" s="3"/>
      <c r="N13" s="3"/>
      <c r="O13" s="3"/>
    </row>
    <row r="14" spans="1:15" ht="15.75" customHeight="1">
      <c r="A14" s="13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12"/>
      <c r="L14" s="3"/>
      <c r="M14" s="3"/>
      <c r="N14" s="3"/>
      <c r="O14" s="3"/>
    </row>
    <row r="15" spans="1:15">
      <c r="A15" s="13">
        <v>10</v>
      </c>
      <c r="B15" s="5"/>
      <c r="C15" s="6"/>
      <c r="D15" s="6"/>
      <c r="E15" s="6"/>
      <c r="F15" s="8"/>
      <c r="G15" s="8"/>
      <c r="H15" s="8"/>
      <c r="I15" s="8"/>
      <c r="J15" s="6"/>
      <c r="K15" s="12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2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2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J19" si="0">SUM(C6:C17)</f>
        <v>2705</v>
      </c>
      <c r="D19" s="8">
        <f t="shared" si="0"/>
        <v>2653</v>
      </c>
      <c r="E19" s="33">
        <f t="shared" si="0"/>
        <v>51</v>
      </c>
      <c r="F19" s="8">
        <f t="shared" si="0"/>
        <v>1</v>
      </c>
      <c r="G19" s="8">
        <f t="shared" si="0"/>
        <v>25</v>
      </c>
      <c r="H19" s="8">
        <f t="shared" si="0"/>
        <v>1891</v>
      </c>
      <c r="I19" s="8">
        <f t="shared" si="0"/>
        <v>737</v>
      </c>
      <c r="J19" s="8">
        <f t="shared" si="0"/>
        <v>1718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H9" sqref="H9"/>
    </sheetView>
  </sheetViews>
  <sheetFormatPr defaultRowHeight="15.7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28.5" customHeight="1">
      <c r="A2" s="2"/>
      <c r="B2" s="39" t="s">
        <v>47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2" t="s">
        <v>19</v>
      </c>
      <c r="L5" s="3"/>
      <c r="M5" s="3"/>
      <c r="N5" s="3"/>
      <c r="O5" s="3"/>
    </row>
    <row r="6" spans="1:15">
      <c r="A6" s="7">
        <v>1</v>
      </c>
      <c r="B6" s="5" t="s">
        <v>103</v>
      </c>
      <c r="C6" s="22">
        <v>354</v>
      </c>
      <c r="D6" s="22">
        <v>354</v>
      </c>
      <c r="E6" s="22"/>
      <c r="F6" s="8"/>
      <c r="G6" s="8"/>
      <c r="H6" s="8">
        <v>170</v>
      </c>
      <c r="I6" s="8">
        <v>184</v>
      </c>
      <c r="J6" s="22">
        <v>170</v>
      </c>
      <c r="K6" s="12"/>
      <c r="L6" s="3"/>
      <c r="M6" s="3"/>
      <c r="N6" s="3"/>
      <c r="O6" s="3"/>
    </row>
    <row r="7" spans="1:15">
      <c r="A7" s="7">
        <v>2</v>
      </c>
      <c r="B7" s="5" t="s">
        <v>87</v>
      </c>
      <c r="C7" s="22">
        <v>959</v>
      </c>
      <c r="D7" s="22">
        <v>959</v>
      </c>
      <c r="E7" s="22"/>
      <c r="F7" s="22">
        <v>28</v>
      </c>
      <c r="G7" s="8">
        <v>3</v>
      </c>
      <c r="H7" s="8">
        <v>356</v>
      </c>
      <c r="I7" s="8">
        <v>355</v>
      </c>
      <c r="J7" s="8">
        <v>356</v>
      </c>
      <c r="K7" s="12">
        <v>217</v>
      </c>
      <c r="L7" s="3"/>
      <c r="M7" s="3"/>
      <c r="N7" s="3"/>
      <c r="O7" s="3"/>
    </row>
    <row r="8" spans="1:15" ht="15.75" customHeight="1">
      <c r="A8" s="7">
        <v>3</v>
      </c>
      <c r="B8" s="5" t="s">
        <v>115</v>
      </c>
      <c r="C8" s="22">
        <v>46</v>
      </c>
      <c r="D8" s="22">
        <v>46</v>
      </c>
      <c r="E8" s="22"/>
      <c r="F8" s="8"/>
      <c r="G8" s="8"/>
      <c r="H8" s="8">
        <v>29</v>
      </c>
      <c r="I8" s="8">
        <v>17</v>
      </c>
      <c r="J8" s="22">
        <v>29</v>
      </c>
      <c r="K8" s="12"/>
      <c r="L8" s="3"/>
      <c r="M8" s="3"/>
      <c r="N8" s="3"/>
      <c r="O8" s="3"/>
    </row>
    <row r="9" spans="1:15" ht="15.75" customHeight="1">
      <c r="A9" s="7">
        <v>4</v>
      </c>
      <c r="B9" s="5" t="s">
        <v>82</v>
      </c>
      <c r="C9" s="22">
        <v>272</v>
      </c>
      <c r="D9" s="22">
        <v>272</v>
      </c>
      <c r="E9" s="22"/>
      <c r="F9" s="8"/>
      <c r="G9" s="8">
        <v>1</v>
      </c>
      <c r="H9" s="8">
        <v>24</v>
      </c>
      <c r="I9" s="8">
        <v>3</v>
      </c>
      <c r="J9" s="22">
        <v>24</v>
      </c>
      <c r="K9" s="12">
        <v>244</v>
      </c>
      <c r="L9" s="3"/>
      <c r="M9" s="3"/>
      <c r="N9" s="3"/>
      <c r="O9" s="3"/>
    </row>
    <row r="10" spans="1:15">
      <c r="A10" s="7">
        <v>5</v>
      </c>
      <c r="B10" s="5" t="s">
        <v>116</v>
      </c>
      <c r="C10" s="22">
        <v>975</v>
      </c>
      <c r="D10" s="22">
        <v>975</v>
      </c>
      <c r="E10" s="22"/>
      <c r="F10" s="24"/>
      <c r="G10" s="8">
        <v>7</v>
      </c>
      <c r="H10" s="8">
        <v>464</v>
      </c>
      <c r="I10" s="22">
        <v>289</v>
      </c>
      <c r="J10" s="21">
        <v>464</v>
      </c>
      <c r="K10" s="12">
        <v>215</v>
      </c>
      <c r="M10" s="3"/>
      <c r="N10" s="3"/>
      <c r="O10" s="3"/>
    </row>
    <row r="11" spans="1:15" ht="15.75" customHeight="1">
      <c r="A11" s="7">
        <v>6</v>
      </c>
      <c r="B11" s="5" t="s">
        <v>96</v>
      </c>
      <c r="C11" s="22">
        <v>720</v>
      </c>
      <c r="D11" s="22">
        <v>720</v>
      </c>
      <c r="E11" s="22"/>
      <c r="F11" s="8">
        <v>1</v>
      </c>
      <c r="G11" s="8">
        <v>2</v>
      </c>
      <c r="H11" s="8">
        <v>388</v>
      </c>
      <c r="I11" s="8">
        <v>329</v>
      </c>
      <c r="J11" s="22">
        <v>388</v>
      </c>
      <c r="K11" s="12"/>
      <c r="L11" s="3"/>
      <c r="M11" s="3"/>
      <c r="N11" s="3"/>
      <c r="O11" s="3"/>
    </row>
    <row r="12" spans="1:15">
      <c r="A12" s="7">
        <v>7</v>
      </c>
      <c r="B12" s="5" t="s">
        <v>117</v>
      </c>
      <c r="C12" s="22">
        <v>959</v>
      </c>
      <c r="D12" s="22">
        <v>959</v>
      </c>
      <c r="E12" s="22"/>
      <c r="F12" s="8"/>
      <c r="G12" s="8">
        <v>8</v>
      </c>
      <c r="H12" s="8">
        <v>519</v>
      </c>
      <c r="I12" s="8">
        <v>254</v>
      </c>
      <c r="J12" s="22">
        <v>519</v>
      </c>
      <c r="K12" s="12">
        <v>178</v>
      </c>
      <c r="L12" s="3"/>
      <c r="M12" s="3"/>
      <c r="N12" s="3"/>
      <c r="O12" s="3"/>
    </row>
    <row r="13" spans="1:15">
      <c r="A13" s="7">
        <v>8</v>
      </c>
      <c r="B13" s="5"/>
      <c r="C13" s="22"/>
      <c r="D13" s="22"/>
      <c r="E13" s="22"/>
      <c r="F13" s="8"/>
      <c r="G13" s="8"/>
      <c r="H13" s="8"/>
      <c r="I13" s="8"/>
      <c r="J13" s="22"/>
      <c r="K13" s="12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12"/>
      <c r="L14" s="3"/>
      <c r="M14" s="3"/>
      <c r="N14" s="3"/>
      <c r="O14" s="3"/>
    </row>
    <row r="15" spans="1:1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12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2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2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K19" si="0">SUM(C6:C17)</f>
        <v>4285</v>
      </c>
      <c r="D19" s="8">
        <f t="shared" si="0"/>
        <v>4285</v>
      </c>
      <c r="E19" s="8">
        <f t="shared" si="0"/>
        <v>0</v>
      </c>
      <c r="F19" s="8">
        <f t="shared" si="0"/>
        <v>29</v>
      </c>
      <c r="G19" s="8">
        <f t="shared" si="0"/>
        <v>21</v>
      </c>
      <c r="H19" s="8">
        <f t="shared" si="0"/>
        <v>1950</v>
      </c>
      <c r="I19" s="8">
        <f t="shared" si="0"/>
        <v>1431</v>
      </c>
      <c r="J19" s="8">
        <f t="shared" si="0"/>
        <v>1950</v>
      </c>
      <c r="K19" s="8">
        <f t="shared" si="0"/>
        <v>854</v>
      </c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:F9"/>
    </sheetView>
  </sheetViews>
  <sheetFormatPr defaultRowHeight="15.75"/>
  <cols>
    <col min="1" max="1" width="3.28515625" style="1" customWidth="1"/>
    <col min="2" max="10" width="14.7109375" style="1" customWidth="1"/>
    <col min="11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13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5" t="s">
        <v>84</v>
      </c>
      <c r="C6" s="22">
        <v>70</v>
      </c>
      <c r="D6" s="22">
        <v>70</v>
      </c>
      <c r="E6" s="22" t="s">
        <v>12</v>
      </c>
      <c r="F6" s="8" t="s">
        <v>12</v>
      </c>
      <c r="G6" s="8" t="s">
        <v>12</v>
      </c>
      <c r="H6" s="8">
        <v>53</v>
      </c>
      <c r="I6" s="8">
        <v>17</v>
      </c>
      <c r="J6" s="22">
        <v>53</v>
      </c>
      <c r="K6" s="3"/>
      <c r="L6" s="3"/>
      <c r="M6" s="3"/>
      <c r="N6" s="3"/>
      <c r="O6" s="3"/>
    </row>
    <row r="7" spans="1:15">
      <c r="A7" s="7">
        <v>2</v>
      </c>
      <c r="B7" s="5" t="s">
        <v>22</v>
      </c>
      <c r="C7" s="22">
        <v>123</v>
      </c>
      <c r="D7" s="22">
        <v>117</v>
      </c>
      <c r="E7" s="22" t="s">
        <v>12</v>
      </c>
      <c r="F7" s="23" t="s">
        <v>12</v>
      </c>
      <c r="G7" s="8">
        <v>2</v>
      </c>
      <c r="H7" s="8">
        <v>106</v>
      </c>
      <c r="I7" s="8">
        <v>15</v>
      </c>
      <c r="J7" s="8">
        <v>106</v>
      </c>
      <c r="K7" s="3"/>
      <c r="L7" s="3"/>
      <c r="M7" s="3"/>
      <c r="N7" s="3"/>
      <c r="O7" s="3"/>
    </row>
    <row r="8" spans="1:15" ht="15.75" customHeight="1">
      <c r="A8" s="7">
        <v>3</v>
      </c>
      <c r="B8" s="5" t="s">
        <v>85</v>
      </c>
      <c r="C8" s="22">
        <v>119</v>
      </c>
      <c r="D8" s="22">
        <v>110</v>
      </c>
      <c r="E8" s="22" t="s">
        <v>12</v>
      </c>
      <c r="F8" s="8" t="s">
        <v>12</v>
      </c>
      <c r="G8" s="8">
        <v>4</v>
      </c>
      <c r="H8" s="8">
        <v>65</v>
      </c>
      <c r="I8" s="8">
        <v>41</v>
      </c>
      <c r="J8" s="22">
        <v>65</v>
      </c>
      <c r="K8" s="3"/>
      <c r="L8" s="3"/>
      <c r="M8" s="3"/>
      <c r="N8" s="3"/>
      <c r="O8" s="3"/>
    </row>
    <row r="9" spans="1:15" ht="15.75" customHeight="1">
      <c r="A9" s="7">
        <v>4</v>
      </c>
      <c r="B9" s="5" t="s">
        <v>86</v>
      </c>
      <c r="C9" s="22">
        <v>150</v>
      </c>
      <c r="D9" s="22">
        <v>150</v>
      </c>
      <c r="E9" s="22" t="s">
        <v>12</v>
      </c>
      <c r="F9" s="8" t="s">
        <v>12</v>
      </c>
      <c r="G9" s="8">
        <v>1</v>
      </c>
      <c r="H9" s="8">
        <v>102</v>
      </c>
      <c r="I9" s="8">
        <v>47</v>
      </c>
      <c r="J9" s="22">
        <v>102</v>
      </c>
      <c r="K9" s="3"/>
      <c r="L9" s="3"/>
      <c r="M9" s="3"/>
      <c r="N9" s="3"/>
      <c r="O9" s="3"/>
    </row>
    <row r="10" spans="1:15">
      <c r="A10" s="7">
        <v>5</v>
      </c>
      <c r="B10" s="5" t="s">
        <v>87</v>
      </c>
      <c r="C10" s="22">
        <v>128</v>
      </c>
      <c r="D10" s="22">
        <v>128</v>
      </c>
      <c r="E10" s="22" t="s">
        <v>12</v>
      </c>
      <c r="F10" s="8" t="s">
        <v>12</v>
      </c>
      <c r="G10" s="8">
        <v>6</v>
      </c>
      <c r="H10" s="8">
        <v>66</v>
      </c>
      <c r="I10" s="8">
        <v>56</v>
      </c>
      <c r="J10" s="22">
        <v>66</v>
      </c>
      <c r="K10" s="3"/>
      <c r="L10" s="3"/>
      <c r="M10" s="3"/>
      <c r="N10" s="3"/>
      <c r="O10" s="3"/>
    </row>
    <row r="11" spans="1:15" ht="15.75" customHeight="1">
      <c r="A11" s="7">
        <v>6</v>
      </c>
      <c r="B11" s="5" t="s">
        <v>88</v>
      </c>
      <c r="C11" s="22">
        <v>20</v>
      </c>
      <c r="D11" s="22">
        <v>9</v>
      </c>
      <c r="E11" s="22" t="s">
        <v>12</v>
      </c>
      <c r="F11" s="8" t="s">
        <v>12</v>
      </c>
      <c r="G11" s="8" t="s">
        <v>12</v>
      </c>
      <c r="H11" s="8">
        <v>9</v>
      </c>
      <c r="I11" s="8">
        <v>11</v>
      </c>
      <c r="J11" s="22">
        <v>9</v>
      </c>
      <c r="K11" s="3"/>
      <c r="L11" s="3"/>
      <c r="M11" s="3"/>
      <c r="N11" s="3"/>
      <c r="O11" s="3"/>
    </row>
    <row r="12" spans="1:15">
      <c r="A12" s="7">
        <v>7</v>
      </c>
      <c r="B12" s="5" t="s">
        <v>89</v>
      </c>
      <c r="C12" s="22">
        <v>60</v>
      </c>
      <c r="D12" s="22">
        <v>60</v>
      </c>
      <c r="E12" s="22" t="s">
        <v>12</v>
      </c>
      <c r="F12" s="8" t="s">
        <v>12</v>
      </c>
      <c r="G12" s="8">
        <v>1</v>
      </c>
      <c r="H12" s="8">
        <v>33</v>
      </c>
      <c r="I12" s="8">
        <v>26</v>
      </c>
      <c r="J12" s="22">
        <v>33</v>
      </c>
      <c r="K12" s="3"/>
      <c r="L12" s="3"/>
      <c r="M12" s="3"/>
      <c r="N12" s="3"/>
      <c r="O12" s="3"/>
    </row>
    <row r="13" spans="1:15">
      <c r="A13" s="7">
        <v>8</v>
      </c>
      <c r="B13" s="5" t="s">
        <v>90</v>
      </c>
      <c r="C13" s="22">
        <v>134</v>
      </c>
      <c r="D13" s="22">
        <v>134</v>
      </c>
      <c r="E13" s="22" t="s">
        <v>12</v>
      </c>
      <c r="F13" s="8" t="s">
        <v>12</v>
      </c>
      <c r="G13" s="8" t="s">
        <v>12</v>
      </c>
      <c r="H13" s="8">
        <v>99</v>
      </c>
      <c r="I13" s="8">
        <v>35</v>
      </c>
      <c r="J13" s="22">
        <v>99</v>
      </c>
      <c r="K13" s="3"/>
      <c r="L13" s="3"/>
      <c r="M13" s="3"/>
      <c r="N13" s="3"/>
      <c r="O13" s="3"/>
    </row>
    <row r="14" spans="1:15" ht="15.75" customHeight="1">
      <c r="A14" s="7">
        <v>9</v>
      </c>
      <c r="B14" s="5" t="s">
        <v>14</v>
      </c>
      <c r="C14" s="22">
        <v>152</v>
      </c>
      <c r="D14" s="22">
        <v>152</v>
      </c>
      <c r="E14" s="22"/>
      <c r="F14" s="8"/>
      <c r="G14" s="8">
        <v>6</v>
      </c>
      <c r="H14" s="8">
        <v>71</v>
      </c>
      <c r="I14" s="8">
        <v>75</v>
      </c>
      <c r="J14" s="22">
        <v>71</v>
      </c>
      <c r="K14" s="3"/>
      <c r="L14" s="3"/>
      <c r="M14" s="3"/>
      <c r="N14" s="3"/>
      <c r="O14" s="3"/>
    </row>
    <row r="15" spans="1:15">
      <c r="A15" s="7">
        <v>10</v>
      </c>
      <c r="B15" s="5" t="s">
        <v>16</v>
      </c>
      <c r="C15" s="6">
        <v>13</v>
      </c>
      <c r="D15" s="6">
        <v>13</v>
      </c>
      <c r="E15" s="6"/>
      <c r="F15" s="8"/>
      <c r="G15" s="8">
        <v>0</v>
      </c>
      <c r="H15" s="8">
        <v>7</v>
      </c>
      <c r="I15" s="8">
        <v>6</v>
      </c>
      <c r="J15" s="6">
        <v>7</v>
      </c>
      <c r="K15" s="3"/>
      <c r="L15" s="3"/>
      <c r="M15" s="3"/>
      <c r="N15" s="3"/>
      <c r="O15" s="3"/>
    </row>
    <row r="16" spans="1:15">
      <c r="A16" s="13">
        <v>11</v>
      </c>
      <c r="B16" s="5" t="s">
        <v>17</v>
      </c>
      <c r="C16" s="8">
        <v>79</v>
      </c>
      <c r="D16" s="8">
        <v>79</v>
      </c>
      <c r="E16" s="8"/>
      <c r="F16" s="8"/>
      <c r="G16" s="8">
        <v>8</v>
      </c>
      <c r="H16" s="8">
        <v>33</v>
      </c>
      <c r="I16" s="8">
        <v>38</v>
      </c>
      <c r="J16" s="8">
        <v>33</v>
      </c>
      <c r="K16" s="3"/>
      <c r="L16" s="3"/>
      <c r="M16" s="3"/>
      <c r="N16" s="3"/>
      <c r="O16" s="3"/>
    </row>
    <row r="17" spans="1:15">
      <c r="A17" s="13">
        <v>12</v>
      </c>
      <c r="B17" s="5" t="s">
        <v>18</v>
      </c>
      <c r="C17" s="8">
        <v>78</v>
      </c>
      <c r="D17" s="8">
        <v>76</v>
      </c>
      <c r="E17" s="8"/>
      <c r="F17" s="8"/>
      <c r="G17" s="8">
        <v>7</v>
      </c>
      <c r="H17" s="8">
        <v>34</v>
      </c>
      <c r="I17" s="8">
        <v>35</v>
      </c>
      <c r="J17" s="8">
        <v>34</v>
      </c>
      <c r="K17" s="3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J19" si="0">SUM(C6:C17)</f>
        <v>1126</v>
      </c>
      <c r="D19" s="8">
        <f t="shared" si="0"/>
        <v>1098</v>
      </c>
      <c r="E19" s="8">
        <f t="shared" si="0"/>
        <v>0</v>
      </c>
      <c r="F19" s="8">
        <f t="shared" si="0"/>
        <v>0</v>
      </c>
      <c r="G19" s="8">
        <f t="shared" si="0"/>
        <v>35</v>
      </c>
      <c r="H19" s="8">
        <f t="shared" si="0"/>
        <v>678</v>
      </c>
      <c r="I19" s="8">
        <f t="shared" si="0"/>
        <v>402</v>
      </c>
      <c r="J19" s="8">
        <f t="shared" si="0"/>
        <v>678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:G9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21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13">
        <v>1</v>
      </c>
      <c r="B6" s="5" t="s">
        <v>30</v>
      </c>
      <c r="C6" s="22">
        <v>448</v>
      </c>
      <c r="D6" s="22">
        <v>448</v>
      </c>
      <c r="E6" s="22"/>
      <c r="F6" s="8"/>
      <c r="G6" s="8">
        <v>18</v>
      </c>
      <c r="H6" s="8">
        <v>247</v>
      </c>
      <c r="I6" s="8">
        <v>183</v>
      </c>
      <c r="J6" s="22">
        <v>247</v>
      </c>
      <c r="K6" s="3"/>
      <c r="L6" s="3"/>
      <c r="M6" s="3"/>
      <c r="N6" s="3"/>
      <c r="O6" s="3"/>
    </row>
    <row r="7" spans="1:15">
      <c r="A7" s="13">
        <v>2</v>
      </c>
      <c r="B7" s="5" t="s">
        <v>131</v>
      </c>
      <c r="C7" s="22">
        <v>165</v>
      </c>
      <c r="D7" s="22">
        <v>165</v>
      </c>
      <c r="E7" s="22"/>
      <c r="F7" s="22"/>
      <c r="G7" s="8">
        <v>8</v>
      </c>
      <c r="H7" s="8">
        <v>76</v>
      </c>
      <c r="I7" s="8">
        <v>81</v>
      </c>
      <c r="J7" s="18">
        <v>76</v>
      </c>
      <c r="L7" s="3"/>
      <c r="M7" s="3"/>
      <c r="N7" s="3"/>
      <c r="O7" s="3"/>
    </row>
    <row r="8" spans="1:15" ht="15.75" customHeight="1">
      <c r="A8" s="13">
        <v>3</v>
      </c>
      <c r="B8" s="5"/>
      <c r="C8" s="22"/>
      <c r="D8" s="22"/>
      <c r="E8" s="22"/>
      <c r="F8" s="8"/>
      <c r="G8" s="8"/>
      <c r="H8" s="8"/>
      <c r="I8" s="8"/>
      <c r="J8" s="22"/>
      <c r="K8" s="3"/>
      <c r="L8" s="3"/>
      <c r="M8" s="3"/>
      <c r="N8" s="3"/>
      <c r="O8" s="3"/>
    </row>
    <row r="9" spans="1:15" ht="15.75" customHeight="1">
      <c r="A9" s="13">
        <v>4</v>
      </c>
      <c r="B9" s="5"/>
      <c r="C9" s="22"/>
      <c r="D9" s="22"/>
      <c r="E9" s="22"/>
      <c r="F9" s="8"/>
      <c r="G9" s="8"/>
      <c r="H9" s="8"/>
      <c r="I9" s="8"/>
      <c r="J9" s="22"/>
      <c r="K9" s="3"/>
      <c r="L9" s="3"/>
      <c r="M9" s="3"/>
      <c r="N9" s="3"/>
      <c r="O9" s="3"/>
    </row>
    <row r="10" spans="1:15">
      <c r="A10" s="13">
        <v>5</v>
      </c>
      <c r="B10" s="5"/>
      <c r="C10" s="22"/>
      <c r="D10" s="22"/>
      <c r="E10" s="22"/>
      <c r="F10" s="8"/>
      <c r="G10" s="8"/>
      <c r="H10" s="8"/>
      <c r="I10" s="8"/>
      <c r="J10" s="22"/>
      <c r="K10" s="3"/>
      <c r="L10" s="3"/>
      <c r="M10" s="3"/>
      <c r="N10" s="3"/>
      <c r="O10" s="3"/>
    </row>
    <row r="11" spans="1:15">
      <c r="A11" s="13">
        <v>6</v>
      </c>
      <c r="B11" s="5"/>
      <c r="C11" s="22"/>
      <c r="D11" s="22"/>
      <c r="E11" s="22"/>
      <c r="F11" s="8"/>
      <c r="G11" s="8"/>
      <c r="H11" s="8"/>
      <c r="I11" s="8"/>
      <c r="J11" s="22"/>
      <c r="K11" s="3"/>
      <c r="L11" s="3"/>
      <c r="M11" s="3"/>
      <c r="N11" s="3"/>
      <c r="O11" s="3"/>
    </row>
    <row r="12" spans="1:15">
      <c r="A12" s="13">
        <v>7</v>
      </c>
      <c r="B12" s="5"/>
      <c r="C12" s="22"/>
      <c r="D12" s="22"/>
      <c r="E12" s="22"/>
      <c r="F12" s="8"/>
      <c r="G12" s="8"/>
      <c r="H12" s="8"/>
      <c r="I12" s="8"/>
      <c r="J12" s="22"/>
      <c r="K12" s="3"/>
      <c r="L12" s="3"/>
      <c r="M12" s="3"/>
      <c r="N12" s="3"/>
      <c r="O12" s="3"/>
    </row>
    <row r="13" spans="1:15">
      <c r="A13" s="13">
        <v>8</v>
      </c>
      <c r="B13" s="5"/>
      <c r="C13" s="22"/>
      <c r="D13" s="22"/>
      <c r="E13" s="22"/>
      <c r="F13" s="8"/>
      <c r="G13" s="8"/>
      <c r="H13" s="8"/>
      <c r="I13" s="8"/>
      <c r="J13" s="22"/>
      <c r="K13" s="3"/>
      <c r="L13" s="3"/>
      <c r="M13" s="3"/>
      <c r="N13" s="3"/>
      <c r="O13" s="3"/>
    </row>
    <row r="14" spans="1:15" ht="15.75" customHeight="1">
      <c r="A14" s="13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3"/>
      <c r="L14" s="3"/>
      <c r="M14" s="3"/>
      <c r="N14" s="3"/>
      <c r="O14" s="3"/>
    </row>
    <row r="15" spans="1:15">
      <c r="A15" s="13">
        <v>10</v>
      </c>
      <c r="B15" s="5"/>
      <c r="C15" s="6"/>
      <c r="D15" s="6"/>
      <c r="E15" s="6"/>
      <c r="F15" s="8"/>
      <c r="G15" s="8"/>
      <c r="H15" s="8"/>
      <c r="I15" s="8"/>
      <c r="J15" s="6"/>
      <c r="K15" s="3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J19" si="0">SUM(C6:C17)</f>
        <v>613</v>
      </c>
      <c r="D19" s="8">
        <f t="shared" si="0"/>
        <v>613</v>
      </c>
      <c r="E19" s="8">
        <f t="shared" si="0"/>
        <v>0</v>
      </c>
      <c r="F19" s="8">
        <f t="shared" si="0"/>
        <v>0</v>
      </c>
      <c r="G19" s="8">
        <f t="shared" si="0"/>
        <v>26</v>
      </c>
      <c r="H19" s="8">
        <f t="shared" si="0"/>
        <v>323</v>
      </c>
      <c r="I19" s="8">
        <f t="shared" si="0"/>
        <v>264</v>
      </c>
      <c r="J19" s="8">
        <f t="shared" si="0"/>
        <v>323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27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5" t="s">
        <v>82</v>
      </c>
      <c r="C6" s="22">
        <v>50</v>
      </c>
      <c r="D6" s="22">
        <v>50</v>
      </c>
      <c r="E6" s="22"/>
      <c r="F6" s="8"/>
      <c r="G6" s="8">
        <v>8</v>
      </c>
      <c r="H6" s="8">
        <v>29</v>
      </c>
      <c r="I6" s="8">
        <v>13</v>
      </c>
      <c r="J6" s="22"/>
      <c r="K6" s="3"/>
      <c r="L6" s="3"/>
      <c r="M6" s="3"/>
      <c r="N6" s="3"/>
      <c r="O6" s="3"/>
    </row>
    <row r="7" spans="1:15">
      <c r="A7" s="7">
        <v>2</v>
      </c>
      <c r="B7" s="5" t="s">
        <v>91</v>
      </c>
      <c r="C7" s="22">
        <v>62</v>
      </c>
      <c r="D7" s="22">
        <v>62</v>
      </c>
      <c r="E7" s="22"/>
      <c r="F7" s="22"/>
      <c r="G7" s="8">
        <v>1</v>
      </c>
      <c r="H7" s="8">
        <v>47</v>
      </c>
      <c r="I7" s="8">
        <v>10</v>
      </c>
      <c r="J7" s="18">
        <v>6</v>
      </c>
      <c r="L7" s="3"/>
      <c r="M7" s="3"/>
      <c r="N7" s="3"/>
      <c r="O7" s="3"/>
    </row>
    <row r="8" spans="1:15" ht="15.75" customHeight="1">
      <c r="A8" s="7">
        <v>3</v>
      </c>
      <c r="B8" s="5" t="s">
        <v>92</v>
      </c>
      <c r="C8" s="22">
        <v>9</v>
      </c>
      <c r="D8" s="22">
        <v>9</v>
      </c>
      <c r="E8" s="22"/>
      <c r="F8" s="8"/>
      <c r="G8" s="8"/>
      <c r="H8" s="8">
        <v>9</v>
      </c>
      <c r="I8" s="8"/>
      <c r="J8" s="22">
        <v>1</v>
      </c>
      <c r="K8" s="3"/>
      <c r="L8" s="3"/>
      <c r="M8" s="3"/>
      <c r="N8" s="3"/>
      <c r="O8" s="3"/>
    </row>
    <row r="9" spans="1:15" ht="15.75" customHeight="1">
      <c r="A9" s="7">
        <v>4</v>
      </c>
      <c r="B9" s="5" t="s">
        <v>93</v>
      </c>
      <c r="C9" s="22">
        <v>14</v>
      </c>
      <c r="D9" s="22">
        <v>14</v>
      </c>
      <c r="E9" s="22"/>
      <c r="F9" s="8"/>
      <c r="G9" s="8"/>
      <c r="H9" s="8">
        <v>14</v>
      </c>
      <c r="I9" s="8"/>
      <c r="J9" s="22">
        <v>4</v>
      </c>
      <c r="K9" s="3"/>
      <c r="L9" s="3"/>
      <c r="M9" s="3"/>
      <c r="N9" s="3"/>
      <c r="O9" s="3"/>
    </row>
    <row r="10" spans="1:15">
      <c r="A10" s="7">
        <v>5</v>
      </c>
      <c r="B10" s="5" t="s">
        <v>94</v>
      </c>
      <c r="C10" s="22">
        <v>13</v>
      </c>
      <c r="D10" s="22">
        <v>13</v>
      </c>
      <c r="E10" s="22"/>
      <c r="F10" s="8"/>
      <c r="G10" s="8"/>
      <c r="H10" s="8">
        <v>13</v>
      </c>
      <c r="I10" s="8"/>
      <c r="J10" s="22"/>
      <c r="K10" s="3"/>
      <c r="L10" s="3"/>
      <c r="M10" s="3"/>
      <c r="N10" s="3"/>
      <c r="O10" s="3"/>
    </row>
    <row r="11" spans="1:15">
      <c r="A11" s="7">
        <v>6</v>
      </c>
      <c r="B11" s="5" t="s">
        <v>95</v>
      </c>
      <c r="C11" s="22">
        <v>50</v>
      </c>
      <c r="D11" s="22">
        <v>42</v>
      </c>
      <c r="E11" s="22">
        <v>8</v>
      </c>
      <c r="F11" s="8"/>
      <c r="G11" s="8">
        <v>5</v>
      </c>
      <c r="H11" s="8">
        <v>18</v>
      </c>
      <c r="I11" s="8">
        <v>7</v>
      </c>
      <c r="J11" s="22"/>
      <c r="K11" s="3"/>
      <c r="L11" s="3"/>
      <c r="M11" s="3"/>
      <c r="N11" s="3"/>
      <c r="O11" s="3"/>
    </row>
    <row r="12" spans="1:15">
      <c r="A12" s="7">
        <v>7</v>
      </c>
      <c r="B12" s="5" t="s">
        <v>96</v>
      </c>
      <c r="C12" s="22">
        <v>89</v>
      </c>
      <c r="D12" s="22">
        <v>89</v>
      </c>
      <c r="E12" s="22"/>
      <c r="F12" s="8"/>
      <c r="G12" s="8">
        <v>13</v>
      </c>
      <c r="H12" s="8">
        <v>58</v>
      </c>
      <c r="I12" s="8"/>
      <c r="J12" s="22">
        <v>6</v>
      </c>
      <c r="K12" s="3"/>
      <c r="L12" s="3"/>
      <c r="M12" s="3"/>
      <c r="N12" s="3"/>
      <c r="O12" s="3"/>
    </row>
    <row r="13" spans="1:15">
      <c r="A13" s="7">
        <v>8</v>
      </c>
      <c r="B13" s="5" t="s">
        <v>97</v>
      </c>
      <c r="C13" s="22">
        <v>85</v>
      </c>
      <c r="D13" s="22">
        <v>85</v>
      </c>
      <c r="E13" s="22"/>
      <c r="F13" s="8"/>
      <c r="G13" s="8">
        <v>3</v>
      </c>
      <c r="H13" s="8">
        <v>49</v>
      </c>
      <c r="I13" s="8">
        <v>15</v>
      </c>
      <c r="J13" s="22">
        <v>2</v>
      </c>
      <c r="K13" s="3"/>
      <c r="L13" s="3"/>
      <c r="M13" s="3"/>
      <c r="N13" s="3"/>
      <c r="O13" s="3"/>
    </row>
    <row r="14" spans="1:15" ht="15.75" customHeight="1">
      <c r="A14" s="7">
        <v>9</v>
      </c>
      <c r="B14" s="5" t="s">
        <v>22</v>
      </c>
      <c r="C14" s="22">
        <v>54</v>
      </c>
      <c r="D14" s="22">
        <v>53</v>
      </c>
      <c r="E14" s="22">
        <v>1</v>
      </c>
      <c r="F14" s="8"/>
      <c r="G14" s="8">
        <v>3</v>
      </c>
      <c r="H14" s="8">
        <v>40</v>
      </c>
      <c r="I14" s="8">
        <v>5</v>
      </c>
      <c r="J14" s="22">
        <v>6</v>
      </c>
      <c r="K14" s="3"/>
      <c r="L14" s="3"/>
      <c r="M14" s="3"/>
      <c r="N14" s="3"/>
      <c r="O14" s="3"/>
    </row>
    <row r="15" spans="1:15">
      <c r="A15" s="7">
        <v>10</v>
      </c>
      <c r="B15" s="5" t="s">
        <v>23</v>
      </c>
      <c r="C15" s="6">
        <v>83</v>
      </c>
      <c r="D15" s="6">
        <v>83</v>
      </c>
      <c r="E15" s="6"/>
      <c r="F15" s="8"/>
      <c r="G15" s="8">
        <v>5</v>
      </c>
      <c r="H15" s="8">
        <v>78</v>
      </c>
      <c r="I15" s="8">
        <v>5</v>
      </c>
      <c r="J15" s="6">
        <v>8</v>
      </c>
      <c r="K15" s="3"/>
      <c r="L15" s="3"/>
      <c r="M15" s="3"/>
      <c r="N15" s="3"/>
      <c r="O15" s="3"/>
    </row>
    <row r="16" spans="1:15">
      <c r="A16" s="7">
        <v>11</v>
      </c>
      <c r="B16" s="5" t="s">
        <v>24</v>
      </c>
      <c r="C16" s="8">
        <v>104</v>
      </c>
      <c r="D16" s="8">
        <v>104</v>
      </c>
      <c r="E16" s="8"/>
      <c r="F16" s="8"/>
      <c r="G16" s="8">
        <v>5</v>
      </c>
      <c r="H16" s="8">
        <v>75</v>
      </c>
      <c r="I16" s="8">
        <v>21</v>
      </c>
      <c r="J16" s="8">
        <v>8</v>
      </c>
      <c r="K16" s="3"/>
      <c r="L16" s="3"/>
      <c r="M16" s="3"/>
      <c r="N16" s="3"/>
      <c r="O16" s="3"/>
    </row>
    <row r="17" spans="1:15">
      <c r="A17" s="7">
        <v>12</v>
      </c>
      <c r="B17" s="5" t="s">
        <v>25</v>
      </c>
      <c r="C17" s="8">
        <v>55</v>
      </c>
      <c r="D17" s="8">
        <v>54</v>
      </c>
      <c r="E17" s="8">
        <v>1</v>
      </c>
      <c r="F17" s="8"/>
      <c r="G17" s="8"/>
      <c r="H17" s="8">
        <v>25</v>
      </c>
      <c r="I17" s="8">
        <v>8</v>
      </c>
      <c r="J17" s="8">
        <v>21</v>
      </c>
      <c r="K17" s="3"/>
      <c r="L17" s="3"/>
      <c r="M17" s="3"/>
      <c r="N17" s="3"/>
      <c r="O17" s="3"/>
    </row>
    <row r="18" spans="1:15">
      <c r="A18" s="7">
        <v>13</v>
      </c>
      <c r="B18" s="6" t="s">
        <v>26</v>
      </c>
      <c r="C18" s="8">
        <v>271</v>
      </c>
      <c r="D18" s="8">
        <v>270</v>
      </c>
      <c r="E18" s="8">
        <v>1</v>
      </c>
      <c r="F18" s="8"/>
      <c r="G18" s="8">
        <v>11</v>
      </c>
      <c r="H18" s="8">
        <v>141</v>
      </c>
      <c r="I18" s="8">
        <v>40</v>
      </c>
      <c r="J18" s="8">
        <v>78</v>
      </c>
      <c r="K18" s="3"/>
      <c r="L18" s="3"/>
      <c r="M18" s="3"/>
      <c r="N18" s="3"/>
      <c r="O18" s="3"/>
    </row>
    <row r="19" spans="1:15">
      <c r="A19" s="3"/>
      <c r="B19" s="5" t="s">
        <v>5</v>
      </c>
      <c r="C19" s="6">
        <f>SUM(C6:C18)</f>
        <v>939</v>
      </c>
      <c r="D19" s="6">
        <f t="shared" ref="D19:J19" si="0">SUM(D6:D18)</f>
        <v>928</v>
      </c>
      <c r="E19" s="6">
        <f t="shared" si="0"/>
        <v>11</v>
      </c>
      <c r="F19" s="6">
        <f t="shared" si="0"/>
        <v>0</v>
      </c>
      <c r="G19" s="6">
        <f t="shared" si="0"/>
        <v>54</v>
      </c>
      <c r="H19" s="6">
        <f t="shared" si="0"/>
        <v>596</v>
      </c>
      <c r="I19" s="6">
        <f t="shared" si="0"/>
        <v>124</v>
      </c>
      <c r="J19" s="6">
        <f t="shared" si="0"/>
        <v>140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20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5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5" t="s">
        <v>31</v>
      </c>
      <c r="C6" s="22">
        <v>2</v>
      </c>
      <c r="D6" s="22">
        <v>2</v>
      </c>
      <c r="E6" s="22"/>
      <c r="F6" s="8"/>
      <c r="G6" s="8"/>
      <c r="H6" s="8">
        <v>2</v>
      </c>
      <c r="I6" s="8"/>
      <c r="J6" s="22">
        <v>1</v>
      </c>
      <c r="K6" s="3"/>
      <c r="L6" s="3"/>
      <c r="M6" s="3"/>
      <c r="N6" s="3"/>
      <c r="O6" s="3"/>
    </row>
    <row r="7" spans="1:15">
      <c r="A7" s="7">
        <v>2</v>
      </c>
      <c r="B7" s="5" t="s">
        <v>79</v>
      </c>
      <c r="C7" s="22">
        <v>98</v>
      </c>
      <c r="D7" s="22">
        <v>83</v>
      </c>
      <c r="E7" s="22"/>
      <c r="F7" s="23"/>
      <c r="G7" s="8">
        <v>1</v>
      </c>
      <c r="H7" s="8">
        <v>55</v>
      </c>
      <c r="I7" s="8">
        <v>27</v>
      </c>
      <c r="J7" s="24">
        <v>28</v>
      </c>
      <c r="L7" s="3"/>
      <c r="M7" s="3"/>
      <c r="N7" s="3"/>
      <c r="O7" s="3"/>
    </row>
    <row r="8" spans="1:15" ht="15.75" customHeight="1">
      <c r="A8" s="7">
        <v>3</v>
      </c>
      <c r="B8" s="5" t="s">
        <v>80</v>
      </c>
      <c r="C8" s="22">
        <v>6</v>
      </c>
      <c r="D8" s="22">
        <v>6</v>
      </c>
      <c r="E8" s="22"/>
      <c r="F8" s="8"/>
      <c r="G8" s="8" t="s">
        <v>12</v>
      </c>
      <c r="H8" s="8">
        <v>5</v>
      </c>
      <c r="I8" s="8">
        <v>1</v>
      </c>
      <c r="J8" s="22">
        <v>2</v>
      </c>
      <c r="K8" s="3"/>
      <c r="L8" s="3"/>
      <c r="M8" s="3"/>
      <c r="N8" s="3"/>
      <c r="O8" s="3"/>
    </row>
    <row r="9" spans="1:15" ht="15.75" customHeight="1">
      <c r="A9" s="7">
        <v>4</v>
      </c>
      <c r="B9" s="5" t="s">
        <v>81</v>
      </c>
      <c r="C9" s="22">
        <v>14</v>
      </c>
      <c r="D9" s="22">
        <v>14</v>
      </c>
      <c r="E9" s="22"/>
      <c r="F9" s="8"/>
      <c r="G9" s="8"/>
      <c r="H9" s="8">
        <v>5</v>
      </c>
      <c r="I9" s="8">
        <v>9</v>
      </c>
      <c r="J9" s="22">
        <v>2</v>
      </c>
      <c r="K9" s="3"/>
      <c r="L9" s="3"/>
      <c r="M9" s="3"/>
      <c r="N9" s="3"/>
      <c r="O9" s="3"/>
    </row>
    <row r="10" spans="1:15">
      <c r="A10" s="7">
        <v>5</v>
      </c>
      <c r="B10" s="5" t="s">
        <v>82</v>
      </c>
      <c r="C10" s="22">
        <v>9</v>
      </c>
      <c r="D10" s="22">
        <v>9</v>
      </c>
      <c r="E10" s="22"/>
      <c r="F10" s="8"/>
      <c r="G10" s="8">
        <v>1</v>
      </c>
      <c r="H10" s="8">
        <v>7</v>
      </c>
      <c r="I10" s="8">
        <v>1</v>
      </c>
      <c r="J10" s="22">
        <v>3</v>
      </c>
      <c r="K10" s="3"/>
      <c r="L10" s="3"/>
      <c r="M10" s="3"/>
      <c r="N10" s="3"/>
      <c r="O10" s="3"/>
    </row>
    <row r="11" spans="1:15">
      <c r="A11" s="7">
        <v>6</v>
      </c>
      <c r="B11" s="5" t="s">
        <v>83</v>
      </c>
      <c r="C11" s="22">
        <v>118</v>
      </c>
      <c r="D11" s="22">
        <v>89</v>
      </c>
      <c r="E11" s="22"/>
      <c r="F11" s="8"/>
      <c r="G11" s="8"/>
      <c r="H11" s="8">
        <v>61</v>
      </c>
      <c r="I11" s="8">
        <v>28</v>
      </c>
      <c r="J11" s="22">
        <v>24</v>
      </c>
      <c r="K11" s="3"/>
      <c r="L11" s="3"/>
      <c r="M11" s="3"/>
      <c r="N11" s="3"/>
      <c r="O11" s="3"/>
    </row>
    <row r="12" spans="1:15">
      <c r="A12" s="7">
        <v>7</v>
      </c>
      <c r="B12" s="5"/>
      <c r="C12" s="22"/>
      <c r="D12" s="22"/>
      <c r="E12" s="22"/>
      <c r="F12" s="8"/>
      <c r="G12" s="8"/>
      <c r="H12" s="8"/>
      <c r="I12" s="8"/>
      <c r="J12" s="22"/>
      <c r="K12" s="3"/>
      <c r="L12" s="3"/>
      <c r="M12" s="3"/>
      <c r="N12" s="3"/>
      <c r="O12" s="3"/>
    </row>
    <row r="13" spans="1:15">
      <c r="A13" s="7">
        <v>8</v>
      </c>
      <c r="B13" s="5"/>
      <c r="C13" s="22"/>
      <c r="D13" s="22"/>
      <c r="E13" s="22"/>
      <c r="F13" s="8"/>
      <c r="G13" s="8"/>
      <c r="H13" s="8"/>
      <c r="I13" s="8"/>
      <c r="J13" s="22"/>
      <c r="K13" s="3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3"/>
      <c r="L14" s="3"/>
      <c r="M14" s="3"/>
      <c r="N14" s="3"/>
      <c r="O14" s="3"/>
    </row>
    <row r="15" spans="1:1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3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>
      <c r="A19" s="12"/>
      <c r="B19" s="6" t="s">
        <v>5</v>
      </c>
      <c r="C19" s="8">
        <f t="shared" ref="C19:J19" si="0">SUM(C6:C17)</f>
        <v>247</v>
      </c>
      <c r="D19" s="8">
        <f t="shared" si="0"/>
        <v>203</v>
      </c>
      <c r="E19" s="8">
        <f t="shared" si="0"/>
        <v>0</v>
      </c>
      <c r="F19" s="8">
        <f t="shared" si="0"/>
        <v>0</v>
      </c>
      <c r="G19" s="8">
        <f t="shared" si="0"/>
        <v>2</v>
      </c>
      <c r="H19" s="8">
        <f t="shared" si="0"/>
        <v>135</v>
      </c>
      <c r="I19" s="8">
        <f t="shared" si="0"/>
        <v>66</v>
      </c>
      <c r="J19" s="8">
        <f t="shared" si="0"/>
        <v>60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28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5" t="s">
        <v>98</v>
      </c>
      <c r="C6" s="22">
        <v>60</v>
      </c>
      <c r="D6" s="22">
        <v>58</v>
      </c>
      <c r="E6" s="22">
        <v>1</v>
      </c>
      <c r="F6" s="8"/>
      <c r="G6" s="8">
        <v>2</v>
      </c>
      <c r="H6" s="8">
        <v>20</v>
      </c>
      <c r="I6" s="8">
        <v>37</v>
      </c>
      <c r="J6" s="22">
        <v>12</v>
      </c>
      <c r="K6" s="3"/>
      <c r="L6" s="3"/>
      <c r="M6" s="3"/>
      <c r="N6" s="3"/>
      <c r="O6" s="3"/>
    </row>
    <row r="7" spans="1:15">
      <c r="A7" s="7">
        <v>2</v>
      </c>
      <c r="B7" s="5" t="s">
        <v>99</v>
      </c>
      <c r="C7" s="22">
        <v>105</v>
      </c>
      <c r="D7" s="22">
        <v>96</v>
      </c>
      <c r="E7" s="22">
        <v>9</v>
      </c>
      <c r="F7" s="22"/>
      <c r="G7" s="8">
        <v>25</v>
      </c>
      <c r="H7" s="8">
        <v>47</v>
      </c>
      <c r="I7" s="8">
        <v>24</v>
      </c>
      <c r="J7" s="18">
        <v>3</v>
      </c>
      <c r="K7" s="28"/>
      <c r="L7" s="3"/>
      <c r="M7" s="3"/>
      <c r="N7" s="3"/>
      <c r="O7" s="3"/>
    </row>
    <row r="8" spans="1:15" ht="15.75" customHeight="1">
      <c r="A8" s="7">
        <v>3</v>
      </c>
      <c r="B8" s="5" t="s">
        <v>100</v>
      </c>
      <c r="C8" s="22">
        <v>127</v>
      </c>
      <c r="D8" s="22">
        <v>121</v>
      </c>
      <c r="E8" s="22">
        <v>6</v>
      </c>
      <c r="F8" s="13"/>
      <c r="G8" s="8">
        <v>13</v>
      </c>
      <c r="H8" s="8">
        <v>58</v>
      </c>
      <c r="I8" s="8">
        <v>50</v>
      </c>
      <c r="J8" s="8">
        <v>7</v>
      </c>
      <c r="K8" s="29"/>
      <c r="L8" s="3"/>
      <c r="M8" s="3"/>
      <c r="N8" s="3"/>
      <c r="O8" s="3"/>
    </row>
    <row r="9" spans="1:15" ht="15.75" customHeight="1">
      <c r="A9" s="7">
        <v>4</v>
      </c>
      <c r="B9" s="5" t="s">
        <v>101</v>
      </c>
      <c r="C9" s="22">
        <v>211</v>
      </c>
      <c r="D9" s="22">
        <v>210</v>
      </c>
      <c r="E9" s="22">
        <v>1</v>
      </c>
      <c r="F9" s="8"/>
      <c r="G9" s="13"/>
      <c r="H9" s="13">
        <v>32</v>
      </c>
      <c r="I9" s="13">
        <v>178</v>
      </c>
      <c r="J9" s="13">
        <v>3</v>
      </c>
      <c r="L9" s="3"/>
      <c r="M9" s="3"/>
      <c r="N9" s="3"/>
      <c r="O9" s="3"/>
    </row>
    <row r="10" spans="1:15">
      <c r="A10" s="7">
        <v>5</v>
      </c>
      <c r="B10" s="5" t="s">
        <v>102</v>
      </c>
      <c r="C10" s="22">
        <v>12</v>
      </c>
      <c r="D10" s="22">
        <v>12</v>
      </c>
      <c r="E10" s="22"/>
      <c r="F10" s="8"/>
      <c r="G10" s="8">
        <v>3</v>
      </c>
      <c r="H10" s="8">
        <v>7</v>
      </c>
      <c r="I10" s="8">
        <v>2</v>
      </c>
      <c r="J10" s="22">
        <v>2</v>
      </c>
      <c r="K10" s="3"/>
      <c r="L10" s="3"/>
      <c r="M10" s="3"/>
      <c r="N10" s="3"/>
      <c r="O10" s="3"/>
    </row>
    <row r="11" spans="1:15">
      <c r="A11" s="7">
        <v>6</v>
      </c>
      <c r="B11" s="5" t="s">
        <v>103</v>
      </c>
      <c r="C11" s="22">
        <v>16</v>
      </c>
      <c r="D11" s="22">
        <v>16</v>
      </c>
      <c r="E11" s="22"/>
      <c r="F11" s="8"/>
      <c r="G11" s="8"/>
      <c r="H11" s="8">
        <v>16</v>
      </c>
      <c r="I11" s="8">
        <v>0</v>
      </c>
      <c r="J11" s="22">
        <v>13</v>
      </c>
      <c r="K11" s="3"/>
      <c r="L11" s="3"/>
      <c r="M11" s="3"/>
      <c r="N11" s="3"/>
      <c r="O11" s="3"/>
    </row>
    <row r="12" spans="1:15">
      <c r="A12" s="7">
        <v>7</v>
      </c>
      <c r="B12" s="5" t="s">
        <v>104</v>
      </c>
      <c r="C12" s="22">
        <v>74</v>
      </c>
      <c r="D12" s="22">
        <v>73</v>
      </c>
      <c r="E12" s="22">
        <v>1</v>
      </c>
      <c r="F12" s="8"/>
      <c r="G12" s="8">
        <v>6</v>
      </c>
      <c r="H12" s="8">
        <v>49</v>
      </c>
      <c r="I12" s="8">
        <v>18</v>
      </c>
      <c r="J12" s="22">
        <v>22</v>
      </c>
      <c r="K12" s="3"/>
      <c r="L12" s="3"/>
      <c r="M12" s="3"/>
      <c r="N12" s="3"/>
      <c r="O12" s="3"/>
    </row>
    <row r="13" spans="1:15">
      <c r="A13" s="7">
        <v>8</v>
      </c>
      <c r="B13" s="5" t="s">
        <v>105</v>
      </c>
      <c r="C13" s="22"/>
      <c r="D13" s="22"/>
      <c r="E13" s="22"/>
      <c r="F13" s="8"/>
      <c r="G13" s="8"/>
      <c r="H13" s="8"/>
      <c r="I13" s="8"/>
      <c r="J13" s="22"/>
      <c r="K13" s="3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3"/>
      <c r="L14" s="3"/>
      <c r="M14" s="3"/>
      <c r="N14" s="3"/>
      <c r="O14" s="3"/>
    </row>
    <row r="15" spans="1:1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3"/>
      <c r="L15" s="3"/>
      <c r="M15" s="3"/>
      <c r="N15" s="3"/>
      <c r="O15" s="3"/>
    </row>
    <row r="16" spans="1:1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7">
        <v>13</v>
      </c>
      <c r="B18" s="6"/>
      <c r="C18" s="8"/>
      <c r="D18" s="8"/>
      <c r="E18" s="8"/>
      <c r="F18" s="8"/>
      <c r="G18" s="8"/>
      <c r="H18" s="8"/>
      <c r="I18" s="8"/>
      <c r="J18" s="8"/>
      <c r="K18" s="3"/>
      <c r="L18" s="3"/>
      <c r="M18" s="3"/>
      <c r="N18" s="3"/>
      <c r="O18" s="3"/>
    </row>
    <row r="19" spans="1:15">
      <c r="A19" s="3"/>
      <c r="B19" s="5" t="s">
        <v>5</v>
      </c>
      <c r="C19" s="6">
        <f t="shared" ref="C19:J19" si="0">SUM(C6:C18)</f>
        <v>605</v>
      </c>
      <c r="D19" s="6">
        <f t="shared" si="0"/>
        <v>586</v>
      </c>
      <c r="E19" s="6">
        <f t="shared" si="0"/>
        <v>18</v>
      </c>
      <c r="F19" s="6">
        <f t="shared" si="0"/>
        <v>0</v>
      </c>
      <c r="G19" s="6">
        <f t="shared" si="0"/>
        <v>49</v>
      </c>
      <c r="H19" s="6">
        <f t="shared" si="0"/>
        <v>229</v>
      </c>
      <c r="I19" s="6">
        <f t="shared" si="0"/>
        <v>309</v>
      </c>
      <c r="J19" s="6">
        <f t="shared" si="0"/>
        <v>62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38" t="s">
        <v>4</v>
      </c>
      <c r="C1" s="38"/>
      <c r="D1" s="38"/>
      <c r="E1" s="38"/>
      <c r="F1" s="38"/>
      <c r="G1" s="38"/>
      <c r="H1" s="38"/>
      <c r="I1" s="38"/>
      <c r="J1" s="38"/>
      <c r="K1" s="2"/>
      <c r="L1" s="2"/>
      <c r="M1" s="2"/>
      <c r="N1" s="2"/>
    </row>
    <row r="2" spans="1:15" ht="15.75" customHeight="1">
      <c r="A2" s="2"/>
      <c r="B2" s="39" t="s">
        <v>29</v>
      </c>
      <c r="C2" s="39"/>
      <c r="D2" s="39"/>
      <c r="E2" s="39"/>
      <c r="F2" s="39"/>
      <c r="G2" s="39"/>
      <c r="H2" s="39"/>
      <c r="I2" s="39"/>
      <c r="J2" s="39"/>
      <c r="K2" s="2"/>
      <c r="L2" s="2"/>
      <c r="M2" s="2"/>
      <c r="N2" s="2"/>
    </row>
    <row r="3" spans="1:15">
      <c r="B3" s="37" t="s">
        <v>15</v>
      </c>
      <c r="C3" s="37"/>
      <c r="D3" s="37"/>
      <c r="E3" s="37"/>
      <c r="F3" s="37"/>
      <c r="G3" s="37"/>
      <c r="H3" s="37"/>
      <c r="I3" s="37"/>
      <c r="J3" s="37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5" t="s">
        <v>74</v>
      </c>
      <c r="C6" s="22">
        <v>342</v>
      </c>
      <c r="D6" s="22">
        <v>200</v>
      </c>
      <c r="E6" s="22">
        <v>142</v>
      </c>
      <c r="F6" s="8"/>
      <c r="G6" s="8">
        <v>62</v>
      </c>
      <c r="H6" s="8">
        <v>109</v>
      </c>
      <c r="I6" s="8">
        <v>29</v>
      </c>
      <c r="J6" s="22">
        <v>20</v>
      </c>
      <c r="K6" s="3"/>
      <c r="L6" s="3"/>
      <c r="M6" s="3"/>
      <c r="N6" s="3"/>
      <c r="O6" s="3"/>
    </row>
    <row r="7" spans="1:15">
      <c r="A7" s="7">
        <v>2</v>
      </c>
      <c r="B7" s="5" t="s">
        <v>75</v>
      </c>
      <c r="C7" s="22">
        <v>145</v>
      </c>
      <c r="D7" s="22">
        <v>145</v>
      </c>
      <c r="E7" s="22"/>
      <c r="F7" s="22"/>
      <c r="G7" s="8">
        <v>17</v>
      </c>
      <c r="H7" s="8">
        <v>103</v>
      </c>
      <c r="I7" s="8">
        <v>25</v>
      </c>
      <c r="J7" s="18">
        <v>35</v>
      </c>
      <c r="L7" s="3"/>
      <c r="M7" s="3"/>
      <c r="N7" s="3"/>
      <c r="O7" s="3"/>
    </row>
    <row r="8" spans="1:15" ht="15.75" customHeight="1">
      <c r="A8" s="7">
        <v>3</v>
      </c>
      <c r="B8" s="5" t="s">
        <v>30</v>
      </c>
      <c r="C8" s="22">
        <v>205</v>
      </c>
      <c r="D8" s="22">
        <v>202</v>
      </c>
      <c r="E8" s="22">
        <v>3</v>
      </c>
      <c r="F8" s="8"/>
      <c r="G8" s="8">
        <v>20</v>
      </c>
      <c r="H8" s="8">
        <v>130</v>
      </c>
      <c r="I8" s="8">
        <v>52</v>
      </c>
      <c r="J8" s="22">
        <v>67</v>
      </c>
      <c r="K8" s="3"/>
      <c r="L8" s="3"/>
      <c r="M8" s="3"/>
      <c r="N8" s="3"/>
      <c r="O8" s="3"/>
    </row>
    <row r="9" spans="1:15" ht="15.75" customHeight="1">
      <c r="A9" s="7">
        <v>4</v>
      </c>
      <c r="B9" s="5" t="s">
        <v>31</v>
      </c>
      <c r="C9" s="22">
        <v>411</v>
      </c>
      <c r="D9" s="22">
        <v>394</v>
      </c>
      <c r="E9" s="22">
        <v>17</v>
      </c>
      <c r="F9" s="8"/>
      <c r="G9" s="8">
        <v>17</v>
      </c>
      <c r="H9" s="8">
        <v>319</v>
      </c>
      <c r="I9" s="8">
        <v>58</v>
      </c>
      <c r="J9" s="22">
        <v>132</v>
      </c>
      <c r="K9" s="3"/>
      <c r="L9" s="3"/>
      <c r="M9" s="3"/>
      <c r="N9" s="3"/>
      <c r="O9" s="3"/>
    </row>
    <row r="10" spans="1:15">
      <c r="A10" s="7">
        <v>5</v>
      </c>
      <c r="B10" s="5" t="s">
        <v>76</v>
      </c>
      <c r="C10" s="22">
        <v>472</v>
      </c>
      <c r="D10" s="22">
        <v>472</v>
      </c>
      <c r="E10" s="22"/>
      <c r="F10" s="8"/>
      <c r="G10" s="8">
        <v>12</v>
      </c>
      <c r="H10" s="8">
        <v>417</v>
      </c>
      <c r="I10" s="8">
        <v>43</v>
      </c>
      <c r="J10" s="22">
        <v>269</v>
      </c>
      <c r="K10" s="3"/>
      <c r="L10" s="3"/>
      <c r="M10" s="3"/>
      <c r="N10" s="3"/>
      <c r="O10" s="3"/>
    </row>
    <row r="11" spans="1:15">
      <c r="A11" s="7">
        <v>6</v>
      </c>
      <c r="B11" s="5" t="s">
        <v>77</v>
      </c>
      <c r="C11" s="22">
        <v>554</v>
      </c>
      <c r="D11" s="22">
        <v>528</v>
      </c>
      <c r="E11" s="22">
        <v>26</v>
      </c>
      <c r="F11" s="8"/>
      <c r="G11" s="8">
        <v>26</v>
      </c>
      <c r="H11" s="8">
        <v>427</v>
      </c>
      <c r="I11" s="8">
        <v>75</v>
      </c>
      <c r="J11" s="22">
        <v>226</v>
      </c>
      <c r="K11" s="3"/>
      <c r="L11" s="3"/>
      <c r="M11" s="3"/>
      <c r="N11" s="3"/>
      <c r="O11" s="3"/>
    </row>
    <row r="12" spans="1:15">
      <c r="A12" s="7">
        <v>7</v>
      </c>
      <c r="B12" s="5" t="s">
        <v>78</v>
      </c>
      <c r="C12" s="22">
        <v>96</v>
      </c>
      <c r="D12" s="22">
        <v>42</v>
      </c>
      <c r="E12" s="22">
        <v>54</v>
      </c>
      <c r="F12" s="8"/>
      <c r="G12" s="8">
        <v>4</v>
      </c>
      <c r="H12" s="8">
        <v>29</v>
      </c>
      <c r="I12" s="8">
        <v>9</v>
      </c>
      <c r="J12" s="22">
        <v>17</v>
      </c>
      <c r="K12" s="3"/>
      <c r="L12" s="3"/>
      <c r="M12" s="3"/>
      <c r="N12" s="3"/>
      <c r="O12" s="3"/>
    </row>
    <row r="13" spans="1:15">
      <c r="A13" s="7">
        <v>8</v>
      </c>
      <c r="B13" s="5" t="s">
        <v>23</v>
      </c>
      <c r="C13" s="22">
        <v>1061</v>
      </c>
      <c r="D13" s="22">
        <v>861</v>
      </c>
      <c r="E13" s="22">
        <v>200</v>
      </c>
      <c r="F13" s="8"/>
      <c r="G13" s="8">
        <v>24</v>
      </c>
      <c r="H13" s="8">
        <v>774</v>
      </c>
      <c r="I13" s="8">
        <v>63</v>
      </c>
      <c r="J13" s="22">
        <v>774</v>
      </c>
      <c r="K13" s="3"/>
      <c r="L13" s="3"/>
      <c r="M13" s="3"/>
      <c r="N13" s="3"/>
      <c r="O13" s="3"/>
    </row>
    <row r="14" spans="1:15" ht="15.75" customHeight="1">
      <c r="A14" s="7">
        <v>9</v>
      </c>
      <c r="B14" s="5"/>
      <c r="C14" s="22"/>
      <c r="D14" s="22"/>
      <c r="E14" s="22"/>
      <c r="F14" s="8"/>
      <c r="G14" s="8"/>
      <c r="H14" s="8"/>
      <c r="I14" s="8"/>
      <c r="J14" s="22"/>
      <c r="K14" s="3"/>
      <c r="L14" s="3"/>
      <c r="M14" s="3"/>
      <c r="N14" s="3"/>
      <c r="O14" s="3"/>
    </row>
    <row r="15" spans="1:1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3"/>
      <c r="L15" s="3"/>
      <c r="M15" s="3"/>
      <c r="N15" s="3"/>
      <c r="O15" s="3"/>
    </row>
    <row r="16" spans="1:1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7">
        <v>13</v>
      </c>
      <c r="B18" s="6"/>
      <c r="C18" s="8"/>
      <c r="D18" s="8"/>
      <c r="E18" s="8"/>
      <c r="F18" s="8"/>
      <c r="G18" s="8"/>
      <c r="H18" s="8"/>
      <c r="I18" s="8"/>
      <c r="J18" s="8"/>
      <c r="K18" s="3"/>
      <c r="L18" s="3"/>
      <c r="M18" s="3"/>
      <c r="N18" s="3"/>
      <c r="O18" s="3"/>
    </row>
    <row r="19" spans="1:15">
      <c r="A19" s="3"/>
      <c r="B19" s="5" t="s">
        <v>5</v>
      </c>
      <c r="C19" s="6">
        <f t="shared" ref="C19:J19" si="0">SUM(C6:C18)</f>
        <v>3286</v>
      </c>
      <c r="D19" s="6">
        <f t="shared" si="0"/>
        <v>2844</v>
      </c>
      <c r="E19" s="6">
        <f t="shared" si="0"/>
        <v>442</v>
      </c>
      <c r="F19" s="6">
        <f t="shared" si="0"/>
        <v>0</v>
      </c>
      <c r="G19" s="6">
        <f t="shared" si="0"/>
        <v>182</v>
      </c>
      <c r="H19" s="6">
        <f t="shared" si="0"/>
        <v>2308</v>
      </c>
      <c r="I19" s="6">
        <f t="shared" si="0"/>
        <v>354</v>
      </c>
      <c r="J19" s="6">
        <f t="shared" si="0"/>
        <v>1540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41" t="s">
        <v>4</v>
      </c>
      <c r="C1" s="41"/>
      <c r="D1" s="41"/>
      <c r="E1" s="41"/>
      <c r="F1" s="41"/>
      <c r="G1" s="41"/>
      <c r="H1" s="41"/>
      <c r="I1" s="41"/>
      <c r="J1" s="41"/>
      <c r="K1" s="2"/>
      <c r="L1" s="2"/>
      <c r="M1" s="2"/>
      <c r="N1" s="2"/>
    </row>
    <row r="2" spans="1:15" ht="15.75" customHeight="1">
      <c r="A2" s="2"/>
      <c r="B2" s="42" t="s">
        <v>41</v>
      </c>
      <c r="C2" s="42"/>
      <c r="D2" s="42"/>
      <c r="E2" s="42"/>
      <c r="F2" s="42"/>
      <c r="G2" s="42"/>
      <c r="H2" s="42"/>
      <c r="I2" s="42"/>
      <c r="J2" s="42"/>
      <c r="K2" s="2"/>
      <c r="L2" s="2"/>
      <c r="M2" s="2"/>
      <c r="N2" s="2"/>
    </row>
    <row r="3" spans="1:15">
      <c r="B3" s="40" t="s">
        <v>15</v>
      </c>
      <c r="C3" s="40"/>
      <c r="D3" s="40"/>
      <c r="E3" s="40"/>
      <c r="F3" s="40"/>
      <c r="G3" s="40"/>
      <c r="H3" s="40"/>
      <c r="I3" s="40"/>
      <c r="J3" s="40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16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13">
        <v>1</v>
      </c>
      <c r="B6" s="12" t="s">
        <v>61</v>
      </c>
      <c r="C6" s="8">
        <v>142</v>
      </c>
      <c r="D6" s="8">
        <v>141</v>
      </c>
      <c r="E6" s="8">
        <v>1</v>
      </c>
      <c r="F6" s="8"/>
      <c r="G6" s="8">
        <v>12</v>
      </c>
      <c r="H6" s="8">
        <v>73</v>
      </c>
      <c r="I6" s="8">
        <v>56</v>
      </c>
      <c r="J6" s="8">
        <v>61</v>
      </c>
      <c r="K6" s="3"/>
      <c r="L6" s="3"/>
      <c r="M6" s="3"/>
      <c r="N6" s="3"/>
      <c r="O6" s="3"/>
    </row>
    <row r="7" spans="1:15">
      <c r="A7" s="13">
        <v>2</v>
      </c>
      <c r="B7" s="12" t="s">
        <v>62</v>
      </c>
      <c r="C7" s="8">
        <v>142</v>
      </c>
      <c r="D7" s="8">
        <v>141</v>
      </c>
      <c r="E7" s="8">
        <v>1</v>
      </c>
      <c r="F7" s="8"/>
      <c r="G7" s="8">
        <v>13</v>
      </c>
      <c r="H7" s="8">
        <v>60</v>
      </c>
      <c r="I7" s="8">
        <v>68</v>
      </c>
      <c r="J7" s="8">
        <v>45</v>
      </c>
      <c r="L7" s="3"/>
      <c r="M7" s="3"/>
      <c r="N7" s="3"/>
      <c r="O7" s="3"/>
    </row>
    <row r="8" spans="1:15" ht="15.75" customHeight="1">
      <c r="A8" s="13">
        <v>3</v>
      </c>
      <c r="B8" s="12" t="s">
        <v>63</v>
      </c>
      <c r="C8" s="8">
        <v>68</v>
      </c>
      <c r="D8" s="8">
        <v>68</v>
      </c>
      <c r="E8" s="8"/>
      <c r="F8" s="8"/>
      <c r="G8" s="8">
        <v>15</v>
      </c>
      <c r="H8" s="8">
        <v>36</v>
      </c>
      <c r="I8" s="8">
        <v>17</v>
      </c>
      <c r="J8" s="8">
        <v>7</v>
      </c>
      <c r="K8" s="3"/>
      <c r="L8" s="3"/>
      <c r="M8" s="3"/>
      <c r="N8" s="3"/>
      <c r="O8" s="3"/>
    </row>
    <row r="9" spans="1:15" ht="15.75" customHeight="1">
      <c r="A9" s="13">
        <v>4</v>
      </c>
      <c r="B9" s="12" t="s">
        <v>64</v>
      </c>
      <c r="C9" s="8">
        <v>32</v>
      </c>
      <c r="D9" s="8">
        <v>31</v>
      </c>
      <c r="E9" s="8">
        <v>1</v>
      </c>
      <c r="F9" s="8"/>
      <c r="G9" s="8">
        <v>1</v>
      </c>
      <c r="H9" s="8">
        <v>26</v>
      </c>
      <c r="I9" s="8">
        <v>4</v>
      </c>
      <c r="J9" s="18">
        <v>22</v>
      </c>
      <c r="K9" s="3"/>
      <c r="L9" s="3"/>
      <c r="M9" s="3"/>
      <c r="N9" s="3"/>
      <c r="O9" s="3"/>
    </row>
    <row r="10" spans="1:15">
      <c r="A10" s="13">
        <v>5</v>
      </c>
      <c r="B10" s="12" t="s">
        <v>65</v>
      </c>
      <c r="C10" s="8">
        <v>117</v>
      </c>
      <c r="D10" s="8">
        <v>117</v>
      </c>
      <c r="E10" s="8"/>
      <c r="F10" s="8"/>
      <c r="G10" s="8">
        <v>19</v>
      </c>
      <c r="H10" s="18">
        <v>81</v>
      </c>
      <c r="I10" s="18">
        <v>17</v>
      </c>
      <c r="J10" s="18">
        <v>29</v>
      </c>
      <c r="K10" s="3"/>
      <c r="L10" s="3"/>
      <c r="M10" s="3"/>
      <c r="N10" s="3"/>
      <c r="O10" s="3"/>
    </row>
    <row r="11" spans="1:15">
      <c r="A11" s="13">
        <v>6</v>
      </c>
      <c r="B11" s="12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</row>
    <row r="12" spans="1:15">
      <c r="A12" s="13">
        <v>7</v>
      </c>
      <c r="B12" s="5"/>
      <c r="C12" s="8"/>
      <c r="D12" s="8"/>
      <c r="E12" s="8"/>
      <c r="F12" s="8"/>
      <c r="G12" s="8"/>
      <c r="H12" s="8"/>
      <c r="I12" s="8"/>
      <c r="J12" s="8"/>
      <c r="K12" s="3"/>
      <c r="L12" s="3"/>
      <c r="M12" s="3"/>
      <c r="N12" s="3"/>
      <c r="O12" s="3"/>
    </row>
    <row r="13" spans="1:15">
      <c r="A13" s="13">
        <v>8</v>
      </c>
      <c r="B13" s="5"/>
      <c r="C13" s="8"/>
      <c r="D13" s="8"/>
      <c r="E13" s="8"/>
      <c r="F13" s="8"/>
      <c r="G13" s="8"/>
      <c r="H13" s="8"/>
      <c r="I13" s="8"/>
      <c r="J13" s="8"/>
      <c r="K13" s="3"/>
      <c r="L13" s="3"/>
      <c r="M13" s="3"/>
      <c r="N13" s="3"/>
      <c r="O13" s="3"/>
    </row>
    <row r="14" spans="1:15" ht="15.75" customHeight="1">
      <c r="A14" s="13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>
      <c r="A15" s="13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>
      <c r="A19" s="12"/>
      <c r="B19" s="6" t="s">
        <v>5</v>
      </c>
      <c r="C19" s="17">
        <f t="shared" ref="C19:J19" si="0">SUM(C6:C17)</f>
        <v>501</v>
      </c>
      <c r="D19" s="17">
        <f t="shared" si="0"/>
        <v>498</v>
      </c>
      <c r="E19" s="17">
        <f t="shared" si="0"/>
        <v>3</v>
      </c>
      <c r="F19" s="17">
        <f t="shared" si="0"/>
        <v>0</v>
      </c>
      <c r="G19" s="17">
        <f t="shared" si="0"/>
        <v>60</v>
      </c>
      <c r="H19" s="17">
        <f t="shared" si="0"/>
        <v>276</v>
      </c>
      <c r="I19" s="17">
        <f t="shared" si="0"/>
        <v>162</v>
      </c>
      <c r="J19" s="17">
        <f t="shared" si="0"/>
        <v>164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zoomScaleNormal="100" workbookViewId="0">
      <selection activeCell="E8" sqref="E8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41" t="s">
        <v>4</v>
      </c>
      <c r="C1" s="41"/>
      <c r="D1" s="41"/>
      <c r="E1" s="41"/>
      <c r="F1" s="41"/>
      <c r="G1" s="41"/>
      <c r="H1" s="41"/>
      <c r="I1" s="41"/>
      <c r="J1" s="41"/>
      <c r="K1" s="2"/>
      <c r="L1" s="2"/>
      <c r="M1" s="2"/>
      <c r="N1" s="2"/>
    </row>
    <row r="2" spans="1:15" ht="15.75" customHeight="1">
      <c r="A2" s="2"/>
      <c r="B2" s="42" t="s">
        <v>56</v>
      </c>
      <c r="C2" s="42"/>
      <c r="D2" s="42"/>
      <c r="E2" s="42"/>
      <c r="F2" s="42"/>
      <c r="G2" s="42"/>
      <c r="H2" s="42"/>
      <c r="I2" s="42"/>
      <c r="J2" s="42"/>
      <c r="K2" s="2"/>
      <c r="L2" s="2"/>
      <c r="M2" s="2"/>
      <c r="N2" s="2"/>
    </row>
    <row r="3" spans="1:15">
      <c r="B3" s="40" t="s">
        <v>15</v>
      </c>
      <c r="C3" s="40"/>
      <c r="D3" s="40"/>
      <c r="E3" s="40"/>
      <c r="F3" s="40"/>
      <c r="G3" s="40"/>
      <c r="H3" s="40"/>
      <c r="I3" s="40"/>
      <c r="J3" s="40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16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12" t="s">
        <v>57</v>
      </c>
      <c r="C6" s="8">
        <v>79</v>
      </c>
      <c r="D6" s="8">
        <v>79</v>
      </c>
      <c r="E6" s="8"/>
      <c r="F6" s="8"/>
      <c r="G6" s="8"/>
      <c r="H6" s="8">
        <v>79</v>
      </c>
      <c r="I6" s="8"/>
      <c r="J6" s="8"/>
      <c r="K6" s="3"/>
      <c r="L6" s="3"/>
      <c r="M6" s="3"/>
      <c r="N6" s="3"/>
      <c r="O6" s="3"/>
    </row>
    <row r="7" spans="1:15">
      <c r="A7" s="7">
        <v>2</v>
      </c>
      <c r="B7" s="12" t="s">
        <v>58</v>
      </c>
      <c r="C7" s="8">
        <v>33</v>
      </c>
      <c r="D7" s="8">
        <v>33</v>
      </c>
      <c r="E7" s="8"/>
      <c r="F7" s="8"/>
      <c r="G7" s="8"/>
      <c r="H7" s="8"/>
      <c r="I7" s="8"/>
      <c r="J7" s="8"/>
      <c r="L7" s="3"/>
      <c r="M7" s="3"/>
      <c r="N7" s="3"/>
      <c r="O7" s="3"/>
    </row>
    <row r="8" spans="1:15" ht="15.75" customHeight="1">
      <c r="A8" s="7">
        <v>3</v>
      </c>
      <c r="B8" s="1" t="s">
        <v>59</v>
      </c>
      <c r="C8" s="8">
        <v>109</v>
      </c>
      <c r="D8" s="8">
        <v>109</v>
      </c>
      <c r="E8" s="8">
        <v>2</v>
      </c>
      <c r="F8" s="8"/>
      <c r="G8" s="8">
        <v>46</v>
      </c>
      <c r="H8" s="8">
        <v>50</v>
      </c>
      <c r="I8" s="8">
        <v>11</v>
      </c>
      <c r="J8" s="8">
        <v>44</v>
      </c>
      <c r="K8" s="3"/>
      <c r="L8" s="3"/>
      <c r="M8" s="3"/>
      <c r="N8" s="3"/>
      <c r="O8" s="3"/>
    </row>
    <row r="9" spans="1:15" ht="15.75" customHeight="1">
      <c r="A9" s="7">
        <v>4</v>
      </c>
      <c r="B9" s="12" t="s">
        <v>60</v>
      </c>
      <c r="C9" s="8">
        <v>58</v>
      </c>
      <c r="D9" s="8">
        <v>58</v>
      </c>
      <c r="E9" s="8"/>
      <c r="F9" s="8"/>
      <c r="G9" s="8">
        <v>10</v>
      </c>
      <c r="H9" s="8">
        <v>47</v>
      </c>
      <c r="I9" s="8">
        <v>1</v>
      </c>
      <c r="J9" s="18">
        <v>14</v>
      </c>
      <c r="K9" s="3"/>
      <c r="L9" s="3"/>
      <c r="M9" s="3"/>
      <c r="N9" s="3"/>
      <c r="O9" s="3"/>
    </row>
    <row r="10" spans="1:15">
      <c r="A10" s="7">
        <v>5</v>
      </c>
      <c r="B10" s="12" t="s">
        <v>55</v>
      </c>
      <c r="C10" s="8">
        <v>1</v>
      </c>
      <c r="D10" s="8">
        <v>1</v>
      </c>
      <c r="E10" s="8">
        <v>1</v>
      </c>
      <c r="F10" s="8"/>
      <c r="G10" s="8"/>
      <c r="H10" s="18"/>
      <c r="I10" s="18"/>
      <c r="J10" s="18"/>
      <c r="K10" s="3"/>
      <c r="L10" s="3"/>
      <c r="M10" s="3"/>
      <c r="N10" s="3"/>
      <c r="O10" s="3"/>
    </row>
    <row r="11" spans="1:15">
      <c r="A11" s="7">
        <v>6</v>
      </c>
      <c r="B11" s="12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</row>
    <row r="12" spans="1:15">
      <c r="A12" s="7">
        <v>7</v>
      </c>
      <c r="B12" s="5"/>
      <c r="C12" s="8"/>
      <c r="D12" s="8"/>
      <c r="E12" s="8"/>
      <c r="F12" s="8"/>
      <c r="G12" s="8"/>
      <c r="H12" s="8"/>
      <c r="I12" s="8"/>
      <c r="J12" s="8"/>
      <c r="K12" s="3"/>
      <c r="L12" s="3"/>
      <c r="M12" s="3"/>
      <c r="N12" s="3"/>
      <c r="O12" s="3"/>
    </row>
    <row r="13" spans="1:15">
      <c r="A13" s="7">
        <v>8</v>
      </c>
      <c r="B13" s="5"/>
      <c r="C13" s="8"/>
      <c r="D13" s="8"/>
      <c r="E13" s="8"/>
      <c r="F13" s="8"/>
      <c r="G13" s="8"/>
      <c r="H13" s="8"/>
      <c r="I13" s="8"/>
      <c r="J13" s="8"/>
      <c r="K13" s="3"/>
      <c r="L13" s="3"/>
      <c r="M13" s="3"/>
      <c r="N13" s="3"/>
      <c r="O13" s="3"/>
    </row>
    <row r="14" spans="1:15" ht="15.75" customHeight="1">
      <c r="A14" s="7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>
      <c r="A15" s="7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13">
        <v>13</v>
      </c>
      <c r="B18" s="5"/>
      <c r="C18" s="8"/>
      <c r="D18" s="8"/>
      <c r="E18" s="8"/>
      <c r="F18" s="8"/>
      <c r="G18" s="8"/>
      <c r="H18" s="8"/>
      <c r="I18" s="8"/>
      <c r="J18" s="8"/>
      <c r="K18" s="3"/>
      <c r="L18" s="3"/>
      <c r="M18" s="3"/>
      <c r="N18" s="3"/>
      <c r="O18" s="3"/>
    </row>
    <row r="19" spans="1:15">
      <c r="A19" s="13"/>
      <c r="B19" s="6" t="s">
        <v>5</v>
      </c>
      <c r="C19" s="17">
        <f t="shared" ref="C19:J19" si="0">SUM(C6:C18)</f>
        <v>280</v>
      </c>
      <c r="D19" s="17">
        <f t="shared" si="0"/>
        <v>280</v>
      </c>
      <c r="E19" s="17">
        <f t="shared" si="0"/>
        <v>3</v>
      </c>
      <c r="F19" s="17">
        <f t="shared" si="0"/>
        <v>0</v>
      </c>
      <c r="G19" s="17">
        <f t="shared" si="0"/>
        <v>56</v>
      </c>
      <c r="H19" s="17">
        <f t="shared" si="0"/>
        <v>176</v>
      </c>
      <c r="I19" s="17">
        <f t="shared" si="0"/>
        <v>12</v>
      </c>
      <c r="J19" s="17">
        <f t="shared" si="0"/>
        <v>58</v>
      </c>
      <c r="K19" s="3"/>
      <c r="L19" s="3"/>
      <c r="M19" s="3"/>
      <c r="N19" s="3"/>
      <c r="O19" s="3"/>
    </row>
    <row r="20" spans="1:15">
      <c r="A20" s="3"/>
      <c r="B20" s="31"/>
      <c r="C20" s="32"/>
      <c r="D20" s="32"/>
      <c r="E20" s="32"/>
      <c r="F20" s="32"/>
      <c r="G20" s="32"/>
      <c r="H20" s="32"/>
      <c r="I20" s="32"/>
      <c r="J20" s="32"/>
      <c r="K20" s="3"/>
      <c r="L20" s="3"/>
      <c r="M20" s="3"/>
      <c r="N20" s="3"/>
      <c r="O20" s="3"/>
    </row>
    <row r="21" spans="1:15">
      <c r="B21" s="28"/>
      <c r="C21" s="28"/>
      <c r="D21" s="28"/>
      <c r="E21" s="28"/>
      <c r="F21" s="28"/>
      <c r="G21" s="28"/>
      <c r="H21" s="28"/>
      <c r="I21" s="28"/>
      <c r="J21" s="28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9" sqref="E9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41" t="s">
        <v>4</v>
      </c>
      <c r="C1" s="41"/>
      <c r="D1" s="41"/>
      <c r="E1" s="41"/>
      <c r="F1" s="41"/>
      <c r="G1" s="41"/>
      <c r="H1" s="41"/>
      <c r="I1" s="41"/>
      <c r="J1" s="41"/>
      <c r="K1" s="2"/>
      <c r="L1" s="2"/>
      <c r="M1" s="2"/>
      <c r="N1" s="2"/>
    </row>
    <row r="2" spans="1:15" ht="15.75" customHeight="1">
      <c r="A2" s="2"/>
      <c r="B2" s="42" t="s">
        <v>49</v>
      </c>
      <c r="C2" s="42"/>
      <c r="D2" s="42"/>
      <c r="E2" s="42"/>
      <c r="F2" s="42"/>
      <c r="G2" s="42"/>
      <c r="H2" s="42"/>
      <c r="I2" s="42"/>
      <c r="J2" s="42"/>
      <c r="K2" s="2"/>
      <c r="L2" s="2"/>
      <c r="M2" s="2"/>
      <c r="N2" s="2"/>
    </row>
    <row r="3" spans="1:15">
      <c r="B3" s="40" t="s">
        <v>15</v>
      </c>
      <c r="C3" s="40"/>
      <c r="D3" s="40"/>
      <c r="E3" s="40"/>
      <c r="F3" s="40"/>
      <c r="G3" s="40"/>
      <c r="H3" s="40"/>
      <c r="I3" s="40"/>
      <c r="J3" s="40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16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>
      <c r="A6" s="7">
        <v>1</v>
      </c>
      <c r="B6" s="12" t="s">
        <v>31</v>
      </c>
      <c r="C6" s="8">
        <v>226</v>
      </c>
      <c r="D6" s="8">
        <v>226</v>
      </c>
      <c r="E6" s="8">
        <v>1</v>
      </c>
      <c r="F6" s="8"/>
      <c r="G6" s="8">
        <v>4</v>
      </c>
      <c r="H6" s="8">
        <v>166</v>
      </c>
      <c r="I6" s="8">
        <v>59</v>
      </c>
      <c r="J6" s="8">
        <v>21</v>
      </c>
      <c r="K6" s="3"/>
      <c r="L6" s="3"/>
      <c r="M6" s="3"/>
      <c r="N6" s="3"/>
      <c r="O6" s="3"/>
    </row>
    <row r="7" spans="1:15">
      <c r="A7" s="7">
        <v>2</v>
      </c>
      <c r="B7" s="12" t="s">
        <v>50</v>
      </c>
      <c r="C7" s="8">
        <v>227</v>
      </c>
      <c r="D7" s="8">
        <v>227</v>
      </c>
      <c r="E7" s="8"/>
      <c r="F7" s="8"/>
      <c r="G7" s="8">
        <v>4</v>
      </c>
      <c r="H7" s="8">
        <v>162</v>
      </c>
      <c r="I7" s="8">
        <v>65</v>
      </c>
      <c r="J7" s="8">
        <v>45</v>
      </c>
      <c r="L7" s="3"/>
      <c r="M7" s="3"/>
      <c r="N7" s="3"/>
      <c r="O7" s="3"/>
    </row>
    <row r="8" spans="1:15" ht="15.75" customHeight="1">
      <c r="A8" s="7">
        <v>3</v>
      </c>
      <c r="B8" s="12" t="s">
        <v>52</v>
      </c>
      <c r="C8" s="8">
        <v>189</v>
      </c>
      <c r="D8" s="8">
        <v>189</v>
      </c>
      <c r="E8" s="8"/>
      <c r="F8" s="8"/>
      <c r="G8" s="8">
        <v>1</v>
      </c>
      <c r="H8" s="8">
        <v>144</v>
      </c>
      <c r="I8" s="8">
        <v>44</v>
      </c>
      <c r="J8" s="8">
        <v>16</v>
      </c>
      <c r="K8" s="3"/>
      <c r="L8" s="3"/>
      <c r="M8" s="3"/>
      <c r="N8" s="3"/>
      <c r="O8" s="3"/>
    </row>
    <row r="9" spans="1:15" ht="15.75" customHeight="1">
      <c r="A9" s="7">
        <v>4</v>
      </c>
      <c r="B9" s="12" t="s">
        <v>30</v>
      </c>
      <c r="C9" s="8">
        <v>264</v>
      </c>
      <c r="D9" s="8">
        <v>264</v>
      </c>
      <c r="E9" s="8">
        <v>2</v>
      </c>
      <c r="F9" s="8"/>
      <c r="G9" s="8">
        <v>1</v>
      </c>
      <c r="H9" s="8">
        <v>226</v>
      </c>
      <c r="I9" s="8">
        <v>36</v>
      </c>
      <c r="J9" s="18">
        <v>71</v>
      </c>
      <c r="K9" s="3"/>
      <c r="L9" s="3"/>
      <c r="M9" s="3"/>
      <c r="N9" s="3"/>
      <c r="O9" s="3"/>
    </row>
    <row r="10" spans="1:15">
      <c r="A10" s="7">
        <v>5</v>
      </c>
      <c r="B10" s="12" t="s">
        <v>51</v>
      </c>
      <c r="C10" s="8">
        <v>325</v>
      </c>
      <c r="D10" s="8">
        <v>325</v>
      </c>
      <c r="E10" s="8"/>
      <c r="F10" s="8"/>
      <c r="G10" s="8"/>
      <c r="H10" s="18">
        <v>300</v>
      </c>
      <c r="I10" s="18">
        <v>25</v>
      </c>
      <c r="J10" s="18">
        <v>63</v>
      </c>
      <c r="K10" s="3"/>
      <c r="L10" s="3"/>
      <c r="M10" s="3"/>
      <c r="N10" s="3"/>
      <c r="O10" s="3"/>
    </row>
    <row r="11" spans="1:15">
      <c r="A11" s="7">
        <v>6</v>
      </c>
      <c r="B11" s="12" t="s">
        <v>53</v>
      </c>
      <c r="C11" s="8">
        <v>2</v>
      </c>
      <c r="D11" s="8">
        <v>2</v>
      </c>
      <c r="E11" s="8"/>
      <c r="F11" s="8"/>
      <c r="G11" s="8"/>
      <c r="H11" s="8">
        <v>2</v>
      </c>
      <c r="I11" s="8"/>
      <c r="J11" s="8"/>
      <c r="K11" s="3"/>
      <c r="L11" s="3"/>
      <c r="M11" s="3"/>
      <c r="N11" s="3"/>
      <c r="O11" s="3"/>
    </row>
    <row r="12" spans="1:15">
      <c r="A12" s="7">
        <v>7</v>
      </c>
      <c r="B12" s="5" t="s">
        <v>54</v>
      </c>
      <c r="C12" s="8">
        <v>561</v>
      </c>
      <c r="D12" s="8">
        <v>561</v>
      </c>
      <c r="E12" s="8"/>
      <c r="F12" s="8"/>
      <c r="G12" s="8">
        <v>25</v>
      </c>
      <c r="H12" s="8">
        <v>536</v>
      </c>
      <c r="I12" s="8">
        <v>25</v>
      </c>
      <c r="J12" s="8">
        <v>95</v>
      </c>
      <c r="K12" s="3"/>
      <c r="L12" s="3"/>
      <c r="M12" s="3"/>
      <c r="N12" s="3"/>
      <c r="O12" s="3"/>
    </row>
    <row r="13" spans="1:15">
      <c r="A13" s="7">
        <v>8</v>
      </c>
      <c r="B13" s="5" t="s">
        <v>55</v>
      </c>
      <c r="C13" s="8">
        <v>75</v>
      </c>
      <c r="D13" s="8">
        <v>75</v>
      </c>
      <c r="E13" s="8"/>
      <c r="F13" s="8"/>
      <c r="G13" s="8">
        <v>1</v>
      </c>
      <c r="H13" s="8">
        <v>74</v>
      </c>
      <c r="I13" s="8">
        <v>1</v>
      </c>
      <c r="J13" s="8"/>
      <c r="K13" s="3"/>
      <c r="L13" s="3"/>
      <c r="M13" s="3"/>
      <c r="N13" s="3"/>
      <c r="O13" s="3"/>
    </row>
    <row r="14" spans="1:15" ht="15.75" customHeight="1">
      <c r="A14" s="7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>
      <c r="A15" s="7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7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>
      <c r="A19" s="3"/>
      <c r="B19" s="6" t="s">
        <v>5</v>
      </c>
      <c r="C19" s="17">
        <f t="shared" ref="C19:J19" si="0">SUM(C6:C17)</f>
        <v>1869</v>
      </c>
      <c r="D19" s="17">
        <f t="shared" si="0"/>
        <v>1869</v>
      </c>
      <c r="E19" s="17">
        <f t="shared" si="0"/>
        <v>3</v>
      </c>
      <c r="F19" s="17">
        <f t="shared" si="0"/>
        <v>0</v>
      </c>
      <c r="G19" s="30">
        <f t="shared" si="0"/>
        <v>36</v>
      </c>
      <c r="H19" s="17">
        <f t="shared" si="0"/>
        <v>1610</v>
      </c>
      <c r="I19" s="17">
        <f t="shared" si="0"/>
        <v>255</v>
      </c>
      <c r="J19" s="17">
        <f t="shared" si="0"/>
        <v>311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E8" sqref="E8"/>
    </sheetView>
  </sheetViews>
  <sheetFormatPr defaultRowHeight="15.7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>
      <c r="B1" s="41" t="s">
        <v>4</v>
      </c>
      <c r="C1" s="41"/>
      <c r="D1" s="41"/>
      <c r="E1" s="41"/>
      <c r="F1" s="41"/>
      <c r="G1" s="41"/>
      <c r="H1" s="41"/>
      <c r="I1" s="41"/>
      <c r="J1" s="41"/>
      <c r="K1" s="2"/>
      <c r="L1" s="2"/>
      <c r="M1" s="2"/>
      <c r="N1" s="2"/>
    </row>
    <row r="2" spans="1:15" ht="15.75" customHeight="1">
      <c r="A2" s="2"/>
      <c r="B2" s="42" t="s">
        <v>66</v>
      </c>
      <c r="C2" s="42"/>
      <c r="D2" s="42"/>
      <c r="E2" s="42"/>
      <c r="F2" s="42"/>
      <c r="G2" s="42"/>
      <c r="H2" s="42"/>
      <c r="I2" s="42"/>
      <c r="J2" s="42"/>
      <c r="K2" s="2"/>
      <c r="L2" s="2"/>
      <c r="M2" s="2"/>
      <c r="N2" s="2"/>
    </row>
    <row r="3" spans="1:15">
      <c r="B3" s="40" t="s">
        <v>15</v>
      </c>
      <c r="C3" s="40"/>
      <c r="D3" s="40"/>
      <c r="E3" s="40"/>
      <c r="F3" s="40"/>
      <c r="G3" s="40"/>
      <c r="H3" s="40"/>
      <c r="I3" s="40"/>
      <c r="J3" s="40"/>
    </row>
    <row r="4" spans="1:1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>
      <c r="A5" s="25" t="s">
        <v>1</v>
      </c>
      <c r="B5" s="26" t="s">
        <v>0</v>
      </c>
      <c r="C5" s="26" t="s">
        <v>6</v>
      </c>
      <c r="D5" s="26" t="s">
        <v>7</v>
      </c>
      <c r="E5" s="26" t="s">
        <v>8</v>
      </c>
      <c r="F5" s="26" t="s">
        <v>9</v>
      </c>
      <c r="G5" s="26" t="s">
        <v>2</v>
      </c>
      <c r="H5" s="26" t="s">
        <v>3</v>
      </c>
      <c r="I5" s="26" t="s">
        <v>10</v>
      </c>
      <c r="J5" s="26" t="s">
        <v>11</v>
      </c>
      <c r="K5" s="3" t="s">
        <v>12</v>
      </c>
      <c r="L5" s="3"/>
      <c r="M5" s="3"/>
      <c r="N5" s="3"/>
      <c r="O5" s="3"/>
    </row>
    <row r="6" spans="1:15">
      <c r="A6" s="13">
        <v>1</v>
      </c>
      <c r="B6" s="27" t="s">
        <v>67</v>
      </c>
      <c r="C6" s="34">
        <v>311</v>
      </c>
      <c r="D6" s="34">
        <v>311</v>
      </c>
      <c r="E6" s="34"/>
      <c r="F6" s="34"/>
      <c r="G6" s="34">
        <v>5</v>
      </c>
      <c r="H6" s="34">
        <v>202</v>
      </c>
      <c r="I6" s="34">
        <v>109</v>
      </c>
      <c r="J6" s="34">
        <v>111</v>
      </c>
      <c r="K6" s="3"/>
      <c r="L6" s="3"/>
      <c r="M6" s="3"/>
      <c r="N6" s="3"/>
      <c r="O6" s="3"/>
    </row>
    <row r="7" spans="1:15">
      <c r="A7" s="13">
        <v>2</v>
      </c>
      <c r="B7" s="27" t="s">
        <v>68</v>
      </c>
      <c r="C7" s="34">
        <v>348</v>
      </c>
      <c r="D7" s="34">
        <v>347</v>
      </c>
      <c r="E7" s="34">
        <v>1</v>
      </c>
      <c r="F7" s="34"/>
      <c r="G7" s="34"/>
      <c r="H7" s="34">
        <v>255</v>
      </c>
      <c r="I7" s="34">
        <v>92</v>
      </c>
      <c r="J7" s="34">
        <v>129</v>
      </c>
      <c r="L7" s="3"/>
      <c r="M7" s="3"/>
      <c r="N7" s="3"/>
      <c r="O7" s="3"/>
    </row>
    <row r="8" spans="1:15" ht="15.75" customHeight="1">
      <c r="A8" s="13">
        <v>3</v>
      </c>
      <c r="B8" s="27" t="s">
        <v>69</v>
      </c>
      <c r="C8" s="34">
        <v>256</v>
      </c>
      <c r="D8" s="34">
        <v>256</v>
      </c>
      <c r="E8" s="34"/>
      <c r="F8" s="34"/>
      <c r="G8" s="34">
        <v>4</v>
      </c>
      <c r="H8" s="34">
        <v>198</v>
      </c>
      <c r="I8" s="34">
        <v>58</v>
      </c>
      <c r="J8" s="34">
        <v>105</v>
      </c>
      <c r="K8" s="3"/>
      <c r="L8" s="3"/>
      <c r="M8" s="3"/>
      <c r="N8" s="3"/>
      <c r="O8" s="3"/>
    </row>
    <row r="9" spans="1:15" ht="15.75" customHeight="1">
      <c r="A9" s="13">
        <v>4</v>
      </c>
      <c r="B9" s="27" t="s">
        <v>70</v>
      </c>
      <c r="C9" s="34">
        <v>402</v>
      </c>
      <c r="D9" s="34">
        <v>401</v>
      </c>
      <c r="E9" s="34"/>
      <c r="F9" s="34">
        <v>1</v>
      </c>
      <c r="G9" s="34">
        <v>14</v>
      </c>
      <c r="H9" s="34">
        <v>322</v>
      </c>
      <c r="I9" s="34">
        <v>79</v>
      </c>
      <c r="J9" s="34">
        <v>149</v>
      </c>
      <c r="K9" s="3"/>
      <c r="L9" s="3"/>
      <c r="M9" s="3"/>
      <c r="N9" s="3"/>
      <c r="O9" s="3"/>
    </row>
    <row r="10" spans="1:15">
      <c r="A10" s="13">
        <v>5</v>
      </c>
      <c r="B10" s="27" t="s">
        <v>71</v>
      </c>
      <c r="C10" s="34">
        <v>396</v>
      </c>
      <c r="D10" s="34">
        <v>395</v>
      </c>
      <c r="E10" s="34"/>
      <c r="F10" s="34"/>
      <c r="G10" s="34">
        <v>1</v>
      </c>
      <c r="H10" s="34">
        <v>315</v>
      </c>
      <c r="I10" s="34">
        <v>80</v>
      </c>
      <c r="J10" s="34">
        <v>153</v>
      </c>
      <c r="K10" s="3"/>
      <c r="L10" s="3"/>
      <c r="M10" s="3"/>
      <c r="N10" s="3"/>
      <c r="O10" s="3"/>
    </row>
    <row r="11" spans="1:15">
      <c r="A11" s="13">
        <v>6</v>
      </c>
      <c r="B11" s="27" t="s">
        <v>72</v>
      </c>
      <c r="C11" s="34">
        <v>198</v>
      </c>
      <c r="D11" s="34">
        <v>198</v>
      </c>
      <c r="E11" s="34"/>
      <c r="F11" s="34">
        <v>2</v>
      </c>
      <c r="G11" s="34">
        <v>20</v>
      </c>
      <c r="H11" s="34">
        <v>137</v>
      </c>
      <c r="I11" s="34">
        <v>61</v>
      </c>
      <c r="J11" s="34">
        <v>59</v>
      </c>
      <c r="K11" s="3"/>
      <c r="L11" s="3"/>
      <c r="M11" s="3"/>
      <c r="N11" s="3"/>
      <c r="O11" s="3"/>
    </row>
    <row r="12" spans="1:15">
      <c r="A12" s="13">
        <v>7</v>
      </c>
      <c r="B12" s="5"/>
      <c r="C12" s="35"/>
      <c r="D12" s="35"/>
      <c r="E12" s="35"/>
      <c r="F12" s="35"/>
      <c r="G12" s="35"/>
      <c r="H12" s="35"/>
      <c r="I12" s="35"/>
      <c r="J12" s="35"/>
      <c r="K12" s="3"/>
      <c r="L12" s="3"/>
      <c r="M12" s="3"/>
      <c r="N12" s="3"/>
      <c r="O12" s="3"/>
    </row>
    <row r="13" spans="1:15">
      <c r="A13" s="13">
        <v>8</v>
      </c>
      <c r="B13" s="5"/>
      <c r="C13" s="35"/>
      <c r="D13" s="35"/>
      <c r="E13" s="35"/>
      <c r="F13" s="35"/>
      <c r="G13" s="35"/>
      <c r="H13" s="35"/>
      <c r="I13" s="35"/>
      <c r="J13" s="35"/>
      <c r="K13" s="3"/>
      <c r="L13" s="3"/>
      <c r="M13" s="3"/>
      <c r="N13" s="3"/>
      <c r="O13" s="3"/>
    </row>
    <row r="14" spans="1:15" ht="15.75" customHeight="1">
      <c r="A14" s="13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>
      <c r="A15" s="13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>
      <c r="A19" s="12"/>
      <c r="B19" s="6" t="s">
        <v>5</v>
      </c>
      <c r="C19" s="17">
        <f t="shared" ref="C19:J19" si="0">SUM(C6:C17)</f>
        <v>1911</v>
      </c>
      <c r="D19" s="17">
        <f t="shared" si="0"/>
        <v>1908</v>
      </c>
      <c r="E19" s="17">
        <f t="shared" si="0"/>
        <v>1</v>
      </c>
      <c r="F19" s="17">
        <f t="shared" si="0"/>
        <v>3</v>
      </c>
      <c r="G19" s="17">
        <f t="shared" si="0"/>
        <v>44</v>
      </c>
      <c r="H19" s="17">
        <f t="shared" si="0"/>
        <v>1429</v>
      </c>
      <c r="I19" s="17">
        <f t="shared" si="0"/>
        <v>479</v>
      </c>
      <c r="J19" s="17">
        <f t="shared" si="0"/>
        <v>706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TD</vt:lpstr>
      <vt:lpstr>1-in atjan</vt:lpstr>
      <vt:lpstr>Marzer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Shirak</vt:lpstr>
      <vt:lpstr>VDz</vt:lpstr>
      <vt:lpstr>Lori</vt:lpstr>
      <vt:lpstr>Suniq</vt:lpstr>
      <vt:lpstr>Gex</vt:lpstr>
      <vt:lpstr>Kotaik</vt:lpstr>
      <vt:lpstr>Aragacotn</vt:lpstr>
      <vt:lpstr>Tavush</vt:lpstr>
      <vt:lpstr>Ararat</vt:lpstr>
      <vt:lpstr>Armavir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2006-12-19T18:06:39Z</cp:lastPrinted>
  <dcterms:created xsi:type="dcterms:W3CDTF">1996-10-14T23:33:28Z</dcterms:created>
  <dcterms:modified xsi:type="dcterms:W3CDTF">2019-05-17T12:33:32Z</dcterms:modified>
</cp:coreProperties>
</file>