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1"/>
  </bookViews>
  <sheets>
    <sheet name="Ընդամենը" sheetId="9" state="hidden" r:id="rId1"/>
    <sheet name="Վ.Մարգարյան" sheetId="1" r:id="rId2"/>
    <sheet name="Դ. Բալայան" sheetId="2" r:id="rId3"/>
    <sheet name="Ն. Բաղդասարյան" sheetId="3" r:id="rId4"/>
    <sheet name="Ն. Հովսեփյան" sheetId="4" r:id="rId5"/>
    <sheet name="Կ. Մարդանյան" sheetId="11" r:id="rId6"/>
    <sheet name="Ա. Չիչոյան" sheetId="5" r:id="rId7"/>
    <sheet name="Ա. Կուբանյան" sheetId="6" r:id="rId8"/>
    <sheet name="Գ.Նարինյան" sheetId="7" r:id="rId9"/>
  </sheets>
  <calcPr calcId="162913" calcMode="manual"/>
</workbook>
</file>

<file path=xl/calcChain.xml><?xml version="1.0" encoding="utf-8"?>
<calcChain xmlns="http://schemas.openxmlformats.org/spreadsheetml/2006/main">
  <c r="R24" i="7" l="1"/>
  <c r="Q24" i="7"/>
  <c r="P24" i="7"/>
  <c r="O24" i="7"/>
  <c r="O24" i="9"/>
  <c r="N24" i="7"/>
  <c r="M24" i="7"/>
  <c r="L24" i="7"/>
  <c r="K24" i="7"/>
  <c r="V24" i="7"/>
  <c r="J24" i="7"/>
  <c r="I24" i="7"/>
  <c r="H24" i="7"/>
  <c r="G24" i="7"/>
  <c r="W24" i="7"/>
  <c r="F24" i="7"/>
  <c r="E24" i="7"/>
  <c r="D24" i="7"/>
  <c r="R24" i="6"/>
  <c r="Q24" i="6"/>
  <c r="P24" i="6"/>
  <c r="O24" i="6"/>
  <c r="N24" i="6"/>
  <c r="M24" i="6"/>
  <c r="L24" i="6"/>
  <c r="K24" i="6"/>
  <c r="V24" i="6"/>
  <c r="J24" i="6"/>
  <c r="I24" i="6"/>
  <c r="H24" i="6"/>
  <c r="G24" i="6"/>
  <c r="W24" i="6"/>
  <c r="F24" i="6"/>
  <c r="E24" i="6"/>
  <c r="D24" i="6"/>
  <c r="T24" i="6"/>
  <c r="R24" i="5"/>
  <c r="Q24" i="5"/>
  <c r="P24" i="5"/>
  <c r="O24" i="5"/>
  <c r="N24" i="5"/>
  <c r="M24" i="5"/>
  <c r="L24" i="5"/>
  <c r="K24" i="5"/>
  <c r="J24" i="5"/>
  <c r="I24" i="5"/>
  <c r="H24" i="5"/>
  <c r="G24" i="5"/>
  <c r="W24" i="5"/>
  <c r="F24" i="5"/>
  <c r="E24" i="5"/>
  <c r="D24" i="5"/>
  <c r="T24" i="5"/>
  <c r="R24" i="11"/>
  <c r="Q24" i="11"/>
  <c r="P24" i="11"/>
  <c r="O24" i="11"/>
  <c r="N24" i="11"/>
  <c r="M24" i="11"/>
  <c r="L24" i="11"/>
  <c r="K24" i="11"/>
  <c r="V24" i="11"/>
  <c r="J24" i="11"/>
  <c r="W24" i="11"/>
  <c r="I24" i="11"/>
  <c r="H24" i="11"/>
  <c r="G24" i="11"/>
  <c r="F24" i="11"/>
  <c r="E24" i="11"/>
  <c r="D24" i="11"/>
  <c r="R24" i="4"/>
  <c r="Q24" i="4"/>
  <c r="P24" i="4"/>
  <c r="O24" i="4"/>
  <c r="N24" i="4"/>
  <c r="M24" i="4"/>
  <c r="L24" i="4"/>
  <c r="K24" i="4"/>
  <c r="J24" i="4"/>
  <c r="I24" i="4"/>
  <c r="W24" i="4"/>
  <c r="H24" i="4"/>
  <c r="G24" i="4"/>
  <c r="F24" i="4"/>
  <c r="E24" i="4"/>
  <c r="D24" i="4"/>
  <c r="T24" i="4"/>
  <c r="R24" i="3"/>
  <c r="Q24" i="3"/>
  <c r="P24" i="3"/>
  <c r="O24" i="3"/>
  <c r="N24" i="3"/>
  <c r="M24" i="3"/>
  <c r="L24" i="3"/>
  <c r="K24" i="3"/>
  <c r="J24" i="3"/>
  <c r="I24" i="3"/>
  <c r="I24" i="9"/>
  <c r="H24" i="3"/>
  <c r="G24" i="3"/>
  <c r="F24" i="3"/>
  <c r="E24" i="3"/>
  <c r="E24" i="9"/>
  <c r="T24" i="9"/>
  <c r="D24" i="3"/>
  <c r="T24" i="3"/>
  <c r="R24" i="2"/>
  <c r="R24" i="9"/>
  <c r="Q24" i="2"/>
  <c r="P24" i="2"/>
  <c r="O24" i="2"/>
  <c r="N24" i="2"/>
  <c r="N24" i="9"/>
  <c r="M24" i="2"/>
  <c r="L24" i="2"/>
  <c r="K24" i="2"/>
  <c r="J24" i="2"/>
  <c r="W24" i="2"/>
  <c r="I24" i="2"/>
  <c r="H24" i="2"/>
  <c r="G24" i="2"/>
  <c r="F24" i="2"/>
  <c r="U24" i="2"/>
  <c r="E24" i="2"/>
  <c r="D24" i="2"/>
  <c r="E24" i="1"/>
  <c r="F24" i="1"/>
  <c r="U24" i="1"/>
  <c r="G24" i="1"/>
  <c r="H24" i="1"/>
  <c r="I24" i="1"/>
  <c r="J24" i="1"/>
  <c r="J24" i="9"/>
  <c r="K24" i="1"/>
  <c r="V24" i="1"/>
  <c r="L24" i="1"/>
  <c r="M24" i="1"/>
  <c r="M24" i="9"/>
  <c r="N24" i="1"/>
  <c r="O24" i="1"/>
  <c r="P24" i="1"/>
  <c r="Q24" i="1"/>
  <c r="R24" i="1"/>
  <c r="D24" i="1"/>
  <c r="E15" i="9"/>
  <c r="F15" i="9"/>
  <c r="G15" i="9"/>
  <c r="H15" i="9"/>
  <c r="W15" i="9"/>
  <c r="I15" i="9"/>
  <c r="J15" i="9"/>
  <c r="K15" i="9"/>
  <c r="U15" i="9"/>
  <c r="L15" i="9"/>
  <c r="M15" i="9"/>
  <c r="N15" i="9"/>
  <c r="O15" i="9"/>
  <c r="P15" i="9"/>
  <c r="Q15" i="9"/>
  <c r="R15" i="9"/>
  <c r="E16" i="9"/>
  <c r="F16" i="9"/>
  <c r="G16" i="9"/>
  <c r="H16" i="9"/>
  <c r="W16" i="9"/>
  <c r="I16" i="9"/>
  <c r="J16" i="9"/>
  <c r="K16" i="9"/>
  <c r="U16" i="9"/>
  <c r="V16" i="9"/>
  <c r="L16" i="9"/>
  <c r="M16" i="9"/>
  <c r="N16" i="9"/>
  <c r="O16" i="9"/>
  <c r="P16" i="9"/>
  <c r="Q16" i="9"/>
  <c r="R16" i="9"/>
  <c r="D16" i="9"/>
  <c r="T16" i="9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23" i="11"/>
  <c r="V23" i="11"/>
  <c r="U23" i="11"/>
  <c r="T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7" i="11"/>
  <c r="V17" i="11"/>
  <c r="U17" i="11"/>
  <c r="T17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23" i="7"/>
  <c r="V23" i="7"/>
  <c r="U23" i="7"/>
  <c r="T23" i="7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7" i="7"/>
  <c r="V17" i="7"/>
  <c r="U17" i="7"/>
  <c r="T17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7" i="1"/>
  <c r="V17" i="1"/>
  <c r="U17" i="1"/>
  <c r="T1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D20" i="9"/>
  <c r="E20" i="9"/>
  <c r="T20" i="9"/>
  <c r="F20" i="9"/>
  <c r="U20" i="9"/>
  <c r="G20" i="9"/>
  <c r="W20" i="9"/>
  <c r="H20" i="9"/>
  <c r="I20" i="9"/>
  <c r="J20" i="9"/>
  <c r="K20" i="9"/>
  <c r="V20" i="9"/>
  <c r="L20" i="9"/>
  <c r="M20" i="9"/>
  <c r="N20" i="9"/>
  <c r="O20" i="9"/>
  <c r="P20" i="9"/>
  <c r="Q20" i="9"/>
  <c r="R20" i="9"/>
  <c r="D21" i="9"/>
  <c r="E21" i="9"/>
  <c r="F21" i="9"/>
  <c r="U21" i="9"/>
  <c r="G21" i="9"/>
  <c r="H21" i="9"/>
  <c r="I21" i="9"/>
  <c r="J21" i="9"/>
  <c r="K21" i="9"/>
  <c r="V21" i="9"/>
  <c r="L21" i="9"/>
  <c r="M21" i="9"/>
  <c r="N21" i="9"/>
  <c r="O21" i="9"/>
  <c r="P21" i="9"/>
  <c r="Q21" i="9"/>
  <c r="R21" i="9"/>
  <c r="D22" i="9"/>
  <c r="E22" i="9"/>
  <c r="T22" i="9"/>
  <c r="F22" i="9"/>
  <c r="U22" i="9"/>
  <c r="G22" i="9"/>
  <c r="H22" i="9"/>
  <c r="W22" i="9"/>
  <c r="I22" i="9"/>
  <c r="J22" i="9"/>
  <c r="K22" i="9"/>
  <c r="L22" i="9"/>
  <c r="M22" i="9"/>
  <c r="N22" i="9"/>
  <c r="O22" i="9"/>
  <c r="P22" i="9"/>
  <c r="Q22" i="9"/>
  <c r="R22" i="9"/>
  <c r="D23" i="9"/>
  <c r="T23" i="9"/>
  <c r="E23" i="9"/>
  <c r="F23" i="9"/>
  <c r="G23" i="9"/>
  <c r="W23" i="9"/>
  <c r="H23" i="9"/>
  <c r="I23" i="9"/>
  <c r="J23" i="9"/>
  <c r="K23" i="9"/>
  <c r="U23" i="9"/>
  <c r="L23" i="9"/>
  <c r="M23" i="9"/>
  <c r="N23" i="9"/>
  <c r="O23" i="9"/>
  <c r="P23" i="9"/>
  <c r="Q23" i="9"/>
  <c r="R23" i="9"/>
  <c r="R19" i="9"/>
  <c r="Q19" i="9"/>
  <c r="P19" i="9"/>
  <c r="O19" i="9"/>
  <c r="N19" i="9"/>
  <c r="M19" i="9"/>
  <c r="L19" i="9"/>
  <c r="K19" i="9"/>
  <c r="V19" i="9"/>
  <c r="J19" i="9"/>
  <c r="I19" i="9"/>
  <c r="H19" i="9"/>
  <c r="G19" i="9"/>
  <c r="W19" i="9"/>
  <c r="F19" i="9"/>
  <c r="E19" i="9"/>
  <c r="D19" i="9"/>
  <c r="T19" i="9"/>
  <c r="D8" i="9"/>
  <c r="E8" i="9"/>
  <c r="T8" i="9"/>
  <c r="F8" i="9"/>
  <c r="U8" i="9"/>
  <c r="G8" i="9"/>
  <c r="H8" i="9"/>
  <c r="I8" i="9"/>
  <c r="W8" i="9"/>
  <c r="J8" i="9"/>
  <c r="K8" i="9"/>
  <c r="V8" i="9"/>
  <c r="L8" i="9"/>
  <c r="M8" i="9"/>
  <c r="N8" i="9"/>
  <c r="O8" i="9"/>
  <c r="P8" i="9"/>
  <c r="Q8" i="9"/>
  <c r="R8" i="9"/>
  <c r="D9" i="9"/>
  <c r="T9" i="9"/>
  <c r="E9" i="9"/>
  <c r="F9" i="9"/>
  <c r="G9" i="9"/>
  <c r="W9" i="9"/>
  <c r="H9" i="9"/>
  <c r="I9" i="9"/>
  <c r="J9" i="9"/>
  <c r="K9" i="9"/>
  <c r="V9" i="9"/>
  <c r="L9" i="9"/>
  <c r="M9" i="9"/>
  <c r="N9" i="9"/>
  <c r="O9" i="9"/>
  <c r="P9" i="9"/>
  <c r="Q9" i="9"/>
  <c r="R9" i="9"/>
  <c r="D10" i="9"/>
  <c r="E10" i="9"/>
  <c r="T10" i="9"/>
  <c r="F10" i="9"/>
  <c r="U10" i="9"/>
  <c r="G10" i="9"/>
  <c r="H10" i="9"/>
  <c r="I10" i="9"/>
  <c r="W10" i="9"/>
  <c r="J10" i="9"/>
  <c r="K10" i="9"/>
  <c r="V10" i="9"/>
  <c r="L10" i="9"/>
  <c r="M10" i="9"/>
  <c r="N10" i="9"/>
  <c r="O10" i="9"/>
  <c r="P10" i="9"/>
  <c r="Q10" i="9"/>
  <c r="R10" i="9"/>
  <c r="D11" i="9"/>
  <c r="E11" i="9"/>
  <c r="T11" i="9"/>
  <c r="F11" i="9"/>
  <c r="U11" i="9"/>
  <c r="G11" i="9"/>
  <c r="H11" i="9"/>
  <c r="W11" i="9"/>
  <c r="I11" i="9"/>
  <c r="J11" i="9"/>
  <c r="K11" i="9"/>
  <c r="V11" i="9"/>
  <c r="L11" i="9"/>
  <c r="M11" i="9"/>
  <c r="N11" i="9"/>
  <c r="O11" i="9"/>
  <c r="P11" i="9"/>
  <c r="Q11" i="9"/>
  <c r="R11" i="9"/>
  <c r="D12" i="9"/>
  <c r="T12" i="9"/>
  <c r="E12" i="9"/>
  <c r="F12" i="9"/>
  <c r="G12" i="9"/>
  <c r="W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T13" i="9"/>
  <c r="F13" i="9"/>
  <c r="U13" i="9"/>
  <c r="G13" i="9"/>
  <c r="W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T14" i="9"/>
  <c r="F14" i="9"/>
  <c r="U14" i="9"/>
  <c r="G14" i="9"/>
  <c r="W14" i="9"/>
  <c r="H14" i="9"/>
  <c r="I14" i="9"/>
  <c r="J14" i="9"/>
  <c r="K14" i="9"/>
  <c r="V14" i="9"/>
  <c r="L14" i="9"/>
  <c r="M14" i="9"/>
  <c r="N14" i="9"/>
  <c r="O14" i="9"/>
  <c r="P14" i="9"/>
  <c r="Q14" i="9"/>
  <c r="R14" i="9"/>
  <c r="D15" i="9"/>
  <c r="T15" i="9"/>
  <c r="D17" i="9"/>
  <c r="E17" i="9"/>
  <c r="F17" i="9"/>
  <c r="U17" i="9"/>
  <c r="G17" i="9"/>
  <c r="W17" i="9"/>
  <c r="H17" i="9"/>
  <c r="I17" i="9"/>
  <c r="J17" i="9"/>
  <c r="K17" i="9"/>
  <c r="V17" i="9"/>
  <c r="L17" i="9"/>
  <c r="M17" i="9"/>
  <c r="N17" i="9"/>
  <c r="O17" i="9"/>
  <c r="P17" i="9"/>
  <c r="Q17" i="9"/>
  <c r="R17" i="9"/>
  <c r="E7" i="9"/>
  <c r="F7" i="9"/>
  <c r="G7" i="9"/>
  <c r="W7" i="9"/>
  <c r="H7" i="9"/>
  <c r="I7" i="9"/>
  <c r="J7" i="9"/>
  <c r="K7" i="9"/>
  <c r="V7" i="9"/>
  <c r="L7" i="9"/>
  <c r="M7" i="9"/>
  <c r="N7" i="9"/>
  <c r="O7" i="9"/>
  <c r="P7" i="9"/>
  <c r="Q7" i="9"/>
  <c r="R7" i="9"/>
  <c r="D7" i="9"/>
  <c r="T7" i="9"/>
  <c r="U24" i="5"/>
  <c r="V24" i="5"/>
  <c r="U24" i="4"/>
  <c r="V24" i="2"/>
  <c r="T24" i="2"/>
  <c r="U24" i="11"/>
  <c r="V24" i="3"/>
  <c r="V24" i="4"/>
  <c r="P24" i="9"/>
  <c r="Q24" i="9"/>
  <c r="L24" i="9"/>
  <c r="T24" i="1"/>
  <c r="D24" i="9"/>
  <c r="U24" i="6"/>
  <c r="T24" i="7"/>
  <c r="T24" i="11"/>
  <c r="W21" i="9"/>
  <c r="T21" i="9"/>
  <c r="F24" i="9"/>
  <c r="U19" i="9"/>
  <c r="T17" i="9"/>
  <c r="U24" i="3"/>
  <c r="U12" i="9"/>
  <c r="H24" i="9"/>
  <c r="U7" i="9"/>
  <c r="V15" i="9"/>
  <c r="V22" i="9"/>
  <c r="G24" i="9"/>
  <c r="W24" i="9"/>
  <c r="V23" i="9"/>
  <c r="K24" i="9"/>
  <c r="V24" i="9"/>
  <c r="U24" i="7"/>
  <c r="W24" i="3"/>
  <c r="W24" i="1"/>
  <c r="U9" i="9"/>
  <c r="U24" i="9"/>
</calcChain>
</file>

<file path=xl/sharedStrings.xml><?xml version="1.0" encoding="utf-8"?>
<sst xmlns="http://schemas.openxmlformats.org/spreadsheetml/2006/main" count="389" uniqueCount="53">
  <si>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</si>
  <si>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</si>
  <si>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</si>
  <si>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</si>
  <si>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</si>
  <si>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</si>
  <si>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</si>
  <si>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</si>
  <si>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</si>
  <si>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</si>
  <si>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</si>
  <si>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</si>
  <si>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</si>
  <si>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</si>
  <si>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</si>
  <si>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</si>
  <si>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</si>
  <si>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</si>
  <si>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</si>
  <si>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</si>
  <si>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</si>
  <si>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</si>
  <si>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</si>
  <si>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</si>
  <si>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</si>
  <si>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</si>
  <si>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</si>
  <si>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</si>
  <si>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</si>
  <si>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</si>
  <si>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</si>
  <si>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</si>
  <si>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</si>
  <si>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</si>
  <si>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</si>
  <si>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</si>
  <si>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</si>
  <si>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</si>
  <si>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Ն. Բաղդասարյանի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</si>
  <si>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Ն. Հովսեփյանի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</si>
  <si>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Ա. Չիչոյանի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</si>
  <si>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Ա. Կուբանյանի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</si>
  <si>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 xml:space="preserve">ºñ¨³Ý ù³Õ³ùÇ Þ»Ý·³íÇÃ í³ñã³Ï³Ý ßñç³ÝÇ ÁÝ¹Ñ³Ýáõñ Çñ³í³ëáõÃÛ³Ý ³é³çÇÝ ³ïÛ³ÝÇ ¹³ï³ñ³ÝÇ </t>
    </r>
    <r>
      <rPr>
        <sz val="14"/>
        <color indexed="8"/>
        <rFont val="Arial Armenian"/>
        <family val="2"/>
      </rPr>
      <t xml:space="preserve"> ·áñÍáõÝ»áõÃÛ³Ý í»ñ³µ»ñÛ³É</t>
    </r>
  </si>
  <si>
    <t>1+2=3+8+9</t>
  </si>
  <si>
    <t>8=4+5+6+7</t>
  </si>
  <si>
    <t xml:space="preserve"> 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</si>
  <si>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Î. Ø³ñ¹³ÝÛ³ÝÇ</t>
    </r>
    <r>
      <rPr>
        <sz val="14"/>
        <color indexed="8"/>
        <rFont val="Arial Armenian"/>
        <family val="2"/>
      </rPr>
      <t xml:space="preserve"> ·áñÍáõÝ»áõÃÛ³Ý í»ñ³µ»ñÛ³É</t>
    </r>
  </si>
  <si>
    <t>²½³ïáõÃÛáõÝÇó ½ñÏ»Éáõ Çñ³í³ã³÷áõÃÛ³Ý í»ñ³µ»ñÛ³É µáÕáùÝ»ñáí ·áñÍ»ñ</t>
  </si>
  <si>
    <t xml:space="preserve">2017Ã. 1-ÇÝ ÏÇë³ÙÛ³Ï </t>
  </si>
  <si>
    <t>Ð³í»Éí³Í                                                   Ð³Û³ëï³ÝÇ Ð³Ýñ³å»ïáõÃÛ³Ý  ¸³ï³ñ³ÝÝ»ñÇ Ý³Ë³·³ÑÝ»ñÇ ËáñÑñ¹Ç 25.08.2017Ã. ÃÇí 35-È áñáßÙ³Ý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</si>
  <si>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ì. Ø³ñ·³ñÛ³ÝÇ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</si>
  <si>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Դ. Բալայանի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</si>
  <si>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¶. Ü³ñÇÝÛ³ÝÇ</t>
    </r>
    <r>
      <rPr>
        <sz val="14"/>
        <color indexed="8"/>
        <rFont val="Arial Armenian"/>
        <family val="2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</si>
</sst>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Arial Armenian"/>
      <family val="2"/>
    </font>
    <font>
      <b/>
      <sz val="14"/>
      <color indexed="8"/>
      <name val="Arial Armenian"/>
      <family val="2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sz val="14"/>
      <color theme="1"/>
      <name val="Arial Armenian"/>
      <family val="2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96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9" fillId="2" borderId="0" xfId="0" applyFont="1" applyFill="1" applyProtection="1"/>
    <xf numFmtId="0" fontId="9" fillId="2" borderId="0" xfId="0" applyFont="1" applyFill="1" applyProtection="1"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Protection="1"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Protection="1">
      <protection locked="0"/>
    </xf>
    <xf numFmtId="0" fontId="14" fillId="2" borderId="2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/>
    </xf>
    <xf numFmtId="0" fontId="15" fillId="2" borderId="3" xfId="0" applyFont="1" applyFill="1" applyBorder="1" applyProtection="1">
      <protection locked="0"/>
    </xf>
    <xf numFmtId="0" fontId="15" fillId="2" borderId="0" xfId="0" applyFont="1" applyFill="1" applyProtection="1">
      <protection locked="0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4" fillId="2" borderId="4" xfId="1" applyFont="1" applyFill="1" applyBorder="1" applyAlignment="1" applyProtection="1">
      <alignment horizontal="center" vertical="center"/>
    </xf>
    <xf numFmtId="0" fontId="9" fillId="2" borderId="2" xfId="0" applyFont="1" applyFill="1" applyBorder="1" applyProtection="1"/>
    <xf numFmtId="0" fontId="9" fillId="2" borderId="3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8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6" fillId="2" borderId="6" xfId="0" applyFont="1" applyFill="1" applyBorder="1" applyAlignment="1" applyProtection="1">
      <alignment horizontal="center" vertical="center"/>
    </xf>
    <xf numFmtId="0" fontId="9" fillId="2" borderId="9" xfId="0" applyFont="1" applyFill="1" applyBorder="1" applyAlignment="1" applyProtection="1">
      <alignment vertical="center"/>
    </xf>
    <xf numFmtId="0" fontId="9" fillId="2" borderId="10" xfId="0" applyFont="1" applyFill="1" applyBorder="1" applyAlignment="1" applyProtection="1">
      <alignment vertical="center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7" fillId="2" borderId="2" xfId="1" applyFont="1" applyFill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vertical="center"/>
    </xf>
    <xf numFmtId="0" fontId="8" fillId="0" borderId="10" xfId="0" applyFont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13" fillId="2" borderId="2" xfId="1" applyFont="1" applyFill="1" applyBorder="1" applyAlignment="1" applyProtection="1">
      <alignment horizontal="left" vertical="center" wrapText="1"/>
    </xf>
    <xf numFmtId="0" fontId="13" fillId="2" borderId="5" xfId="1" applyFont="1" applyFill="1" applyBorder="1" applyAlignment="1" applyProtection="1">
      <alignment horizontal="left" vertical="center"/>
    </xf>
    <xf numFmtId="0" fontId="23" fillId="2" borderId="7" xfId="1" applyFont="1" applyFill="1" applyBorder="1" applyAlignment="1" applyProtection="1">
      <alignment horizontal="center" vertical="center"/>
    </xf>
    <xf numFmtId="0" fontId="23" fillId="2" borderId="6" xfId="1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left" vertical="top" wrapText="1"/>
    </xf>
    <xf numFmtId="0" fontId="7" fillId="2" borderId="3" xfId="0" applyFont="1" applyFill="1" applyBorder="1" applyAlignment="1" applyProtection="1">
      <alignment horizontal="left" vertical="top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top" wrapText="1"/>
    </xf>
    <xf numFmtId="0" fontId="13" fillId="2" borderId="2" xfId="0" applyFont="1" applyFill="1" applyBorder="1" applyAlignment="1" applyProtection="1">
      <alignment horizontal="left" vertical="top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2" fillId="0" borderId="2" xfId="0" applyFont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left" vertical="center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wrapText="1"/>
    </xf>
    <xf numFmtId="0" fontId="11" fillId="2" borderId="17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1" fillId="2" borderId="18" xfId="0" applyFont="1" applyFill="1" applyBorder="1" applyAlignment="1" applyProtection="1">
      <alignment horizontal="center" vertical="center" textRotation="90" wrapText="1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8" fillId="2" borderId="12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20" fillId="2" borderId="15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4" fillId="2" borderId="7" xfId="1" applyFont="1" applyFill="1" applyBorder="1" applyAlignment="1" applyProtection="1">
      <alignment horizontal="center" vertical="center"/>
    </xf>
    <xf numFmtId="0" fontId="14" fillId="2" borderId="6" xfId="1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/>
      <protection locked="0"/>
    </xf>
    <xf numFmtId="0" fontId="24" fillId="2" borderId="7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9" fillId="2" borderId="9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21" fillId="2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4"/>
  <sheetViews>
    <sheetView topLeftCell="A10" zoomScale="90" zoomScaleNormal="90" workbookViewId="0">
      <selection activeCell="Z4" sqref="Z4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78.75" customHeight="1" x14ac:dyDescent="0.25">
      <c r="A1" s="72" t="s">
        <v>48</v>
      </c>
      <c r="B1" s="72"/>
      <c r="C1" s="72"/>
      <c r="D1" s="73" t="s">
        <v>6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 t="s">
        <v>49</v>
      </c>
      <c r="Q1" s="74"/>
      <c r="R1" s="75"/>
    </row>
    <row r="2" spans="1:23" ht="75.75" customHeight="1" x14ac:dyDescent="0.25">
      <c r="A2" s="76" t="s">
        <v>42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</row>
    <row r="3" spans="1:23" ht="62.25" customHeight="1" x14ac:dyDescent="0.25">
      <c r="A3" s="77" t="s">
        <v>35</v>
      </c>
      <c r="B3" s="78"/>
      <c r="C3" s="79"/>
      <c r="D3" s="65" t="s">
        <v>5</v>
      </c>
      <c r="E3" s="65" t="s">
        <v>25</v>
      </c>
      <c r="F3" s="65" t="s">
        <v>0</v>
      </c>
      <c r="G3" s="83" t="s">
        <v>29</v>
      </c>
      <c r="H3" s="84"/>
      <c r="I3" s="84"/>
      <c r="J3" s="84"/>
      <c r="K3" s="85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6"/>
      <c r="T3" s="38"/>
    </row>
    <row r="4" spans="1:23" ht="24" customHeight="1" x14ac:dyDescent="0.25">
      <c r="A4" s="80"/>
      <c r="B4" s="81"/>
      <c r="C4" s="82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7"/>
    </row>
    <row r="5" spans="1:23" ht="123" customHeight="1" thickBot="1" x14ac:dyDescent="0.3">
      <c r="A5" s="80"/>
      <c r="B5" s="81"/>
      <c r="C5" s="82"/>
      <c r="D5" s="66"/>
      <c r="E5" s="66"/>
      <c r="F5" s="66"/>
      <c r="G5" s="71"/>
      <c r="H5" s="71"/>
      <c r="I5" s="71"/>
      <c r="J5" s="71"/>
      <c r="K5" s="71"/>
      <c r="L5" s="66"/>
      <c r="M5" s="36" t="s">
        <v>36</v>
      </c>
      <c r="N5" s="36" t="s">
        <v>3</v>
      </c>
      <c r="O5" s="71"/>
      <c r="P5" s="36" t="s">
        <v>37</v>
      </c>
      <c r="Q5" s="36" t="s">
        <v>4</v>
      </c>
      <c r="R5" s="66"/>
      <c r="S5" s="8"/>
    </row>
    <row r="6" spans="1:23" ht="33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3" t="s">
        <v>43</v>
      </c>
      <c r="U6" s="63"/>
      <c r="V6" s="63" t="s">
        <v>44</v>
      </c>
      <c r="W6" s="63"/>
    </row>
    <row r="7" spans="1:23" ht="33" customHeight="1" x14ac:dyDescent="0.25">
      <c r="A7" s="19">
        <v>1</v>
      </c>
      <c r="B7" s="64" t="s">
        <v>7</v>
      </c>
      <c r="C7" s="64"/>
      <c r="D7" s="39">
        <f>SUM(Վ.Մարգարյան:Գ.Նարինյան!D7)</f>
        <v>0</v>
      </c>
      <c r="E7" s="39">
        <f>SUM(Վ.Մարգարյան:Գ.Նարինյան!E7)</f>
        <v>29</v>
      </c>
      <c r="F7" s="39">
        <f>SUM(Վ.Մարգարյան:Գ.Նարինյան!F7)</f>
        <v>0</v>
      </c>
      <c r="G7" s="39">
        <f>SUM(Վ.Մարգարյան:Գ.Նարինյան!G7)</f>
        <v>3</v>
      </c>
      <c r="H7" s="39">
        <f>SUM(Վ.Մարգարյան:Գ.Նարինյան!H7)</f>
        <v>25</v>
      </c>
      <c r="I7" s="39">
        <f>SUM(Վ.Մարգարյան:Գ.Նարինյան!I7)</f>
        <v>1</v>
      </c>
      <c r="J7" s="39">
        <f>SUM(Վ.Մարգարյան:Գ.Նարինյան!J7)</f>
        <v>0</v>
      </c>
      <c r="K7" s="39">
        <f>SUM(Վ.Մարգարյան:Գ.Նարինյան!K7)</f>
        <v>29</v>
      </c>
      <c r="L7" s="39">
        <f>SUM(Վ.Մարգարյան:Գ.Նարինյան!L7)</f>
        <v>0</v>
      </c>
      <c r="M7" s="39">
        <f>SUM(Վ.Մարգարյան:Գ.Նարինյան!M7)</f>
        <v>0</v>
      </c>
      <c r="N7" s="39">
        <f>SUM(Վ.Մարգարյան:Գ.Նարինյան!N7)</f>
        <v>7</v>
      </c>
      <c r="O7" s="39">
        <f>SUM(Վ.Մարգարյան:Գ.Նարինյան!O7)</f>
        <v>1</v>
      </c>
      <c r="P7" s="39">
        <f>SUM(Վ.Մարգարյան:Գ.Նարինյան!P7)</f>
        <v>0</v>
      </c>
      <c r="Q7" s="39">
        <f>SUM(Վ.Մարգարյան:Գ.Նարինյան!Q7)</f>
        <v>1</v>
      </c>
      <c r="R7" s="39">
        <f>SUM(Վ.Մարգարյան:Գ.Նարինյան!R7)</f>
        <v>5</v>
      </c>
      <c r="S7" s="40"/>
      <c r="T7" s="37">
        <f>D7+E7</f>
        <v>29</v>
      </c>
      <c r="U7" s="37">
        <f>F7+K7+L7</f>
        <v>29</v>
      </c>
      <c r="V7" s="37">
        <f>K7</f>
        <v>29</v>
      </c>
      <c r="W7" s="37">
        <f>G7+H7+I7+J7</f>
        <v>29</v>
      </c>
    </row>
    <row r="8" spans="1:23" ht="33" customHeight="1" x14ac:dyDescent="0.25">
      <c r="A8" s="21">
        <v>2</v>
      </c>
      <c r="B8" s="50" t="s">
        <v>8</v>
      </c>
      <c r="C8" s="50"/>
      <c r="D8" s="39">
        <f>SUM(Վ.Մարգարյան:Գ.Նարինյան!D8)</f>
        <v>1</v>
      </c>
      <c r="E8" s="39">
        <f>SUM(Վ.Մարգարյան:Գ.Նարինյան!E8)</f>
        <v>33</v>
      </c>
      <c r="F8" s="39">
        <f>SUM(Վ.Մարգարյան:Գ.Նարինյան!F8)</f>
        <v>0</v>
      </c>
      <c r="G8" s="39">
        <f>SUM(Վ.Մարգարյան:Գ.Նարինյան!G8)</f>
        <v>4</v>
      </c>
      <c r="H8" s="39">
        <f>SUM(Վ.Մարգարյան:Գ.Նարինյան!H8)</f>
        <v>27</v>
      </c>
      <c r="I8" s="39">
        <f>SUM(Վ.Մարգարյան:Գ.Նարինյան!I8)</f>
        <v>1</v>
      </c>
      <c r="J8" s="39">
        <f>SUM(Վ.Մարգարյան:Գ.Նարինյան!J8)</f>
        <v>1</v>
      </c>
      <c r="K8" s="39">
        <f>SUM(Վ.Մարգարյան:Գ.Նարինյան!K8)</f>
        <v>33</v>
      </c>
      <c r="L8" s="39">
        <f>SUM(Վ.Մարգարյան:Գ.Նարինյան!L8)</f>
        <v>1</v>
      </c>
      <c r="M8" s="39">
        <f>SUM(Վ.Մարգարյան:Գ.Նարինյան!M8)</f>
        <v>1</v>
      </c>
      <c r="N8" s="39">
        <f>SUM(Վ.Մարգարյան:Գ.Նարինյան!N8)</f>
        <v>15</v>
      </c>
      <c r="O8" s="39">
        <f>SUM(Վ.Մարգարյան:Գ.Նարինյան!O8)</f>
        <v>3</v>
      </c>
      <c r="P8" s="39">
        <f>SUM(Վ.Մարգարյան:Գ.Նարինյան!P8)</f>
        <v>0</v>
      </c>
      <c r="Q8" s="39">
        <f>SUM(Վ.Մարգարյան:Գ.Նարինյան!Q8)</f>
        <v>1</v>
      </c>
      <c r="R8" s="39">
        <f>SUM(Վ.Մարգարյան:Գ.Նարինյան!R8)</f>
        <v>12</v>
      </c>
      <c r="S8" s="40"/>
      <c r="T8" s="37">
        <f t="shared" ref="T8:T24" si="0">D8+E8</f>
        <v>34</v>
      </c>
      <c r="U8" s="37">
        <f t="shared" ref="U8:U24" si="1">F8+K8+L8</f>
        <v>34</v>
      </c>
      <c r="V8" s="37">
        <f t="shared" ref="V8:V24" si="2">K8</f>
        <v>33</v>
      </c>
      <c r="W8" s="37">
        <f t="shared" ref="W8:W24" si="3">G8+H8+I8+J8</f>
        <v>33</v>
      </c>
    </row>
    <row r="9" spans="1:23" ht="30.75" customHeight="1" x14ac:dyDescent="0.25">
      <c r="A9" s="21">
        <v>3</v>
      </c>
      <c r="B9" s="50" t="s">
        <v>9</v>
      </c>
      <c r="C9" s="50"/>
      <c r="D9" s="39">
        <f>SUM(Վ.Մարգարյան:Գ.Նարինյան!D9)</f>
        <v>0</v>
      </c>
      <c r="E9" s="39">
        <f>SUM(Վ.Մարգարյան:Գ.Նարինյան!E9)</f>
        <v>5</v>
      </c>
      <c r="F9" s="39">
        <f>SUM(Վ.Մարգարյան:Գ.Նարինյան!F9)</f>
        <v>0</v>
      </c>
      <c r="G9" s="39">
        <f>SUM(Վ.Մարգարյան:Գ.Նարինյան!G9)</f>
        <v>0</v>
      </c>
      <c r="H9" s="39">
        <f>SUM(Վ.Մարգարյան:Գ.Նարինյան!H9)</f>
        <v>5</v>
      </c>
      <c r="I9" s="39">
        <f>SUM(Վ.Մարգարյան:Գ.Նարինյան!I9)</f>
        <v>0</v>
      </c>
      <c r="J9" s="39">
        <f>SUM(Վ.Մարգարյան:Գ.Նարինյան!J9)</f>
        <v>0</v>
      </c>
      <c r="K9" s="39">
        <f>SUM(Վ.Մարգարյան:Գ.Նարինյան!K9)</f>
        <v>5</v>
      </c>
      <c r="L9" s="39">
        <f>SUM(Վ.Մարգարյան:Գ.Նարինյան!L9)</f>
        <v>0</v>
      </c>
      <c r="M9" s="39">
        <f>SUM(Վ.Մարգարյան:Գ.Նարինյան!M9)</f>
        <v>0</v>
      </c>
      <c r="N9" s="39">
        <f>SUM(Վ.Մարգարյան:Գ.Նարինյան!N9)</f>
        <v>1</v>
      </c>
      <c r="O9" s="39">
        <f>SUM(Վ.Մարգարյան:Գ.Նարինյան!O9)</f>
        <v>0</v>
      </c>
      <c r="P9" s="39">
        <f>SUM(Վ.Մարգարյան:Գ.Նարինյան!P9)</f>
        <v>0</v>
      </c>
      <c r="Q9" s="39">
        <f>SUM(Վ.Մարգարյան:Գ.Նարինյան!Q9)</f>
        <v>0</v>
      </c>
      <c r="R9" s="39">
        <f>SUM(Վ.Մարգարյան:Գ.Նարինյան!R9)</f>
        <v>1</v>
      </c>
      <c r="S9" s="40"/>
      <c r="T9" s="37">
        <f t="shared" si="0"/>
        <v>5</v>
      </c>
      <c r="U9" s="37">
        <f t="shared" si="1"/>
        <v>5</v>
      </c>
      <c r="V9" s="37">
        <f t="shared" si="2"/>
        <v>5</v>
      </c>
      <c r="W9" s="37">
        <f t="shared" si="3"/>
        <v>5</v>
      </c>
    </row>
    <row r="10" spans="1:23" ht="31.5" customHeight="1" x14ac:dyDescent="0.25">
      <c r="A10" s="21">
        <v>4</v>
      </c>
      <c r="B10" s="50" t="s">
        <v>10</v>
      </c>
      <c r="C10" s="50"/>
      <c r="D10" s="39">
        <f>SUM(Վ.Մարգարյան:Գ.Նարինյան!D10)</f>
        <v>0</v>
      </c>
      <c r="E10" s="39">
        <f>SUM(Վ.Մարգարյան:Գ.Նարինյան!E10)</f>
        <v>24</v>
      </c>
      <c r="F10" s="39">
        <f>SUM(Վ.Մարգարյան:Գ.Նարինյան!F10)</f>
        <v>0</v>
      </c>
      <c r="G10" s="39">
        <f>SUM(Վ.Մարգարյան:Գ.Նարինյան!G10)</f>
        <v>22</v>
      </c>
      <c r="H10" s="39">
        <f>SUM(Վ.Մարգարյան:Գ.Նարինյան!H10)</f>
        <v>2</v>
      </c>
      <c r="I10" s="39">
        <f>SUM(Վ.Մարգարյան:Գ.Նարինյան!I10)</f>
        <v>0</v>
      </c>
      <c r="J10" s="39">
        <f>SUM(Վ.Մարգարյան:Գ.Նարինյան!J10)</f>
        <v>0</v>
      </c>
      <c r="K10" s="39">
        <f>SUM(Վ.Մարգարյան:Գ.Նարինյան!K10)</f>
        <v>24</v>
      </c>
      <c r="L10" s="39">
        <f>SUM(Վ.Մարգարյան:Գ.Նարինյան!L10)</f>
        <v>0</v>
      </c>
      <c r="M10" s="39">
        <f>SUM(Վ.Մարգարյան:Գ.Նարինյան!M10)</f>
        <v>0</v>
      </c>
      <c r="N10" s="39">
        <f>SUM(Վ.Մարգարյան:Գ.Նարինյան!N10)</f>
        <v>0</v>
      </c>
      <c r="O10" s="39">
        <f>SUM(Վ.Մարգարյան:Գ.Նարինյան!O10)</f>
        <v>0</v>
      </c>
      <c r="P10" s="39">
        <f>SUM(Վ.Մարգարյան:Գ.Նարինյան!P10)</f>
        <v>0</v>
      </c>
      <c r="Q10" s="39">
        <f>SUM(Վ.Մարգարյան:Գ.Նարինյան!Q10)</f>
        <v>0</v>
      </c>
      <c r="R10" s="39">
        <f>SUM(Վ.Մարգարյան:Գ.Նարինյան!R10)</f>
        <v>0</v>
      </c>
      <c r="S10" s="40"/>
      <c r="T10" s="37">
        <f t="shared" si="0"/>
        <v>24</v>
      </c>
      <c r="U10" s="37">
        <f t="shared" si="1"/>
        <v>24</v>
      </c>
      <c r="V10" s="37">
        <f t="shared" si="2"/>
        <v>24</v>
      </c>
      <c r="W10" s="37">
        <f t="shared" si="3"/>
        <v>24</v>
      </c>
    </row>
    <row r="11" spans="1:23" ht="29.25" customHeight="1" x14ac:dyDescent="0.25">
      <c r="A11" s="21">
        <v>5</v>
      </c>
      <c r="B11" s="50" t="s">
        <v>11</v>
      </c>
      <c r="C11" s="50"/>
      <c r="D11" s="39">
        <f>SUM(Վ.Մարգարյան:Գ.Նարինյան!D11)</f>
        <v>0</v>
      </c>
      <c r="E11" s="39">
        <f>SUM(Վ.Մարգարյան:Գ.Նարինյան!E11)</f>
        <v>75</v>
      </c>
      <c r="F11" s="39">
        <f>SUM(Վ.Մարգարյան:Գ.Նարինյան!F11)</f>
        <v>0</v>
      </c>
      <c r="G11" s="39">
        <f>SUM(Վ.Մարգարյան:Գ.Նարինյան!G11)</f>
        <v>6</v>
      </c>
      <c r="H11" s="39">
        <f>SUM(Վ.Մարգարյան:Գ.Նարինյան!H11)</f>
        <v>68</v>
      </c>
      <c r="I11" s="39">
        <f>SUM(Վ.Մարգարյան:Գ.Նարինյան!I11)</f>
        <v>1</v>
      </c>
      <c r="J11" s="39">
        <f>SUM(Վ.Մարգարյան:Գ.Նարինյան!J11)</f>
        <v>0</v>
      </c>
      <c r="K11" s="39">
        <f>SUM(Վ.Մարգարյան:Գ.Նարինյան!K11)</f>
        <v>75</v>
      </c>
      <c r="L11" s="39">
        <f>SUM(Վ.Մարգարյան:Գ.Նարինյան!L11)</f>
        <v>0</v>
      </c>
      <c r="M11" s="39">
        <f>SUM(Վ.Մարգարյան:Գ.Նարինյան!M11)</f>
        <v>0</v>
      </c>
      <c r="N11" s="39">
        <f>SUM(Վ.Մարգարյան:Գ.Նարինյան!N11)</f>
        <v>0</v>
      </c>
      <c r="O11" s="39">
        <f>SUM(Վ.Մարգարյան:Գ.Նարինյան!O11)</f>
        <v>0</v>
      </c>
      <c r="P11" s="39">
        <f>SUM(Վ.Մարգարյան:Գ.Նարինյան!P11)</f>
        <v>0</v>
      </c>
      <c r="Q11" s="39">
        <f>SUM(Վ.Մարգարյան:Գ.Նարինյան!Q11)</f>
        <v>0</v>
      </c>
      <c r="R11" s="39">
        <f>SUM(Վ.Մարգարյան:Գ.Նարինյան!R11)</f>
        <v>0</v>
      </c>
      <c r="S11" s="40"/>
      <c r="T11" s="37">
        <f t="shared" si="0"/>
        <v>75</v>
      </c>
      <c r="U11" s="37">
        <f t="shared" si="1"/>
        <v>75</v>
      </c>
      <c r="V11" s="37">
        <f t="shared" si="2"/>
        <v>75</v>
      </c>
      <c r="W11" s="37">
        <f t="shared" si="3"/>
        <v>75</v>
      </c>
    </row>
    <row r="12" spans="1:23" ht="45" customHeight="1" x14ac:dyDescent="0.25">
      <c r="A12" s="21">
        <v>6</v>
      </c>
      <c r="B12" s="59" t="s">
        <v>12</v>
      </c>
      <c r="C12" s="59"/>
      <c r="D12" s="39">
        <f>SUM(Վ.Մարգարյան:Գ.Նարինյան!D12)</f>
        <v>0</v>
      </c>
      <c r="E12" s="39">
        <f>SUM(Վ.Մարգարյան:Գ.Նարինյան!E12)</f>
        <v>6</v>
      </c>
      <c r="F12" s="39">
        <f>SUM(Վ.Մարգարյան:Գ.Նարինյան!F12)</f>
        <v>0</v>
      </c>
      <c r="G12" s="39">
        <f>SUM(Վ.Մարգարյան:Գ.Նարինյան!G12)</f>
        <v>0</v>
      </c>
      <c r="H12" s="39">
        <f>SUM(Վ.Մարգարյան:Գ.Նարինյան!H12)</f>
        <v>6</v>
      </c>
      <c r="I12" s="39">
        <f>SUM(Վ.Մարգարյան:Գ.Նարինյան!I12)</f>
        <v>0</v>
      </c>
      <c r="J12" s="39">
        <f>SUM(Վ.Մարգարյան:Գ.Նարինյան!J12)</f>
        <v>0</v>
      </c>
      <c r="K12" s="39">
        <f>SUM(Վ.Մարգարյան:Գ.Նարինյան!K12)</f>
        <v>6</v>
      </c>
      <c r="L12" s="39">
        <f>SUM(Վ.Մարգարյան:Գ.Նարինյան!L12)</f>
        <v>0</v>
      </c>
      <c r="M12" s="39">
        <f>SUM(Վ.Մարգարյան:Գ.Նարինյան!M12)</f>
        <v>0</v>
      </c>
      <c r="N12" s="39">
        <f>SUM(Վ.Մարգարյան:Գ.Նարինյան!N12)</f>
        <v>0</v>
      </c>
      <c r="O12" s="39">
        <f>SUM(Վ.Մարգարյան:Գ.Նարինյան!O12)</f>
        <v>0</v>
      </c>
      <c r="P12" s="39">
        <f>SUM(Վ.Մարգարյան:Գ.Նարինյան!P12)</f>
        <v>0</v>
      </c>
      <c r="Q12" s="39">
        <f>SUM(Վ.Մարգարյան:Գ.Նարինյան!Q12)</f>
        <v>0</v>
      </c>
      <c r="R12" s="39">
        <f>SUM(Վ.Մարգարյան:Գ.Նարինյան!R12)</f>
        <v>0</v>
      </c>
      <c r="S12" s="40"/>
      <c r="T12" s="37">
        <f t="shared" si="0"/>
        <v>6</v>
      </c>
      <c r="U12" s="37">
        <f t="shared" si="1"/>
        <v>6</v>
      </c>
      <c r="V12" s="37">
        <f t="shared" si="2"/>
        <v>6</v>
      </c>
      <c r="W12" s="37">
        <f t="shared" si="3"/>
        <v>6</v>
      </c>
    </row>
    <row r="13" spans="1:23" ht="30.75" customHeight="1" x14ac:dyDescent="0.25">
      <c r="A13" s="21">
        <v>7</v>
      </c>
      <c r="B13" s="59" t="s">
        <v>13</v>
      </c>
      <c r="C13" s="59"/>
      <c r="D13" s="39">
        <f>SUM(Վ.Մարգարյան:Գ.Նարինյան!D13)</f>
        <v>0</v>
      </c>
      <c r="E13" s="39">
        <f>SUM(Վ.Մարգարյան:Գ.Նարինյան!E13)</f>
        <v>0</v>
      </c>
      <c r="F13" s="39">
        <f>SUM(Վ.Մարգարյան:Գ.Նարինյան!F13)</f>
        <v>0</v>
      </c>
      <c r="G13" s="39">
        <f>SUM(Վ.Մարգարյան:Գ.Նարինյան!G13)</f>
        <v>0</v>
      </c>
      <c r="H13" s="39">
        <f>SUM(Վ.Մարգարյան:Գ.Նարինյան!H13)</f>
        <v>0</v>
      </c>
      <c r="I13" s="39">
        <f>SUM(Վ.Մարգարյան:Գ.Նարինյան!I13)</f>
        <v>0</v>
      </c>
      <c r="J13" s="39">
        <f>SUM(Վ.Մարգարյան:Գ.Նարինյան!J13)</f>
        <v>0</v>
      </c>
      <c r="K13" s="39">
        <f>SUM(Վ.Մարգարյան:Գ.Նարինյան!K13)</f>
        <v>0</v>
      </c>
      <c r="L13" s="39">
        <f>SUM(Վ.Մարգարյան:Գ.Նարինյան!L13)</f>
        <v>0</v>
      </c>
      <c r="M13" s="39">
        <f>SUM(Վ.Մարգարյան:Գ.Նարինյան!M13)</f>
        <v>0</v>
      </c>
      <c r="N13" s="39">
        <f>SUM(Վ.Մարգարյան:Գ.Նարինյան!N13)</f>
        <v>0</v>
      </c>
      <c r="O13" s="39">
        <f>SUM(Վ.Մարգարյան:Գ.Նարինյան!O13)</f>
        <v>0</v>
      </c>
      <c r="P13" s="39">
        <f>SUM(Վ.Մարգարյան:Գ.Նարինյան!P13)</f>
        <v>0</v>
      </c>
      <c r="Q13" s="39">
        <f>SUM(Վ.Մարգարյան:Գ.Նարինյան!Q13)</f>
        <v>0</v>
      </c>
      <c r="R13" s="39">
        <f>SUM(Վ.Մարգարյան:Գ.Նարինյան!R13)</f>
        <v>0</v>
      </c>
      <c r="S13" s="40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9" t="s">
        <v>14</v>
      </c>
      <c r="C14" s="59"/>
      <c r="D14" s="39">
        <f>SUM(Վ.Մարգարյան:Գ.Նարինյան!D14)</f>
        <v>0</v>
      </c>
      <c r="E14" s="39">
        <f>SUM(Վ.Մարգարյան:Գ.Նարինյան!E14)</f>
        <v>0</v>
      </c>
      <c r="F14" s="39">
        <f>SUM(Վ.Մարգարյան:Գ.Նարինյան!F14)</f>
        <v>0</v>
      </c>
      <c r="G14" s="39">
        <f>SUM(Վ.Մարգարյան:Գ.Նարինյան!G14)</f>
        <v>0</v>
      </c>
      <c r="H14" s="39">
        <f>SUM(Վ.Մարգարյան:Գ.Նարինյան!H14)</f>
        <v>0</v>
      </c>
      <c r="I14" s="39">
        <f>SUM(Վ.Մարգարյան:Գ.Նարինյան!I14)</f>
        <v>0</v>
      </c>
      <c r="J14" s="39">
        <f>SUM(Վ.Մարգարյան:Գ.Նարինյան!J14)</f>
        <v>0</v>
      </c>
      <c r="K14" s="39">
        <f>SUM(Վ.Մարգարյան:Գ.Նարինյան!K14)</f>
        <v>0</v>
      </c>
      <c r="L14" s="39">
        <f>SUM(Վ.Մարգարյան:Գ.Նարինյան!L14)</f>
        <v>0</v>
      </c>
      <c r="M14" s="39">
        <f>SUM(Վ.Մարգարյան:Գ.Նարինյան!M14)</f>
        <v>0</v>
      </c>
      <c r="N14" s="39">
        <f>SUM(Վ.Մարգարյան:Գ.Նարինյան!N14)</f>
        <v>0</v>
      </c>
      <c r="O14" s="39">
        <f>SUM(Վ.Մարգարյան:Գ.Նարինյան!O14)</f>
        <v>0</v>
      </c>
      <c r="P14" s="39">
        <f>SUM(Վ.Մարգարյան:Գ.Նարինյան!P14)</f>
        <v>0</v>
      </c>
      <c r="Q14" s="39">
        <f>SUM(Վ.Մարգարյան:Գ.Նարինյան!Q14)</f>
        <v>0</v>
      </c>
      <c r="R14" s="39">
        <f>SUM(Վ.Մարգարյան:Գ.Նարինյան!R14)</f>
        <v>0</v>
      </c>
      <c r="S14" s="40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.75" customHeight="1" x14ac:dyDescent="0.25">
      <c r="A15" s="21">
        <v>9</v>
      </c>
      <c r="B15" s="60" t="s">
        <v>15</v>
      </c>
      <c r="C15" s="60"/>
      <c r="D15" s="39">
        <f>SUM(Վ.Մարգարյան:Գ.Նարինյան!D15)</f>
        <v>0</v>
      </c>
      <c r="E15" s="39">
        <f>SUM(Վ.Մարգարյան:Գ.Նարինյան!E15)</f>
        <v>104</v>
      </c>
      <c r="F15" s="39">
        <f>SUM(Վ.Մարգարյան:Գ.Նարինյան!F15)</f>
        <v>0</v>
      </c>
      <c r="G15" s="39">
        <f>SUM(Վ.Մարգարյան:Գ.Նարինյան!G15)</f>
        <v>0</v>
      </c>
      <c r="H15" s="39">
        <f>SUM(Վ.Մարգարյան:Գ.Նարինյան!H15)</f>
        <v>104</v>
      </c>
      <c r="I15" s="39">
        <f>SUM(Վ.Մարգարյան:Գ.Նարինյան!I15)</f>
        <v>0</v>
      </c>
      <c r="J15" s="39">
        <f>SUM(Վ.Մարգարյան:Գ.Նարինյան!J15)</f>
        <v>0</v>
      </c>
      <c r="K15" s="39">
        <f>SUM(Վ.Մարգարյան:Գ.Նարինյան!K15)</f>
        <v>104</v>
      </c>
      <c r="L15" s="39">
        <f>SUM(Վ.Մարգարյան:Գ.Նարինյան!L15)</f>
        <v>0</v>
      </c>
      <c r="M15" s="39">
        <f>SUM(Վ.Մարգարյան:Գ.Նարինյան!M15)</f>
        <v>0</v>
      </c>
      <c r="N15" s="39">
        <f>SUM(Վ.Մարգարյան:Գ.Նարինյան!N15)</f>
        <v>0</v>
      </c>
      <c r="O15" s="39">
        <f>SUM(Վ.Մարգարյան:Գ.Նարինյան!O15)</f>
        <v>0</v>
      </c>
      <c r="P15" s="39">
        <f>SUM(Վ.Մարգարյան:Գ.Նարինյան!P15)</f>
        <v>0</v>
      </c>
      <c r="Q15" s="39">
        <f>SUM(Վ.Մարգարյան:Գ.Նարինյան!Q15)</f>
        <v>0</v>
      </c>
      <c r="R15" s="39">
        <f>SUM(Վ.Մարգարյան:Գ.Նարինյան!R15)</f>
        <v>0</v>
      </c>
      <c r="S15" s="40"/>
      <c r="T15" s="37">
        <f t="shared" si="0"/>
        <v>104</v>
      </c>
      <c r="U15" s="37">
        <f t="shared" si="1"/>
        <v>104</v>
      </c>
      <c r="V15" s="37">
        <f t="shared" si="2"/>
        <v>104</v>
      </c>
      <c r="W15" s="37">
        <f t="shared" si="3"/>
        <v>104</v>
      </c>
    </row>
    <row r="16" spans="1:23" ht="27.75" customHeight="1" x14ac:dyDescent="0.25">
      <c r="A16" s="46">
        <v>10</v>
      </c>
      <c r="B16" s="54" t="s">
        <v>16</v>
      </c>
      <c r="C16" s="55"/>
      <c r="D16" s="39">
        <f>SUM(Վ.Մարգարյան:Գ.Նարինյան!D16)</f>
        <v>13</v>
      </c>
      <c r="E16" s="39">
        <f>SUM(Վ.Մարգարյան:Գ.Նարինյան!E16)</f>
        <v>27</v>
      </c>
      <c r="F16" s="39">
        <f>SUM(Վ.Մարգարյան:Գ.Նարինյան!F16)</f>
        <v>5</v>
      </c>
      <c r="G16" s="39">
        <f>SUM(Վ.Մարգարյան:Գ.Նարինյան!G16)</f>
        <v>14</v>
      </c>
      <c r="H16" s="39">
        <f>SUM(Վ.Մարգարյան:Գ.Նարինյան!H16)</f>
        <v>6</v>
      </c>
      <c r="I16" s="39">
        <f>SUM(Վ.Մարգարյան:Գ.Նարինյան!I16)</f>
        <v>1</v>
      </c>
      <c r="J16" s="39">
        <f>SUM(Վ.Մարգարյան:Գ.Նարինյան!J16)</f>
        <v>1</v>
      </c>
      <c r="K16" s="39">
        <f>SUM(Վ.Մարգարյան:Գ.Նարինյան!K16)</f>
        <v>22</v>
      </c>
      <c r="L16" s="39">
        <f>SUM(Վ.Մարգարյան:Գ.Նարինյան!L16)</f>
        <v>13</v>
      </c>
      <c r="M16" s="39">
        <f>SUM(Վ.Մարգարյան:Գ.Նարինյան!M16)</f>
        <v>5</v>
      </c>
      <c r="N16" s="39">
        <f>SUM(Վ.Մարգարյան:Գ.Նարինյան!N16)</f>
        <v>9</v>
      </c>
      <c r="O16" s="39">
        <f>SUM(Վ.Մարգարյան:Գ.Նարինյան!O16)</f>
        <v>11</v>
      </c>
      <c r="P16" s="39">
        <f>SUM(Վ.Մարգարյան:Գ.Նարինյան!P16)</f>
        <v>0</v>
      </c>
      <c r="Q16" s="39">
        <f>SUM(Վ.Մարգարյան:Գ.Նարինյան!Q16)</f>
        <v>1</v>
      </c>
      <c r="R16" s="39">
        <f>SUM(Վ.Մարգարյան:Գ.Նարինյան!R16)</f>
        <v>2</v>
      </c>
      <c r="S16" s="40"/>
      <c r="T16" s="37">
        <f t="shared" si="0"/>
        <v>40</v>
      </c>
      <c r="U16" s="37">
        <f t="shared" si="1"/>
        <v>40</v>
      </c>
      <c r="V16" s="37">
        <f t="shared" si="2"/>
        <v>22</v>
      </c>
      <c r="W16" s="37">
        <f t="shared" si="3"/>
        <v>22</v>
      </c>
    </row>
    <row r="17" spans="1:23" ht="45" customHeight="1" x14ac:dyDescent="0.25">
      <c r="A17" s="46">
        <v>11</v>
      </c>
      <c r="B17" s="54" t="s">
        <v>47</v>
      </c>
      <c r="C17" s="55"/>
      <c r="D17" s="39">
        <f>SUM(Վ.Մարգարյան:Գ.Նարինյան!D17)</f>
        <v>0</v>
      </c>
      <c r="E17" s="39">
        <f>SUM(Վ.Մարգարյան:Գ.Նարինյան!E17)</f>
        <v>1</v>
      </c>
      <c r="F17" s="39">
        <f>SUM(Վ.Մարգարյան:Գ.Նարինյան!F17)</f>
        <v>0</v>
      </c>
      <c r="G17" s="39">
        <f>SUM(Վ.Մարգարյան:Գ.Նարինյան!G17)</f>
        <v>0</v>
      </c>
      <c r="H17" s="39">
        <f>SUM(Վ.Մարգարյան:Գ.Նարինյան!H17)</f>
        <v>1</v>
      </c>
      <c r="I17" s="39">
        <f>SUM(Վ.Մարգարյան:Գ.Նարինյան!I17)</f>
        <v>0</v>
      </c>
      <c r="J17" s="39">
        <f>SUM(Վ.Մարգարյան:Գ.Նարինյան!J17)</f>
        <v>0</v>
      </c>
      <c r="K17" s="39">
        <f>SUM(Վ.Մարգարյան:Գ.Նարինյան!K17)</f>
        <v>1</v>
      </c>
      <c r="L17" s="39">
        <f>SUM(Վ.Մարգարյան:Գ.Նարինյան!L17)</f>
        <v>0</v>
      </c>
      <c r="M17" s="39">
        <f>SUM(Վ.Մարգարյան:Գ.Նարինյան!M17)</f>
        <v>0</v>
      </c>
      <c r="N17" s="39">
        <f>SUM(Վ.Մարգարյան:Գ.Նարինյան!N17)</f>
        <v>0</v>
      </c>
      <c r="O17" s="39">
        <f>SUM(Վ.Մարգարյան:Գ.Նարինյան!O17)</f>
        <v>0</v>
      </c>
      <c r="P17" s="39">
        <f>SUM(Վ.Մարգարյան:Գ.Նարինյան!P17)</f>
        <v>0</v>
      </c>
      <c r="Q17" s="39">
        <f>SUM(Վ.Մարգարյան:Գ.Նարինյան!Q17)</f>
        <v>0</v>
      </c>
      <c r="R17" s="39">
        <f>SUM(Վ.Մարգարյան:Գ.Նարինյան!R17)</f>
        <v>0</v>
      </c>
      <c r="S17" s="40"/>
      <c r="T17" s="37">
        <f t="shared" si="0"/>
        <v>1</v>
      </c>
      <c r="U17" s="37">
        <f t="shared" si="1"/>
        <v>1</v>
      </c>
      <c r="V17" s="37">
        <f t="shared" si="2"/>
        <v>1</v>
      </c>
      <c r="W17" s="37">
        <f t="shared" si="3"/>
        <v>1</v>
      </c>
    </row>
    <row r="18" spans="1:23" ht="63.75" customHeight="1" x14ac:dyDescent="0.25">
      <c r="A18" s="56" t="s">
        <v>18</v>
      </c>
      <c r="B18" s="56"/>
      <c r="C18" s="57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7"/>
      <c r="U18" s="48"/>
      <c r="V18" s="48"/>
      <c r="W18" s="49"/>
    </row>
    <row r="19" spans="1:23" ht="35.25" customHeight="1" x14ac:dyDescent="0.25">
      <c r="A19" s="26">
        <v>1</v>
      </c>
      <c r="B19" s="58" t="s">
        <v>19</v>
      </c>
      <c r="C19" s="58"/>
      <c r="D19" s="39">
        <f>SUM(Վ.Մարգարյան:Գ.Նարինյան!D19)</f>
        <v>0</v>
      </c>
      <c r="E19" s="39">
        <f>SUM(Վ.Մարգարյան:Գ.Նարինյան!E19)</f>
        <v>0</v>
      </c>
      <c r="F19" s="39">
        <f>SUM(Վ.Մարգարյան:Գ.Նարինյան!F19)</f>
        <v>0</v>
      </c>
      <c r="G19" s="39">
        <f>SUM(Վ.Մարգարյան:Գ.Նարինյան!G19)</f>
        <v>0</v>
      </c>
      <c r="H19" s="39">
        <f>SUM(Վ.Մարգարյան:Գ.Նարինյան!H19)</f>
        <v>0</v>
      </c>
      <c r="I19" s="39">
        <f>SUM(Վ.Մարգարյան:Գ.Նարինյան!I19)</f>
        <v>0</v>
      </c>
      <c r="J19" s="39">
        <f>SUM(Վ.Մարգարյան:Գ.Նարինյան!J19)</f>
        <v>0</v>
      </c>
      <c r="K19" s="39">
        <f>SUM(Վ.Մարգարյան:Գ.Նարինյան!K19)</f>
        <v>0</v>
      </c>
      <c r="L19" s="39">
        <f>SUM(Վ.Մարգարյան:Գ.Նարինյան!L19)</f>
        <v>0</v>
      </c>
      <c r="M19" s="39">
        <f>SUM(Վ.Մարգարյան:Գ.Նարինյան!M19)</f>
        <v>0</v>
      </c>
      <c r="N19" s="39">
        <f>SUM(Վ.Մարգարյան:Գ.Նարինյան!N19)</f>
        <v>0</v>
      </c>
      <c r="O19" s="39">
        <f>SUM(Վ.Մարգարյան:Գ.Նարինյան!O19)</f>
        <v>0</v>
      </c>
      <c r="P19" s="39">
        <f>SUM(Վ.Մարգարյան:Գ.Նարինյան!P19)</f>
        <v>0</v>
      </c>
      <c r="Q19" s="39">
        <f>SUM(Վ.Մարգարյան:Գ.Նարինյան!Q19)</f>
        <v>0</v>
      </c>
      <c r="R19" s="39">
        <f>SUM(Վ.Մարգարյան:Գ.Նարինյան!R19)</f>
        <v>0</v>
      </c>
      <c r="S19" s="40"/>
      <c r="T19" s="37">
        <f t="shared" si="0"/>
        <v>0</v>
      </c>
      <c r="U19" s="37">
        <f t="shared" si="1"/>
        <v>0</v>
      </c>
      <c r="V19" s="37">
        <f t="shared" si="2"/>
        <v>0</v>
      </c>
      <c r="W19" s="37">
        <f t="shared" si="3"/>
        <v>0</v>
      </c>
    </row>
    <row r="20" spans="1:23" ht="33.75" customHeight="1" x14ac:dyDescent="0.25">
      <c r="A20" s="27">
        <v>2</v>
      </c>
      <c r="B20" s="58" t="s">
        <v>20</v>
      </c>
      <c r="C20" s="58"/>
      <c r="D20" s="39">
        <f>SUM(Վ.Մարգարյան:Գ.Նարինյան!D20)</f>
        <v>0</v>
      </c>
      <c r="E20" s="39">
        <f>SUM(Վ.Մարգարյան:Գ.Նարինյան!E20)</f>
        <v>9</v>
      </c>
      <c r="F20" s="39">
        <f>SUM(Վ.Մարգարյան:Գ.Նարինյան!F20)</f>
        <v>0</v>
      </c>
      <c r="G20" s="39">
        <f>SUM(Վ.Մարգարյան:Գ.Նարինյան!G20)</f>
        <v>4</v>
      </c>
      <c r="H20" s="39">
        <f>SUM(Վ.Մարգարյան:Գ.Նարինյան!H20)</f>
        <v>5</v>
      </c>
      <c r="I20" s="39">
        <f>SUM(Վ.Մարգարյան:Գ.Նարինյան!I20)</f>
        <v>0</v>
      </c>
      <c r="J20" s="39">
        <f>SUM(Վ.Մարգարյան:Գ.Նարինյան!J20)</f>
        <v>0</v>
      </c>
      <c r="K20" s="39">
        <f>SUM(Վ.Մարգարյան:Գ.Նարինյան!K20)</f>
        <v>9</v>
      </c>
      <c r="L20" s="39">
        <f>SUM(Վ.Մարգարյան:Գ.Նարինյան!L20)</f>
        <v>0</v>
      </c>
      <c r="M20" s="39">
        <f>SUM(Վ.Մարգարյան:Գ.Նարինյան!M20)</f>
        <v>0</v>
      </c>
      <c r="N20" s="39">
        <f>SUM(Վ.Մարգարյան:Գ.Նարինյան!N20)</f>
        <v>1</v>
      </c>
      <c r="O20" s="39">
        <f>SUM(Վ.Մարգարյան:Գ.Նարինյան!O20)</f>
        <v>1</v>
      </c>
      <c r="P20" s="39">
        <f>SUM(Վ.Մարգարյան:Գ.Նարինյան!P20)</f>
        <v>0</v>
      </c>
      <c r="Q20" s="39">
        <f>SUM(Վ.Մարգարյան:Գ.Նարինյան!Q20)</f>
        <v>0</v>
      </c>
      <c r="R20" s="39">
        <f>SUM(Վ.Մարգարյան:Գ.Նարինյան!R20)</f>
        <v>0</v>
      </c>
      <c r="S20" s="40"/>
      <c r="T20" s="37">
        <f t="shared" si="0"/>
        <v>9</v>
      </c>
      <c r="U20" s="37">
        <f t="shared" si="1"/>
        <v>9</v>
      </c>
      <c r="V20" s="37">
        <f t="shared" si="2"/>
        <v>9</v>
      </c>
      <c r="W20" s="37">
        <f t="shared" si="3"/>
        <v>9</v>
      </c>
    </row>
    <row r="21" spans="1:23" ht="34.5" customHeight="1" x14ac:dyDescent="0.25">
      <c r="A21" s="26">
        <v>3</v>
      </c>
      <c r="B21" s="50" t="s">
        <v>21</v>
      </c>
      <c r="C21" s="50"/>
      <c r="D21" s="39">
        <f>SUM(Վ.Մարգարյան:Գ.Նարինյան!D21)</f>
        <v>0</v>
      </c>
      <c r="E21" s="39">
        <f>SUM(Վ.Մարգարյան:Գ.Նարինյան!E21)</f>
        <v>0</v>
      </c>
      <c r="F21" s="39">
        <f>SUM(Վ.Մարգարյան:Գ.Նարինյան!F21)</f>
        <v>0</v>
      </c>
      <c r="G21" s="39">
        <f>SUM(Վ.Մարգարյան:Գ.Նարինյան!G21)</f>
        <v>0</v>
      </c>
      <c r="H21" s="39">
        <f>SUM(Վ.Մարգարյան:Գ.Նարինյան!H21)</f>
        <v>0</v>
      </c>
      <c r="I21" s="39">
        <f>SUM(Վ.Մարգարյան:Գ.Նարինյան!I21)</f>
        <v>0</v>
      </c>
      <c r="J21" s="39">
        <f>SUM(Վ.Մարգարյան:Գ.Նարինյան!J21)</f>
        <v>0</v>
      </c>
      <c r="K21" s="39">
        <f>SUM(Վ.Մարգարյան:Գ.Նարինյան!K21)</f>
        <v>0</v>
      </c>
      <c r="L21" s="39">
        <f>SUM(Վ.Մարգարյան:Գ.Նարինյան!L21)</f>
        <v>0</v>
      </c>
      <c r="M21" s="39">
        <f>SUM(Վ.Մարգարյան:Գ.Նարինյան!M21)</f>
        <v>0</v>
      </c>
      <c r="N21" s="39">
        <f>SUM(Վ.Մարգարյան:Գ.Նարինյան!N21)</f>
        <v>0</v>
      </c>
      <c r="O21" s="39">
        <f>SUM(Վ.Մարգարյան:Գ.Նարինյան!O21)</f>
        <v>0</v>
      </c>
      <c r="P21" s="39">
        <f>SUM(Վ.Մարգարյան:Գ.Նարինյան!P21)</f>
        <v>0</v>
      </c>
      <c r="Q21" s="39">
        <f>SUM(Վ.Մարգարյան:Գ.Նարինյան!Q21)</f>
        <v>0</v>
      </c>
      <c r="R21" s="39">
        <f>SUM(Վ.Մարգարյան:Գ.Նարինյան!R21)</f>
        <v>0</v>
      </c>
      <c r="S21" s="40"/>
      <c r="T21" s="37">
        <f t="shared" si="0"/>
        <v>0</v>
      </c>
      <c r="U21" s="37">
        <f t="shared" si="1"/>
        <v>0</v>
      </c>
      <c r="V21" s="37">
        <f t="shared" si="2"/>
        <v>0</v>
      </c>
      <c r="W21" s="37">
        <f t="shared" si="3"/>
        <v>0</v>
      </c>
    </row>
    <row r="22" spans="1:23" ht="30" customHeight="1" x14ac:dyDescent="0.25">
      <c r="A22" s="27">
        <v>4</v>
      </c>
      <c r="B22" s="50" t="s">
        <v>22</v>
      </c>
      <c r="C22" s="50"/>
      <c r="D22" s="39">
        <f>SUM(Վ.Մարգարյան:Գ.Նարինյան!D22)</f>
        <v>1</v>
      </c>
      <c r="E22" s="39">
        <f>SUM(Վ.Մարգարյան:Գ.Նարինյան!E22)</f>
        <v>10</v>
      </c>
      <c r="F22" s="39">
        <f>SUM(Վ.Մարգարյան:Գ.Նարինյան!F22)</f>
        <v>0</v>
      </c>
      <c r="G22" s="39">
        <f>SUM(Վ.Մարգարյան:Գ.Նարինյան!G22)</f>
        <v>5</v>
      </c>
      <c r="H22" s="39">
        <f>SUM(Վ.Մարգարյան:Գ.Նարինյան!H22)</f>
        <v>6</v>
      </c>
      <c r="I22" s="39">
        <f>SUM(Վ.Մարգարյան:Գ.Նարինյան!I22)</f>
        <v>0</v>
      </c>
      <c r="J22" s="39">
        <f>SUM(Վ.Մարգարյան:Գ.Նարինյան!J22)</f>
        <v>0</v>
      </c>
      <c r="K22" s="39">
        <f>SUM(Վ.Մարգարյան:Գ.Նարինյան!K22)</f>
        <v>11</v>
      </c>
      <c r="L22" s="39">
        <f>SUM(Վ.Մարգարյան:Գ.Նարինյան!L22)</f>
        <v>0</v>
      </c>
      <c r="M22" s="39">
        <f>SUM(Վ.Մարգարյան:Գ.Նարինյան!M22)</f>
        <v>0</v>
      </c>
      <c r="N22" s="39">
        <f>SUM(Վ.Մարգարյան:Գ.Նարինյան!N22)</f>
        <v>0</v>
      </c>
      <c r="O22" s="39">
        <f>SUM(Վ.Մարգարյան:Գ.Նարինյան!O22)</f>
        <v>0</v>
      </c>
      <c r="P22" s="39">
        <f>SUM(Վ.Մարգարյան:Գ.Նարինյան!P22)</f>
        <v>0</v>
      </c>
      <c r="Q22" s="39">
        <f>SUM(Վ.Մարգարյան:Գ.Նարինյան!Q22)</f>
        <v>0</v>
      </c>
      <c r="R22" s="39">
        <f>SUM(Վ.Մարգարյան:Գ.Նարինյան!R22)</f>
        <v>0</v>
      </c>
      <c r="S22" s="40"/>
      <c r="T22" s="37">
        <f t="shared" si="0"/>
        <v>11</v>
      </c>
      <c r="U22" s="37">
        <f t="shared" si="1"/>
        <v>11</v>
      </c>
      <c r="V22" s="37">
        <f t="shared" si="2"/>
        <v>11</v>
      </c>
      <c r="W22" s="37">
        <f t="shared" si="3"/>
        <v>11</v>
      </c>
    </row>
    <row r="23" spans="1:23" ht="30" customHeight="1" thickBot="1" x14ac:dyDescent="0.3">
      <c r="A23" s="28">
        <v>5</v>
      </c>
      <c r="B23" s="51" t="s">
        <v>23</v>
      </c>
      <c r="C23" s="51"/>
      <c r="D23" s="39">
        <f>SUM(Վ.Մարգարյան:Գ.Նարինյան!D23)</f>
        <v>4</v>
      </c>
      <c r="E23" s="39">
        <f>SUM(Վ.Մարգարյան:Գ.Նարինյան!E23)</f>
        <v>9</v>
      </c>
      <c r="F23" s="39">
        <f>SUM(Վ.Մարգարյան:Գ.Նարինյան!F23)</f>
        <v>1</v>
      </c>
      <c r="G23" s="39">
        <f>SUM(Վ.Մարգարյան:Գ.Նարինյան!G23)</f>
        <v>0</v>
      </c>
      <c r="H23" s="39">
        <f>SUM(Վ.Մարգարյան:Գ.Նարինյան!H23)</f>
        <v>3</v>
      </c>
      <c r="I23" s="39">
        <f>SUM(Վ.Մարգարյան:Գ.Նարինյան!I23)</f>
        <v>0</v>
      </c>
      <c r="J23" s="39">
        <f>SUM(Վ.Մարգարյան:Գ.Նարինյան!J23)</f>
        <v>0</v>
      </c>
      <c r="K23" s="39">
        <f>SUM(Վ.Մարգարյան:Գ.Նարինյան!K23)</f>
        <v>3</v>
      </c>
      <c r="L23" s="39">
        <f>SUM(Վ.Մարգարյան:Գ.Նարինյան!L23)</f>
        <v>9</v>
      </c>
      <c r="M23" s="39">
        <f>SUM(Վ.Մարգարյան:Գ.Նարինյան!M23)</f>
        <v>0</v>
      </c>
      <c r="N23" s="39">
        <f>SUM(Վ.Մարգարյան:Գ.Նարինյան!N23)</f>
        <v>0</v>
      </c>
      <c r="O23" s="39">
        <f>SUM(Վ.Մարգարյան:Գ.Նարինյան!O23)</f>
        <v>0</v>
      </c>
      <c r="P23" s="39">
        <f>SUM(Վ.Մարգարյան:Գ.Նարինյան!P23)</f>
        <v>0</v>
      </c>
      <c r="Q23" s="39">
        <f>SUM(Վ.Մարգարյան:Գ.Նարինյան!Q23)</f>
        <v>0</v>
      </c>
      <c r="R23" s="39">
        <f>SUM(Վ.Մարգարյան:Գ.Նարինյան!R23)</f>
        <v>0</v>
      </c>
      <c r="S23" s="40"/>
      <c r="T23" s="37">
        <f t="shared" si="0"/>
        <v>13</v>
      </c>
      <c r="U23" s="37">
        <f t="shared" si="1"/>
        <v>13</v>
      </c>
      <c r="V23" s="37">
        <f t="shared" si="2"/>
        <v>3</v>
      </c>
      <c r="W23" s="37">
        <f t="shared" si="3"/>
        <v>3</v>
      </c>
    </row>
    <row r="24" spans="1:23" ht="21.75" customHeight="1" thickBot="1" x14ac:dyDescent="0.3">
      <c r="A24" s="52" t="s">
        <v>24</v>
      </c>
      <c r="B24" s="53"/>
      <c r="C24" s="53"/>
      <c r="D24" s="39">
        <f>SUM(Վ.Մարգարյան:Գ.Նարինյան!D24)</f>
        <v>19</v>
      </c>
      <c r="E24" s="39">
        <f>SUM(Վ.Մարգարյան:Գ.Նարինյան!E24)</f>
        <v>332</v>
      </c>
      <c r="F24" s="39">
        <f>SUM(Վ.Մարգարյան:Գ.Նարինյան!F24)</f>
        <v>6</v>
      </c>
      <c r="G24" s="39">
        <f>SUM(Վ.Մարգարյան:Գ.Նարինյան!G24)</f>
        <v>58</v>
      </c>
      <c r="H24" s="39">
        <f>SUM(Վ.Մարգարյան:Գ.Նարինյան!H24)</f>
        <v>258</v>
      </c>
      <c r="I24" s="39">
        <f>SUM(Վ.Մարգարյան:Գ.Նարինյան!I24)</f>
        <v>4</v>
      </c>
      <c r="J24" s="39">
        <f>SUM(Վ.Մարգարյան:Գ.Նարինյան!J24)</f>
        <v>2</v>
      </c>
      <c r="K24" s="39">
        <f>SUM(Վ.Մարգարյան:Գ.Նարինյան!K24)</f>
        <v>322</v>
      </c>
      <c r="L24" s="39">
        <f>SUM(Վ.Մարգարյան:Գ.Նարինյան!L24)</f>
        <v>23</v>
      </c>
      <c r="M24" s="39">
        <f>SUM(Վ.Մարգարյան:Գ.Նարինյան!M24)</f>
        <v>6</v>
      </c>
      <c r="N24" s="39">
        <f>SUM(Վ.Մարգարյան:Գ.Նարինյան!N24)</f>
        <v>33</v>
      </c>
      <c r="O24" s="39">
        <f>SUM(Վ.Մարգարյան:Գ.Նարինյան!O24)</f>
        <v>16</v>
      </c>
      <c r="P24" s="39">
        <f>SUM(Վ.Մարգարյան:Գ.Նարինյան!P24)</f>
        <v>0</v>
      </c>
      <c r="Q24" s="39">
        <f>SUM(Վ.Մարգարյան:Գ.Նարինյան!Q24)</f>
        <v>3</v>
      </c>
      <c r="R24" s="39">
        <f>SUM(Վ.Մարգարյան:Գ.Նարինյան!R24)</f>
        <v>20</v>
      </c>
      <c r="S24" s="41"/>
      <c r="T24" s="37">
        <f t="shared" si="0"/>
        <v>351</v>
      </c>
      <c r="U24" s="37">
        <f t="shared" si="1"/>
        <v>351</v>
      </c>
      <c r="V24" s="37">
        <f t="shared" si="2"/>
        <v>322</v>
      </c>
      <c r="W24" s="37">
        <f t="shared" si="3"/>
        <v>322</v>
      </c>
    </row>
  </sheetData>
  <mergeCells count="40"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B19:C19"/>
    <mergeCell ref="B20:C20"/>
    <mergeCell ref="B21:C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4"/>
  <sheetViews>
    <sheetView tabSelected="1" zoomScale="80" zoomScaleNormal="80" workbookViewId="0">
      <selection activeCell="AI5" sqref="AI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2.42578125" style="1" customWidth="1"/>
    <col min="17" max="17" width="12.5703125" style="1" customWidth="1"/>
    <col min="18" max="18" width="11.42578125" style="1" customWidth="1"/>
    <col min="19" max="19" width="9.140625" style="1" customWidth="1"/>
    <col min="20" max="23" width="9.140625" style="1" hidden="1" customWidth="1"/>
    <col min="24" max="16384" width="9.140625" style="1"/>
  </cols>
  <sheetData>
    <row r="1" spans="1:23" ht="78.75" customHeight="1" x14ac:dyDescent="0.25">
      <c r="A1" s="72" t="s">
        <v>48</v>
      </c>
      <c r="B1" s="72"/>
      <c r="C1" s="72"/>
      <c r="D1" s="73" t="s">
        <v>6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 t="s">
        <v>49</v>
      </c>
      <c r="Q1" s="74"/>
      <c r="R1" s="75"/>
      <c r="S1" s="5"/>
    </row>
    <row r="2" spans="1:23" ht="59.25" customHeight="1" x14ac:dyDescent="0.25">
      <c r="A2" s="76" t="s">
        <v>50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5"/>
    </row>
    <row r="3" spans="1:23" ht="44.25" customHeight="1" x14ac:dyDescent="0.25">
      <c r="A3" s="77"/>
      <c r="B3" s="78"/>
      <c r="C3" s="79"/>
      <c r="D3" s="65" t="s">
        <v>5</v>
      </c>
      <c r="E3" s="65" t="s">
        <v>25</v>
      </c>
      <c r="F3" s="65" t="s">
        <v>0</v>
      </c>
      <c r="G3" s="83" t="s">
        <v>29</v>
      </c>
      <c r="H3" s="84"/>
      <c r="I3" s="84"/>
      <c r="J3" s="84"/>
      <c r="K3" s="85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6"/>
      <c r="T3" s="2"/>
    </row>
    <row r="4" spans="1:23" ht="47.25" customHeight="1" x14ac:dyDescent="0.25">
      <c r="A4" s="80"/>
      <c r="B4" s="81"/>
      <c r="C4" s="82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7"/>
    </row>
    <row r="5" spans="1:23" ht="123" customHeight="1" thickBot="1" x14ac:dyDescent="0.3">
      <c r="A5" s="80"/>
      <c r="B5" s="81"/>
      <c r="C5" s="82"/>
      <c r="D5" s="66"/>
      <c r="E5" s="66"/>
      <c r="F5" s="66"/>
      <c r="G5" s="71"/>
      <c r="H5" s="71"/>
      <c r="I5" s="71"/>
      <c r="J5" s="71"/>
      <c r="K5" s="71"/>
      <c r="L5" s="66"/>
      <c r="M5" s="36" t="s">
        <v>36</v>
      </c>
      <c r="N5" s="36" t="s">
        <v>3</v>
      </c>
      <c r="O5" s="71"/>
      <c r="P5" s="36" t="s">
        <v>37</v>
      </c>
      <c r="Q5" s="36" t="s">
        <v>4</v>
      </c>
      <c r="R5" s="66"/>
      <c r="S5" s="8"/>
    </row>
    <row r="6" spans="1:23" ht="33.75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3" t="s">
        <v>43</v>
      </c>
      <c r="U6" s="63"/>
      <c r="V6" s="63" t="s">
        <v>44</v>
      </c>
      <c r="W6" s="63"/>
    </row>
    <row r="7" spans="1:23" ht="33.75" customHeight="1" x14ac:dyDescent="0.25">
      <c r="A7" s="19">
        <v>1</v>
      </c>
      <c r="B7" s="64" t="s">
        <v>7</v>
      </c>
      <c r="C7" s="64"/>
      <c r="D7" s="20"/>
      <c r="E7" s="20">
        <v>5</v>
      </c>
      <c r="F7" s="20"/>
      <c r="G7" s="20"/>
      <c r="H7" s="20">
        <v>5</v>
      </c>
      <c r="I7" s="20"/>
      <c r="J7" s="20"/>
      <c r="K7" s="20">
        <v>5</v>
      </c>
      <c r="L7" s="20"/>
      <c r="M7" s="20"/>
      <c r="N7" s="20"/>
      <c r="O7" s="20"/>
      <c r="P7" s="20"/>
      <c r="Q7" s="20"/>
      <c r="R7" s="20"/>
      <c r="S7" s="3"/>
      <c r="T7" s="37">
        <f>D7+E7</f>
        <v>5</v>
      </c>
      <c r="U7" s="37">
        <f>F7+K7+L7</f>
        <v>5</v>
      </c>
      <c r="V7" s="37">
        <f>K7</f>
        <v>5</v>
      </c>
      <c r="W7" s="37">
        <f>G7+H7+I7+J7</f>
        <v>5</v>
      </c>
    </row>
    <row r="8" spans="1:23" ht="30.75" customHeight="1" x14ac:dyDescent="0.25">
      <c r="A8" s="21">
        <v>2</v>
      </c>
      <c r="B8" s="50" t="s">
        <v>8</v>
      </c>
      <c r="C8" s="50"/>
      <c r="D8" s="22"/>
      <c r="E8" s="22">
        <v>2</v>
      </c>
      <c r="F8" s="22"/>
      <c r="G8" s="22"/>
      <c r="H8" s="22">
        <v>2</v>
      </c>
      <c r="I8" s="22"/>
      <c r="J8" s="22"/>
      <c r="K8" s="22">
        <v>2</v>
      </c>
      <c r="L8" s="22"/>
      <c r="M8" s="22"/>
      <c r="N8" s="22"/>
      <c r="O8" s="22"/>
      <c r="P8" s="22"/>
      <c r="Q8" s="22"/>
      <c r="R8" s="22"/>
      <c r="S8" s="3"/>
      <c r="T8" s="37">
        <f t="shared" ref="T8:T24" si="0">D8+E8</f>
        <v>2</v>
      </c>
      <c r="U8" s="37">
        <f t="shared" ref="U8:U24" si="1">F8+K8+L8</f>
        <v>2</v>
      </c>
      <c r="V8" s="37">
        <f t="shared" ref="V8:V24" si="2">K8</f>
        <v>2</v>
      </c>
      <c r="W8" s="37">
        <f t="shared" ref="W8:W24" si="3">G8+H8+I8+J8</f>
        <v>2</v>
      </c>
    </row>
    <row r="9" spans="1:23" ht="29.25" customHeight="1" x14ac:dyDescent="0.25">
      <c r="A9" s="21">
        <v>3</v>
      </c>
      <c r="B9" s="50" t="s">
        <v>9</v>
      </c>
      <c r="C9" s="50"/>
      <c r="D9" s="22"/>
      <c r="E9" s="22">
        <v>3</v>
      </c>
      <c r="F9" s="22"/>
      <c r="G9" s="22"/>
      <c r="H9" s="22">
        <v>3</v>
      </c>
      <c r="I9" s="22"/>
      <c r="J9" s="22"/>
      <c r="K9" s="22">
        <v>3</v>
      </c>
      <c r="L9" s="22"/>
      <c r="M9" s="22"/>
      <c r="N9" s="22"/>
      <c r="O9" s="22"/>
      <c r="P9" s="22"/>
      <c r="Q9" s="22"/>
      <c r="R9" s="22"/>
      <c r="S9" s="3"/>
      <c r="T9" s="37">
        <f t="shared" si="0"/>
        <v>3</v>
      </c>
      <c r="U9" s="37">
        <f t="shared" si="1"/>
        <v>3</v>
      </c>
      <c r="V9" s="37">
        <f t="shared" si="2"/>
        <v>3</v>
      </c>
      <c r="W9" s="37">
        <f t="shared" si="3"/>
        <v>3</v>
      </c>
    </row>
    <row r="10" spans="1:23" ht="33" customHeight="1" x14ac:dyDescent="0.25">
      <c r="A10" s="21">
        <v>4</v>
      </c>
      <c r="B10" s="50" t="s">
        <v>10</v>
      </c>
      <c r="C10" s="50"/>
      <c r="D10" s="22"/>
      <c r="E10" s="22">
        <v>1</v>
      </c>
      <c r="F10" s="22"/>
      <c r="G10" s="22">
        <v>1</v>
      </c>
      <c r="H10" s="22"/>
      <c r="I10" s="22"/>
      <c r="J10" s="22"/>
      <c r="K10" s="22">
        <v>1</v>
      </c>
      <c r="L10" s="22"/>
      <c r="M10" s="22"/>
      <c r="N10" s="22"/>
      <c r="O10" s="22"/>
      <c r="P10" s="22"/>
      <c r="Q10" s="22"/>
      <c r="R10" s="22"/>
      <c r="S10" s="3"/>
      <c r="T10" s="37">
        <f t="shared" si="0"/>
        <v>1</v>
      </c>
      <c r="U10" s="37">
        <f t="shared" si="1"/>
        <v>1</v>
      </c>
      <c r="V10" s="37">
        <f t="shared" si="2"/>
        <v>1</v>
      </c>
      <c r="W10" s="37">
        <f t="shared" si="3"/>
        <v>1</v>
      </c>
    </row>
    <row r="11" spans="1:23" ht="25.5" customHeight="1" x14ac:dyDescent="0.25">
      <c r="A11" s="21">
        <v>5</v>
      </c>
      <c r="B11" s="50" t="s">
        <v>11</v>
      </c>
      <c r="C11" s="50"/>
      <c r="D11" s="22"/>
      <c r="E11" s="22">
        <v>13</v>
      </c>
      <c r="F11" s="22"/>
      <c r="G11" s="22">
        <v>5</v>
      </c>
      <c r="H11" s="22">
        <v>8</v>
      </c>
      <c r="I11" s="22"/>
      <c r="J11" s="22"/>
      <c r="K11" s="22">
        <v>13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13</v>
      </c>
      <c r="U11" s="37">
        <f t="shared" si="1"/>
        <v>13</v>
      </c>
      <c r="V11" s="37">
        <f t="shared" si="2"/>
        <v>13</v>
      </c>
      <c r="W11" s="37">
        <f t="shared" si="3"/>
        <v>13</v>
      </c>
    </row>
    <row r="12" spans="1:23" ht="45" customHeight="1" x14ac:dyDescent="0.25">
      <c r="A12" s="21">
        <v>6</v>
      </c>
      <c r="B12" s="59" t="s">
        <v>12</v>
      </c>
      <c r="C12" s="59"/>
      <c r="D12" s="22"/>
      <c r="E12" s="22">
        <v>3</v>
      </c>
      <c r="F12" s="22"/>
      <c r="G12" s="22"/>
      <c r="H12" s="22">
        <v>3</v>
      </c>
      <c r="I12" s="22"/>
      <c r="J12" s="22"/>
      <c r="K12" s="22">
        <v>3</v>
      </c>
      <c r="L12" s="22"/>
      <c r="M12" s="22"/>
      <c r="N12" s="22"/>
      <c r="O12" s="22"/>
      <c r="P12" s="22"/>
      <c r="Q12" s="22"/>
      <c r="R12" s="22"/>
      <c r="S12" s="3"/>
      <c r="T12" s="37">
        <f t="shared" si="0"/>
        <v>3</v>
      </c>
      <c r="U12" s="37">
        <f t="shared" si="1"/>
        <v>3</v>
      </c>
      <c r="V12" s="37">
        <f t="shared" si="2"/>
        <v>3</v>
      </c>
      <c r="W12" s="37">
        <f t="shared" si="3"/>
        <v>3</v>
      </c>
    </row>
    <row r="13" spans="1:23" ht="30.75" customHeight="1" x14ac:dyDescent="0.25">
      <c r="A13" s="21">
        <v>7</v>
      </c>
      <c r="B13" s="59" t="s">
        <v>13</v>
      </c>
      <c r="C13" s="5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9" t="s">
        <v>14</v>
      </c>
      <c r="C14" s="5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9.25" customHeight="1" x14ac:dyDescent="0.25">
      <c r="A15" s="21">
        <v>9</v>
      </c>
      <c r="B15" s="60" t="s">
        <v>15</v>
      </c>
      <c r="C15" s="60"/>
      <c r="D15" s="22"/>
      <c r="E15" s="22">
        <v>3</v>
      </c>
      <c r="F15" s="22"/>
      <c r="G15" s="22"/>
      <c r="H15" s="22">
        <v>3</v>
      </c>
      <c r="I15" s="22"/>
      <c r="J15" s="22"/>
      <c r="K15" s="22">
        <v>3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3</v>
      </c>
      <c r="U15" s="37">
        <f t="shared" si="1"/>
        <v>3</v>
      </c>
      <c r="V15" s="37">
        <f t="shared" si="2"/>
        <v>3</v>
      </c>
      <c r="W15" s="37">
        <f t="shared" si="3"/>
        <v>3</v>
      </c>
    </row>
    <row r="16" spans="1:23" ht="29.25" customHeight="1" x14ac:dyDescent="0.25">
      <c r="A16" s="46">
        <v>10</v>
      </c>
      <c r="B16" s="54" t="s">
        <v>16</v>
      </c>
      <c r="C16" s="55"/>
      <c r="D16" s="24"/>
      <c r="E16" s="24">
        <v>12</v>
      </c>
      <c r="F16" s="24"/>
      <c r="G16" s="24">
        <v>6</v>
      </c>
      <c r="H16" s="24">
        <v>1</v>
      </c>
      <c r="I16" s="24"/>
      <c r="J16" s="24">
        <v>1</v>
      </c>
      <c r="K16" s="24">
        <v>8</v>
      </c>
      <c r="L16" s="24">
        <v>4</v>
      </c>
      <c r="M16" s="24"/>
      <c r="N16" s="24">
        <v>4</v>
      </c>
      <c r="O16" s="24">
        <v>4</v>
      </c>
      <c r="P16" s="24"/>
      <c r="Q16" s="24"/>
      <c r="R16" s="24"/>
      <c r="S16" s="3"/>
      <c r="T16" s="37">
        <f t="shared" si="0"/>
        <v>12</v>
      </c>
      <c r="U16" s="37">
        <f t="shared" si="1"/>
        <v>12</v>
      </c>
      <c r="V16" s="37">
        <f t="shared" si="2"/>
        <v>8</v>
      </c>
      <c r="W16" s="37">
        <f t="shared" si="3"/>
        <v>8</v>
      </c>
    </row>
    <row r="17" spans="1:23" ht="45" customHeight="1" thickBot="1" x14ac:dyDescent="0.3">
      <c r="A17" s="46">
        <v>11</v>
      </c>
      <c r="B17" s="54" t="s">
        <v>47</v>
      </c>
      <c r="C17" s="55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"/>
      <c r="T17" s="37">
        <f t="shared" si="0"/>
        <v>0</v>
      </c>
      <c r="U17" s="37">
        <f t="shared" si="1"/>
        <v>0</v>
      </c>
      <c r="V17" s="37">
        <f t="shared" si="2"/>
        <v>0</v>
      </c>
      <c r="W17" s="37">
        <f t="shared" si="3"/>
        <v>0</v>
      </c>
    </row>
    <row r="18" spans="1:23" ht="63.75" customHeight="1" thickBot="1" x14ac:dyDescent="0.3">
      <c r="A18" s="89" t="s">
        <v>18</v>
      </c>
      <c r="B18" s="90"/>
      <c r="C18" s="91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4"/>
      <c r="T18" s="47"/>
      <c r="U18" s="48"/>
      <c r="V18" s="48"/>
      <c r="W18" s="49"/>
    </row>
    <row r="19" spans="1:23" ht="35.25" customHeight="1" x14ac:dyDescent="0.25">
      <c r="A19" s="33">
        <v>1</v>
      </c>
      <c r="B19" s="92" t="s">
        <v>19</v>
      </c>
      <c r="C19" s="92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7">
        <f t="shared" si="0"/>
        <v>0</v>
      </c>
      <c r="U19" s="37">
        <f t="shared" si="1"/>
        <v>0</v>
      </c>
      <c r="V19" s="37">
        <f t="shared" si="2"/>
        <v>0</v>
      </c>
      <c r="W19" s="37">
        <f t="shared" si="3"/>
        <v>0</v>
      </c>
    </row>
    <row r="20" spans="1:23" ht="33" customHeight="1" x14ac:dyDescent="0.25">
      <c r="A20" s="27">
        <v>2</v>
      </c>
      <c r="B20" s="58" t="s">
        <v>20</v>
      </c>
      <c r="C20" s="58"/>
      <c r="D20" s="22"/>
      <c r="E20" s="22">
        <v>3</v>
      </c>
      <c r="F20" s="22"/>
      <c r="G20" s="22">
        <v>1</v>
      </c>
      <c r="H20" s="22">
        <v>2</v>
      </c>
      <c r="I20" s="22"/>
      <c r="J20" s="22"/>
      <c r="K20" s="22">
        <v>3</v>
      </c>
      <c r="L20" s="22"/>
      <c r="M20" s="22"/>
      <c r="N20" s="22"/>
      <c r="O20" s="22"/>
      <c r="P20" s="22"/>
      <c r="Q20" s="22"/>
      <c r="R20" s="22"/>
      <c r="S20" s="3"/>
      <c r="T20" s="37">
        <f t="shared" si="0"/>
        <v>3</v>
      </c>
      <c r="U20" s="37">
        <f t="shared" si="1"/>
        <v>3</v>
      </c>
      <c r="V20" s="37">
        <f t="shared" si="2"/>
        <v>3</v>
      </c>
      <c r="W20" s="37">
        <f t="shared" si="3"/>
        <v>3</v>
      </c>
    </row>
    <row r="21" spans="1:23" ht="33" customHeight="1" x14ac:dyDescent="0.25">
      <c r="A21" s="26">
        <v>3</v>
      </c>
      <c r="B21" s="50" t="s">
        <v>21</v>
      </c>
      <c r="C21" s="5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 t="shared" si="0"/>
        <v>0</v>
      </c>
      <c r="U21" s="37">
        <f t="shared" si="1"/>
        <v>0</v>
      </c>
      <c r="V21" s="37">
        <f t="shared" si="2"/>
        <v>0</v>
      </c>
      <c r="W21" s="37">
        <f t="shared" si="3"/>
        <v>0</v>
      </c>
    </row>
    <row r="22" spans="1:23" ht="24" customHeight="1" x14ac:dyDescent="0.25">
      <c r="A22" s="27">
        <v>4</v>
      </c>
      <c r="B22" s="50" t="s">
        <v>22</v>
      </c>
      <c r="C22" s="50"/>
      <c r="D22" s="22"/>
      <c r="E22" s="22">
        <v>5</v>
      </c>
      <c r="F22" s="22"/>
      <c r="G22" s="22">
        <v>2</v>
      </c>
      <c r="H22" s="22">
        <v>3</v>
      </c>
      <c r="I22" s="22"/>
      <c r="J22" s="22"/>
      <c r="K22" s="22">
        <v>5</v>
      </c>
      <c r="L22" s="22"/>
      <c r="M22" s="22"/>
      <c r="N22" s="22"/>
      <c r="O22" s="22"/>
      <c r="P22" s="22"/>
      <c r="Q22" s="22"/>
      <c r="R22" s="22"/>
      <c r="S22" s="3"/>
      <c r="T22" s="37">
        <f t="shared" si="0"/>
        <v>5</v>
      </c>
      <c r="U22" s="37">
        <f t="shared" si="1"/>
        <v>5</v>
      </c>
      <c r="V22" s="37">
        <f t="shared" si="2"/>
        <v>5</v>
      </c>
      <c r="W22" s="37">
        <f t="shared" si="3"/>
        <v>5</v>
      </c>
    </row>
    <row r="23" spans="1:23" ht="28.5" customHeight="1" thickBot="1" x14ac:dyDescent="0.3">
      <c r="A23" s="28">
        <v>5</v>
      </c>
      <c r="B23" s="51" t="s">
        <v>23</v>
      </c>
      <c r="C23" s="51"/>
      <c r="D23" s="24"/>
      <c r="E23" s="24">
        <v>1</v>
      </c>
      <c r="F23" s="24"/>
      <c r="G23" s="24"/>
      <c r="H23" s="24">
        <v>1</v>
      </c>
      <c r="I23" s="24"/>
      <c r="J23" s="24"/>
      <c r="K23" s="24">
        <v>1</v>
      </c>
      <c r="L23" s="24"/>
      <c r="M23" s="24"/>
      <c r="N23" s="24"/>
      <c r="O23" s="24"/>
      <c r="P23" s="24"/>
      <c r="Q23" s="24"/>
      <c r="R23" s="24"/>
      <c r="S23" s="3"/>
      <c r="T23" s="37">
        <f t="shared" si="0"/>
        <v>1</v>
      </c>
      <c r="U23" s="37">
        <f t="shared" si="1"/>
        <v>1</v>
      </c>
      <c r="V23" s="37">
        <f t="shared" si="2"/>
        <v>1</v>
      </c>
      <c r="W23" s="37">
        <f t="shared" si="3"/>
        <v>1</v>
      </c>
    </row>
    <row r="24" spans="1:23" ht="27" customHeight="1" thickBot="1" x14ac:dyDescent="0.3">
      <c r="A24" s="86" t="s">
        <v>24</v>
      </c>
      <c r="B24" s="87"/>
      <c r="C24" s="87"/>
      <c r="D24" s="42">
        <f>D7+D8+D9+D10+D11+D12+D13+D14+D15+D17+D19+D20+D21+D22+D23+D16</f>
        <v>0</v>
      </c>
      <c r="E24" s="42">
        <f t="shared" ref="E24:R24" si="4">E7+E8+E9+E10+E11+E12+E13+E14+E15+E17+E19+E20+E21+E22+E23+E16</f>
        <v>51</v>
      </c>
      <c r="F24" s="42">
        <f t="shared" si="4"/>
        <v>0</v>
      </c>
      <c r="G24" s="42">
        <f t="shared" si="4"/>
        <v>15</v>
      </c>
      <c r="H24" s="42">
        <f t="shared" si="4"/>
        <v>31</v>
      </c>
      <c r="I24" s="42">
        <f t="shared" si="4"/>
        <v>0</v>
      </c>
      <c r="J24" s="42">
        <f t="shared" si="4"/>
        <v>1</v>
      </c>
      <c r="K24" s="42">
        <f t="shared" si="4"/>
        <v>47</v>
      </c>
      <c r="L24" s="42">
        <f t="shared" si="4"/>
        <v>4</v>
      </c>
      <c r="M24" s="42">
        <f t="shared" si="4"/>
        <v>0</v>
      </c>
      <c r="N24" s="42">
        <f t="shared" si="4"/>
        <v>4</v>
      </c>
      <c r="O24" s="42">
        <f t="shared" si="4"/>
        <v>4</v>
      </c>
      <c r="P24" s="42">
        <f t="shared" si="4"/>
        <v>0</v>
      </c>
      <c r="Q24" s="42">
        <f t="shared" si="4"/>
        <v>0</v>
      </c>
      <c r="R24" s="42">
        <f t="shared" si="4"/>
        <v>0</v>
      </c>
      <c r="S24" s="4"/>
      <c r="T24" s="37">
        <f t="shared" si="0"/>
        <v>51</v>
      </c>
      <c r="U24" s="37">
        <f t="shared" si="1"/>
        <v>51</v>
      </c>
      <c r="V24" s="37">
        <f t="shared" si="2"/>
        <v>47</v>
      </c>
      <c r="W24" s="37">
        <f t="shared" si="3"/>
        <v>47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F3:F5"/>
    <mergeCell ref="A24:C24"/>
    <mergeCell ref="D18:R18"/>
    <mergeCell ref="A18:C18"/>
    <mergeCell ref="B19:C19"/>
    <mergeCell ref="B20:C20"/>
    <mergeCell ref="O3:O5"/>
    <mergeCell ref="B14:C14"/>
    <mergeCell ref="B11:C11"/>
    <mergeCell ref="B12:C12"/>
    <mergeCell ref="G3:K3"/>
    <mergeCell ref="P1:R1"/>
    <mergeCell ref="D1:O1"/>
    <mergeCell ref="B9:C9"/>
    <mergeCell ref="B10:C10"/>
    <mergeCell ref="E3:E5"/>
    <mergeCell ref="B21:C21"/>
    <mergeCell ref="B8:C8"/>
    <mergeCell ref="A1:C1"/>
    <mergeCell ref="D3:D5"/>
    <mergeCell ref="P3:Q4"/>
    <mergeCell ref="L3:L5"/>
    <mergeCell ref="B23:C23"/>
    <mergeCell ref="B22:C22"/>
    <mergeCell ref="B15:C15"/>
    <mergeCell ref="V6:W6"/>
    <mergeCell ref="M3:N4"/>
    <mergeCell ref="B17:C17"/>
    <mergeCell ref="B13:C13"/>
    <mergeCell ref="B7:C7"/>
    <mergeCell ref="B16:C16"/>
    <mergeCell ref="A3:C5"/>
    <mergeCell ref="R3:R5"/>
    <mergeCell ref="H4:H5"/>
    <mergeCell ref="A2:R2"/>
    <mergeCell ref="A6:C6"/>
    <mergeCell ref="T6:U6"/>
    <mergeCell ref="I4:I5"/>
    <mergeCell ref="J4:J5"/>
    <mergeCell ref="K4:K5"/>
    <mergeCell ref="G4:G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4"/>
  <sheetViews>
    <sheetView tabSelected="1" zoomScale="75" workbookViewId="0">
      <selection activeCell="AI5" sqref="AI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3" style="1" customWidth="1"/>
    <col min="17" max="17" width="13.42578125" style="1" customWidth="1"/>
    <col min="18" max="18" width="11.5703125" style="1" customWidth="1"/>
    <col min="19" max="23" width="9.140625" style="1" hidden="1" customWidth="1"/>
    <col min="24" max="16384" width="9.140625" style="1"/>
  </cols>
  <sheetData>
    <row r="1" spans="1:23" ht="78.75" customHeight="1" x14ac:dyDescent="0.25">
      <c r="A1" s="72" t="s">
        <v>48</v>
      </c>
      <c r="B1" s="72"/>
      <c r="C1" s="72"/>
      <c r="D1" s="73" t="s">
        <v>6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 t="s">
        <v>49</v>
      </c>
      <c r="Q1" s="74"/>
      <c r="R1" s="75"/>
      <c r="S1" s="5"/>
    </row>
    <row r="2" spans="1:23" ht="75.75" customHeight="1" x14ac:dyDescent="0.25">
      <c r="A2" s="76" t="s">
        <v>51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5"/>
    </row>
    <row r="3" spans="1:23" ht="62.25" customHeight="1" x14ac:dyDescent="0.25">
      <c r="A3" s="77"/>
      <c r="B3" s="78"/>
      <c r="C3" s="79"/>
      <c r="D3" s="65" t="s">
        <v>5</v>
      </c>
      <c r="E3" s="65" t="s">
        <v>25</v>
      </c>
      <c r="F3" s="65" t="s">
        <v>0</v>
      </c>
      <c r="G3" s="83" t="s">
        <v>29</v>
      </c>
      <c r="H3" s="84"/>
      <c r="I3" s="84"/>
      <c r="J3" s="84"/>
      <c r="K3" s="85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6"/>
      <c r="T3" s="2"/>
    </row>
    <row r="4" spans="1:23" ht="24" customHeight="1" x14ac:dyDescent="0.25">
      <c r="A4" s="80"/>
      <c r="B4" s="81"/>
      <c r="C4" s="82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7"/>
    </row>
    <row r="5" spans="1:23" ht="123" customHeight="1" thickBot="1" x14ac:dyDescent="0.3">
      <c r="A5" s="80"/>
      <c r="B5" s="81"/>
      <c r="C5" s="82"/>
      <c r="D5" s="66"/>
      <c r="E5" s="66"/>
      <c r="F5" s="66"/>
      <c r="G5" s="71"/>
      <c r="H5" s="71"/>
      <c r="I5" s="71"/>
      <c r="J5" s="71"/>
      <c r="K5" s="71"/>
      <c r="L5" s="66"/>
      <c r="M5" s="17" t="s">
        <v>36</v>
      </c>
      <c r="N5" s="17" t="s">
        <v>3</v>
      </c>
      <c r="O5" s="71"/>
      <c r="P5" s="17" t="s">
        <v>37</v>
      </c>
      <c r="Q5" s="17" t="s">
        <v>4</v>
      </c>
      <c r="R5" s="66"/>
      <c r="S5" s="8"/>
    </row>
    <row r="6" spans="1:23" ht="33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3" t="s">
        <v>43</v>
      </c>
      <c r="U6" s="63"/>
      <c r="V6" s="63" t="s">
        <v>44</v>
      </c>
      <c r="W6" s="63"/>
    </row>
    <row r="7" spans="1:23" ht="33" customHeight="1" x14ac:dyDescent="0.25">
      <c r="A7" s="19">
        <v>1</v>
      </c>
      <c r="B7" s="64" t="s">
        <v>7</v>
      </c>
      <c r="C7" s="64"/>
      <c r="D7" s="20"/>
      <c r="E7" s="20">
        <v>4</v>
      </c>
      <c r="F7" s="20"/>
      <c r="G7" s="20"/>
      <c r="H7" s="20">
        <v>4</v>
      </c>
      <c r="I7" s="20"/>
      <c r="J7" s="20"/>
      <c r="K7" s="20">
        <v>4</v>
      </c>
      <c r="L7" s="20"/>
      <c r="M7" s="20"/>
      <c r="N7" s="20"/>
      <c r="O7" s="20"/>
      <c r="P7" s="20"/>
      <c r="Q7" s="20"/>
      <c r="R7" s="20"/>
      <c r="S7" s="3"/>
      <c r="T7" s="37">
        <f>D7+E7</f>
        <v>4</v>
      </c>
      <c r="U7" s="37">
        <f>F7+K7+L7</f>
        <v>4</v>
      </c>
      <c r="V7" s="37">
        <f>K7</f>
        <v>4</v>
      </c>
      <c r="W7" s="37">
        <f>G7+H7+I7+J7</f>
        <v>4</v>
      </c>
    </row>
    <row r="8" spans="1:23" ht="33" customHeight="1" x14ac:dyDescent="0.25">
      <c r="A8" s="21">
        <v>2</v>
      </c>
      <c r="B8" s="50" t="s">
        <v>8</v>
      </c>
      <c r="C8" s="50"/>
      <c r="D8" s="22"/>
      <c r="E8" s="22">
        <v>5</v>
      </c>
      <c r="F8" s="22"/>
      <c r="G8" s="22">
        <v>3</v>
      </c>
      <c r="H8" s="22">
        <v>1</v>
      </c>
      <c r="I8" s="22">
        <v>1</v>
      </c>
      <c r="J8" s="22"/>
      <c r="K8" s="22">
        <v>5</v>
      </c>
      <c r="L8" s="22"/>
      <c r="M8" s="22">
        <v>1</v>
      </c>
      <c r="N8" s="22">
        <v>1</v>
      </c>
      <c r="O8" s="22">
        <v>1</v>
      </c>
      <c r="P8" s="22"/>
      <c r="Q8" s="22"/>
      <c r="R8" s="22">
        <v>1</v>
      </c>
      <c r="S8" s="3"/>
      <c r="T8" s="37">
        <f t="shared" ref="T8:T24" si="0">D8+E8</f>
        <v>5</v>
      </c>
      <c r="U8" s="37">
        <f t="shared" ref="U8:U24" si="1">F8+K8+L8</f>
        <v>5</v>
      </c>
      <c r="V8" s="37">
        <f t="shared" ref="V8:V24" si="2">K8</f>
        <v>5</v>
      </c>
      <c r="W8" s="37">
        <f t="shared" ref="W8:W24" si="3">G8+H8+I8+J8</f>
        <v>5</v>
      </c>
    </row>
    <row r="9" spans="1:23" ht="30.75" customHeight="1" x14ac:dyDescent="0.25">
      <c r="A9" s="21">
        <v>3</v>
      </c>
      <c r="B9" s="50" t="s">
        <v>9</v>
      </c>
      <c r="C9" s="50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1.5" customHeight="1" x14ac:dyDescent="0.25">
      <c r="A10" s="21">
        <v>4</v>
      </c>
      <c r="B10" s="50" t="s">
        <v>10</v>
      </c>
      <c r="C10" s="50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9.25" customHeight="1" x14ac:dyDescent="0.25">
      <c r="A11" s="21">
        <v>5</v>
      </c>
      <c r="B11" s="50" t="s">
        <v>11</v>
      </c>
      <c r="C11" s="50"/>
      <c r="D11" s="22"/>
      <c r="E11" s="22">
        <v>1</v>
      </c>
      <c r="F11" s="22"/>
      <c r="G11" s="22"/>
      <c r="H11" s="22">
        <v>1</v>
      </c>
      <c r="I11" s="22"/>
      <c r="J11" s="22"/>
      <c r="K11" s="22">
        <v>1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1</v>
      </c>
      <c r="U11" s="37">
        <f t="shared" si="1"/>
        <v>1</v>
      </c>
      <c r="V11" s="37">
        <f t="shared" si="2"/>
        <v>1</v>
      </c>
      <c r="W11" s="37">
        <f t="shared" si="3"/>
        <v>1</v>
      </c>
    </row>
    <row r="12" spans="1:23" ht="45" customHeight="1" x14ac:dyDescent="0.25">
      <c r="A12" s="21">
        <v>6</v>
      </c>
      <c r="B12" s="59" t="s">
        <v>12</v>
      </c>
      <c r="C12" s="59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59" t="s">
        <v>13</v>
      </c>
      <c r="C13" s="5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9" t="s">
        <v>14</v>
      </c>
      <c r="C14" s="5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.75" customHeight="1" x14ac:dyDescent="0.25">
      <c r="A15" s="21">
        <v>9</v>
      </c>
      <c r="B15" s="60" t="s">
        <v>15</v>
      </c>
      <c r="C15" s="60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7">
        <f t="shared" si="0"/>
        <v>0</v>
      </c>
      <c r="U15" s="37">
        <f t="shared" si="1"/>
        <v>0</v>
      </c>
      <c r="V15" s="37">
        <f t="shared" si="2"/>
        <v>0</v>
      </c>
      <c r="W15" s="37">
        <f t="shared" si="3"/>
        <v>0</v>
      </c>
    </row>
    <row r="16" spans="1:23" ht="27.75" customHeight="1" x14ac:dyDescent="0.25">
      <c r="A16" s="46">
        <v>10</v>
      </c>
      <c r="B16" s="54" t="s">
        <v>16</v>
      </c>
      <c r="C16" s="55"/>
      <c r="D16" s="24">
        <v>1</v>
      </c>
      <c r="E16" s="24">
        <v>3</v>
      </c>
      <c r="F16" s="24"/>
      <c r="G16" s="24">
        <v>2</v>
      </c>
      <c r="H16" s="24"/>
      <c r="I16" s="24"/>
      <c r="J16" s="24"/>
      <c r="K16" s="24">
        <v>2</v>
      </c>
      <c r="L16" s="24">
        <v>2</v>
      </c>
      <c r="M16" s="24"/>
      <c r="N16" s="24">
        <v>1</v>
      </c>
      <c r="O16" s="24">
        <v>1</v>
      </c>
      <c r="P16" s="24"/>
      <c r="Q16" s="24"/>
      <c r="R16" s="24"/>
      <c r="S16" s="3"/>
      <c r="T16" s="37">
        <f t="shared" si="0"/>
        <v>4</v>
      </c>
      <c r="U16" s="37">
        <f t="shared" si="1"/>
        <v>4</v>
      </c>
      <c r="V16" s="37">
        <f t="shared" si="2"/>
        <v>2</v>
      </c>
      <c r="W16" s="37">
        <f t="shared" si="3"/>
        <v>2</v>
      </c>
    </row>
    <row r="17" spans="1:23" ht="45" customHeight="1" x14ac:dyDescent="0.25">
      <c r="A17" s="46">
        <v>11</v>
      </c>
      <c r="B17" s="54" t="s">
        <v>47</v>
      </c>
      <c r="C17" s="55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"/>
      <c r="T17" s="37">
        <f t="shared" si="0"/>
        <v>0</v>
      </c>
      <c r="U17" s="37">
        <f t="shared" si="1"/>
        <v>0</v>
      </c>
      <c r="V17" s="37">
        <f t="shared" si="2"/>
        <v>0</v>
      </c>
      <c r="W17" s="37">
        <f t="shared" si="3"/>
        <v>0</v>
      </c>
    </row>
    <row r="18" spans="1:23" ht="63.75" customHeight="1" x14ac:dyDescent="0.25">
      <c r="A18" s="56" t="s">
        <v>18</v>
      </c>
      <c r="B18" s="56"/>
      <c r="C18" s="57"/>
      <c r="D18" s="93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4"/>
      <c r="T18" s="47"/>
      <c r="U18" s="48"/>
      <c r="V18" s="48"/>
      <c r="W18" s="49"/>
    </row>
    <row r="19" spans="1:23" ht="35.25" customHeight="1" x14ac:dyDescent="0.25">
      <c r="A19" s="26">
        <v>1</v>
      </c>
      <c r="B19" s="58" t="s">
        <v>19</v>
      </c>
      <c r="C19" s="58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7">
        <f t="shared" si="0"/>
        <v>0</v>
      </c>
      <c r="U19" s="37">
        <f t="shared" si="1"/>
        <v>0</v>
      </c>
      <c r="V19" s="37">
        <f t="shared" si="2"/>
        <v>0</v>
      </c>
      <c r="W19" s="37">
        <f t="shared" si="3"/>
        <v>0</v>
      </c>
    </row>
    <row r="20" spans="1:23" ht="33.75" customHeight="1" x14ac:dyDescent="0.25">
      <c r="A20" s="27">
        <v>2</v>
      </c>
      <c r="B20" s="58" t="s">
        <v>20</v>
      </c>
      <c r="C20" s="58"/>
      <c r="D20" s="22"/>
      <c r="E20" s="22">
        <v>4</v>
      </c>
      <c r="F20" s="22"/>
      <c r="G20" s="22">
        <v>1</v>
      </c>
      <c r="H20" s="22">
        <v>3</v>
      </c>
      <c r="I20" s="22"/>
      <c r="J20" s="22"/>
      <c r="K20" s="22">
        <v>4</v>
      </c>
      <c r="L20" s="22"/>
      <c r="M20" s="22"/>
      <c r="N20" s="22">
        <v>1</v>
      </c>
      <c r="O20" s="22">
        <v>1</v>
      </c>
      <c r="P20" s="22"/>
      <c r="Q20" s="22"/>
      <c r="R20" s="22"/>
      <c r="S20" s="3"/>
      <c r="T20" s="37">
        <f t="shared" si="0"/>
        <v>4</v>
      </c>
      <c r="U20" s="37">
        <f t="shared" si="1"/>
        <v>4</v>
      </c>
      <c r="V20" s="37">
        <f t="shared" si="2"/>
        <v>4</v>
      </c>
      <c r="W20" s="37">
        <f t="shared" si="3"/>
        <v>4</v>
      </c>
    </row>
    <row r="21" spans="1:23" ht="34.5" customHeight="1" x14ac:dyDescent="0.25">
      <c r="A21" s="26">
        <v>3</v>
      </c>
      <c r="B21" s="50" t="s">
        <v>21</v>
      </c>
      <c r="C21" s="5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 t="shared" si="0"/>
        <v>0</v>
      </c>
      <c r="U21" s="37">
        <f t="shared" si="1"/>
        <v>0</v>
      </c>
      <c r="V21" s="37">
        <f t="shared" si="2"/>
        <v>0</v>
      </c>
      <c r="W21" s="37">
        <f t="shared" si="3"/>
        <v>0</v>
      </c>
    </row>
    <row r="22" spans="1:23" ht="30" customHeight="1" x14ac:dyDescent="0.25">
      <c r="A22" s="27">
        <v>4</v>
      </c>
      <c r="B22" s="50" t="s">
        <v>22</v>
      </c>
      <c r="C22" s="50"/>
      <c r="D22" s="22">
        <v>1</v>
      </c>
      <c r="E22" s="22">
        <v>2</v>
      </c>
      <c r="F22" s="22"/>
      <c r="G22" s="22"/>
      <c r="H22" s="22">
        <v>3</v>
      </c>
      <c r="I22" s="22"/>
      <c r="J22" s="22"/>
      <c r="K22" s="22">
        <v>3</v>
      </c>
      <c r="L22" s="22"/>
      <c r="M22" s="22"/>
      <c r="N22" s="22"/>
      <c r="O22" s="22"/>
      <c r="P22" s="22"/>
      <c r="Q22" s="22"/>
      <c r="R22" s="22"/>
      <c r="S22" s="3"/>
      <c r="T22" s="37">
        <f t="shared" si="0"/>
        <v>3</v>
      </c>
      <c r="U22" s="37">
        <f t="shared" si="1"/>
        <v>3</v>
      </c>
      <c r="V22" s="37">
        <f t="shared" si="2"/>
        <v>3</v>
      </c>
      <c r="W22" s="37">
        <f t="shared" si="3"/>
        <v>3</v>
      </c>
    </row>
    <row r="23" spans="1:23" ht="30" customHeight="1" thickBot="1" x14ac:dyDescent="0.3">
      <c r="A23" s="28">
        <v>5</v>
      </c>
      <c r="B23" s="51" t="s">
        <v>23</v>
      </c>
      <c r="C23" s="51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3"/>
      <c r="T23" s="37">
        <f t="shared" si="0"/>
        <v>0</v>
      </c>
      <c r="U23" s="37">
        <f t="shared" si="1"/>
        <v>0</v>
      </c>
      <c r="V23" s="37">
        <f t="shared" si="2"/>
        <v>0</v>
      </c>
      <c r="W23" s="37">
        <f t="shared" si="3"/>
        <v>0</v>
      </c>
    </row>
    <row r="24" spans="1:23" ht="21.75" customHeight="1" thickBot="1" x14ac:dyDescent="0.3">
      <c r="A24" s="52" t="s">
        <v>24</v>
      </c>
      <c r="B24" s="53"/>
      <c r="C24" s="53"/>
      <c r="D24" s="42">
        <f>D7+D8+D9+D10+D11+D12+D13+D14+D15+D17+D19+D20+D21+D22+D23+D16</f>
        <v>2</v>
      </c>
      <c r="E24" s="42">
        <f t="shared" ref="E24:R24" si="4">E7+E8+E9+E10+E11+E12+E13+E14+E15+E17+E19+E20+E21+E22+E23+E16</f>
        <v>19</v>
      </c>
      <c r="F24" s="42">
        <f t="shared" si="4"/>
        <v>0</v>
      </c>
      <c r="G24" s="42">
        <f t="shared" si="4"/>
        <v>6</v>
      </c>
      <c r="H24" s="42">
        <f t="shared" si="4"/>
        <v>12</v>
      </c>
      <c r="I24" s="42">
        <f t="shared" si="4"/>
        <v>1</v>
      </c>
      <c r="J24" s="42">
        <f t="shared" si="4"/>
        <v>0</v>
      </c>
      <c r="K24" s="42">
        <f t="shared" si="4"/>
        <v>19</v>
      </c>
      <c r="L24" s="42">
        <f t="shared" si="4"/>
        <v>2</v>
      </c>
      <c r="M24" s="42">
        <f t="shared" si="4"/>
        <v>1</v>
      </c>
      <c r="N24" s="42">
        <f t="shared" si="4"/>
        <v>3</v>
      </c>
      <c r="O24" s="42">
        <f t="shared" si="4"/>
        <v>3</v>
      </c>
      <c r="P24" s="42">
        <f t="shared" si="4"/>
        <v>0</v>
      </c>
      <c r="Q24" s="42">
        <f t="shared" si="4"/>
        <v>0</v>
      </c>
      <c r="R24" s="42">
        <f t="shared" si="4"/>
        <v>1</v>
      </c>
      <c r="S24" s="4"/>
      <c r="T24" s="37">
        <f t="shared" si="0"/>
        <v>21</v>
      </c>
      <c r="U24" s="37">
        <f t="shared" si="1"/>
        <v>21</v>
      </c>
      <c r="V24" s="37">
        <f t="shared" si="2"/>
        <v>19</v>
      </c>
      <c r="W24" s="37">
        <f t="shared" si="3"/>
        <v>19</v>
      </c>
    </row>
  </sheetData>
  <mergeCells count="41">
    <mergeCell ref="K4:K5"/>
    <mergeCell ref="B9:C9"/>
    <mergeCell ref="A1:C1"/>
    <mergeCell ref="D1:O1"/>
    <mergeCell ref="H4:H5"/>
    <mergeCell ref="B13:C13"/>
    <mergeCell ref="P1:R1"/>
    <mergeCell ref="A2:R2"/>
    <mergeCell ref="O3:O5"/>
    <mergeCell ref="A3:C5"/>
    <mergeCell ref="D3:D5"/>
    <mergeCell ref="B16:C16"/>
    <mergeCell ref="F3:F5"/>
    <mergeCell ref="L3:L5"/>
    <mergeCell ref="P3:Q4"/>
    <mergeCell ref="B23:C23"/>
    <mergeCell ref="R3:R5"/>
    <mergeCell ref="G3:K3"/>
    <mergeCell ref="B14:C14"/>
    <mergeCell ref="B15:C15"/>
    <mergeCell ref="E3:E5"/>
    <mergeCell ref="A24:C24"/>
    <mergeCell ref="D18:R18"/>
    <mergeCell ref="B19:C19"/>
    <mergeCell ref="B20:C20"/>
    <mergeCell ref="B21:C21"/>
    <mergeCell ref="J4:J5"/>
    <mergeCell ref="B11:C11"/>
    <mergeCell ref="G4:G5"/>
    <mergeCell ref="B12:C12"/>
    <mergeCell ref="B10:C10"/>
    <mergeCell ref="T6:U6"/>
    <mergeCell ref="V6:W6"/>
    <mergeCell ref="B22:C22"/>
    <mergeCell ref="M3:N4"/>
    <mergeCell ref="A18:C18"/>
    <mergeCell ref="A6:C6"/>
    <mergeCell ref="I4:I5"/>
    <mergeCell ref="B8:C8"/>
    <mergeCell ref="B17:C17"/>
    <mergeCell ref="B7:C7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4"/>
  <sheetViews>
    <sheetView tabSelected="1" topLeftCell="C1" zoomScale="75" workbookViewId="0">
      <selection activeCell="AI5" sqref="AI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6.140625" style="1" customWidth="1"/>
    <col min="17" max="17" width="13.42578125" style="1" customWidth="1"/>
    <col min="18" max="18" width="9.42578125" style="1" customWidth="1"/>
    <col min="19" max="23" width="9.140625" style="1" hidden="1" customWidth="1"/>
    <col min="24" max="16384" width="9.140625" style="1"/>
  </cols>
  <sheetData>
    <row r="1" spans="1:23" ht="78.75" customHeight="1" x14ac:dyDescent="0.25">
      <c r="A1" s="72" t="s">
        <v>48</v>
      </c>
      <c r="B1" s="72"/>
      <c r="C1" s="72"/>
      <c r="D1" s="73" t="s">
        <v>6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 t="s">
        <v>49</v>
      </c>
      <c r="Q1" s="74"/>
      <c r="R1" s="75"/>
      <c r="S1" s="5"/>
    </row>
    <row r="2" spans="1:23" ht="63" customHeight="1" x14ac:dyDescent="0.25">
      <c r="A2" s="76" t="s">
        <v>38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5"/>
    </row>
    <row r="3" spans="1:23" ht="53.25" customHeight="1" x14ac:dyDescent="0.25">
      <c r="A3" s="77"/>
      <c r="B3" s="78"/>
      <c r="C3" s="79"/>
      <c r="D3" s="65" t="s">
        <v>5</v>
      </c>
      <c r="E3" s="65" t="s">
        <v>25</v>
      </c>
      <c r="F3" s="65" t="s">
        <v>0</v>
      </c>
      <c r="G3" s="83" t="s">
        <v>29</v>
      </c>
      <c r="H3" s="84"/>
      <c r="I3" s="84"/>
      <c r="J3" s="84"/>
      <c r="K3" s="85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6"/>
      <c r="T3" s="2"/>
    </row>
    <row r="4" spans="1:23" ht="29.25" customHeight="1" x14ac:dyDescent="0.25">
      <c r="A4" s="80"/>
      <c r="B4" s="81"/>
      <c r="C4" s="82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7"/>
    </row>
    <row r="5" spans="1:23" ht="123" customHeight="1" thickBot="1" x14ac:dyDescent="0.3">
      <c r="A5" s="80"/>
      <c r="B5" s="81"/>
      <c r="C5" s="82"/>
      <c r="D5" s="66"/>
      <c r="E5" s="66"/>
      <c r="F5" s="66"/>
      <c r="G5" s="71"/>
      <c r="H5" s="71"/>
      <c r="I5" s="71"/>
      <c r="J5" s="71"/>
      <c r="K5" s="71"/>
      <c r="L5" s="66"/>
      <c r="M5" s="17" t="s">
        <v>36</v>
      </c>
      <c r="N5" s="17" t="s">
        <v>3</v>
      </c>
      <c r="O5" s="71"/>
      <c r="P5" s="17" t="s">
        <v>37</v>
      </c>
      <c r="Q5" s="17" t="s">
        <v>4</v>
      </c>
      <c r="R5" s="66"/>
      <c r="S5" s="8"/>
    </row>
    <row r="6" spans="1:23" ht="39.75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3" t="s">
        <v>43</v>
      </c>
      <c r="U6" s="63"/>
      <c r="V6" s="63" t="s">
        <v>44</v>
      </c>
      <c r="W6" s="63"/>
    </row>
    <row r="7" spans="1:23" ht="35.25" customHeight="1" x14ac:dyDescent="0.25">
      <c r="A7" s="19">
        <v>1</v>
      </c>
      <c r="B7" s="64" t="s">
        <v>7</v>
      </c>
      <c r="C7" s="64"/>
      <c r="D7" s="20"/>
      <c r="E7" s="20">
        <v>14</v>
      </c>
      <c r="F7" s="20"/>
      <c r="G7" s="20">
        <v>3</v>
      </c>
      <c r="H7" s="20">
        <v>11</v>
      </c>
      <c r="I7" s="20"/>
      <c r="J7" s="20"/>
      <c r="K7" s="20">
        <v>14</v>
      </c>
      <c r="L7" s="20"/>
      <c r="M7" s="20"/>
      <c r="N7" s="20">
        <v>6</v>
      </c>
      <c r="O7" s="20"/>
      <c r="P7" s="20"/>
      <c r="Q7" s="20">
        <v>1</v>
      </c>
      <c r="R7" s="20">
        <v>5</v>
      </c>
      <c r="S7" s="3"/>
      <c r="T7" s="37">
        <f>D7+E7</f>
        <v>14</v>
      </c>
      <c r="U7" s="37">
        <f>F7+K7+L7</f>
        <v>14</v>
      </c>
      <c r="V7" s="37">
        <f>K7</f>
        <v>14</v>
      </c>
      <c r="W7" s="37">
        <f>G7+H7+I7+J7</f>
        <v>14</v>
      </c>
    </row>
    <row r="8" spans="1:23" ht="27" customHeight="1" x14ac:dyDescent="0.25">
      <c r="A8" s="21">
        <v>2</v>
      </c>
      <c r="B8" s="50" t="s">
        <v>8</v>
      </c>
      <c r="C8" s="50"/>
      <c r="D8" s="22">
        <v>1</v>
      </c>
      <c r="E8" s="22">
        <v>23</v>
      </c>
      <c r="F8" s="22"/>
      <c r="G8" s="22">
        <v>1</v>
      </c>
      <c r="H8" s="22">
        <v>21</v>
      </c>
      <c r="I8" s="22"/>
      <c r="J8" s="22">
        <v>1</v>
      </c>
      <c r="K8" s="22">
        <v>23</v>
      </c>
      <c r="L8" s="22">
        <v>1</v>
      </c>
      <c r="M8" s="22"/>
      <c r="N8" s="22">
        <v>11</v>
      </c>
      <c r="O8" s="22">
        <v>2</v>
      </c>
      <c r="P8" s="22"/>
      <c r="Q8" s="22">
        <v>1</v>
      </c>
      <c r="R8" s="22">
        <v>8</v>
      </c>
      <c r="S8" s="3"/>
      <c r="T8" s="37">
        <f t="shared" ref="T8:T24" si="0">D8+E8</f>
        <v>24</v>
      </c>
      <c r="U8" s="37">
        <f t="shared" ref="U8:U24" si="1">F8+K8+L8</f>
        <v>24</v>
      </c>
      <c r="V8" s="37">
        <f t="shared" ref="V8:V24" si="2">K8</f>
        <v>23</v>
      </c>
      <c r="W8" s="37">
        <f t="shared" ref="W8:W24" si="3">G8+H8+I8+J8</f>
        <v>23</v>
      </c>
    </row>
    <row r="9" spans="1:23" ht="23.25" customHeight="1" x14ac:dyDescent="0.25">
      <c r="A9" s="21">
        <v>3</v>
      </c>
      <c r="B9" s="50" t="s">
        <v>9</v>
      </c>
      <c r="C9" s="50"/>
      <c r="D9" s="22"/>
      <c r="E9" s="22">
        <v>2</v>
      </c>
      <c r="F9" s="22"/>
      <c r="G9" s="22"/>
      <c r="H9" s="22">
        <v>2</v>
      </c>
      <c r="I9" s="22"/>
      <c r="J9" s="22"/>
      <c r="K9" s="22">
        <v>2</v>
      </c>
      <c r="L9" s="22"/>
      <c r="M9" s="22"/>
      <c r="N9" s="22">
        <v>1</v>
      </c>
      <c r="O9" s="22"/>
      <c r="P9" s="22"/>
      <c r="Q9" s="22"/>
      <c r="R9" s="22">
        <v>1</v>
      </c>
      <c r="S9" s="3"/>
      <c r="T9" s="37">
        <f t="shared" si="0"/>
        <v>2</v>
      </c>
      <c r="U9" s="37">
        <f t="shared" si="1"/>
        <v>2</v>
      </c>
      <c r="V9" s="37">
        <f t="shared" si="2"/>
        <v>2</v>
      </c>
      <c r="W9" s="37">
        <f t="shared" si="3"/>
        <v>2</v>
      </c>
    </row>
    <row r="10" spans="1:23" ht="35.25" customHeight="1" x14ac:dyDescent="0.25">
      <c r="A10" s="21">
        <v>4</v>
      </c>
      <c r="B10" s="50" t="s">
        <v>10</v>
      </c>
      <c r="C10" s="50"/>
      <c r="D10" s="22"/>
      <c r="E10" s="22">
        <v>18</v>
      </c>
      <c r="F10" s="22"/>
      <c r="G10" s="22">
        <v>17</v>
      </c>
      <c r="H10" s="22">
        <v>1</v>
      </c>
      <c r="I10" s="22"/>
      <c r="J10" s="22"/>
      <c r="K10" s="22">
        <v>18</v>
      </c>
      <c r="L10" s="22"/>
      <c r="M10" s="22"/>
      <c r="N10" s="22"/>
      <c r="O10" s="22"/>
      <c r="P10" s="22"/>
      <c r="Q10" s="22"/>
      <c r="R10" s="22"/>
      <c r="S10" s="3"/>
      <c r="T10" s="37">
        <f t="shared" si="0"/>
        <v>18</v>
      </c>
      <c r="U10" s="37">
        <f t="shared" si="1"/>
        <v>18</v>
      </c>
      <c r="V10" s="37">
        <f t="shared" si="2"/>
        <v>18</v>
      </c>
      <c r="W10" s="37">
        <f t="shared" si="3"/>
        <v>18</v>
      </c>
    </row>
    <row r="11" spans="1:23" ht="21" customHeight="1" x14ac:dyDescent="0.25">
      <c r="A11" s="21">
        <v>5</v>
      </c>
      <c r="B11" s="50" t="s">
        <v>11</v>
      </c>
      <c r="C11" s="50"/>
      <c r="D11" s="22"/>
      <c r="E11" s="22">
        <v>14</v>
      </c>
      <c r="F11" s="22"/>
      <c r="G11" s="22"/>
      <c r="H11" s="22">
        <v>13</v>
      </c>
      <c r="I11" s="22">
        <v>1</v>
      </c>
      <c r="J11" s="22"/>
      <c r="K11" s="22">
        <v>14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14</v>
      </c>
      <c r="U11" s="37">
        <f t="shared" si="1"/>
        <v>14</v>
      </c>
      <c r="V11" s="37">
        <f t="shared" si="2"/>
        <v>14</v>
      </c>
      <c r="W11" s="37">
        <f t="shared" si="3"/>
        <v>14</v>
      </c>
    </row>
    <row r="12" spans="1:23" ht="45" customHeight="1" x14ac:dyDescent="0.25">
      <c r="A12" s="21">
        <v>6</v>
      </c>
      <c r="B12" s="59" t="s">
        <v>12</v>
      </c>
      <c r="C12" s="59"/>
      <c r="D12" s="22"/>
      <c r="E12" s="22">
        <v>1</v>
      </c>
      <c r="F12" s="22"/>
      <c r="G12" s="22"/>
      <c r="H12" s="22">
        <v>1</v>
      </c>
      <c r="I12" s="22"/>
      <c r="J12" s="22"/>
      <c r="K12" s="22">
        <v>1</v>
      </c>
      <c r="L12" s="22"/>
      <c r="M12" s="22"/>
      <c r="N12" s="22"/>
      <c r="O12" s="22"/>
      <c r="P12" s="22"/>
      <c r="Q12" s="22"/>
      <c r="R12" s="22"/>
      <c r="S12" s="3"/>
      <c r="T12" s="37">
        <f t="shared" si="0"/>
        <v>1</v>
      </c>
      <c r="U12" s="37">
        <f t="shared" si="1"/>
        <v>1</v>
      </c>
      <c r="V12" s="37">
        <f t="shared" si="2"/>
        <v>1</v>
      </c>
      <c r="W12" s="37">
        <f t="shared" si="3"/>
        <v>1</v>
      </c>
    </row>
    <row r="13" spans="1:23" ht="27.75" customHeight="1" x14ac:dyDescent="0.25">
      <c r="A13" s="21">
        <v>7</v>
      </c>
      <c r="B13" s="59" t="s">
        <v>13</v>
      </c>
      <c r="C13" s="5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9" t="s">
        <v>14</v>
      </c>
      <c r="C14" s="5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.75" customHeight="1" x14ac:dyDescent="0.25">
      <c r="A15" s="21">
        <v>9</v>
      </c>
      <c r="B15" s="60" t="s">
        <v>15</v>
      </c>
      <c r="C15" s="60"/>
      <c r="D15" s="22"/>
      <c r="E15" s="22">
        <v>18</v>
      </c>
      <c r="F15" s="22"/>
      <c r="G15" s="22"/>
      <c r="H15" s="22">
        <v>18</v>
      </c>
      <c r="I15" s="22"/>
      <c r="J15" s="22"/>
      <c r="K15" s="22">
        <v>18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18</v>
      </c>
      <c r="U15" s="37">
        <f t="shared" si="1"/>
        <v>18</v>
      </c>
      <c r="V15" s="37">
        <f t="shared" si="2"/>
        <v>18</v>
      </c>
      <c r="W15" s="37">
        <f t="shared" si="3"/>
        <v>18</v>
      </c>
    </row>
    <row r="16" spans="1:23" ht="27.75" customHeight="1" x14ac:dyDescent="0.25">
      <c r="A16" s="46">
        <v>10</v>
      </c>
      <c r="B16" s="54" t="s">
        <v>16</v>
      </c>
      <c r="C16" s="55"/>
      <c r="D16" s="24">
        <v>9</v>
      </c>
      <c r="E16" s="24">
        <v>9</v>
      </c>
      <c r="F16" s="24">
        <v>1</v>
      </c>
      <c r="G16" s="24">
        <v>5</v>
      </c>
      <c r="H16" s="24">
        <v>4</v>
      </c>
      <c r="I16" s="24">
        <v>1</v>
      </c>
      <c r="J16" s="24"/>
      <c r="K16" s="24">
        <v>10</v>
      </c>
      <c r="L16" s="24">
        <v>7</v>
      </c>
      <c r="M16" s="24">
        <v>3</v>
      </c>
      <c r="N16" s="24">
        <v>4</v>
      </c>
      <c r="O16" s="24">
        <v>6</v>
      </c>
      <c r="P16" s="24"/>
      <c r="Q16" s="24">
        <v>1</v>
      </c>
      <c r="R16" s="24"/>
      <c r="S16" s="3"/>
      <c r="T16" s="37">
        <f t="shared" si="0"/>
        <v>18</v>
      </c>
      <c r="U16" s="37">
        <f t="shared" si="1"/>
        <v>18</v>
      </c>
      <c r="V16" s="37">
        <f t="shared" si="2"/>
        <v>10</v>
      </c>
      <c r="W16" s="37">
        <f t="shared" si="3"/>
        <v>10</v>
      </c>
    </row>
    <row r="17" spans="1:23" ht="45" customHeight="1" x14ac:dyDescent="0.25">
      <c r="A17" s="46">
        <v>11</v>
      </c>
      <c r="B17" s="54" t="s">
        <v>47</v>
      </c>
      <c r="C17" s="55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"/>
      <c r="T17" s="37">
        <f t="shared" si="0"/>
        <v>0</v>
      </c>
      <c r="U17" s="37">
        <f t="shared" si="1"/>
        <v>0</v>
      </c>
      <c r="V17" s="37">
        <f t="shared" si="2"/>
        <v>0</v>
      </c>
      <c r="W17" s="37">
        <f t="shared" si="3"/>
        <v>0</v>
      </c>
    </row>
    <row r="18" spans="1:23" ht="42.75" customHeight="1" x14ac:dyDescent="0.25">
      <c r="A18" s="56" t="s">
        <v>18</v>
      </c>
      <c r="B18" s="56"/>
      <c r="C18" s="57"/>
      <c r="D18" s="93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4"/>
      <c r="T18" s="47"/>
      <c r="U18" s="48"/>
      <c r="V18" s="48"/>
      <c r="W18" s="49"/>
    </row>
    <row r="19" spans="1:23" ht="33.75" customHeight="1" x14ac:dyDescent="0.25">
      <c r="A19" s="26">
        <v>1</v>
      </c>
      <c r="B19" s="58" t="s">
        <v>19</v>
      </c>
      <c r="C19" s="58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7">
        <f t="shared" si="0"/>
        <v>0</v>
      </c>
      <c r="U19" s="37">
        <f t="shared" si="1"/>
        <v>0</v>
      </c>
      <c r="V19" s="37">
        <f t="shared" si="2"/>
        <v>0</v>
      </c>
      <c r="W19" s="37">
        <f t="shared" si="3"/>
        <v>0</v>
      </c>
    </row>
    <row r="20" spans="1:23" ht="30" customHeight="1" x14ac:dyDescent="0.25">
      <c r="A20" s="27">
        <v>2</v>
      </c>
      <c r="B20" s="58" t="s">
        <v>20</v>
      </c>
      <c r="C20" s="58"/>
      <c r="D20" s="22"/>
      <c r="E20" s="22">
        <v>1</v>
      </c>
      <c r="F20" s="22"/>
      <c r="G20" s="22">
        <v>1</v>
      </c>
      <c r="H20" s="22"/>
      <c r="I20" s="22"/>
      <c r="J20" s="22"/>
      <c r="K20" s="22">
        <v>1</v>
      </c>
      <c r="L20" s="22"/>
      <c r="M20" s="22"/>
      <c r="N20" s="22"/>
      <c r="O20" s="22"/>
      <c r="P20" s="22"/>
      <c r="Q20" s="22"/>
      <c r="R20" s="22"/>
      <c r="S20" s="3"/>
      <c r="T20" s="37">
        <f t="shared" si="0"/>
        <v>1</v>
      </c>
      <c r="U20" s="37">
        <f t="shared" si="1"/>
        <v>1</v>
      </c>
      <c r="V20" s="37">
        <f t="shared" si="2"/>
        <v>1</v>
      </c>
      <c r="W20" s="37">
        <f t="shared" si="3"/>
        <v>1</v>
      </c>
    </row>
    <row r="21" spans="1:23" ht="27" customHeight="1" x14ac:dyDescent="0.25">
      <c r="A21" s="26">
        <v>3</v>
      </c>
      <c r="B21" s="50" t="s">
        <v>21</v>
      </c>
      <c r="C21" s="5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 t="shared" si="0"/>
        <v>0</v>
      </c>
      <c r="U21" s="37">
        <f t="shared" si="1"/>
        <v>0</v>
      </c>
      <c r="V21" s="37">
        <f t="shared" si="2"/>
        <v>0</v>
      </c>
      <c r="W21" s="37">
        <f t="shared" si="3"/>
        <v>0</v>
      </c>
    </row>
    <row r="22" spans="1:23" ht="25.5" customHeight="1" x14ac:dyDescent="0.25">
      <c r="A22" s="27">
        <v>4</v>
      </c>
      <c r="B22" s="50" t="s">
        <v>22</v>
      </c>
      <c r="C22" s="50"/>
      <c r="D22" s="22"/>
      <c r="E22" s="22">
        <v>2</v>
      </c>
      <c r="F22" s="22"/>
      <c r="G22" s="22">
        <v>2</v>
      </c>
      <c r="H22" s="22"/>
      <c r="I22" s="22"/>
      <c r="J22" s="22"/>
      <c r="K22" s="22">
        <v>2</v>
      </c>
      <c r="L22" s="22"/>
      <c r="M22" s="22"/>
      <c r="N22" s="22"/>
      <c r="O22" s="22"/>
      <c r="P22" s="22"/>
      <c r="Q22" s="22"/>
      <c r="R22" s="22"/>
      <c r="S22" s="3"/>
      <c r="T22" s="37">
        <f t="shared" si="0"/>
        <v>2</v>
      </c>
      <c r="U22" s="37">
        <f t="shared" si="1"/>
        <v>2</v>
      </c>
      <c r="V22" s="37">
        <f t="shared" si="2"/>
        <v>2</v>
      </c>
      <c r="W22" s="37">
        <f t="shared" si="3"/>
        <v>2</v>
      </c>
    </row>
    <row r="23" spans="1:23" ht="25.5" customHeight="1" thickBot="1" x14ac:dyDescent="0.3">
      <c r="A23" s="28">
        <v>5</v>
      </c>
      <c r="B23" s="51" t="s">
        <v>23</v>
      </c>
      <c r="C23" s="51"/>
      <c r="D23" s="24">
        <v>1</v>
      </c>
      <c r="E23" s="24"/>
      <c r="F23" s="24"/>
      <c r="G23" s="24"/>
      <c r="H23" s="24">
        <v>1</v>
      </c>
      <c r="I23" s="24"/>
      <c r="J23" s="24"/>
      <c r="K23" s="24">
        <v>1</v>
      </c>
      <c r="L23" s="24"/>
      <c r="M23" s="24"/>
      <c r="N23" s="24"/>
      <c r="O23" s="24"/>
      <c r="P23" s="24"/>
      <c r="Q23" s="24"/>
      <c r="R23" s="24"/>
      <c r="S23" s="3"/>
      <c r="T23" s="37">
        <f t="shared" si="0"/>
        <v>1</v>
      </c>
      <c r="U23" s="37">
        <f t="shared" si="1"/>
        <v>1</v>
      </c>
      <c r="V23" s="37">
        <f t="shared" si="2"/>
        <v>1</v>
      </c>
      <c r="W23" s="37">
        <f t="shared" si="3"/>
        <v>1</v>
      </c>
    </row>
    <row r="24" spans="1:23" s="11" customFormat="1" ht="30" customHeight="1" thickBot="1" x14ac:dyDescent="0.3">
      <c r="A24" s="52" t="s">
        <v>24</v>
      </c>
      <c r="B24" s="53"/>
      <c r="C24" s="53"/>
      <c r="D24" s="42">
        <f>D7+D8+D9+D10+D11+D12+D13+D14+D15+D17+D19+D20+D21+D22+D23+D16</f>
        <v>11</v>
      </c>
      <c r="E24" s="42">
        <f t="shared" ref="E24:R24" si="4">E7+E8+E9+E10+E11+E12+E13+E14+E15+E17+E19+E20+E21+E22+E23+E16</f>
        <v>102</v>
      </c>
      <c r="F24" s="42">
        <f t="shared" si="4"/>
        <v>1</v>
      </c>
      <c r="G24" s="42">
        <f t="shared" si="4"/>
        <v>29</v>
      </c>
      <c r="H24" s="42">
        <f t="shared" si="4"/>
        <v>72</v>
      </c>
      <c r="I24" s="42">
        <f t="shared" si="4"/>
        <v>2</v>
      </c>
      <c r="J24" s="42">
        <f t="shared" si="4"/>
        <v>1</v>
      </c>
      <c r="K24" s="42">
        <f t="shared" si="4"/>
        <v>104</v>
      </c>
      <c r="L24" s="42">
        <f t="shared" si="4"/>
        <v>8</v>
      </c>
      <c r="M24" s="42">
        <f t="shared" si="4"/>
        <v>3</v>
      </c>
      <c r="N24" s="42">
        <f t="shared" si="4"/>
        <v>22</v>
      </c>
      <c r="O24" s="42">
        <f t="shared" si="4"/>
        <v>8</v>
      </c>
      <c r="P24" s="42">
        <f t="shared" si="4"/>
        <v>0</v>
      </c>
      <c r="Q24" s="42">
        <f t="shared" si="4"/>
        <v>3</v>
      </c>
      <c r="R24" s="42">
        <f t="shared" si="4"/>
        <v>14</v>
      </c>
      <c r="S24" s="10"/>
      <c r="T24" s="37">
        <f t="shared" si="0"/>
        <v>113</v>
      </c>
      <c r="U24" s="37">
        <f t="shared" si="1"/>
        <v>113</v>
      </c>
      <c r="V24" s="37">
        <f t="shared" si="2"/>
        <v>104</v>
      </c>
      <c r="W24" s="37">
        <f t="shared" si="3"/>
        <v>104</v>
      </c>
    </row>
  </sheetData>
  <mergeCells count="41">
    <mergeCell ref="K4:K5"/>
    <mergeCell ref="B9:C9"/>
    <mergeCell ref="A1:C1"/>
    <mergeCell ref="D1:O1"/>
    <mergeCell ref="H4:H5"/>
    <mergeCell ref="B13:C13"/>
    <mergeCell ref="P1:R1"/>
    <mergeCell ref="A2:R2"/>
    <mergeCell ref="O3:O5"/>
    <mergeCell ref="A3:C5"/>
    <mergeCell ref="D3:D5"/>
    <mergeCell ref="B16:C16"/>
    <mergeCell ref="F3:F5"/>
    <mergeCell ref="L3:L5"/>
    <mergeCell ref="P3:Q4"/>
    <mergeCell ref="B23:C23"/>
    <mergeCell ref="R3:R5"/>
    <mergeCell ref="G3:K3"/>
    <mergeCell ref="B14:C14"/>
    <mergeCell ref="B15:C15"/>
    <mergeCell ref="E3:E5"/>
    <mergeCell ref="A24:C24"/>
    <mergeCell ref="D18:R18"/>
    <mergeCell ref="B19:C19"/>
    <mergeCell ref="B20:C20"/>
    <mergeCell ref="B21:C21"/>
    <mergeCell ref="J4:J5"/>
    <mergeCell ref="B11:C11"/>
    <mergeCell ref="G4:G5"/>
    <mergeCell ref="B12:C12"/>
    <mergeCell ref="B10:C10"/>
    <mergeCell ref="T6:U6"/>
    <mergeCell ref="V6:W6"/>
    <mergeCell ref="B22:C22"/>
    <mergeCell ref="M3:N4"/>
    <mergeCell ref="A18:C18"/>
    <mergeCell ref="A6:C6"/>
    <mergeCell ref="I4:I5"/>
    <mergeCell ref="B8:C8"/>
    <mergeCell ref="B17:C17"/>
    <mergeCell ref="B7:C7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4"/>
  <sheetViews>
    <sheetView tabSelected="1" zoomScale="75" workbookViewId="0">
      <selection activeCell="AI5" sqref="AI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15" style="13" customWidth="1"/>
    <col min="17" max="17" width="12.28515625" style="13" customWidth="1"/>
    <col min="18" max="18" width="10" style="13" customWidth="1"/>
    <col min="19" max="23" width="9.140625" style="13" hidden="1" customWidth="1"/>
    <col min="24" max="16384" width="9.140625" style="13"/>
  </cols>
  <sheetData>
    <row r="1" spans="1:23" ht="78.75" customHeight="1" x14ac:dyDescent="0.25">
      <c r="A1" s="72" t="s">
        <v>48</v>
      </c>
      <c r="B1" s="72"/>
      <c r="C1" s="72"/>
      <c r="D1" s="73" t="s">
        <v>6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 t="s">
        <v>49</v>
      </c>
      <c r="Q1" s="74"/>
      <c r="R1" s="75"/>
      <c r="S1" s="12"/>
    </row>
    <row r="2" spans="1:23" ht="54.75" customHeight="1" x14ac:dyDescent="0.25">
      <c r="A2" s="76" t="s">
        <v>39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12"/>
    </row>
    <row r="3" spans="1:23" ht="50.25" customHeight="1" x14ac:dyDescent="0.25">
      <c r="A3" s="77"/>
      <c r="B3" s="78"/>
      <c r="C3" s="79"/>
      <c r="D3" s="65" t="s">
        <v>5</v>
      </c>
      <c r="E3" s="65" t="s">
        <v>25</v>
      </c>
      <c r="F3" s="65" t="s">
        <v>0</v>
      </c>
      <c r="G3" s="83" t="s">
        <v>29</v>
      </c>
      <c r="H3" s="84"/>
      <c r="I3" s="84"/>
      <c r="J3" s="84"/>
      <c r="K3" s="85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14"/>
      <c r="T3" s="15"/>
    </row>
    <row r="4" spans="1:23" ht="42" customHeight="1" x14ac:dyDescent="0.25">
      <c r="A4" s="80"/>
      <c r="B4" s="81"/>
      <c r="C4" s="82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16"/>
    </row>
    <row r="5" spans="1:23" ht="122.25" customHeight="1" thickBot="1" x14ac:dyDescent="0.3">
      <c r="A5" s="80"/>
      <c r="B5" s="81"/>
      <c r="C5" s="82"/>
      <c r="D5" s="66"/>
      <c r="E5" s="66"/>
      <c r="F5" s="66"/>
      <c r="G5" s="71"/>
      <c r="H5" s="71"/>
      <c r="I5" s="71"/>
      <c r="J5" s="71"/>
      <c r="K5" s="71"/>
      <c r="L5" s="66"/>
      <c r="M5" s="17" t="s">
        <v>36</v>
      </c>
      <c r="N5" s="17" t="s">
        <v>3</v>
      </c>
      <c r="O5" s="71"/>
      <c r="P5" s="17" t="s">
        <v>37</v>
      </c>
      <c r="Q5" s="17" t="s">
        <v>4</v>
      </c>
      <c r="R5" s="66"/>
      <c r="S5" s="34"/>
    </row>
    <row r="6" spans="1:23" ht="43.5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5"/>
      <c r="T6" s="63" t="s">
        <v>43</v>
      </c>
      <c r="U6" s="63"/>
      <c r="V6" s="63" t="s">
        <v>44</v>
      </c>
      <c r="W6" s="63"/>
    </row>
    <row r="7" spans="1:23" ht="29.25" customHeight="1" x14ac:dyDescent="0.25">
      <c r="A7" s="19">
        <v>1</v>
      </c>
      <c r="B7" s="64" t="s">
        <v>7</v>
      </c>
      <c r="C7" s="64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3"/>
      <c r="T7" s="37">
        <f>D7+E7</f>
        <v>0</v>
      </c>
      <c r="U7" s="37">
        <f>F7+K7+L7</f>
        <v>0</v>
      </c>
      <c r="V7" s="37">
        <f>K7</f>
        <v>0</v>
      </c>
      <c r="W7" s="37">
        <f>G7+H7+I7+J7</f>
        <v>0</v>
      </c>
    </row>
    <row r="8" spans="1:23" ht="23.25" customHeight="1" x14ac:dyDescent="0.25">
      <c r="A8" s="21">
        <v>2</v>
      </c>
      <c r="B8" s="50" t="s">
        <v>8</v>
      </c>
      <c r="C8" s="50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7">
        <f t="shared" ref="T8:T24" si="0">D8+E8</f>
        <v>0</v>
      </c>
      <c r="U8" s="37">
        <f t="shared" ref="U8:U24" si="1">F8+K8+L8</f>
        <v>0</v>
      </c>
      <c r="V8" s="37">
        <f t="shared" ref="V8:V24" si="2">K8</f>
        <v>0</v>
      </c>
      <c r="W8" s="37">
        <f t="shared" ref="W8:W24" si="3">G8+H8+I8+J8</f>
        <v>0</v>
      </c>
    </row>
    <row r="9" spans="1:23" ht="31.5" customHeight="1" x14ac:dyDescent="0.25">
      <c r="A9" s="21">
        <v>3</v>
      </c>
      <c r="B9" s="50" t="s">
        <v>9</v>
      </c>
      <c r="C9" s="50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1.5" customHeight="1" x14ac:dyDescent="0.25">
      <c r="A10" s="21">
        <v>4</v>
      </c>
      <c r="B10" s="50" t="s">
        <v>10</v>
      </c>
      <c r="C10" s="50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30.75" customHeight="1" x14ac:dyDescent="0.25">
      <c r="A11" s="21">
        <v>5</v>
      </c>
      <c r="B11" s="50" t="s">
        <v>11</v>
      </c>
      <c r="C11" s="50"/>
      <c r="D11" s="22"/>
      <c r="E11" s="22">
        <v>15</v>
      </c>
      <c r="F11" s="22"/>
      <c r="G11" s="22"/>
      <c r="H11" s="22">
        <v>15</v>
      </c>
      <c r="I11" s="22"/>
      <c r="J11" s="22"/>
      <c r="K11" s="22">
        <v>15</v>
      </c>
      <c r="L11" s="22"/>
      <c r="M11" s="22"/>
      <c r="N11" s="22"/>
      <c r="O11" s="22"/>
      <c r="P11" s="22"/>
      <c r="Q11" s="22"/>
      <c r="R11" s="22"/>
      <c r="S11" s="23"/>
      <c r="T11" s="37">
        <f t="shared" si="0"/>
        <v>15</v>
      </c>
      <c r="U11" s="37">
        <f t="shared" si="1"/>
        <v>15</v>
      </c>
      <c r="V11" s="37">
        <f t="shared" si="2"/>
        <v>15</v>
      </c>
      <c r="W11" s="37">
        <f t="shared" si="3"/>
        <v>15</v>
      </c>
    </row>
    <row r="12" spans="1:23" ht="45" customHeight="1" x14ac:dyDescent="0.25">
      <c r="A12" s="21">
        <v>6</v>
      </c>
      <c r="B12" s="59" t="s">
        <v>12</v>
      </c>
      <c r="C12" s="59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3" customHeight="1" x14ac:dyDescent="0.25">
      <c r="A13" s="21">
        <v>7</v>
      </c>
      <c r="B13" s="59" t="s">
        <v>13</v>
      </c>
      <c r="C13" s="5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9" t="s">
        <v>14</v>
      </c>
      <c r="C14" s="5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8.5" customHeight="1" x14ac:dyDescent="0.25">
      <c r="A15" s="21">
        <v>9</v>
      </c>
      <c r="B15" s="60" t="s">
        <v>15</v>
      </c>
      <c r="C15" s="60"/>
      <c r="D15" s="22"/>
      <c r="E15" s="22">
        <v>8</v>
      </c>
      <c r="F15" s="22"/>
      <c r="G15" s="22"/>
      <c r="H15" s="22">
        <v>8</v>
      </c>
      <c r="I15" s="22"/>
      <c r="J15" s="22"/>
      <c r="K15" s="22">
        <v>8</v>
      </c>
      <c r="L15" s="22"/>
      <c r="M15" s="22"/>
      <c r="N15" s="22"/>
      <c r="O15" s="22"/>
      <c r="P15" s="22"/>
      <c r="Q15" s="22"/>
      <c r="R15" s="22"/>
      <c r="S15" s="23"/>
      <c r="T15" s="37">
        <f t="shared" si="0"/>
        <v>8</v>
      </c>
      <c r="U15" s="37">
        <f t="shared" si="1"/>
        <v>8</v>
      </c>
      <c r="V15" s="37">
        <f t="shared" si="2"/>
        <v>8</v>
      </c>
      <c r="W15" s="37">
        <f t="shared" si="3"/>
        <v>8</v>
      </c>
    </row>
    <row r="16" spans="1:23" ht="28.5" customHeight="1" x14ac:dyDescent="0.25">
      <c r="A16" s="46">
        <v>10</v>
      </c>
      <c r="B16" s="54" t="s">
        <v>16</v>
      </c>
      <c r="C16" s="55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45" customHeight="1" x14ac:dyDescent="0.25">
      <c r="A17" s="46">
        <v>11</v>
      </c>
      <c r="B17" s="54" t="s">
        <v>47</v>
      </c>
      <c r="C17" s="55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3"/>
      <c r="T17" s="37">
        <f t="shared" si="0"/>
        <v>0</v>
      </c>
      <c r="U17" s="37">
        <f t="shared" si="1"/>
        <v>0</v>
      </c>
      <c r="V17" s="37">
        <f t="shared" si="2"/>
        <v>0</v>
      </c>
      <c r="W17" s="37">
        <f t="shared" si="3"/>
        <v>0</v>
      </c>
    </row>
    <row r="18" spans="1:23" ht="39.75" customHeight="1" x14ac:dyDescent="0.25">
      <c r="A18" s="56" t="s">
        <v>18</v>
      </c>
      <c r="B18" s="56"/>
      <c r="C18" s="57"/>
      <c r="D18" s="93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25"/>
      <c r="T18" s="47"/>
      <c r="U18" s="48"/>
      <c r="V18" s="48"/>
      <c r="W18" s="49"/>
    </row>
    <row r="19" spans="1:23" ht="29.25" customHeight="1" x14ac:dyDescent="0.25">
      <c r="A19" s="26">
        <v>1</v>
      </c>
      <c r="B19" s="58" t="s">
        <v>19</v>
      </c>
      <c r="C19" s="58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3"/>
      <c r="T19" s="37">
        <f t="shared" si="0"/>
        <v>0</v>
      </c>
      <c r="U19" s="37">
        <f t="shared" si="1"/>
        <v>0</v>
      </c>
      <c r="V19" s="37">
        <f t="shared" si="2"/>
        <v>0</v>
      </c>
      <c r="W19" s="37">
        <f t="shared" si="3"/>
        <v>0</v>
      </c>
    </row>
    <row r="20" spans="1:23" ht="37.5" customHeight="1" x14ac:dyDescent="0.25">
      <c r="A20" s="27">
        <v>2</v>
      </c>
      <c r="B20" s="58" t="s">
        <v>20</v>
      </c>
      <c r="C20" s="5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7">
        <f t="shared" si="0"/>
        <v>0</v>
      </c>
      <c r="U20" s="37">
        <f t="shared" si="1"/>
        <v>0</v>
      </c>
      <c r="V20" s="37">
        <f t="shared" si="2"/>
        <v>0</v>
      </c>
      <c r="W20" s="37">
        <f t="shared" si="3"/>
        <v>0</v>
      </c>
    </row>
    <row r="21" spans="1:23" ht="36" customHeight="1" x14ac:dyDescent="0.25">
      <c r="A21" s="26">
        <v>3</v>
      </c>
      <c r="B21" s="50" t="s">
        <v>21</v>
      </c>
      <c r="C21" s="5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7">
        <f t="shared" si="0"/>
        <v>0</v>
      </c>
      <c r="U21" s="37">
        <f t="shared" si="1"/>
        <v>0</v>
      </c>
      <c r="V21" s="37">
        <f t="shared" si="2"/>
        <v>0</v>
      </c>
      <c r="W21" s="37">
        <f t="shared" si="3"/>
        <v>0</v>
      </c>
    </row>
    <row r="22" spans="1:23" ht="28.5" customHeight="1" x14ac:dyDescent="0.25">
      <c r="A22" s="27">
        <v>4</v>
      </c>
      <c r="B22" s="50" t="s">
        <v>22</v>
      </c>
      <c r="C22" s="50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3"/>
      <c r="T22" s="37">
        <f t="shared" si="0"/>
        <v>0</v>
      </c>
      <c r="U22" s="37">
        <f t="shared" si="1"/>
        <v>0</v>
      </c>
      <c r="V22" s="37">
        <f t="shared" si="2"/>
        <v>0</v>
      </c>
      <c r="W22" s="37">
        <f t="shared" si="3"/>
        <v>0</v>
      </c>
    </row>
    <row r="23" spans="1:23" ht="28.5" customHeight="1" thickBot="1" x14ac:dyDescent="0.3">
      <c r="A23" s="28">
        <v>5</v>
      </c>
      <c r="B23" s="51" t="s">
        <v>23</v>
      </c>
      <c r="C23" s="51"/>
      <c r="D23" s="24"/>
      <c r="E23" s="24">
        <v>1</v>
      </c>
      <c r="F23" s="24"/>
      <c r="G23" s="24"/>
      <c r="H23" s="24"/>
      <c r="I23" s="24"/>
      <c r="J23" s="24"/>
      <c r="K23" s="24"/>
      <c r="L23" s="24">
        <v>1</v>
      </c>
      <c r="M23" s="24"/>
      <c r="N23" s="24"/>
      <c r="O23" s="24"/>
      <c r="P23" s="24"/>
      <c r="Q23" s="24"/>
      <c r="R23" s="24"/>
      <c r="S23" s="23"/>
      <c r="T23" s="37">
        <f t="shared" si="0"/>
        <v>1</v>
      </c>
      <c r="U23" s="37">
        <f t="shared" si="1"/>
        <v>1</v>
      </c>
      <c r="V23" s="37">
        <f t="shared" si="2"/>
        <v>0</v>
      </c>
      <c r="W23" s="37">
        <f t="shared" si="3"/>
        <v>0</v>
      </c>
    </row>
    <row r="24" spans="1:23" s="30" customFormat="1" ht="26.25" customHeight="1" thickBot="1" x14ac:dyDescent="0.3">
      <c r="A24" s="52" t="s">
        <v>24</v>
      </c>
      <c r="B24" s="53"/>
      <c r="C24" s="53"/>
      <c r="D24" s="42">
        <f>D7+D8+D9+D10+D11+D12+D13+D14+D15+D17+D19+D20+D21+D22+D23+D16</f>
        <v>0</v>
      </c>
      <c r="E24" s="42">
        <f t="shared" ref="E24:R24" si="4">E7+E8+E9+E10+E11+E12+E13+E14+E15+E17+E19+E20+E21+E22+E23+E16</f>
        <v>24</v>
      </c>
      <c r="F24" s="42">
        <f t="shared" si="4"/>
        <v>0</v>
      </c>
      <c r="G24" s="42">
        <f t="shared" si="4"/>
        <v>0</v>
      </c>
      <c r="H24" s="42">
        <f t="shared" si="4"/>
        <v>23</v>
      </c>
      <c r="I24" s="42">
        <f t="shared" si="4"/>
        <v>0</v>
      </c>
      <c r="J24" s="42">
        <f t="shared" si="4"/>
        <v>0</v>
      </c>
      <c r="K24" s="42">
        <f t="shared" si="4"/>
        <v>23</v>
      </c>
      <c r="L24" s="42">
        <f t="shared" si="4"/>
        <v>1</v>
      </c>
      <c r="M24" s="42">
        <f t="shared" si="4"/>
        <v>0</v>
      </c>
      <c r="N24" s="42">
        <f t="shared" si="4"/>
        <v>0</v>
      </c>
      <c r="O24" s="42">
        <f t="shared" si="4"/>
        <v>0</v>
      </c>
      <c r="P24" s="42">
        <f t="shared" si="4"/>
        <v>0</v>
      </c>
      <c r="Q24" s="42">
        <f t="shared" si="4"/>
        <v>0</v>
      </c>
      <c r="R24" s="42">
        <f t="shared" si="4"/>
        <v>0</v>
      </c>
      <c r="S24" s="29"/>
      <c r="T24" s="37">
        <f t="shared" si="0"/>
        <v>24</v>
      </c>
      <c r="U24" s="37">
        <f t="shared" si="1"/>
        <v>24</v>
      </c>
      <c r="V24" s="37">
        <f t="shared" si="2"/>
        <v>23</v>
      </c>
      <c r="W24" s="37">
        <f t="shared" si="3"/>
        <v>23</v>
      </c>
    </row>
  </sheetData>
  <mergeCells count="41">
    <mergeCell ref="K4:K5"/>
    <mergeCell ref="B9:C9"/>
    <mergeCell ref="A1:C1"/>
    <mergeCell ref="D1:O1"/>
    <mergeCell ref="H4:H5"/>
    <mergeCell ref="B13:C13"/>
    <mergeCell ref="P1:R1"/>
    <mergeCell ref="A2:R2"/>
    <mergeCell ref="O3:O5"/>
    <mergeCell ref="A3:C5"/>
    <mergeCell ref="D3:D5"/>
    <mergeCell ref="B16:C16"/>
    <mergeCell ref="F3:F5"/>
    <mergeCell ref="L3:L5"/>
    <mergeCell ref="P3:Q4"/>
    <mergeCell ref="B23:C23"/>
    <mergeCell ref="R3:R5"/>
    <mergeCell ref="G3:K3"/>
    <mergeCell ref="B14:C14"/>
    <mergeCell ref="B15:C15"/>
    <mergeCell ref="E3:E5"/>
    <mergeCell ref="A24:C24"/>
    <mergeCell ref="D18:R18"/>
    <mergeCell ref="B19:C19"/>
    <mergeCell ref="B20:C20"/>
    <mergeCell ref="B21:C21"/>
    <mergeCell ref="J4:J5"/>
    <mergeCell ref="B11:C11"/>
    <mergeCell ref="G4:G5"/>
    <mergeCell ref="B12:C12"/>
    <mergeCell ref="B10:C10"/>
    <mergeCell ref="T6:U6"/>
    <mergeCell ref="V6:W6"/>
    <mergeCell ref="B22:C22"/>
    <mergeCell ref="M3:N4"/>
    <mergeCell ref="A18:C18"/>
    <mergeCell ref="A6:C6"/>
    <mergeCell ref="I4:I5"/>
    <mergeCell ref="B8:C8"/>
    <mergeCell ref="B17:C17"/>
    <mergeCell ref="B7:C7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tabSelected="1" workbookViewId="0">
      <selection activeCell="AI5" sqref="AI5"/>
    </sheetView>
  </sheetViews>
  <sheetFormatPr defaultRowHeight="15" x14ac:dyDescent="0.25"/>
  <cols>
    <col min="1" max="2" width="9.140625" customWidth="1"/>
    <col min="3" max="3" width="47.140625" customWidth="1"/>
    <col min="4" max="4" width="9.85546875" customWidth="1"/>
    <col min="5" max="5" width="6.42578125" customWidth="1"/>
    <col min="6" max="6" width="8.42578125" customWidth="1"/>
    <col min="7" max="7" width="5.42578125" customWidth="1"/>
    <col min="8" max="9" width="6.28515625" customWidth="1"/>
    <col min="10" max="11" width="6.42578125" customWidth="1"/>
    <col min="12" max="12" width="6.85546875" customWidth="1"/>
    <col min="13" max="13" width="8.5703125" customWidth="1"/>
    <col min="14" max="14" width="10.28515625" customWidth="1"/>
    <col min="15" max="15" width="5.42578125" customWidth="1"/>
    <col min="16" max="17" width="14.5703125" customWidth="1"/>
    <col min="18" max="18" width="11.28515625" customWidth="1"/>
    <col min="19" max="23" width="9.140625" hidden="1" customWidth="1"/>
  </cols>
  <sheetData>
    <row r="1" spans="1:23" ht="78.75" customHeight="1" x14ac:dyDescent="0.25">
      <c r="A1" s="72" t="s">
        <v>48</v>
      </c>
      <c r="B1" s="72"/>
      <c r="C1" s="72"/>
      <c r="D1" s="94" t="s">
        <v>6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74" t="s">
        <v>49</v>
      </c>
      <c r="Q1" s="74"/>
      <c r="R1" s="75"/>
      <c r="S1" s="5"/>
      <c r="T1" s="1"/>
      <c r="U1" s="1"/>
      <c r="V1" s="1"/>
      <c r="W1" s="1"/>
    </row>
    <row r="2" spans="1:23" ht="65.25" customHeight="1" x14ac:dyDescent="0.25">
      <c r="A2" s="76" t="s">
        <v>46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5"/>
      <c r="T2" s="1"/>
      <c r="U2" s="1"/>
      <c r="V2" s="1"/>
      <c r="W2" s="1"/>
    </row>
    <row r="3" spans="1:23" ht="54.75" customHeight="1" x14ac:dyDescent="0.25">
      <c r="A3" s="77"/>
      <c r="B3" s="78"/>
      <c r="C3" s="79"/>
      <c r="D3" s="65" t="s">
        <v>5</v>
      </c>
      <c r="E3" s="65" t="s">
        <v>25</v>
      </c>
      <c r="F3" s="65" t="s">
        <v>0</v>
      </c>
      <c r="G3" s="83" t="s">
        <v>29</v>
      </c>
      <c r="H3" s="84"/>
      <c r="I3" s="84"/>
      <c r="J3" s="84"/>
      <c r="K3" s="85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6"/>
      <c r="T3" s="2"/>
      <c r="U3" s="1"/>
      <c r="V3" s="1"/>
      <c r="W3" s="1"/>
    </row>
    <row r="4" spans="1:23" ht="56.25" customHeight="1" x14ac:dyDescent="0.25">
      <c r="A4" s="80"/>
      <c r="B4" s="81"/>
      <c r="C4" s="82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7"/>
      <c r="T4" s="1"/>
      <c r="U4" s="1"/>
      <c r="V4" s="1"/>
      <c r="W4" s="1"/>
    </row>
    <row r="5" spans="1:23" ht="84" customHeight="1" thickBot="1" x14ac:dyDescent="0.3">
      <c r="A5" s="80"/>
      <c r="B5" s="81"/>
      <c r="C5" s="82"/>
      <c r="D5" s="66"/>
      <c r="E5" s="66"/>
      <c r="F5" s="66"/>
      <c r="G5" s="71"/>
      <c r="H5" s="71"/>
      <c r="I5" s="71"/>
      <c r="J5" s="71"/>
      <c r="K5" s="71"/>
      <c r="L5" s="66"/>
      <c r="M5" s="45" t="s">
        <v>36</v>
      </c>
      <c r="N5" s="45" t="s">
        <v>3</v>
      </c>
      <c r="O5" s="71"/>
      <c r="P5" s="45" t="s">
        <v>37</v>
      </c>
      <c r="Q5" s="45" t="s">
        <v>4</v>
      </c>
      <c r="R5" s="66"/>
      <c r="S5" s="8"/>
      <c r="T5" s="1"/>
      <c r="U5" s="1"/>
      <c r="V5" s="1"/>
      <c r="W5" s="1"/>
    </row>
    <row r="6" spans="1:23" ht="53.25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3" t="s">
        <v>43</v>
      </c>
      <c r="U6" s="63"/>
      <c r="V6" s="63" t="s">
        <v>44</v>
      </c>
      <c r="W6" s="63"/>
    </row>
    <row r="7" spans="1:23" ht="30" customHeight="1" x14ac:dyDescent="0.25">
      <c r="A7" s="19">
        <v>1</v>
      </c>
      <c r="B7" s="64" t="s">
        <v>7</v>
      </c>
      <c r="C7" s="64"/>
      <c r="D7" s="20"/>
      <c r="E7" s="20">
        <v>5</v>
      </c>
      <c r="F7" s="20"/>
      <c r="G7" s="20"/>
      <c r="H7" s="20">
        <v>4</v>
      </c>
      <c r="I7" s="20">
        <v>1</v>
      </c>
      <c r="J7" s="20"/>
      <c r="K7" s="20">
        <v>5</v>
      </c>
      <c r="L7" s="20"/>
      <c r="M7" s="20"/>
      <c r="N7" s="20">
        <v>1</v>
      </c>
      <c r="O7" s="20">
        <v>1</v>
      </c>
      <c r="P7" s="20"/>
      <c r="Q7" s="20"/>
      <c r="R7" s="20"/>
      <c r="S7" s="3"/>
      <c r="T7" s="37">
        <f>D7+E7</f>
        <v>5</v>
      </c>
      <c r="U7" s="37">
        <f>F7+K7+L7</f>
        <v>5</v>
      </c>
      <c r="V7" s="37">
        <f>K7</f>
        <v>5</v>
      </c>
      <c r="W7" s="37">
        <f>G7+H7+I7+J7</f>
        <v>5</v>
      </c>
    </row>
    <row r="8" spans="1:23" ht="30" customHeight="1" x14ac:dyDescent="0.25">
      <c r="A8" s="21">
        <v>2</v>
      </c>
      <c r="B8" s="50" t="s">
        <v>8</v>
      </c>
      <c r="C8" s="50"/>
      <c r="D8" s="20"/>
      <c r="E8" s="22">
        <v>3</v>
      </c>
      <c r="F8" s="22"/>
      <c r="G8" s="22"/>
      <c r="H8" s="22">
        <v>3</v>
      </c>
      <c r="I8" s="22"/>
      <c r="J8" s="22"/>
      <c r="K8" s="22">
        <v>3</v>
      </c>
      <c r="L8" s="22"/>
      <c r="M8" s="22"/>
      <c r="N8" s="22">
        <v>3</v>
      </c>
      <c r="O8" s="22"/>
      <c r="P8" s="22"/>
      <c r="Q8" s="22"/>
      <c r="R8" s="22">
        <v>3</v>
      </c>
      <c r="S8" s="3"/>
      <c r="T8" s="37">
        <f t="shared" ref="T8:T24" si="0">D8+E8</f>
        <v>3</v>
      </c>
      <c r="U8" s="37">
        <f t="shared" ref="U8:U24" si="1">F8+K8+L8</f>
        <v>3</v>
      </c>
      <c r="V8" s="37">
        <f t="shared" ref="V8:V24" si="2">K8</f>
        <v>3</v>
      </c>
      <c r="W8" s="37">
        <f t="shared" ref="W8:W24" si="3">G8+H8+I8+J8</f>
        <v>3</v>
      </c>
    </row>
    <row r="9" spans="1:23" ht="30" customHeight="1" x14ac:dyDescent="0.25">
      <c r="A9" s="21">
        <v>3</v>
      </c>
      <c r="B9" s="50" t="s">
        <v>9</v>
      </c>
      <c r="C9" s="50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0" customHeight="1" x14ac:dyDescent="0.25">
      <c r="A10" s="21">
        <v>4</v>
      </c>
      <c r="B10" s="50" t="s">
        <v>10</v>
      </c>
      <c r="C10" s="50"/>
      <c r="D10" s="22"/>
      <c r="E10" s="22">
        <v>5</v>
      </c>
      <c r="F10" s="22"/>
      <c r="G10" s="22">
        <v>4</v>
      </c>
      <c r="H10" s="22">
        <v>1</v>
      </c>
      <c r="I10" s="22"/>
      <c r="J10" s="22"/>
      <c r="K10" s="22">
        <v>5</v>
      </c>
      <c r="L10" s="22"/>
      <c r="M10" s="22"/>
      <c r="N10" s="22"/>
      <c r="O10" s="22"/>
      <c r="P10" s="22"/>
      <c r="Q10" s="22"/>
      <c r="R10" s="22"/>
      <c r="S10" s="3"/>
      <c r="T10" s="37">
        <f t="shared" si="0"/>
        <v>5</v>
      </c>
      <c r="U10" s="37">
        <f t="shared" si="1"/>
        <v>5</v>
      </c>
      <c r="V10" s="37">
        <f t="shared" si="2"/>
        <v>5</v>
      </c>
      <c r="W10" s="37">
        <f t="shared" si="3"/>
        <v>5</v>
      </c>
    </row>
    <row r="11" spans="1:23" ht="30" customHeight="1" x14ac:dyDescent="0.25">
      <c r="A11" s="21">
        <v>5</v>
      </c>
      <c r="B11" s="50" t="s">
        <v>11</v>
      </c>
      <c r="C11" s="50"/>
      <c r="D11" s="22"/>
      <c r="E11" s="22">
        <v>5</v>
      </c>
      <c r="F11" s="22"/>
      <c r="G11" s="22"/>
      <c r="H11" s="22">
        <v>5</v>
      </c>
      <c r="I11" s="22"/>
      <c r="J11" s="22"/>
      <c r="K11" s="22">
        <v>5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5</v>
      </c>
      <c r="U11" s="37">
        <f t="shared" si="1"/>
        <v>5</v>
      </c>
      <c r="V11" s="37">
        <f t="shared" si="2"/>
        <v>5</v>
      </c>
      <c r="W11" s="37">
        <f t="shared" si="3"/>
        <v>5</v>
      </c>
    </row>
    <row r="12" spans="1:23" ht="30" customHeight="1" x14ac:dyDescent="0.25">
      <c r="A12" s="21">
        <v>6</v>
      </c>
      <c r="B12" s="59" t="s">
        <v>12</v>
      </c>
      <c r="C12" s="59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" customHeight="1" x14ac:dyDescent="0.25">
      <c r="A13" s="21">
        <v>7</v>
      </c>
      <c r="B13" s="59" t="s">
        <v>13</v>
      </c>
      <c r="C13" s="5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30" customHeight="1" x14ac:dyDescent="0.25">
      <c r="A14" s="21">
        <v>8</v>
      </c>
      <c r="B14" s="59" t="s">
        <v>14</v>
      </c>
      <c r="C14" s="5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30" customHeight="1" x14ac:dyDescent="0.25">
      <c r="A15" s="21">
        <v>9</v>
      </c>
      <c r="B15" s="60" t="s">
        <v>15</v>
      </c>
      <c r="C15" s="60"/>
      <c r="D15" s="22"/>
      <c r="E15" s="22">
        <v>5</v>
      </c>
      <c r="F15" s="22"/>
      <c r="G15" s="22"/>
      <c r="H15" s="22">
        <v>5</v>
      </c>
      <c r="I15" s="22"/>
      <c r="J15" s="22"/>
      <c r="K15" s="22">
        <v>5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5</v>
      </c>
      <c r="U15" s="37">
        <f t="shared" si="1"/>
        <v>5</v>
      </c>
      <c r="V15" s="37">
        <f t="shared" si="2"/>
        <v>5</v>
      </c>
      <c r="W15" s="37">
        <f t="shared" si="3"/>
        <v>5</v>
      </c>
    </row>
    <row r="16" spans="1:23" ht="30" customHeight="1" x14ac:dyDescent="0.25">
      <c r="A16" s="46">
        <v>10</v>
      </c>
      <c r="B16" s="54" t="s">
        <v>16</v>
      </c>
      <c r="C16" s="55"/>
      <c r="D16" s="22">
        <v>3</v>
      </c>
      <c r="E16" s="24">
        <v>3</v>
      </c>
      <c r="F16" s="24">
        <v>4</v>
      </c>
      <c r="G16" s="24">
        <v>1</v>
      </c>
      <c r="H16" s="24">
        <v>1</v>
      </c>
      <c r="I16" s="24"/>
      <c r="J16" s="24"/>
      <c r="K16" s="24">
        <v>2</v>
      </c>
      <c r="L16" s="24"/>
      <c r="M16" s="24">
        <v>2</v>
      </c>
      <c r="N16" s="24"/>
      <c r="O16" s="24"/>
      <c r="P16" s="24"/>
      <c r="Q16" s="24"/>
      <c r="R16" s="24">
        <v>2</v>
      </c>
      <c r="S16" s="3"/>
      <c r="T16" s="37">
        <f t="shared" si="0"/>
        <v>6</v>
      </c>
      <c r="U16" s="37">
        <f t="shared" si="1"/>
        <v>6</v>
      </c>
      <c r="V16" s="37">
        <f t="shared" si="2"/>
        <v>2</v>
      </c>
      <c r="W16" s="37">
        <f t="shared" si="3"/>
        <v>2</v>
      </c>
    </row>
    <row r="17" spans="1:23" ht="30" customHeight="1" x14ac:dyDescent="0.25">
      <c r="A17" s="46">
        <v>11</v>
      </c>
      <c r="B17" s="54" t="s">
        <v>47</v>
      </c>
      <c r="C17" s="55"/>
      <c r="D17" s="22"/>
      <c r="E17" s="24">
        <v>1</v>
      </c>
      <c r="F17" s="24"/>
      <c r="G17" s="24"/>
      <c r="H17" s="24">
        <v>1</v>
      </c>
      <c r="I17" s="24"/>
      <c r="J17" s="24"/>
      <c r="K17" s="24">
        <v>1</v>
      </c>
      <c r="L17" s="24"/>
      <c r="M17" s="24"/>
      <c r="N17" s="24"/>
      <c r="O17" s="24"/>
      <c r="P17" s="24"/>
      <c r="Q17" s="24"/>
      <c r="R17" s="24"/>
      <c r="S17" s="3"/>
      <c r="T17" s="37">
        <f t="shared" si="0"/>
        <v>1</v>
      </c>
      <c r="U17" s="37">
        <f t="shared" si="1"/>
        <v>1</v>
      </c>
      <c r="V17" s="37">
        <f t="shared" si="2"/>
        <v>1</v>
      </c>
      <c r="W17" s="37">
        <f t="shared" si="3"/>
        <v>1</v>
      </c>
    </row>
    <row r="18" spans="1:23" ht="30" customHeight="1" x14ac:dyDescent="0.25">
      <c r="A18" s="56" t="s">
        <v>18</v>
      </c>
      <c r="B18" s="56"/>
      <c r="C18" s="57"/>
      <c r="D18" s="93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4"/>
      <c r="T18" s="47"/>
      <c r="U18" s="48"/>
      <c r="V18" s="48"/>
      <c r="W18" s="49"/>
    </row>
    <row r="19" spans="1:23" ht="30" customHeight="1" x14ac:dyDescent="0.25">
      <c r="A19" s="26">
        <v>1</v>
      </c>
      <c r="B19" s="58" t="s">
        <v>19</v>
      </c>
      <c r="C19" s="58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7">
        <f t="shared" si="0"/>
        <v>0</v>
      </c>
      <c r="U19" s="37">
        <f t="shared" si="1"/>
        <v>0</v>
      </c>
      <c r="V19" s="37">
        <f t="shared" si="2"/>
        <v>0</v>
      </c>
      <c r="W19" s="37">
        <f t="shared" si="3"/>
        <v>0</v>
      </c>
    </row>
    <row r="20" spans="1:23" ht="30" customHeight="1" x14ac:dyDescent="0.25">
      <c r="A20" s="27">
        <v>2</v>
      </c>
      <c r="B20" s="58" t="s">
        <v>20</v>
      </c>
      <c r="C20" s="58"/>
      <c r="D20" s="22"/>
      <c r="E20" s="22">
        <v>1</v>
      </c>
      <c r="F20" s="22"/>
      <c r="G20" s="22">
        <v>1</v>
      </c>
      <c r="H20" s="22"/>
      <c r="I20" s="22"/>
      <c r="J20" s="22"/>
      <c r="K20" s="22">
        <v>1</v>
      </c>
      <c r="L20" s="22"/>
      <c r="M20" s="22"/>
      <c r="N20" s="22"/>
      <c r="O20" s="22"/>
      <c r="P20" s="22"/>
      <c r="Q20" s="22"/>
      <c r="R20" s="22"/>
      <c r="S20" s="3"/>
      <c r="T20" s="37">
        <f t="shared" si="0"/>
        <v>1</v>
      </c>
      <c r="U20" s="37">
        <f t="shared" si="1"/>
        <v>1</v>
      </c>
      <c r="V20" s="37">
        <f t="shared" si="2"/>
        <v>1</v>
      </c>
      <c r="W20" s="37">
        <f t="shared" si="3"/>
        <v>1</v>
      </c>
    </row>
    <row r="21" spans="1:23" ht="30" customHeight="1" x14ac:dyDescent="0.25">
      <c r="A21" s="26">
        <v>3</v>
      </c>
      <c r="B21" s="50" t="s">
        <v>21</v>
      </c>
      <c r="C21" s="5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 t="shared" si="0"/>
        <v>0</v>
      </c>
      <c r="U21" s="37">
        <f t="shared" si="1"/>
        <v>0</v>
      </c>
      <c r="V21" s="37">
        <f t="shared" si="2"/>
        <v>0</v>
      </c>
      <c r="W21" s="37">
        <f t="shared" si="3"/>
        <v>0</v>
      </c>
    </row>
    <row r="22" spans="1:23" ht="30" customHeight="1" x14ac:dyDescent="0.25">
      <c r="A22" s="27">
        <v>4</v>
      </c>
      <c r="B22" s="50" t="s">
        <v>22</v>
      </c>
      <c r="C22" s="50"/>
      <c r="D22" s="22"/>
      <c r="E22" s="22">
        <v>1</v>
      </c>
      <c r="F22" s="22"/>
      <c r="G22" s="22">
        <v>1</v>
      </c>
      <c r="H22" s="22"/>
      <c r="I22" s="22"/>
      <c r="J22" s="22"/>
      <c r="K22" s="22">
        <v>1</v>
      </c>
      <c r="L22" s="22"/>
      <c r="M22" s="22"/>
      <c r="N22" s="22"/>
      <c r="O22" s="22"/>
      <c r="P22" s="22"/>
      <c r="Q22" s="22"/>
      <c r="R22" s="22"/>
      <c r="S22" s="3"/>
      <c r="T22" s="37">
        <f t="shared" si="0"/>
        <v>1</v>
      </c>
      <c r="U22" s="37">
        <f t="shared" si="1"/>
        <v>1</v>
      </c>
      <c r="V22" s="37">
        <f t="shared" si="2"/>
        <v>1</v>
      </c>
      <c r="W22" s="37">
        <f t="shared" si="3"/>
        <v>1</v>
      </c>
    </row>
    <row r="23" spans="1:23" ht="30" customHeight="1" thickBot="1" x14ac:dyDescent="0.3">
      <c r="A23" s="28">
        <v>5</v>
      </c>
      <c r="B23" s="51" t="s">
        <v>23</v>
      </c>
      <c r="C23" s="51"/>
      <c r="D23" s="24">
        <v>1</v>
      </c>
      <c r="E23" s="24"/>
      <c r="F23" s="24">
        <v>1</v>
      </c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3"/>
      <c r="T23" s="37">
        <f t="shared" si="0"/>
        <v>1</v>
      </c>
      <c r="U23" s="37">
        <f t="shared" si="1"/>
        <v>1</v>
      </c>
      <c r="V23" s="37">
        <f t="shared" si="2"/>
        <v>0</v>
      </c>
      <c r="W23" s="37">
        <f t="shared" si="3"/>
        <v>0</v>
      </c>
    </row>
    <row r="24" spans="1:23" ht="16.5" thickBot="1" x14ac:dyDescent="0.3">
      <c r="A24" s="52" t="s">
        <v>24</v>
      </c>
      <c r="B24" s="53"/>
      <c r="C24" s="53"/>
      <c r="D24" s="42">
        <f>D7+D8+D9+D10+D11+D12+D13+D14+D15+D17+D19+D20+D21+D22+D23+D16</f>
        <v>4</v>
      </c>
      <c r="E24" s="42">
        <f t="shared" ref="E24:R24" si="4">E7+E8+E9+E10+E11+E12+E13+E14+E15+E17+E19+E20+E21+E22+E23+E16</f>
        <v>29</v>
      </c>
      <c r="F24" s="42">
        <f t="shared" si="4"/>
        <v>5</v>
      </c>
      <c r="G24" s="42">
        <f t="shared" si="4"/>
        <v>7</v>
      </c>
      <c r="H24" s="42">
        <f t="shared" si="4"/>
        <v>20</v>
      </c>
      <c r="I24" s="42">
        <f t="shared" si="4"/>
        <v>1</v>
      </c>
      <c r="J24" s="42">
        <f t="shared" si="4"/>
        <v>0</v>
      </c>
      <c r="K24" s="42">
        <f t="shared" si="4"/>
        <v>28</v>
      </c>
      <c r="L24" s="42">
        <f t="shared" si="4"/>
        <v>0</v>
      </c>
      <c r="M24" s="42">
        <f t="shared" si="4"/>
        <v>2</v>
      </c>
      <c r="N24" s="42">
        <f t="shared" si="4"/>
        <v>4</v>
      </c>
      <c r="O24" s="42">
        <f t="shared" si="4"/>
        <v>1</v>
      </c>
      <c r="P24" s="42">
        <f t="shared" si="4"/>
        <v>0</v>
      </c>
      <c r="Q24" s="42">
        <f t="shared" si="4"/>
        <v>0</v>
      </c>
      <c r="R24" s="42">
        <f t="shared" si="4"/>
        <v>5</v>
      </c>
      <c r="S24" s="4"/>
      <c r="T24" s="37">
        <f t="shared" si="0"/>
        <v>33</v>
      </c>
      <c r="U24" s="37">
        <f t="shared" si="1"/>
        <v>33</v>
      </c>
      <c r="V24" s="37">
        <f t="shared" si="2"/>
        <v>28</v>
      </c>
      <c r="W24" s="37">
        <f t="shared" si="3"/>
        <v>28</v>
      </c>
    </row>
    <row r="27" spans="1:23" x14ac:dyDescent="0.25">
      <c r="I27" t="s">
        <v>45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4"/>
  <sheetViews>
    <sheetView tabSelected="1" topLeftCell="C1" zoomScale="75" workbookViewId="0">
      <selection activeCell="AI5" sqref="AI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13.28515625" style="13" customWidth="1"/>
    <col min="17" max="17" width="17" style="13" customWidth="1"/>
    <col min="18" max="18" width="10.28515625" style="13" customWidth="1"/>
    <col min="19" max="23" width="9.140625" style="13" hidden="1" customWidth="1"/>
    <col min="24" max="16384" width="9.140625" style="13"/>
  </cols>
  <sheetData>
    <row r="1" spans="1:23" ht="78.75" customHeight="1" x14ac:dyDescent="0.25">
      <c r="A1" s="72" t="s">
        <v>48</v>
      </c>
      <c r="B1" s="72"/>
      <c r="C1" s="72"/>
      <c r="D1" s="73" t="s">
        <v>6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 t="s">
        <v>49</v>
      </c>
      <c r="Q1" s="74"/>
      <c r="R1" s="75"/>
      <c r="S1" s="12"/>
    </row>
    <row r="2" spans="1:23" ht="75.75" customHeight="1" x14ac:dyDescent="0.25">
      <c r="A2" s="76" t="s">
        <v>40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12"/>
    </row>
    <row r="3" spans="1:23" ht="62.25" customHeight="1" x14ac:dyDescent="0.25">
      <c r="A3" s="77"/>
      <c r="B3" s="78"/>
      <c r="C3" s="79"/>
      <c r="D3" s="65" t="s">
        <v>5</v>
      </c>
      <c r="E3" s="65" t="s">
        <v>25</v>
      </c>
      <c r="F3" s="65" t="s">
        <v>0</v>
      </c>
      <c r="G3" s="83" t="s">
        <v>29</v>
      </c>
      <c r="H3" s="84"/>
      <c r="I3" s="84"/>
      <c r="J3" s="84"/>
      <c r="K3" s="85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14"/>
      <c r="T3" s="15"/>
    </row>
    <row r="4" spans="1:23" ht="60.75" customHeight="1" x14ac:dyDescent="0.25">
      <c r="A4" s="80"/>
      <c r="B4" s="81"/>
      <c r="C4" s="82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16"/>
    </row>
    <row r="5" spans="1:23" ht="123" customHeight="1" thickBot="1" x14ac:dyDescent="0.3">
      <c r="A5" s="80"/>
      <c r="B5" s="81"/>
      <c r="C5" s="82"/>
      <c r="D5" s="66"/>
      <c r="E5" s="66"/>
      <c r="F5" s="66"/>
      <c r="G5" s="71"/>
      <c r="H5" s="71"/>
      <c r="I5" s="71"/>
      <c r="J5" s="71"/>
      <c r="K5" s="71"/>
      <c r="L5" s="66"/>
      <c r="M5" s="17" t="s">
        <v>36</v>
      </c>
      <c r="N5" s="17" t="s">
        <v>3</v>
      </c>
      <c r="O5" s="71"/>
      <c r="P5" s="17" t="s">
        <v>37</v>
      </c>
      <c r="Q5" s="17" t="s">
        <v>4</v>
      </c>
      <c r="R5" s="66"/>
      <c r="S5" s="34"/>
    </row>
    <row r="6" spans="1:23" ht="35.25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5"/>
      <c r="T6" s="63" t="s">
        <v>43</v>
      </c>
      <c r="U6" s="63"/>
      <c r="V6" s="63" t="s">
        <v>44</v>
      </c>
      <c r="W6" s="63"/>
    </row>
    <row r="7" spans="1:23" ht="38.25" customHeight="1" x14ac:dyDescent="0.25">
      <c r="A7" s="19">
        <v>1</v>
      </c>
      <c r="B7" s="64" t="s">
        <v>7</v>
      </c>
      <c r="C7" s="64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3"/>
      <c r="T7" s="37">
        <f>D7+E7</f>
        <v>0</v>
      </c>
      <c r="U7" s="37">
        <f>F7+K7+L7</f>
        <v>0</v>
      </c>
      <c r="V7" s="37">
        <f>K7</f>
        <v>0</v>
      </c>
      <c r="W7" s="37">
        <f>G7+H7+I7+J7</f>
        <v>0</v>
      </c>
    </row>
    <row r="8" spans="1:23" ht="30.75" customHeight="1" x14ac:dyDescent="0.25">
      <c r="A8" s="21">
        <v>2</v>
      </c>
      <c r="B8" s="50" t="s">
        <v>8</v>
      </c>
      <c r="C8" s="50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7">
        <f t="shared" ref="T8:T24" si="0">D8+E8</f>
        <v>0</v>
      </c>
      <c r="U8" s="37">
        <f t="shared" ref="U8:U24" si="1">F8+K8+L8</f>
        <v>0</v>
      </c>
      <c r="V8" s="37">
        <f t="shared" ref="V8:V24" si="2">K8</f>
        <v>0</v>
      </c>
      <c r="W8" s="37">
        <f t="shared" ref="W8:W24" si="3">G8+H8+I8+J8</f>
        <v>0</v>
      </c>
    </row>
    <row r="9" spans="1:23" ht="30" customHeight="1" x14ac:dyDescent="0.25">
      <c r="A9" s="21">
        <v>3</v>
      </c>
      <c r="B9" s="50" t="s">
        <v>9</v>
      </c>
      <c r="C9" s="50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9.75" customHeight="1" x14ac:dyDescent="0.25">
      <c r="A10" s="21">
        <v>4</v>
      </c>
      <c r="B10" s="50" t="s">
        <v>10</v>
      </c>
      <c r="C10" s="50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36" customHeight="1" x14ac:dyDescent="0.25">
      <c r="A11" s="21">
        <v>5</v>
      </c>
      <c r="B11" s="50" t="s">
        <v>11</v>
      </c>
      <c r="C11" s="50"/>
      <c r="D11" s="22"/>
      <c r="E11" s="22">
        <v>10</v>
      </c>
      <c r="F11" s="22"/>
      <c r="G11" s="22"/>
      <c r="H11" s="22">
        <v>10</v>
      </c>
      <c r="I11" s="22"/>
      <c r="J11" s="22"/>
      <c r="K11" s="22">
        <v>10</v>
      </c>
      <c r="L11" s="22"/>
      <c r="M11" s="22"/>
      <c r="N11" s="22"/>
      <c r="O11" s="22"/>
      <c r="P11" s="22"/>
      <c r="Q11" s="22"/>
      <c r="R11" s="22"/>
      <c r="S11" s="23"/>
      <c r="T11" s="37">
        <f t="shared" si="0"/>
        <v>10</v>
      </c>
      <c r="U11" s="37">
        <f t="shared" si="1"/>
        <v>10</v>
      </c>
      <c r="V11" s="37">
        <f t="shared" si="2"/>
        <v>10</v>
      </c>
      <c r="W11" s="37">
        <f t="shared" si="3"/>
        <v>10</v>
      </c>
    </row>
    <row r="12" spans="1:23" ht="45" customHeight="1" x14ac:dyDescent="0.25">
      <c r="A12" s="21">
        <v>6</v>
      </c>
      <c r="B12" s="59" t="s">
        <v>12</v>
      </c>
      <c r="C12" s="59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59" t="s">
        <v>13</v>
      </c>
      <c r="C13" s="5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9" t="s">
        <v>14</v>
      </c>
      <c r="C14" s="5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9.25" customHeight="1" x14ac:dyDescent="0.25">
      <c r="A15" s="21">
        <v>9</v>
      </c>
      <c r="B15" s="60" t="s">
        <v>15</v>
      </c>
      <c r="C15" s="60"/>
      <c r="D15" s="22"/>
      <c r="E15" s="22">
        <v>28</v>
      </c>
      <c r="F15" s="22"/>
      <c r="G15" s="22"/>
      <c r="H15" s="22">
        <v>28</v>
      </c>
      <c r="I15" s="22"/>
      <c r="J15" s="22"/>
      <c r="K15" s="22">
        <v>28</v>
      </c>
      <c r="L15" s="22"/>
      <c r="M15" s="22"/>
      <c r="N15" s="22"/>
      <c r="O15" s="22"/>
      <c r="P15" s="22"/>
      <c r="Q15" s="22"/>
      <c r="R15" s="22"/>
      <c r="S15" s="23"/>
      <c r="T15" s="37">
        <f t="shared" si="0"/>
        <v>28</v>
      </c>
      <c r="U15" s="37">
        <f t="shared" si="1"/>
        <v>28</v>
      </c>
      <c r="V15" s="37">
        <f t="shared" si="2"/>
        <v>28</v>
      </c>
      <c r="W15" s="37">
        <f t="shared" si="3"/>
        <v>28</v>
      </c>
    </row>
    <row r="16" spans="1:23" ht="29.25" customHeight="1" x14ac:dyDescent="0.25">
      <c r="A16" s="46">
        <v>10</v>
      </c>
      <c r="B16" s="54" t="s">
        <v>16</v>
      </c>
      <c r="C16" s="55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45" customHeight="1" x14ac:dyDescent="0.25">
      <c r="A17" s="46">
        <v>11</v>
      </c>
      <c r="B17" s="54" t="s">
        <v>47</v>
      </c>
      <c r="C17" s="55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3"/>
      <c r="T17" s="37">
        <f t="shared" si="0"/>
        <v>0</v>
      </c>
      <c r="U17" s="37">
        <f t="shared" si="1"/>
        <v>0</v>
      </c>
      <c r="V17" s="37">
        <f t="shared" si="2"/>
        <v>0</v>
      </c>
      <c r="W17" s="37">
        <f t="shared" si="3"/>
        <v>0</v>
      </c>
    </row>
    <row r="18" spans="1:23" ht="42" customHeight="1" x14ac:dyDescent="0.25">
      <c r="A18" s="56" t="s">
        <v>18</v>
      </c>
      <c r="B18" s="56"/>
      <c r="C18" s="57"/>
      <c r="D18" s="93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25"/>
      <c r="T18" s="47"/>
      <c r="U18" s="48"/>
      <c r="V18" s="48"/>
      <c r="W18" s="49"/>
    </row>
    <row r="19" spans="1:23" ht="33.75" customHeight="1" x14ac:dyDescent="0.25">
      <c r="A19" s="26">
        <v>1</v>
      </c>
      <c r="B19" s="58" t="s">
        <v>19</v>
      </c>
      <c r="C19" s="58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3"/>
      <c r="T19" s="37">
        <f t="shared" si="0"/>
        <v>0</v>
      </c>
      <c r="U19" s="37">
        <f t="shared" si="1"/>
        <v>0</v>
      </c>
      <c r="V19" s="37">
        <f t="shared" si="2"/>
        <v>0</v>
      </c>
      <c r="W19" s="37">
        <f t="shared" si="3"/>
        <v>0</v>
      </c>
    </row>
    <row r="20" spans="1:23" ht="36" customHeight="1" x14ac:dyDescent="0.25">
      <c r="A20" s="27">
        <v>2</v>
      </c>
      <c r="B20" s="58" t="s">
        <v>20</v>
      </c>
      <c r="C20" s="5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7">
        <f t="shared" si="0"/>
        <v>0</v>
      </c>
      <c r="U20" s="37">
        <f t="shared" si="1"/>
        <v>0</v>
      </c>
      <c r="V20" s="37">
        <f t="shared" si="2"/>
        <v>0</v>
      </c>
      <c r="W20" s="37">
        <f t="shared" si="3"/>
        <v>0</v>
      </c>
    </row>
    <row r="21" spans="1:23" ht="33" customHeight="1" x14ac:dyDescent="0.25">
      <c r="A21" s="26">
        <v>3</v>
      </c>
      <c r="B21" s="50" t="s">
        <v>21</v>
      </c>
      <c r="C21" s="5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7">
        <f t="shared" si="0"/>
        <v>0</v>
      </c>
      <c r="U21" s="37">
        <f t="shared" si="1"/>
        <v>0</v>
      </c>
      <c r="V21" s="37">
        <f t="shared" si="2"/>
        <v>0</v>
      </c>
      <c r="W21" s="37">
        <f t="shared" si="3"/>
        <v>0</v>
      </c>
    </row>
    <row r="22" spans="1:23" ht="26.25" customHeight="1" x14ac:dyDescent="0.25">
      <c r="A22" s="27">
        <v>4</v>
      </c>
      <c r="B22" s="50" t="s">
        <v>22</v>
      </c>
      <c r="C22" s="50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3"/>
      <c r="T22" s="37">
        <f t="shared" si="0"/>
        <v>0</v>
      </c>
      <c r="U22" s="37">
        <f t="shared" si="1"/>
        <v>0</v>
      </c>
      <c r="V22" s="37">
        <f t="shared" si="2"/>
        <v>0</v>
      </c>
      <c r="W22" s="37">
        <f t="shared" si="3"/>
        <v>0</v>
      </c>
    </row>
    <row r="23" spans="1:23" ht="27.75" customHeight="1" thickBot="1" x14ac:dyDescent="0.3">
      <c r="A23" s="28">
        <v>5</v>
      </c>
      <c r="B23" s="51" t="s">
        <v>23</v>
      </c>
      <c r="C23" s="51"/>
      <c r="D23" s="24">
        <v>1</v>
      </c>
      <c r="E23" s="24"/>
      <c r="F23" s="24"/>
      <c r="G23" s="24"/>
      <c r="H23" s="24"/>
      <c r="I23" s="24"/>
      <c r="J23" s="24"/>
      <c r="K23" s="24"/>
      <c r="L23" s="24">
        <v>1</v>
      </c>
      <c r="M23" s="24"/>
      <c r="N23" s="24"/>
      <c r="O23" s="24"/>
      <c r="P23" s="24"/>
      <c r="Q23" s="24"/>
      <c r="R23" s="24"/>
      <c r="S23" s="23"/>
      <c r="T23" s="37">
        <f t="shared" si="0"/>
        <v>1</v>
      </c>
      <c r="U23" s="37">
        <f t="shared" si="1"/>
        <v>1</v>
      </c>
      <c r="V23" s="37">
        <f t="shared" si="2"/>
        <v>0</v>
      </c>
      <c r="W23" s="37">
        <f t="shared" si="3"/>
        <v>0</v>
      </c>
    </row>
    <row r="24" spans="1:23" ht="29.25" customHeight="1" thickBot="1" x14ac:dyDescent="0.3">
      <c r="A24" s="52" t="s">
        <v>24</v>
      </c>
      <c r="B24" s="53"/>
      <c r="C24" s="53"/>
      <c r="D24" s="42">
        <f>D7+D8+D9+D10+D11+D12+D13+D14+D15+D17+D19+D20+D21+D22+D23+D16</f>
        <v>1</v>
      </c>
      <c r="E24" s="42">
        <f t="shared" ref="E24:R24" si="4">E7+E8+E9+E10+E11+E12+E13+E14+E15+E17+E19+E20+E21+E22+E23+E16</f>
        <v>38</v>
      </c>
      <c r="F24" s="42">
        <f t="shared" si="4"/>
        <v>0</v>
      </c>
      <c r="G24" s="42">
        <f t="shared" si="4"/>
        <v>0</v>
      </c>
      <c r="H24" s="42">
        <f t="shared" si="4"/>
        <v>38</v>
      </c>
      <c r="I24" s="42">
        <f t="shared" si="4"/>
        <v>0</v>
      </c>
      <c r="J24" s="42">
        <f t="shared" si="4"/>
        <v>0</v>
      </c>
      <c r="K24" s="42">
        <f t="shared" si="4"/>
        <v>38</v>
      </c>
      <c r="L24" s="42">
        <f t="shared" si="4"/>
        <v>1</v>
      </c>
      <c r="M24" s="42">
        <f t="shared" si="4"/>
        <v>0</v>
      </c>
      <c r="N24" s="42">
        <f t="shared" si="4"/>
        <v>0</v>
      </c>
      <c r="O24" s="42">
        <f t="shared" si="4"/>
        <v>0</v>
      </c>
      <c r="P24" s="42">
        <f t="shared" si="4"/>
        <v>0</v>
      </c>
      <c r="Q24" s="42">
        <f t="shared" si="4"/>
        <v>0</v>
      </c>
      <c r="R24" s="42">
        <f t="shared" si="4"/>
        <v>0</v>
      </c>
      <c r="S24" s="25"/>
      <c r="T24" s="37">
        <f t="shared" si="0"/>
        <v>39</v>
      </c>
      <c r="U24" s="37">
        <f t="shared" si="1"/>
        <v>39</v>
      </c>
      <c r="V24" s="37">
        <f t="shared" si="2"/>
        <v>38</v>
      </c>
      <c r="W24" s="37">
        <f t="shared" si="3"/>
        <v>38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4"/>
  <sheetViews>
    <sheetView tabSelected="1" zoomScale="75" workbookViewId="0">
      <selection activeCell="AI5" sqref="AI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6.140625" style="1" customWidth="1"/>
    <col min="17" max="17" width="13.140625" style="1" customWidth="1"/>
    <col min="18" max="18" width="9.28515625" style="1" customWidth="1"/>
    <col min="19" max="23" width="9.140625" style="1" hidden="1" customWidth="1"/>
    <col min="24" max="16384" width="9.140625" style="1"/>
  </cols>
  <sheetData>
    <row r="1" spans="1:23" ht="78.75" customHeight="1" x14ac:dyDescent="0.25">
      <c r="A1" s="72" t="s">
        <v>48</v>
      </c>
      <c r="B1" s="72"/>
      <c r="C1" s="72"/>
      <c r="D1" s="94" t="s">
        <v>6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74" t="s">
        <v>49</v>
      </c>
      <c r="Q1" s="74"/>
      <c r="R1" s="75"/>
      <c r="S1" s="5"/>
    </row>
    <row r="2" spans="1:23" ht="75.75" customHeight="1" x14ac:dyDescent="0.25">
      <c r="A2" s="76" t="s">
        <v>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5"/>
    </row>
    <row r="3" spans="1:23" ht="62.25" customHeight="1" x14ac:dyDescent="0.25">
      <c r="A3" s="77"/>
      <c r="B3" s="78"/>
      <c r="C3" s="79"/>
      <c r="D3" s="65" t="s">
        <v>5</v>
      </c>
      <c r="E3" s="65" t="s">
        <v>25</v>
      </c>
      <c r="F3" s="65" t="s">
        <v>0</v>
      </c>
      <c r="G3" s="83" t="s">
        <v>29</v>
      </c>
      <c r="H3" s="84"/>
      <c r="I3" s="84"/>
      <c r="J3" s="84"/>
      <c r="K3" s="85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6"/>
      <c r="T3" s="2"/>
    </row>
    <row r="4" spans="1:23" ht="60.75" customHeight="1" x14ac:dyDescent="0.25">
      <c r="A4" s="80"/>
      <c r="B4" s="81"/>
      <c r="C4" s="82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7"/>
    </row>
    <row r="5" spans="1:23" ht="123" customHeight="1" thickBot="1" x14ac:dyDescent="0.3">
      <c r="A5" s="80"/>
      <c r="B5" s="81"/>
      <c r="C5" s="82"/>
      <c r="D5" s="66"/>
      <c r="E5" s="66"/>
      <c r="F5" s="66"/>
      <c r="G5" s="71"/>
      <c r="H5" s="71"/>
      <c r="I5" s="71"/>
      <c r="J5" s="71"/>
      <c r="K5" s="71"/>
      <c r="L5" s="66"/>
      <c r="M5" s="17" t="s">
        <v>36</v>
      </c>
      <c r="N5" s="17" t="s">
        <v>3</v>
      </c>
      <c r="O5" s="71"/>
      <c r="P5" s="17" t="s">
        <v>37</v>
      </c>
      <c r="Q5" s="17" t="s">
        <v>4</v>
      </c>
      <c r="R5" s="66"/>
      <c r="S5" s="8"/>
    </row>
    <row r="6" spans="1:23" ht="39" customHeight="1" thickBot="1" x14ac:dyDescent="0.3">
      <c r="A6" s="61" t="s">
        <v>17</v>
      </c>
      <c r="B6" s="62"/>
      <c r="C6" s="62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3" t="s">
        <v>43</v>
      </c>
      <c r="U6" s="63"/>
      <c r="V6" s="63" t="s">
        <v>44</v>
      </c>
      <c r="W6" s="63"/>
    </row>
    <row r="7" spans="1:23" ht="33.75" customHeight="1" x14ac:dyDescent="0.25">
      <c r="A7" s="19">
        <v>1</v>
      </c>
      <c r="B7" s="64" t="s">
        <v>7</v>
      </c>
      <c r="C7" s="64"/>
      <c r="D7" s="20"/>
      <c r="E7" s="20">
        <v>1</v>
      </c>
      <c r="F7" s="20"/>
      <c r="G7" s="20"/>
      <c r="H7" s="20">
        <v>1</v>
      </c>
      <c r="I7" s="20"/>
      <c r="J7" s="20"/>
      <c r="K7" s="20">
        <v>1</v>
      </c>
      <c r="L7" s="20"/>
      <c r="M7" s="20"/>
      <c r="N7" s="20"/>
      <c r="O7" s="20"/>
      <c r="P7" s="20"/>
      <c r="Q7" s="20"/>
      <c r="R7" s="20"/>
      <c r="S7" s="3"/>
      <c r="T7" s="37">
        <f>D7+E7</f>
        <v>1</v>
      </c>
      <c r="U7" s="37">
        <f>F7+K7+L7</f>
        <v>1</v>
      </c>
      <c r="V7" s="37">
        <f>K7</f>
        <v>1</v>
      </c>
      <c r="W7" s="37">
        <f>G7+H7+I7+J7</f>
        <v>1</v>
      </c>
    </row>
    <row r="8" spans="1:23" ht="27.75" customHeight="1" x14ac:dyDescent="0.25">
      <c r="A8" s="21">
        <v>2</v>
      </c>
      <c r="B8" s="50" t="s">
        <v>8</v>
      </c>
      <c r="C8" s="50"/>
      <c r="D8" s="20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7">
        <f t="shared" ref="T8:T24" si="0">D8+E8</f>
        <v>0</v>
      </c>
      <c r="U8" s="37">
        <f t="shared" ref="U8:U24" si="1">F8+K8+L8</f>
        <v>0</v>
      </c>
      <c r="V8" s="37">
        <f t="shared" ref="V8:V24" si="2">K8</f>
        <v>0</v>
      </c>
      <c r="W8" s="37">
        <f t="shared" ref="W8:W24" si="3">G8+H8+I8+J8</f>
        <v>0</v>
      </c>
    </row>
    <row r="9" spans="1:23" ht="27.75" customHeight="1" x14ac:dyDescent="0.25">
      <c r="A9" s="21">
        <v>3</v>
      </c>
      <c r="B9" s="50" t="s">
        <v>9</v>
      </c>
      <c r="C9" s="50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29.25" customHeight="1" x14ac:dyDescent="0.25">
      <c r="A10" s="21">
        <v>4</v>
      </c>
      <c r="B10" s="50" t="s">
        <v>10</v>
      </c>
      <c r="C10" s="50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1.75" customHeight="1" x14ac:dyDescent="0.25">
      <c r="A11" s="21">
        <v>5</v>
      </c>
      <c r="B11" s="50" t="s">
        <v>11</v>
      </c>
      <c r="C11" s="50"/>
      <c r="D11" s="22"/>
      <c r="E11" s="22">
        <v>10</v>
      </c>
      <c r="F11" s="22"/>
      <c r="G11" s="22"/>
      <c r="H11" s="22">
        <v>10</v>
      </c>
      <c r="I11" s="22"/>
      <c r="J11" s="22"/>
      <c r="K11" s="22">
        <v>10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10</v>
      </c>
      <c r="U11" s="37">
        <f t="shared" si="1"/>
        <v>10</v>
      </c>
      <c r="V11" s="37">
        <f t="shared" si="2"/>
        <v>10</v>
      </c>
      <c r="W11" s="37">
        <f t="shared" si="3"/>
        <v>10</v>
      </c>
    </row>
    <row r="12" spans="1:23" ht="45" customHeight="1" x14ac:dyDescent="0.25">
      <c r="A12" s="21">
        <v>6</v>
      </c>
      <c r="B12" s="59" t="s">
        <v>12</v>
      </c>
      <c r="C12" s="59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3" customHeight="1" x14ac:dyDescent="0.25">
      <c r="A13" s="21">
        <v>7</v>
      </c>
      <c r="B13" s="59" t="s">
        <v>13</v>
      </c>
      <c r="C13" s="5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1.25" customHeight="1" x14ac:dyDescent="0.25">
      <c r="A14" s="21">
        <v>8</v>
      </c>
      <c r="B14" s="59" t="s">
        <v>14</v>
      </c>
      <c r="C14" s="5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32.25" customHeight="1" x14ac:dyDescent="0.25">
      <c r="A15" s="21">
        <v>9</v>
      </c>
      <c r="B15" s="60" t="s">
        <v>15</v>
      </c>
      <c r="C15" s="60"/>
      <c r="D15" s="22"/>
      <c r="E15" s="22">
        <v>21</v>
      </c>
      <c r="F15" s="22"/>
      <c r="G15" s="22"/>
      <c r="H15" s="22">
        <v>21</v>
      </c>
      <c r="I15" s="22"/>
      <c r="J15" s="22"/>
      <c r="K15" s="22">
        <v>21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21</v>
      </c>
      <c r="U15" s="37">
        <f t="shared" si="1"/>
        <v>21</v>
      </c>
      <c r="V15" s="37">
        <f t="shared" si="2"/>
        <v>21</v>
      </c>
      <c r="W15" s="37">
        <f t="shared" si="3"/>
        <v>21</v>
      </c>
    </row>
    <row r="16" spans="1:23" ht="32.25" customHeight="1" x14ac:dyDescent="0.25">
      <c r="A16" s="46">
        <v>10</v>
      </c>
      <c r="B16" s="54" t="s">
        <v>16</v>
      </c>
      <c r="C16" s="55"/>
      <c r="D16" s="22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45" customHeight="1" x14ac:dyDescent="0.25">
      <c r="A17" s="46">
        <v>11</v>
      </c>
      <c r="B17" s="54" t="s">
        <v>47</v>
      </c>
      <c r="C17" s="55"/>
      <c r="D17" s="22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"/>
      <c r="T17" s="37">
        <f t="shared" si="0"/>
        <v>0</v>
      </c>
      <c r="U17" s="37">
        <f t="shared" si="1"/>
        <v>0</v>
      </c>
      <c r="V17" s="37">
        <f t="shared" si="2"/>
        <v>0</v>
      </c>
      <c r="W17" s="37">
        <f t="shared" si="3"/>
        <v>0</v>
      </c>
    </row>
    <row r="18" spans="1:23" ht="33.75" customHeight="1" x14ac:dyDescent="0.25">
      <c r="A18" s="56" t="s">
        <v>18</v>
      </c>
      <c r="B18" s="56"/>
      <c r="C18" s="57"/>
      <c r="D18" s="93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4"/>
      <c r="T18" s="47"/>
      <c r="U18" s="48"/>
      <c r="V18" s="48"/>
      <c r="W18" s="49"/>
    </row>
    <row r="19" spans="1:23" ht="29.25" customHeight="1" x14ac:dyDescent="0.25">
      <c r="A19" s="26">
        <v>1</v>
      </c>
      <c r="B19" s="58" t="s">
        <v>19</v>
      </c>
      <c r="C19" s="58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7">
        <f t="shared" si="0"/>
        <v>0</v>
      </c>
      <c r="U19" s="37">
        <f t="shared" si="1"/>
        <v>0</v>
      </c>
      <c r="V19" s="37">
        <f t="shared" si="2"/>
        <v>0</v>
      </c>
      <c r="W19" s="37">
        <f t="shared" si="3"/>
        <v>0</v>
      </c>
    </row>
    <row r="20" spans="1:23" ht="30.75" customHeight="1" x14ac:dyDescent="0.25">
      <c r="A20" s="27">
        <v>2</v>
      </c>
      <c r="B20" s="58" t="s">
        <v>20</v>
      </c>
      <c r="C20" s="5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 t="shared" si="0"/>
        <v>0</v>
      </c>
      <c r="U20" s="37">
        <f t="shared" si="1"/>
        <v>0</v>
      </c>
      <c r="V20" s="37">
        <f t="shared" si="2"/>
        <v>0</v>
      </c>
      <c r="W20" s="37">
        <f t="shared" si="3"/>
        <v>0</v>
      </c>
    </row>
    <row r="21" spans="1:23" ht="30.75" customHeight="1" x14ac:dyDescent="0.25">
      <c r="A21" s="26">
        <v>3</v>
      </c>
      <c r="B21" s="50" t="s">
        <v>21</v>
      </c>
      <c r="C21" s="5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 t="shared" si="0"/>
        <v>0</v>
      </c>
      <c r="U21" s="37">
        <f t="shared" si="1"/>
        <v>0</v>
      </c>
      <c r="V21" s="37">
        <f t="shared" si="2"/>
        <v>0</v>
      </c>
      <c r="W21" s="37">
        <f t="shared" si="3"/>
        <v>0</v>
      </c>
    </row>
    <row r="22" spans="1:23" ht="30" customHeight="1" x14ac:dyDescent="0.25">
      <c r="A22" s="27">
        <v>4</v>
      </c>
      <c r="B22" s="50" t="s">
        <v>22</v>
      </c>
      <c r="C22" s="50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3"/>
      <c r="T22" s="37">
        <f t="shared" si="0"/>
        <v>0</v>
      </c>
      <c r="U22" s="37">
        <f t="shared" si="1"/>
        <v>0</v>
      </c>
      <c r="V22" s="37">
        <f t="shared" si="2"/>
        <v>0</v>
      </c>
      <c r="W22" s="37">
        <f t="shared" si="3"/>
        <v>0</v>
      </c>
    </row>
    <row r="23" spans="1:23" ht="26.25" customHeight="1" thickBot="1" x14ac:dyDescent="0.3">
      <c r="A23" s="28">
        <v>5</v>
      </c>
      <c r="B23" s="51" t="s">
        <v>23</v>
      </c>
      <c r="C23" s="51"/>
      <c r="D23" s="24">
        <v>1</v>
      </c>
      <c r="E23" s="24">
        <v>2</v>
      </c>
      <c r="F23" s="24"/>
      <c r="G23" s="24"/>
      <c r="H23" s="24"/>
      <c r="I23" s="24"/>
      <c r="J23" s="24"/>
      <c r="K23" s="24"/>
      <c r="L23" s="24">
        <v>3</v>
      </c>
      <c r="M23" s="24"/>
      <c r="N23" s="24"/>
      <c r="O23" s="24"/>
      <c r="P23" s="24"/>
      <c r="Q23" s="24"/>
      <c r="R23" s="24"/>
      <c r="S23" s="3"/>
      <c r="T23" s="37">
        <f t="shared" si="0"/>
        <v>3</v>
      </c>
      <c r="U23" s="37">
        <f t="shared" si="1"/>
        <v>3</v>
      </c>
      <c r="V23" s="37">
        <f t="shared" si="2"/>
        <v>0</v>
      </c>
      <c r="W23" s="37">
        <f t="shared" si="3"/>
        <v>0</v>
      </c>
    </row>
    <row r="24" spans="1:23" ht="30" customHeight="1" thickBot="1" x14ac:dyDescent="0.3">
      <c r="A24" s="52" t="s">
        <v>24</v>
      </c>
      <c r="B24" s="53"/>
      <c r="C24" s="53"/>
      <c r="D24" s="42">
        <f>D7+D8+D9+D10+D11+D12+D13+D14+D15+D17+D19+D20+D21+D22+D23+D16</f>
        <v>1</v>
      </c>
      <c r="E24" s="42">
        <f t="shared" ref="E24:R24" si="4">E7+E8+E9+E10+E11+E12+E13+E14+E15+E17+E19+E20+E21+E22+E23+E16</f>
        <v>34</v>
      </c>
      <c r="F24" s="42">
        <f t="shared" si="4"/>
        <v>0</v>
      </c>
      <c r="G24" s="42">
        <f t="shared" si="4"/>
        <v>0</v>
      </c>
      <c r="H24" s="42">
        <f t="shared" si="4"/>
        <v>32</v>
      </c>
      <c r="I24" s="42">
        <f t="shared" si="4"/>
        <v>0</v>
      </c>
      <c r="J24" s="42">
        <f t="shared" si="4"/>
        <v>0</v>
      </c>
      <c r="K24" s="42">
        <f t="shared" si="4"/>
        <v>32</v>
      </c>
      <c r="L24" s="42">
        <f t="shared" si="4"/>
        <v>3</v>
      </c>
      <c r="M24" s="42">
        <f t="shared" si="4"/>
        <v>0</v>
      </c>
      <c r="N24" s="42">
        <f t="shared" si="4"/>
        <v>0</v>
      </c>
      <c r="O24" s="42">
        <f t="shared" si="4"/>
        <v>0</v>
      </c>
      <c r="P24" s="42">
        <f t="shared" si="4"/>
        <v>0</v>
      </c>
      <c r="Q24" s="42">
        <f t="shared" si="4"/>
        <v>0</v>
      </c>
      <c r="R24" s="42">
        <f t="shared" si="4"/>
        <v>0</v>
      </c>
      <c r="S24" s="4"/>
      <c r="T24" s="37">
        <f t="shared" si="0"/>
        <v>35</v>
      </c>
      <c r="U24" s="37">
        <f t="shared" si="1"/>
        <v>35</v>
      </c>
      <c r="V24" s="37">
        <f t="shared" si="2"/>
        <v>32</v>
      </c>
      <c r="W24" s="37">
        <f t="shared" si="3"/>
        <v>32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4"/>
  <sheetViews>
    <sheetView tabSelected="1" zoomScale="75" workbookViewId="0">
      <selection activeCell="AI5" sqref="AI5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7.140625" style="1" customWidth="1"/>
    <col min="17" max="17" width="11.5703125" style="1" customWidth="1"/>
    <col min="18" max="18" width="10.7109375" style="1" customWidth="1"/>
    <col min="19" max="23" width="9.140625" style="1" hidden="1" customWidth="1"/>
    <col min="24" max="16384" width="9.140625" style="1"/>
  </cols>
  <sheetData>
    <row r="1" spans="1:23" ht="78.75" customHeight="1" x14ac:dyDescent="0.25">
      <c r="A1" s="72" t="s">
        <v>48</v>
      </c>
      <c r="B1" s="72"/>
      <c r="C1" s="72"/>
      <c r="D1" s="94" t="s">
        <v>6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74" t="s">
        <v>49</v>
      </c>
      <c r="Q1" s="74"/>
      <c r="R1" s="75"/>
      <c r="S1" s="5"/>
    </row>
    <row r="2" spans="1:23" ht="63.75" customHeight="1" x14ac:dyDescent="0.25">
      <c r="A2" s="76" t="s">
        <v>52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5"/>
    </row>
    <row r="3" spans="1:23" ht="62.25" customHeight="1" x14ac:dyDescent="0.25">
      <c r="A3" s="77"/>
      <c r="B3" s="78"/>
      <c r="C3" s="79"/>
      <c r="D3" s="65" t="s">
        <v>5</v>
      </c>
      <c r="E3" s="65" t="s">
        <v>25</v>
      </c>
      <c r="F3" s="65" t="s">
        <v>0</v>
      </c>
      <c r="G3" s="83" t="s">
        <v>29</v>
      </c>
      <c r="H3" s="84"/>
      <c r="I3" s="84"/>
      <c r="J3" s="84"/>
      <c r="K3" s="85"/>
      <c r="L3" s="65" t="s">
        <v>26</v>
      </c>
      <c r="M3" s="67" t="s">
        <v>27</v>
      </c>
      <c r="N3" s="68"/>
      <c r="O3" s="66" t="s">
        <v>1</v>
      </c>
      <c r="P3" s="67" t="s">
        <v>28</v>
      </c>
      <c r="Q3" s="68"/>
      <c r="R3" s="65" t="s">
        <v>2</v>
      </c>
      <c r="S3" s="6"/>
      <c r="T3" s="2"/>
    </row>
    <row r="4" spans="1:23" ht="60.75" customHeight="1" x14ac:dyDescent="0.25">
      <c r="A4" s="80"/>
      <c r="B4" s="81"/>
      <c r="C4" s="82"/>
      <c r="D4" s="65"/>
      <c r="E4" s="65"/>
      <c r="F4" s="65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65"/>
      <c r="M4" s="69"/>
      <c r="N4" s="70"/>
      <c r="O4" s="71"/>
      <c r="P4" s="69"/>
      <c r="Q4" s="70"/>
      <c r="R4" s="65"/>
      <c r="S4" s="7"/>
    </row>
    <row r="5" spans="1:23" ht="135" customHeight="1" thickBot="1" x14ac:dyDescent="0.3">
      <c r="A5" s="80"/>
      <c r="B5" s="81"/>
      <c r="C5" s="82"/>
      <c r="D5" s="66"/>
      <c r="E5" s="66"/>
      <c r="F5" s="66"/>
      <c r="G5" s="71"/>
      <c r="H5" s="71"/>
      <c r="I5" s="71"/>
      <c r="J5" s="71"/>
      <c r="K5" s="71"/>
      <c r="L5" s="66"/>
      <c r="M5" s="17" t="s">
        <v>36</v>
      </c>
      <c r="N5" s="17" t="s">
        <v>3</v>
      </c>
      <c r="O5" s="71"/>
      <c r="P5" s="17" t="s">
        <v>37</v>
      </c>
      <c r="Q5" s="17" t="s">
        <v>4</v>
      </c>
      <c r="R5" s="66"/>
      <c r="S5" s="8"/>
    </row>
    <row r="6" spans="1:23" ht="32.25" customHeight="1" thickBot="1" x14ac:dyDescent="0.3">
      <c r="A6" s="61" t="s">
        <v>17</v>
      </c>
      <c r="B6" s="62"/>
      <c r="C6" s="95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3" t="s">
        <v>43</v>
      </c>
      <c r="U6" s="63"/>
      <c r="V6" s="63" t="s">
        <v>44</v>
      </c>
      <c r="W6" s="63"/>
    </row>
    <row r="7" spans="1:23" ht="38.25" customHeight="1" x14ac:dyDescent="0.25">
      <c r="A7" s="19">
        <v>1</v>
      </c>
      <c r="B7" s="64" t="s">
        <v>7</v>
      </c>
      <c r="C7" s="64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7">
        <f>D7+E7</f>
        <v>0</v>
      </c>
      <c r="U7" s="37">
        <f>F7+K7+L7</f>
        <v>0</v>
      </c>
      <c r="V7" s="37">
        <f>K7</f>
        <v>0</v>
      </c>
      <c r="W7" s="37">
        <f>G7+H7+I7+J7</f>
        <v>0</v>
      </c>
    </row>
    <row r="8" spans="1:23" ht="21.75" customHeight="1" x14ac:dyDescent="0.25">
      <c r="A8" s="21">
        <v>2</v>
      </c>
      <c r="B8" s="50" t="s">
        <v>8</v>
      </c>
      <c r="C8" s="50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7">
        <f t="shared" ref="T8:T24" si="0">D8+E8</f>
        <v>0</v>
      </c>
      <c r="U8" s="37">
        <f t="shared" ref="U8:U24" si="1">F8+K8+L8</f>
        <v>0</v>
      </c>
      <c r="V8" s="37">
        <f t="shared" ref="V8:V24" si="2">K8</f>
        <v>0</v>
      </c>
      <c r="W8" s="37">
        <f t="shared" ref="W8:W24" si="3">G8+H8+I8+J8</f>
        <v>0</v>
      </c>
    </row>
    <row r="9" spans="1:23" ht="24.75" customHeight="1" x14ac:dyDescent="0.25">
      <c r="A9" s="21">
        <v>3</v>
      </c>
      <c r="B9" s="50" t="s">
        <v>9</v>
      </c>
      <c r="C9" s="50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0.75" customHeight="1" x14ac:dyDescent="0.25">
      <c r="A10" s="21">
        <v>4</v>
      </c>
      <c r="B10" s="50" t="s">
        <v>10</v>
      </c>
      <c r="C10" s="50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4.75" customHeight="1" x14ac:dyDescent="0.25">
      <c r="A11" s="21">
        <v>5</v>
      </c>
      <c r="B11" s="50" t="s">
        <v>11</v>
      </c>
      <c r="C11" s="50"/>
      <c r="D11" s="22"/>
      <c r="E11" s="22">
        <v>7</v>
      </c>
      <c r="F11" s="22"/>
      <c r="G11" s="22">
        <v>1</v>
      </c>
      <c r="H11" s="22">
        <v>6</v>
      </c>
      <c r="I11" s="22"/>
      <c r="J11" s="22"/>
      <c r="K11" s="22">
        <v>7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7</v>
      </c>
      <c r="U11" s="37">
        <f t="shared" si="1"/>
        <v>7</v>
      </c>
      <c r="V11" s="37">
        <f t="shared" si="2"/>
        <v>7</v>
      </c>
      <c r="W11" s="37">
        <f t="shared" si="3"/>
        <v>7</v>
      </c>
    </row>
    <row r="12" spans="1:23" ht="45" customHeight="1" x14ac:dyDescent="0.25">
      <c r="A12" s="21">
        <v>6</v>
      </c>
      <c r="B12" s="59" t="s">
        <v>12</v>
      </c>
      <c r="C12" s="59"/>
      <c r="D12" s="22"/>
      <c r="E12" s="22">
        <v>2</v>
      </c>
      <c r="F12" s="22"/>
      <c r="G12" s="22"/>
      <c r="H12" s="22">
        <v>2</v>
      </c>
      <c r="I12" s="22"/>
      <c r="J12" s="22"/>
      <c r="K12" s="22">
        <v>2</v>
      </c>
      <c r="L12" s="22"/>
      <c r="M12" s="22"/>
      <c r="N12" s="22"/>
      <c r="O12" s="22"/>
      <c r="P12" s="22"/>
      <c r="Q12" s="22"/>
      <c r="R12" s="22"/>
      <c r="S12" s="3"/>
      <c r="T12" s="37">
        <f t="shared" si="0"/>
        <v>2</v>
      </c>
      <c r="U12" s="37">
        <f t="shared" si="1"/>
        <v>2</v>
      </c>
      <c r="V12" s="37">
        <f t="shared" si="2"/>
        <v>2</v>
      </c>
      <c r="W12" s="37">
        <f t="shared" si="3"/>
        <v>2</v>
      </c>
    </row>
    <row r="13" spans="1:23" ht="27" customHeight="1" x14ac:dyDescent="0.25">
      <c r="A13" s="21">
        <v>7</v>
      </c>
      <c r="B13" s="59" t="s">
        <v>13</v>
      </c>
      <c r="C13" s="5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9" t="s">
        <v>14</v>
      </c>
      <c r="C14" s="5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" customHeight="1" x14ac:dyDescent="0.25">
      <c r="A15" s="21">
        <v>9</v>
      </c>
      <c r="B15" s="60" t="s">
        <v>15</v>
      </c>
      <c r="C15" s="60"/>
      <c r="D15" s="22"/>
      <c r="E15" s="22">
        <v>21</v>
      </c>
      <c r="F15" s="22"/>
      <c r="G15" s="22"/>
      <c r="H15" s="22">
        <v>21</v>
      </c>
      <c r="I15" s="22"/>
      <c r="J15" s="22"/>
      <c r="K15" s="22">
        <v>21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21</v>
      </c>
      <c r="U15" s="37">
        <f t="shared" si="1"/>
        <v>21</v>
      </c>
      <c r="V15" s="37">
        <f t="shared" si="2"/>
        <v>21</v>
      </c>
      <c r="W15" s="37">
        <f t="shared" si="3"/>
        <v>21</v>
      </c>
    </row>
    <row r="16" spans="1:23" ht="27" customHeight="1" x14ac:dyDescent="0.25">
      <c r="A16" s="46">
        <v>10</v>
      </c>
      <c r="B16" s="54" t="s">
        <v>16</v>
      </c>
      <c r="C16" s="55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45" customHeight="1" thickBot="1" x14ac:dyDescent="0.3">
      <c r="A17" s="46">
        <v>11</v>
      </c>
      <c r="B17" s="54" t="s">
        <v>47</v>
      </c>
      <c r="C17" s="55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"/>
      <c r="T17" s="37">
        <f t="shared" si="0"/>
        <v>0</v>
      </c>
      <c r="U17" s="37">
        <f t="shared" si="1"/>
        <v>0</v>
      </c>
      <c r="V17" s="37">
        <f t="shared" si="2"/>
        <v>0</v>
      </c>
      <c r="W17" s="37">
        <f t="shared" si="3"/>
        <v>0</v>
      </c>
    </row>
    <row r="18" spans="1:23" ht="36.75" customHeight="1" thickBot="1" x14ac:dyDescent="0.3">
      <c r="A18" s="89" t="s">
        <v>18</v>
      </c>
      <c r="B18" s="90"/>
      <c r="C18" s="91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4"/>
      <c r="T18" s="47"/>
      <c r="U18" s="48"/>
      <c r="V18" s="48"/>
      <c r="W18" s="49"/>
    </row>
    <row r="19" spans="1:23" ht="34.5" customHeight="1" x14ac:dyDescent="0.25">
      <c r="A19" s="33">
        <v>1</v>
      </c>
      <c r="B19" s="92" t="s">
        <v>19</v>
      </c>
      <c r="C19" s="92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7">
        <f t="shared" si="0"/>
        <v>0</v>
      </c>
      <c r="U19" s="37">
        <f t="shared" si="1"/>
        <v>0</v>
      </c>
      <c r="V19" s="37">
        <f t="shared" si="2"/>
        <v>0</v>
      </c>
      <c r="W19" s="37">
        <f t="shared" si="3"/>
        <v>0</v>
      </c>
    </row>
    <row r="20" spans="1:23" ht="34.5" customHeight="1" x14ac:dyDescent="0.25">
      <c r="A20" s="27">
        <v>2</v>
      </c>
      <c r="B20" s="58" t="s">
        <v>20</v>
      </c>
      <c r="C20" s="5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 t="shared" si="0"/>
        <v>0</v>
      </c>
      <c r="U20" s="37">
        <f t="shared" si="1"/>
        <v>0</v>
      </c>
      <c r="V20" s="37">
        <f t="shared" si="2"/>
        <v>0</v>
      </c>
      <c r="W20" s="37">
        <f t="shared" si="3"/>
        <v>0</v>
      </c>
    </row>
    <row r="21" spans="1:23" ht="35.25" customHeight="1" x14ac:dyDescent="0.25">
      <c r="A21" s="26">
        <v>3</v>
      </c>
      <c r="B21" s="50" t="s">
        <v>21</v>
      </c>
      <c r="C21" s="5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 t="shared" si="0"/>
        <v>0</v>
      </c>
      <c r="U21" s="37">
        <f t="shared" si="1"/>
        <v>0</v>
      </c>
      <c r="V21" s="37">
        <f t="shared" si="2"/>
        <v>0</v>
      </c>
      <c r="W21" s="37">
        <f t="shared" si="3"/>
        <v>0</v>
      </c>
    </row>
    <row r="22" spans="1:23" ht="22.5" customHeight="1" x14ac:dyDescent="0.25">
      <c r="A22" s="27">
        <v>4</v>
      </c>
      <c r="B22" s="50" t="s">
        <v>22</v>
      </c>
      <c r="C22" s="50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3"/>
      <c r="T22" s="37">
        <f t="shared" si="0"/>
        <v>0</v>
      </c>
      <c r="U22" s="37">
        <f t="shared" si="1"/>
        <v>0</v>
      </c>
      <c r="V22" s="37">
        <f t="shared" si="2"/>
        <v>0</v>
      </c>
      <c r="W22" s="37">
        <f t="shared" si="3"/>
        <v>0</v>
      </c>
    </row>
    <row r="23" spans="1:23" ht="27.75" customHeight="1" thickBot="1" x14ac:dyDescent="0.3">
      <c r="A23" s="28">
        <v>5</v>
      </c>
      <c r="B23" s="51" t="s">
        <v>23</v>
      </c>
      <c r="C23" s="51"/>
      <c r="D23" s="24"/>
      <c r="E23" s="24">
        <v>5</v>
      </c>
      <c r="F23" s="24"/>
      <c r="G23" s="24"/>
      <c r="H23" s="24">
        <v>1</v>
      </c>
      <c r="I23" s="24"/>
      <c r="J23" s="24"/>
      <c r="K23" s="24">
        <v>1</v>
      </c>
      <c r="L23" s="24">
        <v>4</v>
      </c>
      <c r="M23" s="24"/>
      <c r="N23" s="24"/>
      <c r="O23" s="24"/>
      <c r="P23" s="24"/>
      <c r="Q23" s="24"/>
      <c r="R23" s="24"/>
      <c r="S23" s="3"/>
      <c r="T23" s="37">
        <f t="shared" si="0"/>
        <v>5</v>
      </c>
      <c r="U23" s="37">
        <f t="shared" si="1"/>
        <v>5</v>
      </c>
      <c r="V23" s="37">
        <f t="shared" si="2"/>
        <v>1</v>
      </c>
      <c r="W23" s="37">
        <f t="shared" si="3"/>
        <v>1</v>
      </c>
    </row>
    <row r="24" spans="1:23" ht="32.25" customHeight="1" thickBot="1" x14ac:dyDescent="0.3">
      <c r="A24" s="86" t="s">
        <v>24</v>
      </c>
      <c r="B24" s="87"/>
      <c r="C24" s="87"/>
      <c r="D24" s="42">
        <f>D7+D8+D9+D10+D11+D12+D13+D14+D15+D17+D19+D20+D21+D22+D23+D16</f>
        <v>0</v>
      </c>
      <c r="E24" s="42">
        <f t="shared" ref="E24:R24" si="4">E7+E8+E9+E10+E11+E12+E13+E14+E15+E17+E19+E20+E21+E22+E23+E16</f>
        <v>35</v>
      </c>
      <c r="F24" s="42">
        <f t="shared" si="4"/>
        <v>0</v>
      </c>
      <c r="G24" s="42">
        <f t="shared" si="4"/>
        <v>1</v>
      </c>
      <c r="H24" s="42">
        <f t="shared" si="4"/>
        <v>30</v>
      </c>
      <c r="I24" s="42">
        <f t="shared" si="4"/>
        <v>0</v>
      </c>
      <c r="J24" s="42">
        <f t="shared" si="4"/>
        <v>0</v>
      </c>
      <c r="K24" s="42">
        <f t="shared" si="4"/>
        <v>31</v>
      </c>
      <c r="L24" s="42">
        <f t="shared" si="4"/>
        <v>4</v>
      </c>
      <c r="M24" s="42">
        <f t="shared" si="4"/>
        <v>0</v>
      </c>
      <c r="N24" s="42">
        <f t="shared" si="4"/>
        <v>0</v>
      </c>
      <c r="O24" s="42">
        <f t="shared" si="4"/>
        <v>0</v>
      </c>
      <c r="P24" s="42">
        <f t="shared" si="4"/>
        <v>0</v>
      </c>
      <c r="Q24" s="42">
        <f t="shared" si="4"/>
        <v>0</v>
      </c>
      <c r="R24" s="42">
        <f t="shared" si="4"/>
        <v>0</v>
      </c>
      <c r="S24" s="4"/>
      <c r="T24" s="37">
        <f t="shared" si="0"/>
        <v>35</v>
      </c>
      <c r="U24" s="37">
        <f t="shared" si="1"/>
        <v>35</v>
      </c>
      <c r="V24" s="37">
        <f t="shared" si="2"/>
        <v>31</v>
      </c>
      <c r="W24" s="37">
        <f t="shared" si="3"/>
        <v>31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Ընդամենը</vt:lpstr>
      <vt:lpstr>Վ.Մարգարյան</vt:lpstr>
      <vt:lpstr>Դ. Բալայան</vt:lpstr>
      <vt:lpstr>Ն. Բաղդասարյան</vt:lpstr>
      <vt:lpstr>Ն. Հովսեփյան</vt:lpstr>
      <vt:lpstr>Կ. Մարդանյան</vt:lpstr>
      <vt:lpstr>Ա. Չիչոյան</vt:lpstr>
      <vt:lpstr>Ա. Կուբանյան</vt:lpstr>
      <vt:lpstr>Գ.Նարինյան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2019-05-27T08:47:56Z</dcterms:modified>
</cp:coreProperties>
</file>