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7"/>
  </bookViews>
  <sheets>
    <sheet name="Ընդհամենը" sheetId="9" state="hidden" r:id="rId1"/>
    <sheet name="Ա. Ազարյան" sheetId="1" r:id="rId2"/>
    <sheet name="Դ. Բալայան" sheetId="2" r:id="rId3"/>
    <sheet name="Ն. Բաղդասարյան" sheetId="3" r:id="rId4"/>
    <sheet name="Ն. Հովսեփյան" sheetId="4" r:id="rId5"/>
    <sheet name="Ա. Չիչոյան" sheetId="5" r:id="rId6"/>
    <sheet name="Ա. Կուբանյան" sheetId="6" r:id="rId7"/>
    <sheet name="Ի. Բարսեղյան" sheetId="7" r:id="rId8"/>
  </sheets>
  <calcPr calcId="162913"/>
</workbook>
</file>

<file path=xl/calcChain.xml><?xml version="1.0" encoding="utf-8"?>
<calcChain xmlns="http://schemas.openxmlformats.org/spreadsheetml/2006/main">
  <c r="W22" i="7" l="1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V23" i="7"/>
  <c r="U7" i="7"/>
  <c r="T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 s="1"/>
  <c r="V7" i="6"/>
  <c r="U7" i="6"/>
  <c r="T7" i="6"/>
  <c r="T23" i="6" s="1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W23" i="5" s="1"/>
  <c r="V7" i="5"/>
  <c r="V23" i="5" s="1"/>
  <c r="U7" i="5"/>
  <c r="T7" i="5"/>
  <c r="T23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W23" i="4" s="1"/>
  <c r="V7" i="4"/>
  <c r="V23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V23" i="3" s="1"/>
  <c r="U7" i="3"/>
  <c r="T7" i="3"/>
  <c r="T23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T23" i="2" s="1"/>
  <c r="W7" i="2"/>
  <c r="W23" i="2" s="1"/>
  <c r="V7" i="2"/>
  <c r="V23" i="2"/>
  <c r="U7" i="2"/>
  <c r="T7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 s="1"/>
  <c r="V7" i="1"/>
  <c r="V23" i="1" s="1"/>
  <c r="U7" i="1"/>
  <c r="T7" i="1"/>
  <c r="T23" i="1"/>
  <c r="D8" i="9"/>
  <c r="T8" i="9" s="1"/>
  <c r="E8" i="9"/>
  <c r="F8" i="9"/>
  <c r="G8" i="9"/>
  <c r="H8" i="9"/>
  <c r="W8" i="9" s="1"/>
  <c r="I8" i="9"/>
  <c r="J8" i="9"/>
  <c r="K8" i="9"/>
  <c r="U8" i="9"/>
  <c r="L8" i="9"/>
  <c r="M8" i="9"/>
  <c r="N8" i="9"/>
  <c r="O8" i="9"/>
  <c r="P8" i="9"/>
  <c r="Q8" i="9"/>
  <c r="R8" i="9"/>
  <c r="D9" i="9"/>
  <c r="T9" i="9" s="1"/>
  <c r="E9" i="9"/>
  <c r="F9" i="9"/>
  <c r="G9" i="9"/>
  <c r="W9" i="9" s="1"/>
  <c r="H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W10" i="9" s="1"/>
  <c r="J10" i="9"/>
  <c r="K10" i="9"/>
  <c r="U10" i="9" s="1"/>
  <c r="L10" i="9"/>
  <c r="M10" i="9"/>
  <c r="N10" i="9"/>
  <c r="O10" i="9"/>
  <c r="P10" i="9"/>
  <c r="Q10" i="9"/>
  <c r="R10" i="9"/>
  <c r="D11" i="9"/>
  <c r="E11" i="9"/>
  <c r="T11" i="9" s="1"/>
  <c r="F11" i="9"/>
  <c r="G11" i="9"/>
  <c r="H11" i="9"/>
  <c r="W11" i="9" s="1"/>
  <c r="I11" i="9"/>
  <c r="J11" i="9"/>
  <c r="K11" i="9"/>
  <c r="V11" i="9"/>
  <c r="L11" i="9"/>
  <c r="M11" i="9"/>
  <c r="N11" i="9"/>
  <c r="O11" i="9"/>
  <c r="P11" i="9"/>
  <c r="Q11" i="9"/>
  <c r="R11" i="9"/>
  <c r="D12" i="9"/>
  <c r="T12" i="9" s="1"/>
  <c r="E12" i="9"/>
  <c r="F12" i="9"/>
  <c r="G12" i="9"/>
  <c r="W12" i="9" s="1"/>
  <c r="H12" i="9"/>
  <c r="I12" i="9"/>
  <c r="J12" i="9"/>
  <c r="K12" i="9"/>
  <c r="V12" i="9" s="1"/>
  <c r="L12" i="9"/>
  <c r="M12" i="9"/>
  <c r="N12" i="9"/>
  <c r="O12" i="9"/>
  <c r="P12" i="9"/>
  <c r="Q12" i="9"/>
  <c r="R12" i="9"/>
  <c r="D13" i="9"/>
  <c r="T13" i="9" s="1"/>
  <c r="E13" i="9"/>
  <c r="F13" i="9"/>
  <c r="U13" i="9" s="1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G14" i="9"/>
  <c r="H14" i="9"/>
  <c r="I14" i="9"/>
  <c r="W14" i="9" s="1"/>
  <c r="J14" i="9"/>
  <c r="K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I15" i="9"/>
  <c r="J15" i="9"/>
  <c r="K15" i="9"/>
  <c r="V15" i="9" s="1"/>
  <c r="L15" i="9"/>
  <c r="U15" i="9" s="1"/>
  <c r="M15" i="9"/>
  <c r="N15" i="9"/>
  <c r="O15" i="9"/>
  <c r="P15" i="9"/>
  <c r="Q15" i="9"/>
  <c r="R15" i="9"/>
  <c r="D16" i="9"/>
  <c r="E16" i="9"/>
  <c r="T16" i="9" s="1"/>
  <c r="F16" i="9"/>
  <c r="G16" i="9"/>
  <c r="H16" i="9"/>
  <c r="I16" i="9"/>
  <c r="W16" i="9" s="1"/>
  <c r="J16" i="9"/>
  <c r="K16" i="9"/>
  <c r="L16" i="9"/>
  <c r="M16" i="9"/>
  <c r="N16" i="9"/>
  <c r="O16" i="9"/>
  <c r="P16" i="9"/>
  <c r="Q16" i="9"/>
  <c r="R16" i="9"/>
  <c r="D18" i="9"/>
  <c r="T18" i="9" s="1"/>
  <c r="E18" i="9"/>
  <c r="F18" i="9"/>
  <c r="U18" i="9" s="1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D19" i="9"/>
  <c r="T19" i="9" s="1"/>
  <c r="E19" i="9"/>
  <c r="F19" i="9"/>
  <c r="U19" i="9" s="1"/>
  <c r="G19" i="9"/>
  <c r="W19" i="9" s="1"/>
  <c r="H19" i="9"/>
  <c r="I19" i="9"/>
  <c r="J19" i="9"/>
  <c r="K19" i="9"/>
  <c r="V19" i="9" s="1"/>
  <c r="L19" i="9"/>
  <c r="M19" i="9"/>
  <c r="N19" i="9"/>
  <c r="O19" i="9"/>
  <c r="P19" i="9"/>
  <c r="Q19" i="9"/>
  <c r="R19" i="9"/>
  <c r="D20" i="9"/>
  <c r="T20" i="9" s="1"/>
  <c r="E20" i="9"/>
  <c r="F20" i="9"/>
  <c r="U20" i="9" s="1"/>
  <c r="G20" i="9"/>
  <c r="W20" i="9" s="1"/>
  <c r="H20" i="9"/>
  <c r="I20" i="9"/>
  <c r="J20" i="9"/>
  <c r="K20" i="9"/>
  <c r="V20" i="9" s="1"/>
  <c r="L20" i="9"/>
  <c r="M20" i="9"/>
  <c r="N20" i="9"/>
  <c r="O20" i="9"/>
  <c r="P20" i="9"/>
  <c r="Q20" i="9"/>
  <c r="R20" i="9"/>
  <c r="D21" i="9"/>
  <c r="T21" i="9" s="1"/>
  <c r="E21" i="9"/>
  <c r="F21" i="9"/>
  <c r="U21" i="9" s="1"/>
  <c r="G21" i="9"/>
  <c r="W21" i="9" s="1"/>
  <c r="H21" i="9"/>
  <c r="I21" i="9"/>
  <c r="J21" i="9"/>
  <c r="K21" i="9"/>
  <c r="V21" i="9" s="1"/>
  <c r="L21" i="9"/>
  <c r="M21" i="9"/>
  <c r="N21" i="9"/>
  <c r="O21" i="9"/>
  <c r="P21" i="9"/>
  <c r="Q21" i="9"/>
  <c r="R21" i="9"/>
  <c r="D22" i="9"/>
  <c r="T22" i="9" s="1"/>
  <c r="E22" i="9"/>
  <c r="F22" i="9"/>
  <c r="U22" i="9" s="1"/>
  <c r="G22" i="9"/>
  <c r="W22" i="9" s="1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G7" i="9"/>
  <c r="H7" i="9"/>
  <c r="I7" i="9"/>
  <c r="J7" i="9"/>
  <c r="K7" i="9"/>
  <c r="V7" i="9" s="1"/>
  <c r="L7" i="9"/>
  <c r="M7" i="9"/>
  <c r="N7" i="9"/>
  <c r="O7" i="9"/>
  <c r="P7" i="9"/>
  <c r="Q7" i="9"/>
  <c r="R7" i="9"/>
  <c r="D7" i="9"/>
  <c r="T7" i="9" s="1"/>
  <c r="D23" i="1"/>
  <c r="R23" i="7"/>
  <c r="Q23" i="7"/>
  <c r="P23" i="7"/>
  <c r="O23" i="7"/>
  <c r="N23" i="7"/>
  <c r="M23" i="7"/>
  <c r="M23" i="9" s="1"/>
  <c r="L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U23" i="6" s="1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R23" i="4"/>
  <c r="Q23" i="4"/>
  <c r="P23" i="4"/>
  <c r="O23" i="4"/>
  <c r="N23" i="4"/>
  <c r="M23" i="4"/>
  <c r="L23" i="4"/>
  <c r="K23" i="4"/>
  <c r="U23" i="4"/>
  <c r="J23" i="4"/>
  <c r="I23" i="4"/>
  <c r="H23" i="4"/>
  <c r="G23" i="4"/>
  <c r="G23" i="9" s="1"/>
  <c r="F23" i="4"/>
  <c r="E23" i="4"/>
  <c r="D23" i="4"/>
  <c r="R23" i="3"/>
  <c r="R23" i="9" s="1"/>
  <c r="Q23" i="3"/>
  <c r="P23" i="3"/>
  <c r="O23" i="3"/>
  <c r="N23" i="3"/>
  <c r="M23" i="3"/>
  <c r="L23" i="3"/>
  <c r="K23" i="3"/>
  <c r="J23" i="3"/>
  <c r="I23" i="3"/>
  <c r="H23" i="3"/>
  <c r="G23" i="3"/>
  <c r="F23" i="3"/>
  <c r="U23" i="3" s="1"/>
  <c r="E23" i="3"/>
  <c r="D23" i="3"/>
  <c r="D23" i="9" s="1"/>
  <c r="T23" i="9" s="1"/>
  <c r="R23" i="2"/>
  <c r="Q23" i="2"/>
  <c r="P23" i="2"/>
  <c r="O23" i="2"/>
  <c r="N23" i="2"/>
  <c r="M23" i="2"/>
  <c r="L23" i="2"/>
  <c r="K23" i="2"/>
  <c r="K23" i="9" s="1"/>
  <c r="V23" i="9" s="1"/>
  <c r="J23" i="2"/>
  <c r="I23" i="2"/>
  <c r="H23" i="2"/>
  <c r="G23" i="2"/>
  <c r="F23" i="2"/>
  <c r="U23" i="2" s="1"/>
  <c r="E23" i="2"/>
  <c r="E23" i="9"/>
  <c r="D23" i="2"/>
  <c r="E23" i="1"/>
  <c r="F23" i="1"/>
  <c r="F23" i="9"/>
  <c r="G23" i="1"/>
  <c r="H23" i="1"/>
  <c r="H23" i="9" s="1"/>
  <c r="I23" i="1"/>
  <c r="I23" i="9" s="1"/>
  <c r="J23" i="1"/>
  <c r="K23" i="1"/>
  <c r="L23" i="1"/>
  <c r="L23" i="9" s="1"/>
  <c r="M23" i="1"/>
  <c r="N23" i="1"/>
  <c r="N23" i="9" s="1"/>
  <c r="O23" i="1"/>
  <c r="O23" i="9" s="1"/>
  <c r="P23" i="1"/>
  <c r="Q23" i="1"/>
  <c r="Q23" i="9" s="1"/>
  <c r="R23" i="1"/>
  <c r="W7" i="9"/>
  <c r="T23" i="4"/>
  <c r="U23" i="5"/>
  <c r="V23" i="6"/>
  <c r="V14" i="9"/>
  <c r="V10" i="9"/>
  <c r="V8" i="9"/>
  <c r="W23" i="7"/>
  <c r="T23" i="7"/>
  <c r="U23" i="7"/>
  <c r="U11" i="9"/>
  <c r="P23" i="9"/>
  <c r="U14" i="9"/>
  <c r="J23" i="9"/>
  <c r="W13" i="9"/>
  <c r="W23" i="3"/>
  <c r="U16" i="9"/>
  <c r="V16" i="9"/>
  <c r="U7" i="9"/>
  <c r="W15" i="9"/>
  <c r="U9" i="9"/>
  <c r="U23" i="9" l="1"/>
  <c r="W23" i="9"/>
  <c r="U23" i="1"/>
  <c r="U12" i="9"/>
</calcChain>
</file>

<file path=xl/sharedStrings.xml><?xml version="1.0" encoding="utf-8"?>
<sst xmlns="http://schemas.openxmlformats.org/spreadsheetml/2006/main" count="344" uniqueCount="51">
  <si>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</si>
  <si>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</si>
  <si>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</si>
  <si>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</si>
  <si>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</si>
  <si>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</si>
  <si>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</si>
  <si>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</si>
  <si>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</si>
  <si>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</si>
  <si>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</si>
  <si>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</si>
  <si>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</si>
  <si>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</si>
  <si>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</si>
  <si>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</si>
  <si>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</si>
  <si>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</si>
  <si>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</si>
  <si>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</si>
  <si>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</si>
  <si>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</si>
  <si>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</si>
  <si>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</si>
  <si>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</si>
  <si>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</si>
  <si>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</si>
  <si>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</si>
  <si>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</si>
  <si>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</si>
  <si>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</si>
  <si>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</si>
  <si>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</si>
  <si>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</si>
  <si>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</si>
  <si>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</si>
  <si>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</si>
  <si>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</si>
  <si>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</si>
  <si>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</si>
  <si>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Ազարյանի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</si>
  <si>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Դ. Բալայանի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</si>
  <si>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Բաղդասարյանի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</si>
  <si>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Հովսեփյանի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</si>
  <si>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Չիչոյանի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</si>
  <si>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Կուբանյանի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</si>
  <si>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Ի. Բարսեղյանի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</si>
  <si>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 xml:space="preserve">ºñ¨³Ý ù³Õ³ùÇ Þ»Ý·³íÇÃ í³ñã³Ï³Ý ßñç³ÝÇ ÁÝ¹Ñ³Ýáõñ Çñ³í³ëáõÃÛ³Ý ³é³çÇÝ ³ïÛ³ÝÇ ¹³ï³ñ³ÝÇ </t>
    </r>
    <r>
      <rPr>
        <sz val="14"/>
        <color indexed="8"/>
        <rFont val="Arial Armenian"/>
        <family val="2"/>
      </rPr>
      <t xml:space="preserve"> ·áñÍáõÝ»áõÃÛ³Ý í»ñ³µ»ñÛ³É</t>
    </r>
  </si>
  <si>
    <t>1+2=3+8+9</t>
  </si>
  <si>
    <t>8=4+5+6+7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</si>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</sst>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Arial Armenian"/>
      <family val="2"/>
    </font>
    <font>
      <b/>
      <sz val="14"/>
      <color indexed="8"/>
      <name val="Arial Armenian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Arial Armenian"/>
      <family val="2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6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vertical="center"/>
    </xf>
    <xf numFmtId="0" fontId="9" fillId="2" borderId="1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5" fillId="2" borderId="7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top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8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6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4" fillId="2" borderId="7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26" fillId="2" borderId="7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9" fillId="2" borderId="9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3" zoomScale="70" zoomScaleNormal="70" workbookViewId="0">
      <selection activeCell="T13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6" t="s">
        <v>36</v>
      </c>
      <c r="Q1" s="76"/>
      <c r="R1" s="77"/>
    </row>
    <row r="2" spans="1:23" ht="75.75" customHeight="1" x14ac:dyDescent="0.25">
      <c r="A2" s="78" t="s">
        <v>47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42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" customHeight="1" x14ac:dyDescent="0.25">
      <c r="A7" s="19">
        <v>1</v>
      </c>
      <c r="B7" s="66" t="s">
        <v>7</v>
      </c>
      <c r="C7" s="66"/>
      <c r="D7" s="43">
        <f>'Ա. Ազարյան'!D7+'Դ. Բալայան'!D7+'Ն. Բաղդասարյան'!D7+'Ն. Հովսեփյան'!D7+'Ա. Չիչոյան'!D7+'Ա. Կուբանյան'!D7+'Ի. Բարսեղյան'!D7</f>
        <v>0</v>
      </c>
      <c r="E7" s="43">
        <f>'Ա. Ազարյան'!E7+'Դ. Բալայան'!E7+'Ն. Բաղդասարյան'!E7+'Ն. Հովսեփյան'!E7+'Ա. Չիչոյան'!E7+'Ա. Կուբանյան'!E7+'Ի. Բարսեղյան'!E7</f>
        <v>60</v>
      </c>
      <c r="F7" s="43">
        <f>'Ա. Ազարյան'!F7+'Դ. Բալայան'!F7+'Ն. Բաղդասարյան'!F7+'Ն. Հովսեփյան'!F7+'Ա. Չիչոյան'!F7+'Ա. Կուբանյան'!F7+'Ի. Բարսեղյան'!F7</f>
        <v>1</v>
      </c>
      <c r="G7" s="43">
        <f>'Ա. Ազարյան'!G7+'Դ. Բալայան'!G7+'Ն. Բաղդասարյան'!G7+'Ն. Հովսեփյան'!G7+'Ա. Չիչոյան'!G7+'Ա. Կուբանյան'!G7+'Ի. Բարսեղյան'!G7</f>
        <v>4</v>
      </c>
      <c r="H7" s="43">
        <f>'Ա. Ազարյան'!H7+'Դ. Բալայան'!H7+'Ն. Բաղդասարյան'!H7+'Ն. Հովսեփյան'!H7+'Ա. Չիչոյան'!H7+'Ա. Կուբանյան'!H7+'Ի. Բարսեղյան'!H7</f>
        <v>55</v>
      </c>
      <c r="I7" s="43">
        <f>'Ա. Ազարյան'!I7+'Դ. Բալայան'!I7+'Ն. Բաղդասարյան'!I7+'Ն. Հովսեփյան'!I7+'Ա. Չիչոյան'!I7+'Ա. Կուբանյան'!I7+'Ի. Բարսեղյան'!I7</f>
        <v>0</v>
      </c>
      <c r="J7" s="43">
        <f>'Ա. Ազարյան'!J7+'Դ. Բալայան'!J7+'Ն. Բաղդասարյան'!J7+'Ն. Հովսեփյան'!J7+'Ա. Չիչոյան'!J7+'Ա. Կուբանյան'!J7+'Ի. Բարսեղյան'!J7</f>
        <v>0</v>
      </c>
      <c r="K7" s="43">
        <f>'Ա. Ազարյան'!K7+'Դ. Բալայան'!K7+'Ն. Բաղդասարյան'!K7+'Ն. Հովսեփյան'!K7+'Ա. Չիչոյան'!K7+'Ա. Կուբանյան'!K7+'Ի. Բարսեղյան'!K7</f>
        <v>59</v>
      </c>
      <c r="L7" s="43">
        <f>'Ա. Ազարյան'!L7+'Դ. Բալայան'!L7+'Ն. Բաղդասարյան'!L7+'Ն. Հովսեփյան'!L7+'Ա. Չիչոյան'!L7+'Ա. Կուբանյան'!L7+'Ի. Բարսեղյան'!L7</f>
        <v>0</v>
      </c>
      <c r="M7" s="43">
        <f>'Ա. Ազարյան'!M7+'Դ. Բալայան'!M7+'Ն. Բաղդասարյան'!M7+'Ն. Հովսեփյան'!M7+'Ա. Չիչոյան'!M7+'Ա. Կուբանյան'!M7+'Ի. Բարսեղյան'!M7</f>
        <v>1</v>
      </c>
      <c r="N7" s="43">
        <f>'Ա. Ազարյան'!N7+'Դ. Բալայան'!N7+'Ն. Բաղդասարյան'!N7+'Ն. Հովսեփյան'!N7+'Ա. Չիչոյան'!N7+'Ա. Կուբանյան'!N7+'Ի. Բարսեղյան'!N7</f>
        <v>14</v>
      </c>
      <c r="O7" s="43">
        <f>'Ա. Ազարյան'!O7+'Դ. Բալայան'!O7+'Ն. Բաղդասարյան'!O7+'Ն. Հովսեփյան'!O7+'Ա. Չիչոյան'!O7+'Ա. Կուբանյան'!O7+'Ի. Բարսեղյան'!O7</f>
        <v>0</v>
      </c>
      <c r="P7" s="43">
        <f>'Ա. Ազարյան'!P7+'Դ. Բալայան'!P7+'Ն. Բաղդասարյան'!P7+'Ն. Հովսեփյան'!P7+'Ա. Չիչոյան'!P7+'Ա. Կուբանյան'!P7+'Ի. Բարսեղյան'!P7</f>
        <v>0</v>
      </c>
      <c r="Q7" s="43">
        <f>'Ա. Ազարյան'!Q7+'Դ. Բալայան'!Q7+'Ն. Բաղդասարյան'!Q7+'Ն. Հովսեփյան'!Q7+'Ա. Չիչոյան'!Q7+'Ա. Կուբանյան'!Q7+'Ի. Բարսեղյան'!Q7</f>
        <v>3</v>
      </c>
      <c r="R7" s="43">
        <f>'Ա. Ազարյան'!R7+'Դ. Բալայան'!R7+'Ն. Բաղդասարյան'!R7+'Ն. Հովսեփյան'!R7+'Ա. Չիչոյան'!R7+'Ա. Կուբանյան'!R7+'Ի. Բարսեղյան'!R7</f>
        <v>12</v>
      </c>
      <c r="S7" s="44"/>
      <c r="T7" s="38">
        <f>D7+E7</f>
        <v>60</v>
      </c>
      <c r="U7" s="38">
        <f>F7+K7+L7</f>
        <v>60</v>
      </c>
      <c r="V7" s="38">
        <f>K7</f>
        <v>59</v>
      </c>
      <c r="W7" s="38">
        <f>G7+H7+I7+J7</f>
        <v>59</v>
      </c>
    </row>
    <row r="8" spans="1:23" ht="33" customHeight="1" x14ac:dyDescent="0.25">
      <c r="A8" s="21">
        <v>2</v>
      </c>
      <c r="B8" s="54" t="s">
        <v>8</v>
      </c>
      <c r="C8" s="54"/>
      <c r="D8" s="43">
        <f>'Ա. Ազարյան'!D8+'Դ. Բալայան'!D8+'Ն. Բաղդասարյան'!D8+'Ն. Հովսեփյան'!D8+'Ա. Չիչոյան'!D8+'Ա. Կուբանյան'!D8+'Ի. Բարսեղյան'!D8</f>
        <v>1</v>
      </c>
      <c r="E8" s="43">
        <f>'Ա. Ազարյան'!E8+'Դ. Բալայան'!E8+'Ն. Բաղդասարյան'!E8+'Ն. Հովսեփյան'!E8+'Ա. Չիչոյան'!E8+'Ա. Կուբանյան'!E8+'Ի. Բարսեղյան'!E8</f>
        <v>93</v>
      </c>
      <c r="F8" s="43">
        <f>'Ա. Ազարյան'!F8+'Դ. Բալայան'!F8+'Ն. Բաղդասարյան'!F8+'Ն. Հովսեփյան'!F8+'Ա. Չիչոյան'!F8+'Ա. Կուբանյան'!F8+'Ի. Բարսեղյան'!F8</f>
        <v>1</v>
      </c>
      <c r="G8" s="43">
        <f>'Ա. Ազարյան'!G8+'Դ. Բալայան'!G8+'Ն. Բաղդասարյան'!G8+'Ն. Հովսեփյան'!G8+'Ա. Չիչոյան'!G8+'Ա. Կուբանյան'!G8+'Ի. Բարսեղյան'!G8</f>
        <v>4</v>
      </c>
      <c r="H8" s="43">
        <f>'Ա. Ազարյան'!H8+'Դ. Բալայան'!H8+'Ն. Բաղդասարյան'!H8+'Ն. Հովսեփյան'!H8+'Ա. Չիչոյան'!H8+'Ա. Կուբանյան'!H8+'Ի. Բարսեղյան'!H8</f>
        <v>77</v>
      </c>
      <c r="I8" s="43">
        <f>'Ա. Ազարյան'!I8+'Դ. Բալայան'!I8+'Ն. Բաղդասարյան'!I8+'Ն. Հովսեփյան'!I8+'Ա. Չիչոյան'!I8+'Ա. Կուբանյան'!I8+'Ի. Բարսեղյան'!I8</f>
        <v>12</v>
      </c>
      <c r="J8" s="43">
        <f>'Ա. Ազարյան'!J8+'Դ. Բալայան'!J8+'Ն. Բաղդասարյան'!J8+'Ն. Հովսեփյան'!J8+'Ա. Չիչոյան'!J8+'Ա. Կուբանյան'!J8+'Ի. Բարսեղյան'!J8</f>
        <v>0</v>
      </c>
      <c r="K8" s="43">
        <f>'Ա. Ազարյան'!K8+'Դ. Բալայան'!K8+'Ն. Բաղդասարյան'!K8+'Ն. Հովսեփյան'!K8+'Ա. Չիչոյան'!K8+'Ա. Կուբանյան'!K8+'Ի. Բարսեղյան'!K8</f>
        <v>93</v>
      </c>
      <c r="L8" s="43">
        <f>'Ա. Ազարյան'!L8+'Դ. Բալայան'!L8+'Ն. Բաղդասարյան'!L8+'Ն. Հովսեփյան'!L8+'Ա. Չիչոյան'!L8+'Ա. Կուբանյան'!L8+'Ի. Բարսեղյան'!L8</f>
        <v>0</v>
      </c>
      <c r="M8" s="43">
        <f>'Ա. Ազարյան'!M8+'Դ. Բալայան'!M8+'Ն. Բաղդասարյան'!M8+'Ն. Հովսեփյան'!M8+'Ա. Չիչոյան'!M8+'Ա. Կուբանյան'!M8+'Ի. Բարսեղյան'!M8</f>
        <v>3</v>
      </c>
      <c r="N8" s="43">
        <f>'Ա. Ազարյան'!N8+'Դ. Բալայան'!N8+'Ն. Բաղդասարյան'!N8+'Ն. Հովսեփյան'!N8+'Ա. Չիչոյան'!N8+'Ա. Կուբանյան'!N8+'Ի. Բարսեղյան'!N8</f>
        <v>21</v>
      </c>
      <c r="O8" s="43">
        <f>'Ա. Ազարյան'!O8+'Դ. Բալայան'!O8+'Ն. Բաղդասարյան'!O8+'Ն. Հովսեփյան'!O8+'Ա. Չիչոյան'!O8+'Ա. Կուբանյան'!O8+'Ի. Բարսեղյան'!O8</f>
        <v>4</v>
      </c>
      <c r="P8" s="43">
        <f>'Ա. Ազարյան'!P8+'Դ. Բալայան'!P8+'Ն. Բաղդասարյան'!P8+'Ն. Հովսեփյան'!P8+'Ա. Չիչոյան'!P8+'Ա. Կուբանյան'!P8+'Ի. Բարսեղյան'!P8</f>
        <v>0</v>
      </c>
      <c r="Q8" s="43">
        <f>'Ա. Ազարյան'!Q8+'Դ. Բալայան'!Q8+'Ն. Բաղդասարյան'!Q8+'Ն. Հովսեփյան'!Q8+'Ա. Չիչոյան'!Q8+'Ա. Կուբանյան'!Q8+'Ի. Բարսեղյան'!Q8</f>
        <v>1</v>
      </c>
      <c r="R8" s="43">
        <f>'Ա. Ազարյան'!R8+'Դ. Բալայան'!R8+'Ն. Բաղդասարյան'!R8+'Ն. Հովսեփյան'!R8+'Ա. Չիչոյան'!R8+'Ա. Կուբանյան'!R8+'Ի. Բարսեղյան'!R8</f>
        <v>13</v>
      </c>
      <c r="S8" s="44"/>
      <c r="T8" s="38">
        <f t="shared" ref="T8:T23" si="0">D8+E8</f>
        <v>94</v>
      </c>
      <c r="U8" s="38">
        <f t="shared" ref="U8:U23" si="1">F8+K8+L8</f>
        <v>94</v>
      </c>
      <c r="V8" s="38">
        <f t="shared" ref="V8:V23" si="2">K8</f>
        <v>93</v>
      </c>
      <c r="W8" s="38">
        <f t="shared" ref="W8:W23" si="3">G8+H8+I8+J8</f>
        <v>93</v>
      </c>
    </row>
    <row r="9" spans="1:23" ht="30.75" customHeight="1" x14ac:dyDescent="0.25">
      <c r="A9" s="21">
        <v>3</v>
      </c>
      <c r="B9" s="54" t="s">
        <v>9</v>
      </c>
      <c r="C9" s="54"/>
      <c r="D9" s="43">
        <f>'Ա. Ազարյան'!D9+'Դ. Բալայան'!D9+'Ն. Բաղդասարյան'!D9+'Ն. Հովսեփյան'!D9+'Ա. Չիչոյան'!D9+'Ա. Կուբանյան'!D9+'Ի. Բարսեղյան'!D9</f>
        <v>0</v>
      </c>
      <c r="E9" s="43">
        <f>'Ա. Ազարյան'!E9+'Դ. Բալայան'!E9+'Ն. Բաղդասարյան'!E9+'Ն. Հովսեփյան'!E9+'Ա. Չիչոյան'!E9+'Ա. Կուբանյան'!E9+'Ի. Բարսեղյան'!E9</f>
        <v>15</v>
      </c>
      <c r="F9" s="43">
        <f>'Ա. Ազարյան'!F9+'Դ. Բալայան'!F9+'Ն. Բաղդասարյան'!F9+'Ն. Հովսեփյան'!F9+'Ա. Չիչոյան'!F9+'Ա. Կուբանյան'!F9+'Ի. Բարսեղյան'!F9</f>
        <v>0</v>
      </c>
      <c r="G9" s="43">
        <f>'Ա. Ազարյան'!G9+'Դ. Բալայան'!G9+'Ն. Բաղդասարյան'!G9+'Ն. Հովսեփյան'!G9+'Ա. Չիչոյան'!G9+'Ա. Կուբանյան'!G9+'Ի. Բարսեղյան'!G9</f>
        <v>1</v>
      </c>
      <c r="H9" s="43">
        <f>'Ա. Ազարյան'!H9+'Դ. Բալայան'!H9+'Ն. Բաղդասարյան'!H9+'Ն. Հովսեփյան'!H9+'Ա. Չիչոյան'!H9+'Ա. Կուբանյան'!H9+'Ի. Բարսեղյան'!H9</f>
        <v>14</v>
      </c>
      <c r="I9" s="43">
        <f>'Ա. Ազարյան'!I9+'Դ. Բալայան'!I9+'Ն. Բաղդասարյան'!I9+'Ն. Հովսեփյան'!I9+'Ա. Չիչոյան'!I9+'Ա. Կուբանյան'!I9+'Ի. Բարսեղյան'!I9</f>
        <v>0</v>
      </c>
      <c r="J9" s="43">
        <f>'Ա. Ազարյան'!J9+'Դ. Բալայան'!J9+'Ն. Բաղդասարյան'!J9+'Ն. Հովսեփյան'!J9+'Ա. Չիչոյան'!J9+'Ա. Կուբանյան'!J9+'Ի. Բարսեղյան'!J9</f>
        <v>0</v>
      </c>
      <c r="K9" s="43">
        <f>'Ա. Ազարյան'!K9+'Դ. Բալայան'!K9+'Ն. Բաղդասարյան'!K9+'Ն. Հովսեփյան'!K9+'Ա. Չիչոյան'!K9+'Ա. Կուբանյան'!K9+'Ի. Բարսեղյան'!K9</f>
        <v>15</v>
      </c>
      <c r="L9" s="43">
        <f>'Ա. Ազարյան'!L9+'Դ. Բալայան'!L9+'Ն. Բաղդասարյան'!L9+'Ն. Հովսեփյան'!L9+'Ա. Չիչոյան'!L9+'Ա. Կուբանյան'!L9+'Ի. Բարսեղյան'!L9</f>
        <v>0</v>
      </c>
      <c r="M9" s="43">
        <f>'Ա. Ազարյան'!M9+'Դ. Բալայան'!M9+'Ն. Բաղդասարյան'!M9+'Ն. Հովսեփյան'!M9+'Ա. Չիչոյան'!M9+'Ա. Կուբանյան'!M9+'Ի. Բարսեղյան'!M9</f>
        <v>0</v>
      </c>
      <c r="N9" s="43">
        <f>'Ա. Ազարյան'!N9+'Դ. Բալայան'!N9+'Ն. Բաղդասարյան'!N9+'Ն. Հովսեփյան'!N9+'Ա. Չիչոյան'!N9+'Ա. Կուբանյան'!N9+'Ի. Բարսեղյան'!N9</f>
        <v>1</v>
      </c>
      <c r="O9" s="43">
        <f>'Ա. Ազարյան'!O9+'Դ. Բալայան'!O9+'Ն. Բաղդասարյան'!O9+'Ն. Հովսեփյան'!O9+'Ա. Չիչոյան'!O9+'Ա. Կուբանյան'!O9+'Ի. Բարսեղյան'!O9</f>
        <v>0</v>
      </c>
      <c r="P9" s="43">
        <f>'Ա. Ազարյան'!P9+'Դ. Բալայան'!P9+'Ն. Բաղդասարյան'!P9+'Ն. Հովսեփյան'!P9+'Ա. Չիչոյան'!P9+'Ա. Կուբանյան'!P9+'Ի. Բարսեղյան'!P9</f>
        <v>0</v>
      </c>
      <c r="Q9" s="43">
        <f>'Ա. Ազարյան'!Q9+'Դ. Բալայան'!Q9+'Ն. Բաղդասարյան'!Q9+'Ն. Հովսեփյան'!Q9+'Ա. Չիչոյան'!Q9+'Ա. Կուբանյան'!Q9+'Ի. Բարսեղյան'!Q9</f>
        <v>0</v>
      </c>
      <c r="R9" s="43">
        <f>'Ա. Ազարյան'!R9+'Դ. Բալայան'!R9+'Ն. Բաղդասարյան'!R9+'Ն. Հովսեփյան'!R9+'Ա. Չիչոյան'!R9+'Ա. Կուբանյան'!R9+'Ի. Բարսեղյան'!R9</f>
        <v>1</v>
      </c>
      <c r="S9" s="44"/>
      <c r="T9" s="38">
        <f t="shared" si="0"/>
        <v>15</v>
      </c>
      <c r="U9" s="38">
        <f t="shared" si="1"/>
        <v>15</v>
      </c>
      <c r="V9" s="38">
        <f t="shared" si="2"/>
        <v>15</v>
      </c>
      <c r="W9" s="38">
        <f t="shared" si="3"/>
        <v>15</v>
      </c>
    </row>
    <row r="10" spans="1:23" ht="31.5" customHeight="1" x14ac:dyDescent="0.25">
      <c r="A10" s="21">
        <v>4</v>
      </c>
      <c r="B10" s="54" t="s">
        <v>10</v>
      </c>
      <c r="C10" s="54"/>
      <c r="D10" s="43">
        <f>'Ա. Ազարյան'!D10+'Դ. Բալայան'!D10+'Ն. Բաղդասարյան'!D10+'Ն. Հովսեփյան'!D10+'Ա. Չիչոյան'!D10+'Ա. Կուբանյան'!D10+'Ի. Բարսեղյան'!D10</f>
        <v>0</v>
      </c>
      <c r="E10" s="43">
        <f>'Ա. Ազարյան'!E10+'Դ. Բալայան'!E10+'Ն. Բաղդասարյան'!E10+'Ն. Հովսեփյան'!E10+'Ա. Չիչոյան'!E10+'Ա. Կուբանյան'!E10+'Ի. Բարսեղյան'!E10</f>
        <v>61</v>
      </c>
      <c r="F10" s="43">
        <f>'Ա. Ազարյան'!F10+'Դ. Բալայան'!F10+'Ն. Բաղդասարյան'!F10+'Ն. Հովսեփյան'!F10+'Ա. Չիչոյան'!F10+'Ա. Կուբանյան'!F10+'Ի. Բարսեղյան'!F10</f>
        <v>0</v>
      </c>
      <c r="G10" s="43">
        <f>'Ա. Ազարյան'!G10+'Դ. Բալայան'!G10+'Ն. Բաղդասարյան'!G10+'Ն. Հովսեփյան'!G10+'Ա. Չիչոյան'!G10+'Ա. Կուբանյան'!G10+'Ի. Բարսեղյան'!G10</f>
        <v>52</v>
      </c>
      <c r="H10" s="43">
        <f>'Ա. Ազարյան'!H10+'Դ. Բալայան'!H10+'Ն. Բաղդասարյան'!H10+'Ն. Հովսեփյան'!H10+'Ա. Չիչոյան'!H10+'Ա. Կուբանյան'!H10+'Ի. Բարսեղյան'!H10</f>
        <v>8</v>
      </c>
      <c r="I10" s="43">
        <f>'Ա. Ազարյան'!I10+'Դ. Բալայան'!I10+'Ն. Բաղդասարյան'!I10+'Ն. Հովսեփյան'!I10+'Ա. Չիչոյան'!I10+'Ա. Կուբանյան'!I10+'Ի. Բարսեղյան'!I10</f>
        <v>0</v>
      </c>
      <c r="J10" s="43">
        <f>'Ա. Ազարյան'!J10+'Դ. Բալայան'!J10+'Ն. Բաղդասարյան'!J10+'Ն. Հովսեփյան'!J10+'Ա. Չիչոյան'!J10+'Ա. Կուբանյան'!J10+'Ի. Բարսեղյան'!J10</f>
        <v>1</v>
      </c>
      <c r="K10" s="43">
        <f>'Ա. Ազարյան'!K10+'Դ. Բալայան'!K10+'Ն. Բաղդասարյան'!K10+'Ն. Հովսեփյան'!K10+'Ա. Չիչոյան'!K10+'Ա. Կուբանյան'!K10+'Ի. Բարսեղյան'!K10</f>
        <v>61</v>
      </c>
      <c r="L10" s="43">
        <f>'Ա. Ազարյան'!L10+'Դ. Բալայան'!L10+'Ն. Բաղդասարյան'!L10+'Ն. Հովսեփյան'!L10+'Ա. Չիչոյան'!L10+'Ա. Կուբանյան'!L10+'Ի. Բարսեղյան'!L10</f>
        <v>0</v>
      </c>
      <c r="M10" s="43">
        <f>'Ա. Ազարյան'!M10+'Դ. Բալայան'!M10+'Ն. Բաղդասարյան'!M10+'Ն. Հովսեփյան'!M10+'Ա. Չիչոյան'!M10+'Ա. Կուբանյան'!M10+'Ի. Բարսեղյան'!M10</f>
        <v>0</v>
      </c>
      <c r="N10" s="43">
        <f>'Ա. Ազարյան'!N10+'Դ. Բալայան'!N10+'Ն. Բաղդասարյան'!N10+'Ն. Հովսեփյան'!N10+'Ա. Չիչոյան'!N10+'Ա. Կուբանյան'!N10+'Ի. Բարսեղյան'!N10</f>
        <v>8</v>
      </c>
      <c r="O10" s="43">
        <f>'Ա. Ազարյան'!O10+'Դ. Բալայան'!O10+'Ն. Բաղդասարյան'!O10+'Ն. Հովսեփյան'!O10+'Ա. Չիչոյան'!O10+'Ա. Կուբանյան'!O10+'Ի. Բարսեղյան'!O10</f>
        <v>1</v>
      </c>
      <c r="P10" s="43">
        <f>'Ա. Ազարյան'!P10+'Դ. Բալայան'!P10+'Ն. Բաղդասարյան'!P10+'Ն. Հովսեփյան'!P10+'Ա. Չիչոյան'!P10+'Ա. Կուբանյան'!P10+'Ի. Բարսեղյան'!P10</f>
        <v>0</v>
      </c>
      <c r="Q10" s="43">
        <f>'Ա. Ազարյան'!Q10+'Դ. Բալայան'!Q10+'Ն. Բաղդասարյան'!Q10+'Ն. Հովսեփյան'!Q10+'Ա. Չիչոյան'!Q10+'Ա. Կուբանյան'!Q10+'Ի. Բարսեղյան'!Q10</f>
        <v>0</v>
      </c>
      <c r="R10" s="43">
        <f>'Ա. Ազարյան'!R10+'Դ. Բալայան'!R10+'Ն. Բաղդասարյան'!R10+'Ն. Հովսեփյան'!R10+'Ա. Չիչոյան'!R10+'Ա. Կուբանյան'!R10+'Ի. Բարսեղյան'!R10</f>
        <v>7</v>
      </c>
      <c r="S10" s="44"/>
      <c r="T10" s="38">
        <f t="shared" si="0"/>
        <v>61</v>
      </c>
      <c r="U10" s="38">
        <f t="shared" si="1"/>
        <v>61</v>
      </c>
      <c r="V10" s="38">
        <f t="shared" si="2"/>
        <v>61</v>
      </c>
      <c r="W10" s="38">
        <f t="shared" si="3"/>
        <v>61</v>
      </c>
    </row>
    <row r="11" spans="1:23" ht="29.25" customHeight="1" x14ac:dyDescent="0.25">
      <c r="A11" s="21">
        <v>5</v>
      </c>
      <c r="B11" s="54" t="s">
        <v>11</v>
      </c>
      <c r="C11" s="54"/>
      <c r="D11" s="43">
        <f>'Ա. Ազարյան'!D11+'Դ. Բալայան'!D11+'Ն. Բաղդասարյան'!D11+'Ն. Հովսեփյան'!D11+'Ա. Չիչոյան'!D11+'Ա. Կուբանյան'!D11+'Ի. Բարսեղյան'!D11</f>
        <v>0</v>
      </c>
      <c r="E11" s="43">
        <f>'Ա. Ազարյան'!E11+'Դ. Բալայան'!E11+'Ն. Բաղդասարյան'!E11+'Ն. Հովսեփյան'!E11+'Ա. Չիչոյան'!E11+'Ա. Կուբանյան'!E11+'Ի. Բարսեղյան'!E11</f>
        <v>202</v>
      </c>
      <c r="F11" s="43">
        <f>'Ա. Ազարյան'!F11+'Դ. Բալայան'!F11+'Ն. Բաղդասարյան'!F11+'Ն. Հովսեփյան'!F11+'Ա. Չիչոյան'!F11+'Ա. Կուբանյան'!F11+'Ի. Բարսեղյան'!F11</f>
        <v>2</v>
      </c>
      <c r="G11" s="43">
        <f>'Ա. Ազարյան'!G11+'Դ. Բալայան'!G11+'Ն. Բաղդասարյան'!G11+'Ն. Հովսեփյան'!G11+'Ա. Չիչոյան'!G11+'Ա. Կուբանյան'!G11+'Ի. Բարսեղյան'!G11</f>
        <v>17</v>
      </c>
      <c r="H11" s="43">
        <f>'Ա. Ազարյան'!H11+'Դ. Բալայան'!H11+'Ն. Բաղդասարյան'!H11+'Ն. Հովսեփյան'!H11+'Ա. Չիչոյան'!H11+'Ա. Կուբանյան'!H11+'Ի. Բարսեղյան'!H11</f>
        <v>178</v>
      </c>
      <c r="I11" s="43">
        <f>'Ա. Ազարյան'!I11+'Դ. Բալայան'!I11+'Ն. Բաղդասարյան'!I11+'Ն. Հովսեփյան'!I11+'Ա. Չիչոյան'!I11+'Ա. Կուբանյան'!I11+'Ի. Բարսեղյան'!I11</f>
        <v>5</v>
      </c>
      <c r="J11" s="43">
        <f>'Ա. Ազարյան'!J11+'Դ. Բալայան'!J11+'Ն. Բաղդասարյան'!J11+'Ն. Հովսեփյան'!J11+'Ա. Չիչոյան'!J11+'Ա. Կուբանյան'!J11+'Ի. Բարսեղյան'!J11</f>
        <v>0</v>
      </c>
      <c r="K11" s="43">
        <f>'Ա. Ազարյան'!K11+'Դ. Բալայան'!K11+'Ն. Բաղդասարյան'!K11+'Ն. Հովսեփյան'!K11+'Ա. Չիչոյան'!K11+'Ա. Կուբանյան'!K11+'Ի. Բարսեղյան'!K11</f>
        <v>200</v>
      </c>
      <c r="L11" s="43">
        <f>'Ա. Ազարյան'!L11+'Դ. Բալայան'!L11+'Ն. Բաղդասարյան'!L11+'Ն. Հովսեփյան'!L11+'Ա. Չիչոյան'!L11+'Ա. Կուբանյան'!L11+'Ի. Բարսեղյան'!L11</f>
        <v>0</v>
      </c>
      <c r="M11" s="43">
        <f>'Ա. Ազարյան'!M11+'Դ. Բալայան'!M11+'Ն. Բաղդասարյան'!M11+'Ն. Հովսեփյան'!M11+'Ա. Չիչոյան'!M11+'Ա. Կուբանյան'!M11+'Ի. Բարսեղյան'!M11</f>
        <v>0</v>
      </c>
      <c r="N11" s="43">
        <f>'Ա. Ազարյան'!N11+'Դ. Բալայան'!N11+'Ն. Բաղդասարյան'!N11+'Ն. Հովսեփյան'!N11+'Ա. Չիչոյան'!N11+'Ա. Կուբանյան'!N11+'Ի. Բարսեղյան'!N11</f>
        <v>2</v>
      </c>
      <c r="O11" s="43">
        <f>'Ա. Ազարյան'!O11+'Դ. Բալայան'!O11+'Ն. Բաղդասարյան'!O11+'Ն. Հովսեփյան'!O11+'Ա. Չիչոյան'!O11+'Ա. Կուբանյան'!O11+'Ի. Բարսեղյան'!O11</f>
        <v>1</v>
      </c>
      <c r="P11" s="43">
        <f>'Ա. Ազարյան'!P11+'Դ. Բալայան'!P11+'Ն. Բաղդասարյան'!P11+'Ն. Հովսեփյան'!P11+'Ա. Չիչոյան'!P11+'Ա. Կուբանյան'!P11+'Ի. Բարսեղյան'!P11</f>
        <v>1</v>
      </c>
      <c r="Q11" s="43">
        <f>'Ա. Ազարյան'!Q11+'Դ. Բալայան'!Q11+'Ն. Բաղդասարյան'!Q11+'Ն. Հովսեփյան'!Q11+'Ա. Չիչոյան'!Q11+'Ա. Կուբանյան'!Q11+'Ի. Բարսեղյան'!Q11</f>
        <v>0</v>
      </c>
      <c r="R11" s="43">
        <f>'Ա. Ազարյան'!R11+'Դ. Բալայան'!R11+'Ն. Բաղդասարյան'!R11+'Ն. Հովսեփյան'!R11+'Ա. Չիչոյան'!R11+'Ա. Կուբանյան'!R11+'Ի. Բարսեղյան'!R11</f>
        <v>1</v>
      </c>
      <c r="S11" s="44"/>
      <c r="T11" s="38">
        <f t="shared" si="0"/>
        <v>202</v>
      </c>
      <c r="U11" s="38">
        <f t="shared" si="1"/>
        <v>202</v>
      </c>
      <c r="V11" s="38">
        <f t="shared" si="2"/>
        <v>200</v>
      </c>
      <c r="W11" s="38">
        <f t="shared" si="3"/>
        <v>200</v>
      </c>
    </row>
    <row r="12" spans="1:23" ht="45" customHeight="1" x14ac:dyDescent="0.25">
      <c r="A12" s="21">
        <v>6</v>
      </c>
      <c r="B12" s="62" t="s">
        <v>12</v>
      </c>
      <c r="C12" s="62"/>
      <c r="D12" s="43">
        <f>'Ա. Ազարյան'!D12+'Դ. Բալայան'!D12+'Ն. Բաղդասարյան'!D12+'Ն. Հովսեփյան'!D12+'Ա. Չիչոյան'!D12+'Ա. Կուբանյան'!D12+'Ի. Բարսեղյան'!D12</f>
        <v>0</v>
      </c>
      <c r="E12" s="43">
        <f>'Ա. Ազարյան'!E12+'Դ. Բալայան'!E12+'Ն. Բաղդասարյան'!E12+'Ն. Հովսեփյան'!E12+'Ա. Չիչոյան'!E12+'Ա. Կուբանյան'!E12+'Ի. Բարսեղյան'!E12</f>
        <v>10</v>
      </c>
      <c r="F12" s="43">
        <f>'Ա. Ազարյան'!F12+'Դ. Բալայան'!F12+'Ն. Բաղդասարյան'!F12+'Ն. Հովսեփյան'!F12+'Ա. Չիչոյան'!F12+'Ա. Կուբանյան'!F12+'Ի. Բարսեղյան'!F12</f>
        <v>0</v>
      </c>
      <c r="G12" s="43">
        <f>'Ա. Ազարյան'!G12+'Դ. Բալայան'!G12+'Ն. Բաղդասարյան'!G12+'Ն. Հովսեփյան'!G12+'Ա. Չիչոյան'!G12+'Ա. Կուբանյան'!G12+'Ի. Բարսեղյան'!G12</f>
        <v>2</v>
      </c>
      <c r="H12" s="43">
        <f>'Ա. Ազարյան'!H12+'Դ. Բալայան'!H12+'Ն. Բաղդասարյան'!H12+'Ն. Հովսեփյան'!H12+'Ա. Չիչոյան'!H12+'Ա. Կուբանյան'!H12+'Ի. Բարսեղյան'!H12</f>
        <v>5</v>
      </c>
      <c r="I12" s="43">
        <f>'Ա. Ազարյան'!I12+'Դ. Բալայան'!I12+'Ն. Բաղդասարյան'!I12+'Ն. Հովսեփյան'!I12+'Ա. Չիչոյան'!I12+'Ա. Կուբանյան'!I12+'Ի. Բարսեղյան'!I12</f>
        <v>3</v>
      </c>
      <c r="J12" s="43">
        <f>'Ա. Ազարյան'!J12+'Դ. Բալայան'!J12+'Ն. Բաղդասարյան'!J12+'Ն. Հովսեփյան'!J12+'Ա. Չիչոյան'!J12+'Ա. Կուբանյան'!J12+'Ի. Բարսեղյան'!J12</f>
        <v>0</v>
      </c>
      <c r="K12" s="43">
        <f>'Ա. Ազարյան'!K12+'Դ. Բալայան'!K12+'Ն. Բաղդասարյան'!K12+'Ն. Հովսեփյան'!K12+'Ա. Չիչոյան'!K12+'Ա. Կուբանյան'!K12+'Ի. Բարսեղյան'!K12</f>
        <v>10</v>
      </c>
      <c r="L12" s="43">
        <f>'Ա. Ազարյան'!L12+'Դ. Բալայան'!L12+'Ն. Բաղդասարյան'!L12+'Ն. Հովսեփյան'!L12+'Ա. Չիչոյան'!L12+'Ա. Կուբանյան'!L12+'Ի. Բարսեղյան'!L12</f>
        <v>0</v>
      </c>
      <c r="M12" s="43">
        <f>'Ա. Ազարյան'!M12+'Դ. Բալայան'!M12+'Ն. Բաղդասարյան'!M12+'Ն. Հովսեփյան'!M12+'Ա. Չիչոյան'!M12+'Ա. Կուբանյան'!M12+'Ի. Բարսեղյան'!M12</f>
        <v>0</v>
      </c>
      <c r="N12" s="43">
        <f>'Ա. Ազարյան'!N12+'Դ. Բալայան'!N12+'Ն. Բաղդասարյան'!N12+'Ն. Հովսեփյան'!N12+'Ա. Չիչոյան'!N12+'Ա. Կուբանյան'!N12+'Ի. Բարսեղյան'!N12</f>
        <v>1</v>
      </c>
      <c r="O12" s="43">
        <f>'Ա. Ազարյան'!O12+'Դ. Բալայան'!O12+'Ն. Բաղդասարյան'!O12+'Ն. Հովսեփյան'!O12+'Ա. Չիչոյան'!O12+'Ա. Կուբանյան'!O12+'Ի. Բարսեղյան'!O12</f>
        <v>0</v>
      </c>
      <c r="P12" s="43">
        <f>'Ա. Ազարյան'!P12+'Դ. Բալայան'!P12+'Ն. Բաղդասարյան'!P12+'Ն. Հովսեփյան'!P12+'Ա. Չիչոյան'!P12+'Ա. Կուբանյան'!P12+'Ի. Բարսեղյան'!P12</f>
        <v>0</v>
      </c>
      <c r="Q12" s="43">
        <f>'Ա. Ազարյան'!Q12+'Դ. Բալայան'!Q12+'Ն. Բաղդասարյան'!Q12+'Ն. Հովսեփյան'!Q12+'Ա. Չիչոյան'!Q12+'Ա. Կուբանյան'!Q12+'Ի. Բարսեղյան'!Q12</f>
        <v>1</v>
      </c>
      <c r="R12" s="43">
        <f>'Ա. Ազարյան'!R12+'Դ. Բալայան'!R12+'Ն. Բաղդասարյան'!R12+'Ն. Հովսեփյան'!R12+'Ա. Չիչոյան'!R12+'Ա. Կուբանյան'!R12+'Ի. Բարսեղյան'!R12</f>
        <v>0</v>
      </c>
      <c r="S12" s="44"/>
      <c r="T12" s="38">
        <f t="shared" si="0"/>
        <v>10</v>
      </c>
      <c r="U12" s="38">
        <f t="shared" si="1"/>
        <v>10</v>
      </c>
      <c r="V12" s="38">
        <f t="shared" si="2"/>
        <v>10</v>
      </c>
      <c r="W12" s="38">
        <f t="shared" si="3"/>
        <v>10</v>
      </c>
    </row>
    <row r="13" spans="1:23" ht="30.75" customHeight="1" x14ac:dyDescent="0.25">
      <c r="A13" s="21">
        <v>7</v>
      </c>
      <c r="B13" s="62" t="s">
        <v>13</v>
      </c>
      <c r="C13" s="62"/>
      <c r="D13" s="43">
        <f>'Ա. Ազարյան'!D13+'Դ. Բալայան'!D13+'Ն. Բաղդասարյան'!D13+'Ն. Հովսեփյան'!D13+'Ա. Չիչոյան'!D13+'Ա. Կուբանյան'!D13+'Ի. Բարսեղյան'!D13</f>
        <v>0</v>
      </c>
      <c r="E13" s="43">
        <f>'Ա. Ազարյան'!E13+'Դ. Բալայան'!E13+'Ն. Բաղդասարյան'!E13+'Ն. Հովսեփյան'!E13+'Ա. Չիչոյան'!E13+'Ա. Կուբանյան'!E13+'Ի. Բարսեղյան'!E13</f>
        <v>0</v>
      </c>
      <c r="F13" s="43">
        <f>'Ա. Ազարյան'!F13+'Դ. Բալայան'!F13+'Ն. Բաղդասարյան'!F13+'Ն. Հովսեփյան'!F13+'Ա. Չիչոյան'!F13+'Ա. Կուբանյան'!F13+'Ի. Բարսեղյան'!F13</f>
        <v>0</v>
      </c>
      <c r="G13" s="43">
        <f>'Ա. Ազարյան'!G13+'Դ. Բալայան'!G13+'Ն. Բաղդասարյան'!G13+'Ն. Հովսեփյան'!G13+'Ա. Չիչոյան'!G13+'Ա. Կուբանյան'!G13+'Ի. Բարսեղյան'!G13</f>
        <v>0</v>
      </c>
      <c r="H13" s="43">
        <f>'Ա. Ազարյան'!H13+'Դ. Բալայան'!H13+'Ն. Բաղդասարյան'!H13+'Ն. Հովսեփյան'!H13+'Ա. Չիչոյան'!H13+'Ա. Կուբանյան'!H13+'Ի. Բարսեղյան'!H13</f>
        <v>0</v>
      </c>
      <c r="I13" s="43">
        <f>'Ա. Ազարյան'!I13+'Դ. Բալայան'!I13+'Ն. Բաղդասարյան'!I13+'Ն. Հովսեփյան'!I13+'Ա. Չիչոյան'!I13+'Ա. Կուբանյան'!I13+'Ի. Բարսեղյան'!I13</f>
        <v>0</v>
      </c>
      <c r="J13" s="43">
        <f>'Ա. Ազարյան'!J13+'Դ. Բալայան'!J13+'Ն. Բաղդասարյան'!J13+'Ն. Հովսեփյան'!J13+'Ա. Չիչոյան'!J13+'Ա. Կուբանյան'!J13+'Ի. Բարսեղյան'!J13</f>
        <v>0</v>
      </c>
      <c r="K13" s="43">
        <f>'Ա. Ազարյան'!K13+'Դ. Բալայան'!K13+'Ն. Բաղդասարյան'!K13+'Ն. Հովսեփյան'!K13+'Ա. Չիչոյան'!K13+'Ա. Կուբանյան'!K13+'Ի. Բարսեղյան'!K13</f>
        <v>0</v>
      </c>
      <c r="L13" s="43">
        <f>'Ա. Ազարյան'!L13+'Դ. Բալայան'!L13+'Ն. Բաղդասարյան'!L13+'Ն. Հովսեփյան'!L13+'Ա. Չիչոյան'!L13+'Ա. Կուբանյան'!L13+'Ի. Բարսեղյան'!L13</f>
        <v>0</v>
      </c>
      <c r="M13" s="43">
        <f>'Ա. Ազարյան'!M13+'Դ. Բալայան'!M13+'Ն. Բաղդասարյան'!M13+'Ն. Հովսեփյան'!M13+'Ա. Չիչոյան'!M13+'Ա. Կուբանյան'!M13+'Ի. Բարսեղյան'!M13</f>
        <v>0</v>
      </c>
      <c r="N13" s="43">
        <f>'Ա. Ազարյան'!N13+'Դ. Բալայան'!N13+'Ն. Բաղդասարյան'!N13+'Ն. Հովսեփյան'!N13+'Ա. Չիչոյան'!N13+'Ա. Կուբանյան'!N13+'Ի. Բարսեղյան'!N13</f>
        <v>0</v>
      </c>
      <c r="O13" s="43">
        <f>'Ա. Ազարյան'!O13+'Դ. Բալայան'!O13+'Ն. Բաղդասարյան'!O13+'Ն. Հովսեփյան'!O13+'Ա. Չիչոյան'!O13+'Ա. Կուբանյան'!O13+'Ի. Բարսեղյան'!O13</f>
        <v>0</v>
      </c>
      <c r="P13" s="43">
        <f>'Ա. Ազարյան'!P13+'Դ. Բալայան'!P13+'Ն. Բաղդասարյան'!P13+'Ն. Հովսեփյան'!P13+'Ա. Չիչոյան'!P13+'Ա. Կուբանյան'!P13+'Ի. Բարսեղյան'!P13</f>
        <v>0</v>
      </c>
      <c r="Q13" s="43">
        <f>'Ա. Ազարյան'!Q13+'Դ. Բալայան'!Q13+'Ն. Բաղդասարյան'!Q13+'Ն. Հովսեփյան'!Q13+'Ա. Չիչոյան'!Q13+'Ա. Կուբանյան'!Q13+'Ի. Բարսեղյան'!Q13</f>
        <v>0</v>
      </c>
      <c r="R13" s="43">
        <f>'Ա. Ազարյան'!R13+'Դ. Բալայան'!R13+'Ն. Բաղդասարյան'!R13+'Ն. Հովսեփյան'!R13+'Ա. Չիչոյան'!R13+'Ա. Կուբանյան'!R13+'Ի. Բարսեղյան'!R13</f>
        <v>0</v>
      </c>
      <c r="S13" s="44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43">
        <f>'Ա. Ազարյան'!D14+'Դ. Բալայան'!D14+'Ն. Բաղդասարյան'!D14+'Ն. Հովսեփյան'!D14+'Ա. Չիչոյան'!D14+'Ա. Կուբանյան'!D14+'Ի. Բարսեղյան'!D14</f>
        <v>0</v>
      </c>
      <c r="E14" s="43">
        <f>'Ա. Ազարյան'!E14+'Դ. Բալայան'!E14+'Ն. Բաղդասարյան'!E14+'Ն. Հովսեփյան'!E14+'Ա. Չիչոյան'!E14+'Ա. Կուբանյան'!E14+'Ի. Բարսեղյան'!E14</f>
        <v>3</v>
      </c>
      <c r="F14" s="43">
        <f>'Ա. Ազարյան'!F14+'Դ. Բալայան'!F14+'Ն. Բաղդասարյան'!F14+'Ն. Հովսեփյան'!F14+'Ա. Չիչոյան'!F14+'Ա. Կուբանյան'!F14+'Ի. Բարսեղյան'!F14</f>
        <v>0</v>
      </c>
      <c r="G14" s="43">
        <f>'Ա. Ազարյան'!G14+'Դ. Բալայան'!G14+'Ն. Բաղդասարյան'!G14+'Ն. Հովսեփյան'!G14+'Ա. Չիչոյան'!G14+'Ա. Կուբանյան'!G14+'Ի. Բարսեղյան'!G14</f>
        <v>0</v>
      </c>
      <c r="H14" s="43">
        <f>'Ա. Ազարյան'!H14+'Դ. Բալայան'!H14+'Ն. Բաղդասարյան'!H14+'Ն. Հովսեփյան'!H14+'Ա. Չիչոյան'!H14+'Ա. Կուբանյան'!H14+'Ի. Բարսեղյան'!H14</f>
        <v>1</v>
      </c>
      <c r="I14" s="43">
        <f>'Ա. Ազարյան'!I14+'Դ. Բալայան'!I14+'Ն. Բաղդասարյան'!I14+'Ն. Հովսեփյան'!I14+'Ա. Չիչոյան'!I14+'Ա. Կուբանյան'!I14+'Ի. Բարսեղյան'!I14</f>
        <v>1</v>
      </c>
      <c r="J14" s="43">
        <f>'Ա. Ազարյան'!J14+'Դ. Բալայան'!J14+'Ն. Բաղդասարյան'!J14+'Ն. Հովսեփյան'!J14+'Ա. Չիչոյան'!J14+'Ա. Կուբանյան'!J14+'Ի. Բարսեղյան'!J14</f>
        <v>1</v>
      </c>
      <c r="K14" s="43">
        <f>'Ա. Ազարյան'!K14+'Դ. Բալայան'!K14+'Ն. Բաղդասարյան'!K14+'Ն. Հովսեփյան'!K14+'Ա. Չիչոյան'!K14+'Ա. Կուբանյան'!K14+'Ի. Բարսեղյան'!K14</f>
        <v>3</v>
      </c>
      <c r="L14" s="43">
        <f>'Ա. Ազարյան'!L14+'Դ. Բալայան'!L14+'Ն. Բաղդասարյան'!L14+'Ն. Հովսեփյան'!L14+'Ա. Չիչոյան'!L14+'Ա. Կուբանյան'!L14+'Ի. Բարսեղյան'!L14</f>
        <v>0</v>
      </c>
      <c r="M14" s="43">
        <f>'Ա. Ազարյան'!M14+'Դ. Բալայան'!M14+'Ն. Բաղդասարյան'!M14+'Ն. Հովսեփյան'!M14+'Ա. Չիչոյան'!M14+'Ա. Կուբանյան'!M14+'Ի. Բարսեղյան'!M14</f>
        <v>0</v>
      </c>
      <c r="N14" s="43">
        <f>'Ա. Ազարյան'!N14+'Դ. Բալայան'!N14+'Ն. Բաղդասարյան'!N14+'Ն. Հովսեփյան'!N14+'Ա. Չիչոյան'!N14+'Ա. Կուբանյան'!N14+'Ի. Բարսեղյան'!N14</f>
        <v>0</v>
      </c>
      <c r="O14" s="43">
        <f>'Ա. Ազարյան'!O14+'Դ. Բալայան'!O14+'Ն. Բաղդասարյան'!O14+'Ն. Հովսեփյան'!O14+'Ա. Չիչոյան'!O14+'Ա. Կուբանյան'!O14+'Ի. Բարսեղյան'!O14</f>
        <v>0</v>
      </c>
      <c r="P14" s="43">
        <f>'Ա. Ազարյան'!P14+'Դ. Բալայան'!P14+'Ն. Բաղդասարյան'!P14+'Ն. Հովսեփյան'!P14+'Ա. Չիչոյան'!P14+'Ա. Կուբանյան'!P14+'Ի. Բարսեղյան'!P14</f>
        <v>0</v>
      </c>
      <c r="Q14" s="43">
        <f>'Ա. Ազարյան'!Q14+'Դ. Բալայան'!Q14+'Ն. Բաղդասարյան'!Q14+'Ն. Հովսեփյան'!Q14+'Ա. Չիչոյան'!Q14+'Ա. Կուբանյան'!Q14+'Ի. Բարսեղյան'!Q14</f>
        <v>0</v>
      </c>
      <c r="R14" s="43">
        <f>'Ա. Ազարյան'!R14+'Դ. Բալայան'!R14+'Ն. Բաղդասարյան'!R14+'Ն. Հովսեփյան'!R14+'Ա. Չիչոյան'!R14+'Ա. Կուբանյան'!R14+'Ի. Բարսեղյան'!R14</f>
        <v>0</v>
      </c>
      <c r="S14" s="44"/>
      <c r="T14" s="38">
        <f t="shared" si="0"/>
        <v>3</v>
      </c>
      <c r="U14" s="38">
        <f t="shared" si="1"/>
        <v>3</v>
      </c>
      <c r="V14" s="38">
        <f t="shared" si="2"/>
        <v>3</v>
      </c>
      <c r="W14" s="38">
        <f t="shared" si="3"/>
        <v>3</v>
      </c>
    </row>
    <row r="15" spans="1:23" ht="27.75" customHeight="1" x14ac:dyDescent="0.25">
      <c r="A15" s="21">
        <v>9</v>
      </c>
      <c r="B15" s="58" t="s">
        <v>15</v>
      </c>
      <c r="C15" s="58"/>
      <c r="D15" s="43">
        <f>'Ա. Ազարյան'!D15+'Դ. Բալայան'!D15+'Ն. Բաղդասարյան'!D15+'Ն. Հովսեփյան'!D15+'Ա. Չիչոյան'!D15+'Ա. Կուբանյան'!D15+'Ի. Բարսեղյան'!D15</f>
        <v>0</v>
      </c>
      <c r="E15" s="43">
        <f>'Ա. Ազարյան'!E15+'Դ. Բալայան'!E15+'Ն. Բաղդասարյան'!E15+'Ն. Հովսեփյան'!E15+'Ա. Չիչոյան'!E15+'Ա. Կուբանյան'!E15+'Ի. Բարսեղյան'!E15</f>
        <v>248</v>
      </c>
      <c r="F15" s="43">
        <f>'Ա. Ազարյան'!F15+'Դ. Բալայան'!F15+'Ն. Բաղդասարյան'!F15+'Ն. Հովսեփյան'!F15+'Ա. Չիչոյան'!F15+'Ա. Կուբանյան'!F15+'Ի. Բարսեղյան'!F15</f>
        <v>6</v>
      </c>
      <c r="G15" s="43">
        <f>'Ա. Ազարյան'!G15+'Դ. Բալայան'!G15+'Ն. Բաղդասարյան'!G15+'Ն. Հովսեփյան'!G15+'Ա. Չիչոյան'!G15+'Ա. Կուբանյան'!G15+'Ի. Բարսեղյան'!G15</f>
        <v>7</v>
      </c>
      <c r="H15" s="43">
        <f>'Ա. Ազարյան'!H15+'Դ. Բալայան'!H15+'Ն. Բաղդասարյան'!H15+'Ն. Հովսեփյան'!H15+'Ա. Չիչոյան'!H15+'Ա. Կուբանյան'!H15+'Ի. Բարսեղյան'!H15</f>
        <v>229</v>
      </c>
      <c r="I15" s="43">
        <f>'Ա. Ազարյան'!I15+'Դ. Բալայան'!I15+'Ն. Բաղդասարյան'!I15+'Ն. Հովսեփյան'!I15+'Ա. Չիչոյան'!I15+'Ա. Կուբանյան'!I15+'Ի. Բարսեղյան'!I15</f>
        <v>5</v>
      </c>
      <c r="J15" s="43">
        <f>'Ա. Ազարյան'!J15+'Դ. Բալայան'!J15+'Ն. Բաղդասարյան'!J15+'Ն. Հովսեփյան'!J15+'Ա. Չիչոյան'!J15+'Ա. Կուբանյան'!J15+'Ի. Բարսեղյան'!J15</f>
        <v>1</v>
      </c>
      <c r="K15" s="43">
        <f>'Ա. Ազարյան'!K15+'Դ. Բալայան'!K15+'Ն. Բաղդասարյան'!K15+'Ն. Հովսեփյան'!K15+'Ա. Չիչոյան'!K15+'Ա. Կուբանյան'!K15+'Ի. Բարսեղյան'!K15</f>
        <v>242</v>
      </c>
      <c r="L15" s="43">
        <f>'Ա. Ազարյան'!L15+'Դ. Բալայան'!L15+'Ն. Բաղդասարյան'!L15+'Ն. Հովսեփյան'!L15+'Ա. Չիչոյան'!L15+'Ա. Կուբանյան'!L15+'Ի. Բարսեղյան'!L15</f>
        <v>0</v>
      </c>
      <c r="M15" s="43">
        <f>'Ա. Ազարյան'!M15+'Դ. Բալայան'!M15+'Ն. Բաղդասարյան'!M15+'Ն. Հովսեփյան'!M15+'Ա. Չիչոյան'!M15+'Ա. Կուբանյան'!M15+'Ի. Բարսեղյան'!M15</f>
        <v>0</v>
      </c>
      <c r="N15" s="43">
        <f>'Ա. Ազարյան'!N15+'Դ. Բալայան'!N15+'Ն. Բաղդասարյան'!N15+'Ն. Հովսեփյան'!N15+'Ա. Չիչոյան'!N15+'Ա. Կուբանյան'!N15+'Ի. Բարսեղյան'!N15</f>
        <v>3</v>
      </c>
      <c r="O15" s="43">
        <f>'Ա. Ազարյան'!O15+'Դ. Բալայան'!O15+'Ն. Բաղդասարյան'!O15+'Ն. Հովսեփյան'!O15+'Ա. Չիչոյան'!O15+'Ա. Կուբանյան'!O15+'Ի. Բարսեղյան'!O15</f>
        <v>0</v>
      </c>
      <c r="P15" s="43">
        <f>'Ա. Ազարյան'!P15+'Դ. Բալայան'!P15+'Ն. Բաղդասարյան'!P15+'Ն. Հովսեփյան'!P15+'Ա. Չիչոյան'!P15+'Ա. Կուբանյան'!P15+'Ի. Բարսեղյան'!P15</f>
        <v>0</v>
      </c>
      <c r="Q15" s="43">
        <f>'Ա. Ազարյան'!Q15+'Դ. Բալայան'!Q15+'Ն. Բաղդասարյան'!Q15+'Ն. Հովսեփյան'!Q15+'Ա. Չիչոյան'!Q15+'Ա. Կուբանյան'!Q15+'Ի. Բարսեղյան'!Q15</f>
        <v>1</v>
      </c>
      <c r="R15" s="43">
        <f>'Ա. Ազարյան'!R15+'Դ. Բալայան'!R15+'Ն. Բաղդասարյան'!R15+'Ն. Հովսեփյան'!R15+'Ա. Չիչոյան'!R15+'Ա. Կուբանյան'!R15+'Ի. Բարսեղյան'!R15</f>
        <v>4</v>
      </c>
      <c r="S15" s="44"/>
      <c r="T15" s="38">
        <f t="shared" si="0"/>
        <v>248</v>
      </c>
      <c r="U15" s="38">
        <f t="shared" si="1"/>
        <v>248</v>
      </c>
      <c r="V15" s="38">
        <f t="shared" si="2"/>
        <v>242</v>
      </c>
      <c r="W15" s="38">
        <f t="shared" si="3"/>
        <v>242</v>
      </c>
    </row>
    <row r="16" spans="1:23" ht="45" customHeight="1" x14ac:dyDescent="0.25">
      <c r="A16" s="21">
        <v>10</v>
      </c>
      <c r="B16" s="58" t="s">
        <v>16</v>
      </c>
      <c r="C16" s="58"/>
      <c r="D16" s="43">
        <f>'Ա. Ազարյան'!D16+'Դ. Բալայան'!D16+'Ն. Բաղդասարյան'!D16+'Ն. Հովսեփյան'!D16+'Ա. Չիչոյան'!D16+'Ա. Կուբանյան'!D16+'Ի. Բարսեղյան'!D16</f>
        <v>9</v>
      </c>
      <c r="E16" s="43">
        <f>'Ա. Ազարյան'!E16+'Դ. Բալայան'!E16+'Ն. Բաղդասարյան'!E16+'Ն. Հովսեփյան'!E16+'Ա. Չիչոյան'!E16+'Ա. Կուբանյան'!E16+'Ի. Բարսեղյան'!E16</f>
        <v>43</v>
      </c>
      <c r="F16" s="43">
        <f>'Ա. Ազարյան'!F16+'Դ. Բալայան'!F16+'Ն. Բաղդասարյան'!F16+'Ն. Հովսեփյան'!F16+'Ա. Չիչոյան'!F16+'Ա. Կուբանյան'!F16+'Ի. Բարսեղյան'!F16</f>
        <v>1</v>
      </c>
      <c r="G16" s="43">
        <f>'Ա. Ազարյան'!G16+'Դ. Բալայան'!G16+'Ն. Բաղդասարյան'!G16+'Ն. Հովսեփյան'!G16+'Ա. Չիչոյան'!G16+'Ա. Կուբանյան'!G16+'Ի. Բարսեղյան'!G16</f>
        <v>31</v>
      </c>
      <c r="H16" s="43">
        <f>'Ա. Ազարյան'!H16+'Դ. Բալայան'!H16+'Ն. Բաղդասարյան'!H16+'Ն. Հովսեփյան'!H16+'Ա. Չիչոյան'!H16+'Ա. Կուբանյան'!H16+'Ի. Բարսեղյան'!H16</f>
        <v>12</v>
      </c>
      <c r="I16" s="43">
        <f>'Ա. Ազարյան'!I16+'Դ. Բալայան'!I16+'Ն. Բաղդասարյան'!I16+'Ն. Հովսեփյան'!I16+'Ա. Չիչոյան'!I16+'Ա. Կուբանյան'!I16+'Ի. Բարսեղյան'!I16</f>
        <v>0</v>
      </c>
      <c r="J16" s="43">
        <f>'Ա. Ազարյան'!J16+'Դ. Բալայան'!J16+'Ն. Բաղդասարյան'!J16+'Ն. Հովսեփյան'!J16+'Ա. Չիչոյան'!J16+'Ա. Կուբանյան'!J16+'Ի. Բարսեղյան'!J16</f>
        <v>1</v>
      </c>
      <c r="K16" s="43">
        <f>'Ա. Ազարյան'!K16+'Դ. Բալայան'!K16+'Ն. Բաղդասարյան'!K16+'Ն. Հովսեփյան'!K16+'Ա. Չիչոյան'!K16+'Ա. Կուբանյան'!K16+'Ի. Բարսեղյան'!K16</f>
        <v>44</v>
      </c>
      <c r="L16" s="43">
        <f>'Ա. Ազարյան'!L16+'Դ. Բալայան'!L16+'Ն. Բաղդասարյան'!L16+'Ն. Հովսեփյան'!L16+'Ա. Չիչոյան'!L16+'Ա. Կուբանյան'!L16+'Ի. Բարսեղյան'!L16</f>
        <v>7</v>
      </c>
      <c r="M16" s="43">
        <f>'Ա. Ազարյան'!M16+'Դ. Բալայան'!M16+'Ն. Բաղդասարյան'!M16+'Ն. Հովսեփյան'!M16+'Ա. Չիչոյան'!M16+'Ա. Կուբանյան'!M16+'Ի. Բարսեղյան'!M16</f>
        <v>1</v>
      </c>
      <c r="N16" s="43">
        <f>'Ա. Ազարյան'!N16+'Դ. Բալայան'!N16+'Ն. Բաղդասարյան'!N16+'Ն. Հովսեփյան'!N16+'Ա. Չիչոյան'!N16+'Ա. Կուբանյան'!N16+'Ի. Բարսեղյան'!N16</f>
        <v>24</v>
      </c>
      <c r="O16" s="43">
        <f>'Ա. Ազարյան'!O16+'Դ. Բալայան'!O16+'Ն. Բաղդասարյան'!O16+'Ն. Հովսեփյան'!O16+'Ա. Չիչոյան'!O16+'Ա. Կուբանյան'!O16+'Ի. Բարսեղյան'!O16</f>
        <v>7</v>
      </c>
      <c r="P16" s="43">
        <f>'Ա. Ազարյան'!P16+'Դ. Բալայան'!P16+'Ն. Բաղդասարյան'!P16+'Ն. Հովսեփյան'!P16+'Ա. Չիչոյան'!P16+'Ա. Կուբանյան'!P16+'Ի. Բարսեղյան'!P16</f>
        <v>0</v>
      </c>
      <c r="Q16" s="43">
        <f>'Ա. Ազարյան'!Q16+'Դ. Բալայան'!Q16+'Ն. Բաղդասարյան'!Q16+'Ն. Հովսեփյան'!Q16+'Ա. Չիչոյան'!Q16+'Ա. Կուբանյան'!Q16+'Ի. Բարսեղյան'!Q16</f>
        <v>5</v>
      </c>
      <c r="R16" s="43">
        <f>'Ա. Ազարյան'!R16+'Դ. Բալայան'!R16+'Ն. Բաղդասարյան'!R16+'Ն. Հովսեփյան'!R16+'Ա. Չիչոյան'!R16+'Ա. Կուբանյան'!R16+'Ի. Բարսեղյան'!R16</f>
        <v>16</v>
      </c>
      <c r="S16" s="44"/>
      <c r="T16" s="38">
        <f t="shared" si="0"/>
        <v>52</v>
      </c>
      <c r="U16" s="38">
        <f t="shared" si="1"/>
        <v>52</v>
      </c>
      <c r="V16" s="38">
        <f t="shared" si="2"/>
        <v>44</v>
      </c>
      <c r="W16" s="38">
        <f t="shared" si="3"/>
        <v>44</v>
      </c>
    </row>
    <row r="17" spans="1:23" ht="63.75" customHeight="1" x14ac:dyDescent="0.25">
      <c r="A17" s="59" t="s">
        <v>18</v>
      </c>
      <c r="B17" s="59"/>
      <c r="C17" s="60"/>
      <c r="D17" s="47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51"/>
      <c r="U17" s="52"/>
      <c r="V17" s="52"/>
      <c r="W17" s="53"/>
    </row>
    <row r="18" spans="1:23" ht="35.25" customHeight="1" x14ac:dyDescent="0.25">
      <c r="A18" s="26">
        <v>1</v>
      </c>
      <c r="B18" s="61" t="s">
        <v>19</v>
      </c>
      <c r="C18" s="61"/>
      <c r="D18" s="43">
        <f>'Ա. Ազարյան'!D18+'Դ. Բալայան'!D18+'Ն. Բաղդասարյան'!D18+'Ն. Հովսեփյան'!D18+'Ա. Չիչոյան'!D18+'Ա. Կուբանյան'!D18+'Ի. Բարսեղյան'!D18</f>
        <v>0</v>
      </c>
      <c r="E18" s="43">
        <f>'Ա. Ազարյան'!E18+'Դ. Բալայան'!E18+'Ն. Բաղդասարյան'!E18+'Ն. Հովսեփյան'!E18+'Ա. Չիչոյան'!E18+'Ա. Կուբանյան'!E18+'Ի. Բարսեղյան'!E18</f>
        <v>0</v>
      </c>
      <c r="F18" s="43">
        <f>'Ա. Ազարյան'!F18+'Դ. Բալայան'!F18+'Ն. Բաղդասարյան'!F18+'Ն. Հովսեփյան'!F18+'Ա. Չիչոյան'!F18+'Ա. Կուբանյան'!F18+'Ի. Բարսեղյան'!F18</f>
        <v>0</v>
      </c>
      <c r="G18" s="43">
        <f>'Ա. Ազարյան'!G18+'Դ. Բալայան'!G18+'Ն. Բաղդասարյան'!G18+'Ն. Հովսեփյան'!G18+'Ա. Չիչոյան'!G18+'Ա. Կուբանյան'!G18+'Ի. Բարսեղյան'!G18</f>
        <v>0</v>
      </c>
      <c r="H18" s="43">
        <f>'Ա. Ազարյան'!H18+'Դ. Բալայան'!H18+'Ն. Բաղդասարյան'!H18+'Ն. Հովսեփյան'!H18+'Ա. Չիչոյան'!H18+'Ա. Կուբանյան'!H18+'Ի. Բարսեղյան'!H18</f>
        <v>0</v>
      </c>
      <c r="I18" s="43">
        <f>'Ա. Ազարյան'!I18+'Դ. Բալայան'!I18+'Ն. Բաղդասարյան'!I18+'Ն. Հովսեփյան'!I18+'Ա. Չիչոյան'!I18+'Ա. Կուբանյան'!I18+'Ի. Բարսեղյան'!I18</f>
        <v>0</v>
      </c>
      <c r="J18" s="43">
        <f>'Ա. Ազարյան'!J18+'Դ. Բալայան'!J18+'Ն. Բաղդասարյան'!J18+'Ն. Հովսեփյան'!J18+'Ա. Չիչոյան'!J18+'Ա. Կուբանյան'!J18+'Ի. Բարսեղյան'!J18</f>
        <v>0</v>
      </c>
      <c r="K18" s="43">
        <f>'Ա. Ազարյան'!K18+'Դ. Բալայան'!K18+'Ն. Բաղդասարյան'!K18+'Ն. Հովսեփյան'!K18+'Ա. Չիչոյան'!K18+'Ա. Կուբանյան'!K18+'Ի. Բարսեղյան'!K18</f>
        <v>0</v>
      </c>
      <c r="L18" s="43">
        <f>'Ա. Ազարյան'!L18+'Դ. Բալայան'!L18+'Ն. Բաղդասարյան'!L18+'Ն. Հովսեփյան'!L18+'Ա. Չիչոյան'!L18+'Ա. Կուբանյան'!L18+'Ի. Բարսեղյան'!L18</f>
        <v>0</v>
      </c>
      <c r="M18" s="43">
        <f>'Ա. Ազարյան'!M18+'Դ. Բալայան'!M18+'Ն. Բաղդասարյան'!M18+'Ն. Հովսեփյան'!M18+'Ա. Չիչոյան'!M18+'Ա. Կուբանյան'!M18+'Ի. Բարսեղյան'!M18</f>
        <v>0</v>
      </c>
      <c r="N18" s="43">
        <f>'Ա. Ազարյան'!N18+'Դ. Բալայան'!N18+'Ն. Բաղդասարյան'!N18+'Ն. Հովսեփյան'!N18+'Ա. Չիչոյան'!N18+'Ա. Կուբանյան'!N18+'Ի. Բարսեղյան'!N18</f>
        <v>0</v>
      </c>
      <c r="O18" s="43">
        <f>'Ա. Ազարյան'!O18+'Դ. Բալայան'!O18+'Ն. Բաղդասարյան'!O18+'Ն. Հովսեփյան'!O18+'Ա. Չիչոյան'!O18+'Ա. Կուբանյան'!O18+'Ի. Բարսեղյան'!O18</f>
        <v>0</v>
      </c>
      <c r="P18" s="43">
        <f>'Ա. Ազարյան'!P18+'Դ. Բալայան'!P18+'Ն. Բաղդասարյան'!P18+'Ն. Հովսեփյան'!P18+'Ա. Չիչոյան'!P18+'Ա. Կուբանյան'!P18+'Ի. Բարսեղյան'!P18</f>
        <v>0</v>
      </c>
      <c r="Q18" s="43">
        <f>'Ա. Ազարյան'!Q18+'Դ. Բալայան'!Q18+'Ն. Բաղդասարյան'!Q18+'Ն. Հովսեփյան'!Q18+'Ա. Չիչոյան'!Q18+'Ա. Կուբանյան'!Q18+'Ի. Բարսեղյան'!Q18</f>
        <v>0</v>
      </c>
      <c r="R18" s="43">
        <f>'Ա. Ազարյան'!R18+'Դ. Բալայան'!R18+'Ն. Բաղդասարյան'!R18+'Ն. Հովսեփյան'!R18+'Ա. Չիչոյան'!R18+'Ա. Կուբանյան'!R18+'Ի. Բարսեղյան'!R18</f>
        <v>0</v>
      </c>
      <c r="S18" s="44"/>
      <c r="T18" s="38">
        <f t="shared" si="0"/>
        <v>0</v>
      </c>
      <c r="U18" s="38">
        <f t="shared" si="1"/>
        <v>0</v>
      </c>
      <c r="V18" s="38">
        <f t="shared" si="2"/>
        <v>0</v>
      </c>
      <c r="W18" s="38">
        <f t="shared" si="3"/>
        <v>0</v>
      </c>
    </row>
    <row r="19" spans="1:23" ht="33.75" customHeight="1" x14ac:dyDescent="0.25">
      <c r="A19" s="27">
        <v>2</v>
      </c>
      <c r="B19" s="61" t="s">
        <v>20</v>
      </c>
      <c r="C19" s="61"/>
      <c r="D19" s="43">
        <f>'Ա. Ազարյան'!D19+'Դ. Բալայան'!D19+'Ն. Բաղդասարյան'!D19+'Ն. Հովսեփյան'!D19+'Ա. Չիչոյան'!D19+'Ա. Կուբանյան'!D19+'Ի. Բարսեղյան'!D19</f>
        <v>4</v>
      </c>
      <c r="E19" s="43">
        <f>'Ա. Ազարյան'!E19+'Դ. Բալայան'!E19+'Ն. Բաղդասարյան'!E19+'Ն. Հովսեփյան'!E19+'Ա. Չիչոյան'!E19+'Ա. Կուբանյան'!E19+'Ի. Բարսեղյան'!E19</f>
        <v>27</v>
      </c>
      <c r="F19" s="43">
        <f>'Ա. Ազարյան'!F19+'Դ. Բալայան'!F19+'Ն. Բաղդասարյան'!F19+'Ն. Հովսեփյան'!F19+'Ա. Չիչոյան'!F19+'Ա. Կուբանյան'!F19+'Ի. Բարսեղյան'!F19</f>
        <v>0</v>
      </c>
      <c r="G19" s="43">
        <f>'Ա. Ազարյան'!G19+'Դ. Բալայան'!G19+'Ն. Բաղդասարյան'!G19+'Ն. Հովսեփյան'!G19+'Ա. Չիչոյան'!G19+'Ա. Կուբանյան'!G19+'Ի. Բարսեղյան'!G19</f>
        <v>4</v>
      </c>
      <c r="H19" s="43">
        <f>'Ա. Ազարյան'!H19+'Դ. Բալայան'!H19+'Ն. Բաղդասարյան'!H19+'Ն. Հովսեփյան'!H19+'Ա. Չիչոյան'!H19+'Ա. Կուբանյան'!H19+'Ի. Բարսեղյան'!H19</f>
        <v>22</v>
      </c>
      <c r="I19" s="43">
        <f>'Ա. Ազարյան'!I19+'Դ. Բալայան'!I19+'Ն. Բաղդասարյան'!I19+'Ն. Հովսեփյան'!I19+'Ա. Չիչոյան'!I19+'Ա. Կուբանյան'!I19+'Ի. Բարսեղյան'!I19</f>
        <v>0</v>
      </c>
      <c r="J19" s="43">
        <f>'Ա. Ազարյան'!J19+'Դ. Բալայան'!J19+'Ն. Բաղդասարյան'!J19+'Ն. Հովսեփյան'!J19+'Ա. Չիչոյան'!J19+'Ա. Կուբանյան'!J19+'Ի. Բարսեղյան'!J19</f>
        <v>4</v>
      </c>
      <c r="K19" s="43">
        <f>'Ա. Ազարյան'!K19+'Դ. Բալայան'!K19+'Ն. Բաղդասարյան'!K19+'Ն. Հովսեփյան'!K19+'Ա. Չիչոյան'!K19+'Ա. Կուբանյան'!K19+'Ի. Բարսեղյան'!K19</f>
        <v>30</v>
      </c>
      <c r="L19" s="43">
        <f>'Ա. Ազարյան'!L19+'Դ. Բալայան'!L19+'Ն. Բաղդասարյան'!L19+'Ն. Հովսեփյան'!L19+'Ա. Չիչոյան'!L19+'Ա. Կուբանյան'!L19+'Ի. Բարսեղյան'!L19</f>
        <v>1</v>
      </c>
      <c r="M19" s="43">
        <f>'Ա. Ազարյան'!M19+'Դ. Բալայան'!M19+'Ն. Բաղդասարյան'!M19+'Ն. Հովսեփյան'!M19+'Ա. Չիչոյան'!M19+'Ա. Կուբանյան'!M19+'Ի. Բարսեղյան'!M19</f>
        <v>0</v>
      </c>
      <c r="N19" s="43">
        <f>'Ա. Ազարյան'!N19+'Դ. Բալայան'!N19+'Ն. Բաղդասարյան'!N19+'Ն. Հովսեփյան'!N19+'Ա. Չիչոյան'!N19+'Ա. Կուբանյան'!N19+'Ի. Բարսեղյան'!N19</f>
        <v>0</v>
      </c>
      <c r="O19" s="43">
        <f>'Ա. Ազարյան'!O19+'Դ. Բալայան'!O19+'Ն. Բաղդասարյան'!O19+'Ն. Հովսեփյան'!O19+'Ա. Չիչոյան'!O19+'Ա. Կուբանյան'!O19+'Ի. Բարսեղյան'!O19</f>
        <v>0</v>
      </c>
      <c r="P19" s="43">
        <f>'Ա. Ազարյան'!P19+'Դ. Բալայան'!P19+'Ն. Բաղդասարյան'!P19+'Ն. Հովսեփյան'!P19+'Ա. Չիչոյան'!P19+'Ա. Կուբանյան'!P19+'Ի. Բարսեղյան'!P19</f>
        <v>0</v>
      </c>
      <c r="Q19" s="43">
        <f>'Ա. Ազարյան'!Q19+'Դ. Բալայան'!Q19+'Ն. Բաղդասարյան'!Q19+'Ն. Հովսեփյան'!Q19+'Ա. Չիչոյան'!Q19+'Ա. Կուբանյան'!Q19+'Ի. Բարսեղյան'!Q19</f>
        <v>1</v>
      </c>
      <c r="R19" s="43">
        <f>'Ա. Ազարյան'!R19+'Դ. Բալայան'!R19+'Ն. Բաղդասարյան'!R19+'Ն. Հովսեփյան'!R19+'Ա. Չիչոյան'!R19+'Ա. Կուբանյան'!R19+'Ի. Բարսեղյան'!R19</f>
        <v>0</v>
      </c>
      <c r="S19" s="44"/>
      <c r="T19" s="38">
        <f t="shared" si="0"/>
        <v>31</v>
      </c>
      <c r="U19" s="38">
        <f t="shared" si="1"/>
        <v>31</v>
      </c>
      <c r="V19" s="38">
        <f t="shared" si="2"/>
        <v>30</v>
      </c>
      <c r="W19" s="38">
        <f t="shared" si="3"/>
        <v>30</v>
      </c>
    </row>
    <row r="20" spans="1:23" ht="34.5" customHeight="1" x14ac:dyDescent="0.25">
      <c r="A20" s="26">
        <v>3</v>
      </c>
      <c r="B20" s="54" t="s">
        <v>21</v>
      </c>
      <c r="C20" s="54"/>
      <c r="D20" s="43">
        <f>'Ա. Ազարյան'!D20+'Դ. Բալայան'!D20+'Ն. Բաղդասարյան'!D20+'Ն. Հովսեփյան'!D20+'Ա. Չիչոյան'!D20+'Ա. Կուբանյան'!D20+'Ի. Բարսեղյան'!D20</f>
        <v>0</v>
      </c>
      <c r="E20" s="43">
        <f>'Ա. Ազարյան'!E20+'Դ. Բալայան'!E20+'Ն. Բաղդասարյան'!E20+'Ն. Հովսեփյան'!E20+'Ա. Չիչոյան'!E20+'Ա. Կուբանյան'!E20+'Ի. Բարսեղյան'!E20</f>
        <v>0</v>
      </c>
      <c r="F20" s="43">
        <f>'Ա. Ազարյան'!F20+'Դ. Բալայան'!F20+'Ն. Բաղդասարյան'!F20+'Ն. Հովսեփյան'!F20+'Ա. Չիչոյան'!F20+'Ա. Կուբանյան'!F20+'Ի. Բարսեղյան'!F20</f>
        <v>0</v>
      </c>
      <c r="G20" s="43">
        <f>'Ա. Ազարյան'!G20+'Դ. Բալայան'!G20+'Ն. Բաղդասարյան'!G20+'Ն. Հովսեփյան'!G20+'Ա. Չիչոյան'!G20+'Ա. Կուբանյան'!G20+'Ի. Բարսեղյան'!G20</f>
        <v>0</v>
      </c>
      <c r="H20" s="43">
        <f>'Ա. Ազարյան'!H20+'Դ. Բալայան'!H20+'Ն. Բաղդասարյան'!H20+'Ն. Հովսեփյան'!H20+'Ա. Չիչոյան'!H20+'Ա. Կուբանյան'!H20+'Ի. Բարսեղյան'!H20</f>
        <v>0</v>
      </c>
      <c r="I20" s="43">
        <f>'Ա. Ազարյան'!I20+'Դ. Բալայան'!I20+'Ն. Բաղդասարյան'!I20+'Ն. Հովսեփյան'!I20+'Ա. Չիչոյան'!I20+'Ա. Կուբանյան'!I20+'Ի. Բարսեղյան'!I20</f>
        <v>0</v>
      </c>
      <c r="J20" s="43">
        <f>'Ա. Ազարյան'!J20+'Դ. Բալայան'!J20+'Ն. Բաղդասարյան'!J20+'Ն. Հովսեփյան'!J20+'Ա. Չիչոյան'!J20+'Ա. Կուբանյան'!J20+'Ի. Բարսեղյան'!J20</f>
        <v>0</v>
      </c>
      <c r="K20" s="43">
        <f>'Ա. Ազարյան'!K20+'Դ. Բալայան'!K20+'Ն. Բաղդասարյան'!K20+'Ն. Հովսեփյան'!K20+'Ա. Չիչոյան'!K20+'Ա. Կուբանյան'!K20+'Ի. Բարսեղյան'!K20</f>
        <v>0</v>
      </c>
      <c r="L20" s="43">
        <f>'Ա. Ազարյան'!L20+'Դ. Բալայան'!L20+'Ն. Բաղդասարյան'!L20+'Ն. Հովսեփյան'!L20+'Ա. Չիչոյան'!L20+'Ա. Կուբանյան'!L20+'Ի. Բարսեղյան'!L20</f>
        <v>0</v>
      </c>
      <c r="M20" s="43">
        <f>'Ա. Ազարյան'!M20+'Դ. Բալայան'!M20+'Ն. Բաղդասարյան'!M20+'Ն. Հովսեփյան'!M20+'Ա. Չիչոյան'!M20+'Ա. Կուբանյան'!M20+'Ի. Բարսեղյան'!M20</f>
        <v>0</v>
      </c>
      <c r="N20" s="43">
        <f>'Ա. Ազարյան'!N20+'Դ. Բալայան'!N20+'Ն. Բաղդասարյան'!N20+'Ն. Հովսեփյան'!N20+'Ա. Չիչոյան'!N20+'Ա. Կուբանյան'!N20+'Ի. Բարսեղյան'!N20</f>
        <v>0</v>
      </c>
      <c r="O20" s="43">
        <f>'Ա. Ազարյան'!O20+'Դ. Բալայան'!O20+'Ն. Բաղդասարյան'!O20+'Ն. Հովսեփյան'!O20+'Ա. Չիչոյան'!O20+'Ա. Կուբանյան'!O20+'Ի. Բարսեղյան'!O20</f>
        <v>0</v>
      </c>
      <c r="P20" s="43">
        <f>'Ա. Ազարյան'!P20+'Դ. Բալայան'!P20+'Ն. Բաղդասարյան'!P20+'Ն. Հովսեփյան'!P20+'Ա. Չիչոյան'!P20+'Ա. Կուբանյան'!P20+'Ի. Բարսեղյան'!P20</f>
        <v>0</v>
      </c>
      <c r="Q20" s="43">
        <f>'Ա. Ազարյան'!Q20+'Դ. Բալայան'!Q20+'Ն. Բաղդասարյան'!Q20+'Ն. Հովսեփյան'!Q20+'Ա. Չիչոյան'!Q20+'Ա. Կուբանյան'!Q20+'Ի. Բարսեղյան'!Q20</f>
        <v>0</v>
      </c>
      <c r="R20" s="43">
        <f>'Ա. Ազարյան'!R20+'Դ. Բալայան'!R20+'Ն. Բաղդասարյան'!R20+'Ն. Հովսեփյան'!R20+'Ա. Չիչոյան'!R20+'Ա. Կուբանյան'!R20+'Ի. Բարսեղյան'!R20</f>
        <v>0</v>
      </c>
      <c r="S20" s="44"/>
      <c r="T20" s="38">
        <f t="shared" si="0"/>
        <v>0</v>
      </c>
      <c r="U20" s="38">
        <f t="shared" si="1"/>
        <v>0</v>
      </c>
      <c r="V20" s="38">
        <f t="shared" si="2"/>
        <v>0</v>
      </c>
      <c r="W20" s="38">
        <f t="shared" si="3"/>
        <v>0</v>
      </c>
    </row>
    <row r="21" spans="1:23" ht="30" customHeight="1" x14ac:dyDescent="0.25">
      <c r="A21" s="27">
        <v>4</v>
      </c>
      <c r="B21" s="54" t="s">
        <v>22</v>
      </c>
      <c r="C21" s="54"/>
      <c r="D21" s="43">
        <f>'Ա. Ազարյան'!D21+'Դ. Բալայան'!D21+'Ն. Բաղդասարյան'!D21+'Ն. Հովսեփյան'!D21+'Ա. Չիչոյան'!D21+'Ա. Կուբանյան'!D21+'Ի. Բարսեղյան'!D21</f>
        <v>0</v>
      </c>
      <c r="E21" s="43">
        <f>'Ա. Ազարյան'!E21+'Դ. Բալայան'!E21+'Ն. Բաղդասարյան'!E21+'Ն. Հովսեփյան'!E21+'Ա. Չիչոյան'!E21+'Ա. Կուբանյան'!E21+'Ի. Բարսեղյան'!E21</f>
        <v>27</v>
      </c>
      <c r="F21" s="43">
        <f>'Ա. Ազարյան'!F21+'Դ. Բալայան'!F21+'Ն. Բաղդասարյան'!F21+'Ն. Հովսեփյան'!F21+'Ա. Չիչոյան'!F21+'Ա. Կուբանյան'!F21+'Ի. Բարսեղյան'!F21</f>
        <v>0</v>
      </c>
      <c r="G21" s="43">
        <f>'Ա. Ազարյան'!G21+'Դ. Բալայան'!G21+'Ն. Բաղդասարյան'!G21+'Ն. Հովսեփյան'!G21+'Ա. Չիչոյան'!G21+'Ա. Կուբանյան'!G21+'Ի. Բարսեղյան'!G21</f>
        <v>4</v>
      </c>
      <c r="H21" s="43">
        <f>'Ա. Ազարյան'!H21+'Դ. Բալայան'!H21+'Ն. Բաղդասարյան'!H21+'Ն. Հովսեփյան'!H21+'Ա. Չիչոյան'!H21+'Ա. Կուբանյան'!H21+'Ի. Բարսեղյան'!H21</f>
        <v>18</v>
      </c>
      <c r="I21" s="43">
        <f>'Ա. Ազարյան'!I21+'Դ. Բալայան'!I21+'Ն. Բաղդասարյան'!I21+'Ն. Հովսեփյան'!I21+'Ա. Չիչոյան'!I21+'Ա. Կուբանյան'!I21+'Ի. Բարսեղյան'!I21</f>
        <v>2</v>
      </c>
      <c r="J21" s="43">
        <f>'Ա. Ազարյան'!J21+'Դ. Բալայան'!J21+'Ն. Բաղդասարյան'!J21+'Ն. Հովսեփյան'!J21+'Ա. Չիչոյան'!J21+'Ա. Կուբանյան'!J21+'Ի. Բարսեղյան'!J21</f>
        <v>3</v>
      </c>
      <c r="K21" s="43">
        <f>'Ա. Ազարյան'!K21+'Դ. Բալայան'!K21+'Ն. Բաղդասարյան'!K21+'Ն. Հովսեփյան'!K21+'Ա. Չիչոյան'!K21+'Ա. Կուբանյան'!K21+'Ի. Բարսեղյան'!K21</f>
        <v>27</v>
      </c>
      <c r="L21" s="43">
        <f>'Ա. Ազարյան'!L21+'Դ. Բալայան'!L21+'Ն. Բաղդասարյան'!L21+'Ն. Հովսեփյան'!L21+'Ա. Չիչոյան'!L21+'Ա. Կուբանյան'!L21+'Ի. Բարսեղյան'!L21</f>
        <v>0</v>
      </c>
      <c r="M21" s="43">
        <f>'Ա. Ազարյան'!M21+'Դ. Բալայան'!M21+'Ն. Բաղդասարյան'!M21+'Ն. Հովսեփյան'!M21+'Ա. Չիչոյան'!M21+'Ա. Կուբանյան'!M21+'Ի. Բարսեղյան'!M21</f>
        <v>0</v>
      </c>
      <c r="N21" s="43">
        <f>'Ա. Ազարյան'!N21+'Դ. Բալայան'!N21+'Ն. Բաղդասարյան'!N21+'Ն. Հովսեփյան'!N21+'Ա. Չիչոյան'!N21+'Ա. Կուբանյան'!N21+'Ի. Բարսեղյան'!N21</f>
        <v>1</v>
      </c>
      <c r="O21" s="43">
        <f>'Ա. Ազարյան'!O21+'Դ. Բալայան'!O21+'Ն. Բաղդասարյան'!O21+'Ն. Հովսեփյան'!O21+'Ա. Չիչոյան'!O21+'Ա. Կուբանյան'!O21+'Ի. Բարսեղյան'!O21</f>
        <v>0</v>
      </c>
      <c r="P21" s="43">
        <f>'Ա. Ազարյան'!P21+'Դ. Բալայան'!P21+'Ն. Բաղդասարյան'!P21+'Ն. Հովսեփյան'!P21+'Ա. Չիչոյան'!P21+'Ա. Կուբանյան'!P21+'Ի. Բարսեղյան'!P21</f>
        <v>0</v>
      </c>
      <c r="Q21" s="43">
        <f>'Ա. Ազարյան'!Q21+'Դ. Բալայան'!Q21+'Ն. Բաղդասարյան'!Q21+'Ն. Հովսեփյան'!Q21+'Ա. Չիչոյան'!Q21+'Ա. Կուբանյան'!Q21+'Ի. Բարսեղյան'!Q21</f>
        <v>0</v>
      </c>
      <c r="R21" s="43">
        <f>'Ա. Ազարյան'!R21+'Դ. Բալայան'!R21+'Ն. Բաղդասարյան'!R21+'Ն. Հովսեփյան'!R21+'Ա. Չիչոյան'!R21+'Ա. Կուբանյան'!R21+'Ի. Բարսեղյան'!R21</f>
        <v>1</v>
      </c>
      <c r="S21" s="44"/>
      <c r="T21" s="38">
        <f t="shared" si="0"/>
        <v>27</v>
      </c>
      <c r="U21" s="38">
        <f t="shared" si="1"/>
        <v>27</v>
      </c>
      <c r="V21" s="38">
        <f t="shared" si="2"/>
        <v>27</v>
      </c>
      <c r="W21" s="38">
        <f t="shared" si="3"/>
        <v>27</v>
      </c>
    </row>
    <row r="22" spans="1:23" ht="30" customHeight="1" thickBot="1" x14ac:dyDescent="0.3">
      <c r="A22" s="28">
        <v>5</v>
      </c>
      <c r="B22" s="55" t="s">
        <v>23</v>
      </c>
      <c r="C22" s="55"/>
      <c r="D22" s="43">
        <f>'Ա. Ազարյան'!D22+'Դ. Բալայան'!D22+'Ն. Բաղդասարյան'!D22+'Ն. Հովսեփյան'!D22+'Ա. Չիչոյան'!D22+'Ա. Կուբանյան'!D22+'Ի. Բարսեղյան'!D22</f>
        <v>2</v>
      </c>
      <c r="E22" s="43">
        <f>'Ա. Ազարյան'!E22+'Դ. Բալայան'!E22+'Ն. Բաղդասարյան'!E22+'Ն. Հովսեփյան'!E22+'Ա. Չիչոյան'!E22+'Ա. Կուբանյան'!E22+'Ի. Բարսեղյան'!E22</f>
        <v>19</v>
      </c>
      <c r="F22" s="43">
        <f>'Ա. Ազարյան'!F22+'Դ. Բալայան'!F22+'Ն. Բաղդասարյան'!F22+'Ն. Հովսեփյան'!F22+'Ա. Չիչոյան'!F22+'Ա. Կուբանյան'!F22+'Ի. Բարսեղյան'!F22</f>
        <v>0</v>
      </c>
      <c r="G22" s="43">
        <f>'Ա. Ազարյան'!G22+'Դ. Բալայան'!G22+'Ն. Բաղդասարյան'!G22+'Ն. Հովսեփյան'!G22+'Ա. Չիչոյան'!G22+'Ա. Կուբանյան'!G22+'Ի. Բարսեղյան'!G22</f>
        <v>1</v>
      </c>
      <c r="H22" s="43">
        <f>'Ա. Ազարյան'!H22+'Դ. Բալայան'!H22+'Ն. Բաղդասարյան'!H22+'Ն. Հովսեփյան'!H22+'Ա. Չիչոյան'!H22+'Ա. Կուբանյան'!H22+'Ի. Բարսեղյան'!H22</f>
        <v>8</v>
      </c>
      <c r="I22" s="43">
        <f>'Ա. Ազարյան'!I22+'Դ. Բալայան'!I22+'Ն. Բաղդասարյան'!I22+'Ն. Հովսեփյան'!I22+'Ա. Չիչոյան'!I22+'Ա. Կուբանյան'!I22+'Ի. Բարսեղյան'!I22</f>
        <v>0</v>
      </c>
      <c r="J22" s="43">
        <f>'Ա. Ազարյան'!J22+'Դ. Բալայան'!J22+'Ն. Բաղդասարյան'!J22+'Ն. Հովսեփյան'!J22+'Ա. Չիչոյան'!J22+'Ա. Կուբանյան'!J22+'Ի. Բարսեղյան'!J22</f>
        <v>0</v>
      </c>
      <c r="K22" s="43">
        <f>'Ա. Ազարյան'!K22+'Դ. Բալայան'!K22+'Ն. Բաղդասարյան'!K22+'Ն. Հովսեփյան'!K22+'Ա. Չիչոյան'!K22+'Ա. Կուբանյան'!K22+'Ի. Բարսեղյան'!K22</f>
        <v>9</v>
      </c>
      <c r="L22" s="43">
        <f>'Ա. Ազարյան'!L22+'Դ. Բալայան'!L22+'Ն. Բաղդասարյան'!L22+'Ն. Հովսեփյան'!L22+'Ա. Չիչոյան'!L22+'Ա. Կուբանյան'!L22+'Ի. Բարսեղյան'!L22</f>
        <v>12</v>
      </c>
      <c r="M22" s="43">
        <f>'Ա. Ազարյան'!M22+'Դ. Բալայան'!M22+'Ն. Բաղդասարյան'!M22+'Ն. Հովսեփյան'!M22+'Ա. Չիչոյան'!M22+'Ա. Կուբանյան'!M22+'Ի. Բարսեղյան'!M22</f>
        <v>0</v>
      </c>
      <c r="N22" s="43">
        <f>'Ա. Ազարյան'!N22+'Դ. Բալայան'!N22+'Ն. Բաղդասարյան'!N22+'Ն. Հովսեփյան'!N22+'Ա. Չիչոյան'!N22+'Ա. Կուբանյան'!N22+'Ի. Բարսեղյան'!N22</f>
        <v>0</v>
      </c>
      <c r="O22" s="43">
        <f>'Ա. Ազարյան'!O22+'Դ. Բալայան'!O22+'Ն. Բաղդասարյան'!O22+'Ն. Հովսեփյան'!O22+'Ա. Չիչոյան'!O22+'Ա. Կուբանյան'!O22+'Ի. Բարսեղյան'!O22</f>
        <v>0</v>
      </c>
      <c r="P22" s="43">
        <f>'Ա. Ազարյան'!P22+'Դ. Բալայան'!P22+'Ն. Բաղդասարյան'!P22+'Ն. Հովսեփյան'!P22+'Ա. Չիչոյան'!P22+'Ա. Կուբանյան'!P22+'Ի. Բարսեղյան'!P22</f>
        <v>0</v>
      </c>
      <c r="Q22" s="43">
        <f>'Ա. Ազարյան'!Q22+'Դ. Բալայան'!Q22+'Ն. Բաղդասարյան'!Q22+'Ն. Հովսեփյան'!Q22+'Ա. Չիչոյան'!Q22+'Ա. Կուբանյան'!Q22+'Ի. Բարսեղյան'!Q22</f>
        <v>0</v>
      </c>
      <c r="R22" s="43">
        <f>'Ա. Ազարյան'!R22+'Դ. Բալայան'!R22+'Ն. Բաղդասարյան'!R22+'Ն. Հովսեփյան'!R22+'Ա. Չիչոյան'!R22+'Ա. Կուբանյան'!R22+'Ի. Բարսեղյան'!R22</f>
        <v>0</v>
      </c>
      <c r="S22" s="44"/>
      <c r="T22" s="38">
        <f t="shared" si="0"/>
        <v>21</v>
      </c>
      <c r="U22" s="38">
        <f t="shared" si="1"/>
        <v>21</v>
      </c>
      <c r="V22" s="38">
        <f t="shared" si="2"/>
        <v>9</v>
      </c>
      <c r="W22" s="38">
        <f t="shared" si="3"/>
        <v>9</v>
      </c>
    </row>
    <row r="23" spans="1:23" ht="21.75" customHeight="1" thickBot="1" x14ac:dyDescent="0.3">
      <c r="A23" s="56" t="s">
        <v>24</v>
      </c>
      <c r="B23" s="57"/>
      <c r="C23" s="57"/>
      <c r="D23" s="43">
        <f>'Ա. Ազարյան'!D23+'Դ. Բալայան'!D23+'Ն. Բաղդասարյան'!D23+'Ն. Հովսեփյան'!D23+'Ա. Չիչոյան'!D23+'Ա. Կուբանյան'!D23+'Ի. Բարսեղյան'!D23</f>
        <v>16</v>
      </c>
      <c r="E23" s="43">
        <f>'Ա. Ազարյան'!E23+'Դ. Բալայան'!E23+'Ն. Բաղդասարյան'!E23+'Ն. Հովսեփյան'!E23+'Ա. Չիչոյան'!E23+'Ա. Կուբանյան'!E23+'Ի. Բարսեղյան'!E23</f>
        <v>808</v>
      </c>
      <c r="F23" s="43">
        <f>'Ա. Ազարյան'!F23+'Դ. Բալայան'!F23+'Ն. Բաղդասարյան'!F23+'Ն. Հովսեփյան'!F23+'Ա. Չիչոյան'!F23+'Ա. Կուբանյան'!F23+'Ի. Բարսեղյան'!F23</f>
        <v>11</v>
      </c>
      <c r="G23" s="43">
        <f>'Ա. Ազարյան'!G23+'Դ. Բալայան'!G23+'Ն. Բաղդասարյան'!G23+'Ն. Հովսեփյան'!G23+'Ա. Չիչոյան'!G23+'Ա. Կուբանյան'!G23+'Ի. Բարսեղյան'!G23</f>
        <v>127</v>
      </c>
      <c r="H23" s="43">
        <f>'Ա. Ազարյան'!H23+'Դ. Բալայան'!H23+'Ն. Բաղդասարյան'!H23+'Ն. Հովսեփյան'!H23+'Ա. Չիչոյան'!H23+'Ա. Կուբանյան'!H23+'Ի. Բարսեղյան'!H23</f>
        <v>627</v>
      </c>
      <c r="I23" s="43">
        <f>'Ա. Ազարյան'!I23+'Դ. Բալայան'!I23+'Ն. Բաղդասարյան'!I23+'Ն. Հովսեփյան'!I23+'Ա. Չիչոյան'!I23+'Ա. Կուբանյան'!I23+'Ի. Բարսեղյան'!I23</f>
        <v>28</v>
      </c>
      <c r="J23" s="43">
        <f>'Ա. Ազարյան'!J23+'Դ. Բալայան'!J23+'Ն. Բաղդասարյան'!J23+'Ն. Հովսեփյան'!J23+'Ա. Չիչոյան'!J23+'Ա. Կուբանյան'!J23+'Ի. Բարսեղյան'!J23</f>
        <v>11</v>
      </c>
      <c r="K23" s="43">
        <f>'Ա. Ազարյան'!K23+'Դ. Բալայան'!K23+'Ն. Բաղդասարյան'!K23+'Ն. Հովսեփյան'!K23+'Ա. Չիչոյան'!K23+'Ա. Կուբանյան'!K23+'Ի. Բարսեղյան'!K23</f>
        <v>793</v>
      </c>
      <c r="L23" s="43">
        <f>'Ա. Ազարյան'!L23+'Դ. Բալայան'!L23+'Ն. Բաղդասարյան'!L23+'Ն. Հովսեփյան'!L23+'Ա. Չիչոյան'!L23+'Ա. Կուբանյան'!L23+'Ի. Բարսեղյան'!L23</f>
        <v>20</v>
      </c>
      <c r="M23" s="43">
        <f>'Ա. Ազարյան'!M23+'Դ. Բալայան'!M23+'Ն. Բաղդասարյան'!M23+'Ն. Հովսեփյան'!M23+'Ա. Չիչոյան'!M23+'Ա. Կուբանյան'!M23+'Ի. Բարսեղյան'!M23</f>
        <v>5</v>
      </c>
      <c r="N23" s="43">
        <f>'Ա. Ազարյան'!N23+'Դ. Բալայան'!N23+'Ն. Բաղդասարյան'!N23+'Ն. Հովսեփյան'!N23+'Ա. Չիչոյան'!N23+'Ա. Կուբանյան'!N23+'Ի. Բարսեղյան'!N23</f>
        <v>75</v>
      </c>
      <c r="O23" s="43">
        <f>'Ա. Ազարյան'!O23+'Դ. Բալայան'!O23+'Ն. Բաղդասարյան'!O23+'Ն. Հովսեփյան'!O23+'Ա. Չիչոյան'!O23+'Ա. Կուբանյան'!O23+'Ի. Բարսեղյան'!O23</f>
        <v>13</v>
      </c>
      <c r="P23" s="43">
        <f>'Ա. Ազարյան'!P23+'Դ. Բալայան'!P23+'Ն. Բաղդասարյան'!P23+'Ն. Հովսեփյան'!P23+'Ա. Չիչոյան'!P23+'Ա. Կուբանյան'!P23+'Ի. Բարսեղյան'!P23</f>
        <v>1</v>
      </c>
      <c r="Q23" s="43">
        <f>'Ա. Ազարյան'!Q23+'Դ. Բալայան'!Q23+'Ն. Բաղդասարյան'!Q23+'Ն. Հովսեփյան'!Q23+'Ա. Չիչոյան'!Q23+'Ա. Կուբանյան'!Q23+'Ի. Բարսեղյան'!Q23</f>
        <v>12</v>
      </c>
      <c r="R23" s="43">
        <f>'Ա. Ազարյան'!R23+'Դ. Բալայան'!R23+'Ն. Բաղդասարյան'!R23+'Ն. Հովսեփյան'!R23+'Ա. Չիչոյան'!R23+'Ա. Կուբանյան'!R23+'Ի. Բարսեղյան'!R23</f>
        <v>55</v>
      </c>
      <c r="S23" s="45"/>
      <c r="T23" s="38">
        <f t="shared" si="0"/>
        <v>824</v>
      </c>
      <c r="U23" s="38">
        <f t="shared" si="1"/>
        <v>824</v>
      </c>
      <c r="V23" s="38">
        <f t="shared" si="2"/>
        <v>793</v>
      </c>
      <c r="W23" s="38">
        <f t="shared" si="3"/>
        <v>793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T17:W17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59.25" customHeight="1" x14ac:dyDescent="0.25">
      <c r="A2" s="78" t="s">
        <v>40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44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47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37" t="s">
        <v>37</v>
      </c>
      <c r="N5" s="37" t="s">
        <v>3</v>
      </c>
      <c r="O5" s="72"/>
      <c r="P5" s="37" t="s">
        <v>38</v>
      </c>
      <c r="Q5" s="37" t="s">
        <v>4</v>
      </c>
      <c r="R5" s="71"/>
      <c r="S5" s="8"/>
    </row>
    <row r="6" spans="1:23" ht="33.7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.75" customHeight="1" x14ac:dyDescent="0.25">
      <c r="A7" s="19">
        <v>1</v>
      </c>
      <c r="B7" s="66" t="s">
        <v>7</v>
      </c>
      <c r="C7" s="66"/>
      <c r="D7" s="20"/>
      <c r="E7" s="20">
        <v>25</v>
      </c>
      <c r="F7" s="20">
        <v>1</v>
      </c>
      <c r="G7" s="20">
        <v>2</v>
      </c>
      <c r="H7" s="20">
        <v>22</v>
      </c>
      <c r="I7" s="20"/>
      <c r="J7" s="20"/>
      <c r="K7" s="20">
        <v>24</v>
      </c>
      <c r="L7" s="20"/>
      <c r="M7" s="20"/>
      <c r="N7" s="20">
        <v>5</v>
      </c>
      <c r="O7" s="20"/>
      <c r="P7" s="20"/>
      <c r="Q7" s="20">
        <v>2</v>
      </c>
      <c r="R7" s="20">
        <v>3</v>
      </c>
      <c r="S7" s="3"/>
      <c r="T7" s="38">
        <f>D7+E7</f>
        <v>25</v>
      </c>
      <c r="U7" s="38">
        <f>F7+K7+L7</f>
        <v>25</v>
      </c>
      <c r="V7" s="38">
        <f>K7</f>
        <v>24</v>
      </c>
      <c r="W7" s="38">
        <f>G7+H7+I7+J7</f>
        <v>24</v>
      </c>
    </row>
    <row r="8" spans="1:23" ht="30.75" customHeight="1" x14ac:dyDescent="0.25">
      <c r="A8" s="21">
        <v>2</v>
      </c>
      <c r="B8" s="54" t="s">
        <v>8</v>
      </c>
      <c r="C8" s="54"/>
      <c r="D8" s="22">
        <v>1</v>
      </c>
      <c r="E8" s="22">
        <v>43</v>
      </c>
      <c r="F8" s="22"/>
      <c r="G8" s="22">
        <v>2</v>
      </c>
      <c r="H8" s="22">
        <v>41</v>
      </c>
      <c r="I8" s="22">
        <v>1</v>
      </c>
      <c r="J8" s="22"/>
      <c r="K8" s="22">
        <v>44</v>
      </c>
      <c r="L8" s="22"/>
      <c r="M8" s="22"/>
      <c r="N8" s="22">
        <v>9</v>
      </c>
      <c r="O8" s="22">
        <v>2</v>
      </c>
      <c r="P8" s="22"/>
      <c r="Q8" s="22">
        <v>1</v>
      </c>
      <c r="R8" s="22">
        <v>6</v>
      </c>
      <c r="S8" s="3"/>
      <c r="T8" s="38">
        <f t="shared" ref="T8:T16" si="0">D8+E8</f>
        <v>44</v>
      </c>
      <c r="U8" s="38">
        <f t="shared" ref="U8:U23" si="1">F8+K8+L8</f>
        <v>44</v>
      </c>
      <c r="V8" s="38">
        <f t="shared" ref="V8:V16" si="2">K8</f>
        <v>44</v>
      </c>
      <c r="W8" s="38">
        <f t="shared" ref="W8:W16" si="3">G8+H8+I8+J8</f>
        <v>44</v>
      </c>
    </row>
    <row r="9" spans="1:23" ht="29.25" customHeight="1" x14ac:dyDescent="0.25">
      <c r="A9" s="21">
        <v>3</v>
      </c>
      <c r="B9" s="54" t="s">
        <v>9</v>
      </c>
      <c r="C9" s="54"/>
      <c r="D9" s="22"/>
      <c r="E9" s="22">
        <v>6</v>
      </c>
      <c r="F9" s="22"/>
      <c r="G9" s="22"/>
      <c r="H9" s="22">
        <v>6</v>
      </c>
      <c r="I9" s="22"/>
      <c r="J9" s="22"/>
      <c r="K9" s="22">
        <v>6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8">
        <f t="shared" si="0"/>
        <v>6</v>
      </c>
      <c r="U9" s="38">
        <f t="shared" si="1"/>
        <v>6</v>
      </c>
      <c r="V9" s="38">
        <f t="shared" si="2"/>
        <v>6</v>
      </c>
      <c r="W9" s="38">
        <f t="shared" si="3"/>
        <v>6</v>
      </c>
    </row>
    <row r="10" spans="1:23" ht="33" customHeight="1" x14ac:dyDescent="0.25">
      <c r="A10" s="21">
        <v>4</v>
      </c>
      <c r="B10" s="54" t="s">
        <v>10</v>
      </c>
      <c r="C10" s="54"/>
      <c r="D10" s="22"/>
      <c r="E10" s="22">
        <v>26</v>
      </c>
      <c r="F10" s="22"/>
      <c r="G10" s="22">
        <v>22</v>
      </c>
      <c r="H10" s="22">
        <v>4</v>
      </c>
      <c r="I10" s="22"/>
      <c r="J10" s="22"/>
      <c r="K10" s="22">
        <v>26</v>
      </c>
      <c r="L10" s="22"/>
      <c r="M10" s="22"/>
      <c r="N10" s="22">
        <v>2</v>
      </c>
      <c r="O10" s="22">
        <v>1</v>
      </c>
      <c r="P10" s="22"/>
      <c r="Q10" s="22"/>
      <c r="R10" s="22">
        <v>1</v>
      </c>
      <c r="S10" s="3"/>
      <c r="T10" s="38">
        <f t="shared" si="0"/>
        <v>26</v>
      </c>
      <c r="U10" s="38">
        <f t="shared" si="1"/>
        <v>26</v>
      </c>
      <c r="V10" s="38">
        <f t="shared" si="2"/>
        <v>26</v>
      </c>
      <c r="W10" s="38">
        <f t="shared" si="3"/>
        <v>26</v>
      </c>
    </row>
    <row r="11" spans="1:23" ht="25.5" customHeight="1" x14ac:dyDescent="0.25">
      <c r="A11" s="21">
        <v>5</v>
      </c>
      <c r="B11" s="54" t="s">
        <v>11</v>
      </c>
      <c r="C11" s="54"/>
      <c r="D11" s="22"/>
      <c r="E11" s="22">
        <v>50</v>
      </c>
      <c r="F11" s="22"/>
      <c r="G11" s="22"/>
      <c r="H11" s="22">
        <v>50</v>
      </c>
      <c r="I11" s="22"/>
      <c r="J11" s="22"/>
      <c r="K11" s="22">
        <v>50</v>
      </c>
      <c r="L11" s="22"/>
      <c r="M11" s="22"/>
      <c r="N11" s="22"/>
      <c r="O11" s="22"/>
      <c r="P11" s="22">
        <v>1</v>
      </c>
      <c r="Q11" s="22"/>
      <c r="R11" s="22"/>
      <c r="S11" s="3"/>
      <c r="T11" s="38">
        <f t="shared" si="0"/>
        <v>50</v>
      </c>
      <c r="U11" s="38">
        <f t="shared" si="1"/>
        <v>50</v>
      </c>
      <c r="V11" s="38">
        <f t="shared" si="2"/>
        <v>50</v>
      </c>
      <c r="W11" s="38">
        <f t="shared" si="3"/>
        <v>50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6</v>
      </c>
      <c r="F12" s="22"/>
      <c r="G12" s="22"/>
      <c r="H12" s="22">
        <v>4</v>
      </c>
      <c r="I12" s="22">
        <v>2</v>
      </c>
      <c r="J12" s="22"/>
      <c r="K12" s="22">
        <v>6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6</v>
      </c>
      <c r="U12" s="38">
        <f t="shared" si="1"/>
        <v>6</v>
      </c>
      <c r="V12" s="38">
        <f t="shared" si="2"/>
        <v>6</v>
      </c>
      <c r="W12" s="38">
        <f t="shared" si="3"/>
        <v>6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58" t="s">
        <v>15</v>
      </c>
      <c r="C15" s="58"/>
      <c r="D15" s="22"/>
      <c r="E15" s="22">
        <v>55</v>
      </c>
      <c r="F15" s="22">
        <v>2</v>
      </c>
      <c r="G15" s="22"/>
      <c r="H15" s="22">
        <v>52</v>
      </c>
      <c r="I15" s="22">
        <v>1</v>
      </c>
      <c r="J15" s="22"/>
      <c r="K15" s="22">
        <v>53</v>
      </c>
      <c r="L15" s="22"/>
      <c r="M15" s="22"/>
      <c r="N15" s="22">
        <v>1</v>
      </c>
      <c r="O15" s="22"/>
      <c r="P15" s="22"/>
      <c r="Q15" s="22"/>
      <c r="R15" s="22">
        <v>1</v>
      </c>
      <c r="S15" s="3"/>
      <c r="T15" s="38">
        <f t="shared" si="0"/>
        <v>55</v>
      </c>
      <c r="U15" s="38">
        <f t="shared" si="1"/>
        <v>55</v>
      </c>
      <c r="V15" s="38">
        <f t="shared" si="2"/>
        <v>53</v>
      </c>
      <c r="W15" s="38">
        <f t="shared" si="3"/>
        <v>53</v>
      </c>
    </row>
    <row r="16" spans="1:23" ht="45" customHeight="1" thickBot="1" x14ac:dyDescent="0.3">
      <c r="A16" s="33">
        <v>10</v>
      </c>
      <c r="B16" s="98" t="s">
        <v>16</v>
      </c>
      <c r="C16" s="98"/>
      <c r="D16" s="24">
        <v>3</v>
      </c>
      <c r="E16" s="24">
        <v>19</v>
      </c>
      <c r="F16" s="24">
        <v>1</v>
      </c>
      <c r="G16" s="24">
        <v>14</v>
      </c>
      <c r="H16" s="24">
        <v>5</v>
      </c>
      <c r="I16" s="24"/>
      <c r="J16" s="24"/>
      <c r="K16" s="24">
        <v>19</v>
      </c>
      <c r="L16" s="24">
        <v>2</v>
      </c>
      <c r="M16" s="24"/>
      <c r="N16" s="24">
        <v>14</v>
      </c>
      <c r="O16" s="24">
        <v>3</v>
      </c>
      <c r="P16" s="24"/>
      <c r="Q16" s="24">
        <v>4</v>
      </c>
      <c r="R16" s="24">
        <v>10</v>
      </c>
      <c r="S16" s="3"/>
      <c r="T16" s="38">
        <f t="shared" si="0"/>
        <v>22</v>
      </c>
      <c r="U16" s="38">
        <f t="shared" si="1"/>
        <v>22</v>
      </c>
      <c r="V16" s="38">
        <f t="shared" si="2"/>
        <v>19</v>
      </c>
      <c r="W16" s="38">
        <f t="shared" si="3"/>
        <v>19</v>
      </c>
    </row>
    <row r="17" spans="1:23" ht="63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5.25" customHeight="1" x14ac:dyDescent="0.25">
      <c r="A18" s="34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" customHeight="1" x14ac:dyDescent="0.25">
      <c r="A19" s="27">
        <v>2</v>
      </c>
      <c r="B19" s="61" t="s">
        <v>20</v>
      </c>
      <c r="C19" s="61"/>
      <c r="D19" s="22">
        <v>3</v>
      </c>
      <c r="E19" s="22">
        <v>10</v>
      </c>
      <c r="F19" s="22"/>
      <c r="G19" s="22">
        <v>1</v>
      </c>
      <c r="H19" s="22">
        <v>10</v>
      </c>
      <c r="I19" s="22"/>
      <c r="J19" s="22">
        <v>1</v>
      </c>
      <c r="K19" s="22">
        <v>12</v>
      </c>
      <c r="L19" s="22">
        <v>1</v>
      </c>
      <c r="M19" s="22"/>
      <c r="N19" s="22"/>
      <c r="O19" s="22"/>
      <c r="P19" s="22"/>
      <c r="Q19" s="22"/>
      <c r="R19" s="22"/>
      <c r="S19" s="3"/>
      <c r="T19" s="38">
        <f>J19+K19</f>
        <v>13</v>
      </c>
      <c r="U19" s="38">
        <f t="shared" si="1"/>
        <v>13</v>
      </c>
      <c r="V19" s="38">
        <f>P19</f>
        <v>0</v>
      </c>
      <c r="W19" s="38">
        <f>L19+M19+N19+O19</f>
        <v>1</v>
      </c>
    </row>
    <row r="20" spans="1:23" ht="33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4" customHeight="1" x14ac:dyDescent="0.25">
      <c r="A21" s="27">
        <v>4</v>
      </c>
      <c r="B21" s="54" t="s">
        <v>22</v>
      </c>
      <c r="C21" s="54"/>
      <c r="D21" s="22"/>
      <c r="E21" s="22">
        <v>10</v>
      </c>
      <c r="F21" s="22"/>
      <c r="G21" s="22">
        <v>1</v>
      </c>
      <c r="H21" s="22">
        <v>7</v>
      </c>
      <c r="I21" s="22">
        <v>1</v>
      </c>
      <c r="J21" s="22">
        <v>1</v>
      </c>
      <c r="K21" s="22">
        <v>10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11</v>
      </c>
      <c r="U21" s="38">
        <f t="shared" si="1"/>
        <v>10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55" t="s">
        <v>23</v>
      </c>
      <c r="C22" s="55"/>
      <c r="D22" s="24"/>
      <c r="E22" s="24">
        <v>5</v>
      </c>
      <c r="F22" s="24"/>
      <c r="G22" s="24"/>
      <c r="H22" s="24">
        <v>4</v>
      </c>
      <c r="I22" s="24"/>
      <c r="J22" s="24"/>
      <c r="K22" s="24">
        <v>4</v>
      </c>
      <c r="L22" s="24">
        <v>1</v>
      </c>
      <c r="M22" s="24"/>
      <c r="N22" s="24"/>
      <c r="O22" s="24"/>
      <c r="P22" s="24"/>
      <c r="Q22" s="24"/>
      <c r="R22" s="24"/>
      <c r="S22" s="3"/>
      <c r="T22" s="38">
        <f>J22+K22</f>
        <v>4</v>
      </c>
      <c r="U22" s="38">
        <f t="shared" si="1"/>
        <v>5</v>
      </c>
      <c r="V22" s="38">
        <f>P22</f>
        <v>0</v>
      </c>
      <c r="W22" s="38">
        <f>L22+M22+N22+O22</f>
        <v>1</v>
      </c>
    </row>
    <row r="23" spans="1:23" ht="27" customHeight="1" thickBot="1" x14ac:dyDescent="0.3">
      <c r="A23" s="91" t="s">
        <v>24</v>
      </c>
      <c r="B23" s="92"/>
      <c r="C23" s="92"/>
      <c r="D23" s="46">
        <f>D7+D8+D9+D10+D11+D12+D13+D14+D15+D16+D18+D19+D20+D21+D22</f>
        <v>7</v>
      </c>
      <c r="E23" s="46">
        <f t="shared" ref="E23:R23" si="4">E7+E8+E9+E10+E11+E12+E13+E14+E15+E16+E18+E19+E20+E21+E22</f>
        <v>255</v>
      </c>
      <c r="F23" s="46">
        <f t="shared" si="4"/>
        <v>4</v>
      </c>
      <c r="G23" s="46">
        <f t="shared" si="4"/>
        <v>42</v>
      </c>
      <c r="H23" s="46">
        <f t="shared" si="4"/>
        <v>205</v>
      </c>
      <c r="I23" s="46">
        <f t="shared" si="4"/>
        <v>5</v>
      </c>
      <c r="J23" s="46">
        <f t="shared" si="4"/>
        <v>2</v>
      </c>
      <c r="K23" s="46">
        <f t="shared" si="4"/>
        <v>254</v>
      </c>
      <c r="L23" s="46">
        <f t="shared" si="4"/>
        <v>4</v>
      </c>
      <c r="M23" s="46">
        <f t="shared" si="4"/>
        <v>0</v>
      </c>
      <c r="N23" s="46">
        <f t="shared" si="4"/>
        <v>32</v>
      </c>
      <c r="O23" s="46">
        <f t="shared" si="4"/>
        <v>6</v>
      </c>
      <c r="P23" s="46">
        <f t="shared" si="4"/>
        <v>1</v>
      </c>
      <c r="Q23" s="46">
        <f t="shared" si="4"/>
        <v>7</v>
      </c>
      <c r="R23" s="46">
        <f t="shared" si="4"/>
        <v>22</v>
      </c>
      <c r="S23" s="4"/>
      <c r="T23" s="41">
        <f>SUM(T7:T16,T18:T22)</f>
        <v>262</v>
      </c>
      <c r="U23" s="50">
        <f t="shared" si="1"/>
        <v>262</v>
      </c>
      <c r="V23" s="41">
        <f>SUM(V7:V16,V18:V22)</f>
        <v>228</v>
      </c>
      <c r="W23" s="41">
        <f>SUM(W7:W16,W18:W22)</f>
        <v>230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B14" sqref="B14:C14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75.75" customHeight="1" x14ac:dyDescent="0.25">
      <c r="A2" s="78" t="s">
        <v>41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4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3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" customHeight="1" x14ac:dyDescent="0.25">
      <c r="A7" s="19">
        <v>1</v>
      </c>
      <c r="B7" s="66" t="s">
        <v>7</v>
      </c>
      <c r="C7" s="66"/>
      <c r="D7" s="20"/>
      <c r="E7" s="20">
        <v>8</v>
      </c>
      <c r="F7" s="20"/>
      <c r="G7" s="20">
        <v>1</v>
      </c>
      <c r="H7" s="20">
        <v>7</v>
      </c>
      <c r="I7" s="20"/>
      <c r="J7" s="20"/>
      <c r="K7" s="20">
        <v>8</v>
      </c>
      <c r="L7" s="20"/>
      <c r="M7" s="20"/>
      <c r="N7" s="20">
        <v>1</v>
      </c>
      <c r="O7" s="20"/>
      <c r="P7" s="20"/>
      <c r="Q7" s="20">
        <v>1</v>
      </c>
      <c r="R7" s="20"/>
      <c r="S7" s="3"/>
      <c r="T7" s="38">
        <f>D7+E7</f>
        <v>8</v>
      </c>
      <c r="U7" s="38">
        <f>F7+K7+L7</f>
        <v>8</v>
      </c>
      <c r="V7" s="38">
        <f>K7</f>
        <v>8</v>
      </c>
      <c r="W7" s="38">
        <f>G7+H7+I7+J7</f>
        <v>8</v>
      </c>
    </row>
    <row r="8" spans="1:23" ht="33" customHeight="1" x14ac:dyDescent="0.25">
      <c r="A8" s="21">
        <v>2</v>
      </c>
      <c r="B8" s="54" t="s">
        <v>8</v>
      </c>
      <c r="C8" s="54"/>
      <c r="D8" s="22"/>
      <c r="E8" s="22">
        <v>11</v>
      </c>
      <c r="F8" s="22"/>
      <c r="G8" s="22">
        <v>2</v>
      </c>
      <c r="H8" s="22">
        <v>2</v>
      </c>
      <c r="I8" s="22">
        <v>7</v>
      </c>
      <c r="J8" s="22"/>
      <c r="K8" s="22">
        <v>11</v>
      </c>
      <c r="L8" s="22"/>
      <c r="M8" s="22"/>
      <c r="N8" s="22">
        <v>3</v>
      </c>
      <c r="O8" s="22">
        <v>2</v>
      </c>
      <c r="P8" s="22"/>
      <c r="Q8" s="22"/>
      <c r="R8" s="22">
        <v>1</v>
      </c>
      <c r="S8" s="3"/>
      <c r="T8" s="38">
        <f t="shared" ref="T8:T16" si="0">D8+E8</f>
        <v>11</v>
      </c>
      <c r="U8" s="38">
        <f t="shared" ref="U8:U23" si="1">F8+K8+L8</f>
        <v>11</v>
      </c>
      <c r="V8" s="38">
        <f t="shared" ref="V8:V16" si="2">K8</f>
        <v>11</v>
      </c>
      <c r="W8" s="38">
        <f t="shared" ref="W8:W16" si="3">G8+H8+I8+J8</f>
        <v>11</v>
      </c>
    </row>
    <row r="9" spans="1:23" ht="30.75" customHeight="1" x14ac:dyDescent="0.25">
      <c r="A9" s="21">
        <v>3</v>
      </c>
      <c r="B9" s="54" t="s">
        <v>9</v>
      </c>
      <c r="C9" s="54"/>
      <c r="D9" s="22"/>
      <c r="E9" s="22">
        <v>7</v>
      </c>
      <c r="F9" s="22"/>
      <c r="G9" s="22">
        <v>1</v>
      </c>
      <c r="H9" s="22">
        <v>6</v>
      </c>
      <c r="I9" s="22"/>
      <c r="J9" s="22"/>
      <c r="K9" s="22">
        <v>7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7</v>
      </c>
      <c r="U9" s="38">
        <f t="shared" si="1"/>
        <v>7</v>
      </c>
      <c r="V9" s="38">
        <f t="shared" si="2"/>
        <v>7</v>
      </c>
      <c r="W9" s="38">
        <f t="shared" si="3"/>
        <v>7</v>
      </c>
    </row>
    <row r="10" spans="1:23" ht="31.5" customHeight="1" x14ac:dyDescent="0.25">
      <c r="A10" s="21">
        <v>4</v>
      </c>
      <c r="B10" s="54" t="s">
        <v>10</v>
      </c>
      <c r="C10" s="54"/>
      <c r="D10" s="22"/>
      <c r="E10" s="22">
        <v>7</v>
      </c>
      <c r="F10" s="22"/>
      <c r="G10" s="22">
        <v>3</v>
      </c>
      <c r="H10" s="22">
        <v>4</v>
      </c>
      <c r="I10" s="22"/>
      <c r="J10" s="22"/>
      <c r="K10" s="22">
        <v>7</v>
      </c>
      <c r="L10" s="22"/>
      <c r="M10" s="22"/>
      <c r="N10" s="22">
        <v>2</v>
      </c>
      <c r="O10" s="22"/>
      <c r="P10" s="22"/>
      <c r="Q10" s="22"/>
      <c r="R10" s="22">
        <v>2</v>
      </c>
      <c r="S10" s="3"/>
      <c r="T10" s="38">
        <f t="shared" si="0"/>
        <v>7</v>
      </c>
      <c r="U10" s="38">
        <f t="shared" si="1"/>
        <v>7</v>
      </c>
      <c r="V10" s="38">
        <f t="shared" si="2"/>
        <v>7</v>
      </c>
      <c r="W10" s="38">
        <f t="shared" si="3"/>
        <v>7</v>
      </c>
    </row>
    <row r="11" spans="1:23" ht="29.25" customHeight="1" x14ac:dyDescent="0.25">
      <c r="A11" s="21">
        <v>5</v>
      </c>
      <c r="B11" s="54" t="s">
        <v>11</v>
      </c>
      <c r="C11" s="54"/>
      <c r="D11" s="22"/>
      <c r="E11" s="22">
        <v>44</v>
      </c>
      <c r="F11" s="22"/>
      <c r="G11" s="22">
        <v>11</v>
      </c>
      <c r="H11" s="22">
        <v>32</v>
      </c>
      <c r="I11" s="22">
        <v>1</v>
      </c>
      <c r="J11" s="22"/>
      <c r="K11" s="22">
        <v>44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44</v>
      </c>
      <c r="U11" s="38">
        <f t="shared" si="1"/>
        <v>44</v>
      </c>
      <c r="V11" s="38">
        <f t="shared" si="2"/>
        <v>44</v>
      </c>
      <c r="W11" s="38">
        <f t="shared" si="3"/>
        <v>44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1</v>
      </c>
      <c r="F12" s="22"/>
      <c r="G12" s="22">
        <v>1</v>
      </c>
      <c r="H12" s="22"/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>
        <v>3</v>
      </c>
      <c r="F14" s="22"/>
      <c r="G14" s="22"/>
      <c r="H14" s="22">
        <v>1</v>
      </c>
      <c r="I14" s="22">
        <v>1</v>
      </c>
      <c r="J14" s="22">
        <v>1</v>
      </c>
      <c r="K14" s="22">
        <v>3</v>
      </c>
      <c r="L14" s="22"/>
      <c r="M14" s="22"/>
      <c r="N14" s="22"/>
      <c r="O14" s="22"/>
      <c r="P14" s="22"/>
      <c r="Q14" s="22"/>
      <c r="R14" s="22"/>
      <c r="S14" s="3"/>
      <c r="T14" s="38">
        <f t="shared" si="0"/>
        <v>3</v>
      </c>
      <c r="U14" s="38">
        <f t="shared" si="1"/>
        <v>3</v>
      </c>
      <c r="V14" s="38">
        <f t="shared" si="2"/>
        <v>3</v>
      </c>
      <c r="W14" s="38">
        <f t="shared" si="3"/>
        <v>3</v>
      </c>
    </row>
    <row r="15" spans="1:23" ht="27.75" customHeight="1" x14ac:dyDescent="0.25">
      <c r="A15" s="21">
        <v>9</v>
      </c>
      <c r="B15" s="58" t="s">
        <v>15</v>
      </c>
      <c r="C15" s="58"/>
      <c r="D15" s="22"/>
      <c r="E15" s="22">
        <v>24</v>
      </c>
      <c r="F15" s="22"/>
      <c r="G15" s="22">
        <v>3</v>
      </c>
      <c r="H15" s="22">
        <v>20</v>
      </c>
      <c r="I15" s="22">
        <v>1</v>
      </c>
      <c r="J15" s="22"/>
      <c r="K15" s="22">
        <v>24</v>
      </c>
      <c r="L15" s="22"/>
      <c r="M15" s="22"/>
      <c r="N15" s="22">
        <v>2</v>
      </c>
      <c r="O15" s="22"/>
      <c r="P15" s="22"/>
      <c r="Q15" s="22">
        <v>1</v>
      </c>
      <c r="R15" s="22">
        <v>1</v>
      </c>
      <c r="S15" s="3"/>
      <c r="T15" s="38">
        <f t="shared" si="0"/>
        <v>24</v>
      </c>
      <c r="U15" s="38">
        <f t="shared" si="1"/>
        <v>24</v>
      </c>
      <c r="V15" s="38">
        <f t="shared" si="2"/>
        <v>24</v>
      </c>
      <c r="W15" s="38">
        <f t="shared" si="3"/>
        <v>24</v>
      </c>
    </row>
    <row r="16" spans="1:23" ht="45" customHeight="1" x14ac:dyDescent="0.25">
      <c r="A16" s="21">
        <v>10</v>
      </c>
      <c r="B16" s="58" t="s">
        <v>16</v>
      </c>
      <c r="C16" s="58"/>
      <c r="D16" s="24"/>
      <c r="E16" s="24">
        <v>5</v>
      </c>
      <c r="F16" s="24"/>
      <c r="G16" s="24">
        <v>2</v>
      </c>
      <c r="H16" s="24">
        <v>2</v>
      </c>
      <c r="I16" s="24"/>
      <c r="J16" s="24"/>
      <c r="K16" s="24">
        <v>4</v>
      </c>
      <c r="L16" s="24">
        <v>1</v>
      </c>
      <c r="M16" s="24"/>
      <c r="N16" s="24">
        <v>1</v>
      </c>
      <c r="O16" s="24">
        <v>1</v>
      </c>
      <c r="P16" s="24"/>
      <c r="Q16" s="24"/>
      <c r="R16" s="24"/>
      <c r="S16" s="3"/>
      <c r="T16" s="38">
        <f t="shared" si="0"/>
        <v>5</v>
      </c>
      <c r="U16" s="38">
        <f t="shared" si="1"/>
        <v>5</v>
      </c>
      <c r="V16" s="38">
        <f t="shared" si="2"/>
        <v>4</v>
      </c>
      <c r="W16" s="38">
        <f t="shared" si="3"/>
        <v>4</v>
      </c>
    </row>
    <row r="17" spans="1:23" ht="6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5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3.75" customHeight="1" x14ac:dyDescent="0.25">
      <c r="A19" s="27">
        <v>2</v>
      </c>
      <c r="B19" s="61" t="s">
        <v>20</v>
      </c>
      <c r="C19" s="61"/>
      <c r="D19" s="22"/>
      <c r="E19" s="22">
        <v>9</v>
      </c>
      <c r="F19" s="22"/>
      <c r="G19" s="22">
        <v>2</v>
      </c>
      <c r="H19" s="22">
        <v>7</v>
      </c>
      <c r="I19" s="22"/>
      <c r="J19" s="22"/>
      <c r="K19" s="22">
        <v>9</v>
      </c>
      <c r="L19" s="22"/>
      <c r="M19" s="22"/>
      <c r="N19" s="22"/>
      <c r="O19" s="22"/>
      <c r="P19" s="22"/>
      <c r="Q19" s="22"/>
      <c r="R19" s="22"/>
      <c r="S19" s="3"/>
      <c r="T19" s="38">
        <f>J19+K19</f>
        <v>9</v>
      </c>
      <c r="U19" s="38">
        <f t="shared" si="1"/>
        <v>9</v>
      </c>
      <c r="V19" s="38">
        <f>P19</f>
        <v>0</v>
      </c>
      <c r="W19" s="38">
        <f>L19+M19+N19+O19</f>
        <v>0</v>
      </c>
    </row>
    <row r="20" spans="1:23" ht="34.5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54" t="s">
        <v>22</v>
      </c>
      <c r="C21" s="54"/>
      <c r="D21" s="22"/>
      <c r="E21" s="22">
        <v>7</v>
      </c>
      <c r="F21" s="22"/>
      <c r="G21" s="22">
        <v>2</v>
      </c>
      <c r="H21" s="22">
        <v>4</v>
      </c>
      <c r="I21" s="22">
        <v>1</v>
      </c>
      <c r="J21" s="22"/>
      <c r="K21" s="22">
        <v>7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7</v>
      </c>
      <c r="U21" s="38">
        <f t="shared" si="1"/>
        <v>7</v>
      </c>
      <c r="V21" s="38">
        <f>P21</f>
        <v>0</v>
      </c>
      <c r="W21" s="38">
        <f>L21+M21+N21+O21</f>
        <v>0</v>
      </c>
    </row>
    <row r="22" spans="1:23" ht="30" customHeight="1" thickBot="1" x14ac:dyDescent="0.3">
      <c r="A22" s="28">
        <v>5</v>
      </c>
      <c r="B22" s="55" t="s">
        <v>23</v>
      </c>
      <c r="C22" s="5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0</v>
      </c>
      <c r="V22" s="38">
        <f>P22</f>
        <v>0</v>
      </c>
      <c r="W22" s="38">
        <f>L22+M22+N22+O22</f>
        <v>0</v>
      </c>
    </row>
    <row r="23" spans="1:23" ht="21.75" customHeight="1" thickBot="1" x14ac:dyDescent="0.3">
      <c r="A23" s="56" t="s">
        <v>24</v>
      </c>
      <c r="B23" s="57"/>
      <c r="C23" s="57"/>
      <c r="D23" s="46">
        <f>D7+D8+D9+D10+D11+D12+D13+D14+D15+D16+D18+D19+D20+D21+D22</f>
        <v>0</v>
      </c>
      <c r="E23" s="46">
        <f t="shared" ref="E23:R23" si="4">E7+E8+E9+E10+E11+E12+E13+E14+E15+E16+E18+E19+E20+E21+E22</f>
        <v>126</v>
      </c>
      <c r="F23" s="46">
        <f t="shared" si="4"/>
        <v>0</v>
      </c>
      <c r="G23" s="46">
        <f t="shared" si="4"/>
        <v>28</v>
      </c>
      <c r="H23" s="46">
        <f t="shared" si="4"/>
        <v>85</v>
      </c>
      <c r="I23" s="46">
        <f t="shared" si="4"/>
        <v>11</v>
      </c>
      <c r="J23" s="46">
        <f t="shared" si="4"/>
        <v>1</v>
      </c>
      <c r="K23" s="46">
        <f t="shared" si="4"/>
        <v>125</v>
      </c>
      <c r="L23" s="46">
        <f t="shared" si="4"/>
        <v>1</v>
      </c>
      <c r="M23" s="46">
        <f t="shared" si="4"/>
        <v>0</v>
      </c>
      <c r="N23" s="46">
        <f t="shared" si="4"/>
        <v>9</v>
      </c>
      <c r="O23" s="46">
        <f t="shared" si="4"/>
        <v>3</v>
      </c>
      <c r="P23" s="46">
        <f t="shared" si="4"/>
        <v>0</v>
      </c>
      <c r="Q23" s="46">
        <f t="shared" si="4"/>
        <v>2</v>
      </c>
      <c r="R23" s="46">
        <f t="shared" si="4"/>
        <v>4</v>
      </c>
      <c r="S23" s="4"/>
      <c r="T23" s="41">
        <f>SUM(T7:T16,T18:T22)</f>
        <v>126</v>
      </c>
      <c r="U23" s="50">
        <f t="shared" si="1"/>
        <v>126</v>
      </c>
      <c r="V23" s="41">
        <f>SUM(V7:V16,V18:V22)</f>
        <v>109</v>
      </c>
      <c r="W23" s="41">
        <f>SUM(W7:W16,W18:W22)</f>
        <v>109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5"/>
    </row>
    <row r="2" spans="1:23" ht="63" customHeight="1" x14ac:dyDescent="0.25">
      <c r="A2" s="78" t="s">
        <v>42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53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29.2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.7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5.25" customHeight="1" x14ac:dyDescent="0.25">
      <c r="A7" s="19">
        <v>1</v>
      </c>
      <c r="B7" s="66" t="s">
        <v>7</v>
      </c>
      <c r="C7" s="66"/>
      <c r="D7" s="20"/>
      <c r="E7" s="20">
        <v>11</v>
      </c>
      <c r="F7" s="20"/>
      <c r="G7" s="20">
        <v>1</v>
      </c>
      <c r="H7" s="20">
        <v>10</v>
      </c>
      <c r="I7" s="20"/>
      <c r="J7" s="20"/>
      <c r="K7" s="20">
        <v>11</v>
      </c>
      <c r="L7" s="20"/>
      <c r="M7" s="20"/>
      <c r="N7" s="20">
        <v>5</v>
      </c>
      <c r="O7" s="20"/>
      <c r="P7" s="20"/>
      <c r="Q7" s="20"/>
      <c r="R7" s="20">
        <v>5</v>
      </c>
      <c r="S7" s="3"/>
      <c r="T7" s="38">
        <f>D7+E7</f>
        <v>11</v>
      </c>
      <c r="U7" s="38">
        <f>F7+K7+L7</f>
        <v>11</v>
      </c>
      <c r="V7" s="38">
        <f>K7</f>
        <v>11</v>
      </c>
      <c r="W7" s="38">
        <f>G7+H7+I7+J7</f>
        <v>11</v>
      </c>
    </row>
    <row r="8" spans="1:23" ht="27" customHeight="1" x14ac:dyDescent="0.25">
      <c r="A8" s="21">
        <v>2</v>
      </c>
      <c r="B8" s="54" t="s">
        <v>8</v>
      </c>
      <c r="C8" s="54"/>
      <c r="D8" s="22"/>
      <c r="E8" s="22">
        <v>30</v>
      </c>
      <c r="F8" s="22"/>
      <c r="G8" s="22"/>
      <c r="H8" s="22">
        <v>27</v>
      </c>
      <c r="I8" s="22">
        <v>3</v>
      </c>
      <c r="J8" s="22"/>
      <c r="K8" s="22">
        <v>30</v>
      </c>
      <c r="L8" s="22"/>
      <c r="M8" s="22">
        <v>2</v>
      </c>
      <c r="N8" s="22">
        <v>8</v>
      </c>
      <c r="O8" s="22"/>
      <c r="P8" s="22"/>
      <c r="Q8" s="22"/>
      <c r="R8" s="22">
        <v>4</v>
      </c>
      <c r="S8" s="3"/>
      <c r="T8" s="38">
        <f t="shared" ref="T8:T16" si="0">D8+E8</f>
        <v>30</v>
      </c>
      <c r="U8" s="38">
        <f t="shared" ref="U8:U23" si="1">F8+K8+L8</f>
        <v>30</v>
      </c>
      <c r="V8" s="38">
        <f t="shared" ref="V8:V16" si="2">K8</f>
        <v>30</v>
      </c>
      <c r="W8" s="38">
        <f t="shared" ref="W8:W16" si="3">G8+H8+I8+J8</f>
        <v>30</v>
      </c>
    </row>
    <row r="9" spans="1:23" ht="23.25" customHeight="1" x14ac:dyDescent="0.25">
      <c r="A9" s="21">
        <v>3</v>
      </c>
      <c r="B9" s="54" t="s">
        <v>9</v>
      </c>
      <c r="C9" s="54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/>
      <c r="O9" s="22"/>
      <c r="P9" s="22"/>
      <c r="Q9" s="22"/>
      <c r="R9" s="22"/>
      <c r="S9" s="3"/>
      <c r="T9" s="38">
        <f t="shared" si="0"/>
        <v>2</v>
      </c>
      <c r="U9" s="38">
        <f t="shared" si="1"/>
        <v>2</v>
      </c>
      <c r="V9" s="38">
        <f t="shared" si="2"/>
        <v>2</v>
      </c>
      <c r="W9" s="38">
        <f t="shared" si="3"/>
        <v>2</v>
      </c>
    </row>
    <row r="10" spans="1:23" ht="35.25" customHeight="1" x14ac:dyDescent="0.25">
      <c r="A10" s="21">
        <v>4</v>
      </c>
      <c r="B10" s="54" t="s">
        <v>10</v>
      </c>
      <c r="C10" s="54"/>
      <c r="D10" s="22"/>
      <c r="E10" s="22">
        <v>17</v>
      </c>
      <c r="F10" s="22"/>
      <c r="G10" s="22">
        <v>16</v>
      </c>
      <c r="H10" s="22"/>
      <c r="I10" s="22"/>
      <c r="J10" s="22">
        <v>1</v>
      </c>
      <c r="K10" s="22">
        <v>17</v>
      </c>
      <c r="L10" s="22"/>
      <c r="M10" s="22"/>
      <c r="N10" s="22"/>
      <c r="O10" s="22"/>
      <c r="P10" s="22"/>
      <c r="Q10" s="22"/>
      <c r="R10" s="22"/>
      <c r="S10" s="3"/>
      <c r="T10" s="38">
        <f t="shared" si="0"/>
        <v>17</v>
      </c>
      <c r="U10" s="38">
        <f t="shared" si="1"/>
        <v>17</v>
      </c>
      <c r="V10" s="38">
        <f t="shared" si="2"/>
        <v>17</v>
      </c>
      <c r="W10" s="38">
        <f t="shared" si="3"/>
        <v>17</v>
      </c>
    </row>
    <row r="11" spans="1:23" ht="21" customHeight="1" x14ac:dyDescent="0.25">
      <c r="A11" s="21">
        <v>5</v>
      </c>
      <c r="B11" s="54" t="s">
        <v>11</v>
      </c>
      <c r="C11" s="54"/>
      <c r="D11" s="22"/>
      <c r="E11" s="22">
        <v>38</v>
      </c>
      <c r="F11" s="22"/>
      <c r="G11" s="22">
        <v>5</v>
      </c>
      <c r="H11" s="22">
        <v>30</v>
      </c>
      <c r="I11" s="22">
        <v>3</v>
      </c>
      <c r="J11" s="22"/>
      <c r="K11" s="22">
        <v>38</v>
      </c>
      <c r="L11" s="22"/>
      <c r="M11" s="22"/>
      <c r="N11" s="22">
        <v>1</v>
      </c>
      <c r="O11" s="22"/>
      <c r="P11" s="22"/>
      <c r="Q11" s="22"/>
      <c r="R11" s="22">
        <v>1</v>
      </c>
      <c r="S11" s="3"/>
      <c r="T11" s="38">
        <f t="shared" si="0"/>
        <v>38</v>
      </c>
      <c r="U11" s="38">
        <f t="shared" si="1"/>
        <v>38</v>
      </c>
      <c r="V11" s="38">
        <f t="shared" si="2"/>
        <v>38</v>
      </c>
      <c r="W11" s="38">
        <f t="shared" si="3"/>
        <v>38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1</v>
      </c>
      <c r="F12" s="22"/>
      <c r="G12" s="22">
        <v>1</v>
      </c>
      <c r="H12" s="22"/>
      <c r="I12" s="22"/>
      <c r="J12" s="22"/>
      <c r="K12" s="22">
        <v>1</v>
      </c>
      <c r="L12" s="22"/>
      <c r="M12" s="22"/>
      <c r="N12" s="22">
        <v>1</v>
      </c>
      <c r="O12" s="22"/>
      <c r="P12" s="22"/>
      <c r="Q12" s="22">
        <v>1</v>
      </c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27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.75" customHeight="1" x14ac:dyDescent="0.25">
      <c r="A15" s="21">
        <v>9</v>
      </c>
      <c r="B15" s="58" t="s">
        <v>15</v>
      </c>
      <c r="C15" s="58"/>
      <c r="D15" s="22"/>
      <c r="E15" s="22">
        <v>41</v>
      </c>
      <c r="F15" s="22">
        <v>1</v>
      </c>
      <c r="G15" s="22">
        <v>4</v>
      </c>
      <c r="H15" s="22">
        <v>34</v>
      </c>
      <c r="I15" s="22">
        <v>2</v>
      </c>
      <c r="J15" s="22"/>
      <c r="K15" s="22">
        <v>40</v>
      </c>
      <c r="L15" s="22"/>
      <c r="M15" s="22"/>
      <c r="N15" s="22"/>
      <c r="O15" s="22"/>
      <c r="P15" s="22"/>
      <c r="Q15" s="22"/>
      <c r="R15" s="22">
        <v>2</v>
      </c>
      <c r="S15" s="3"/>
      <c r="T15" s="38">
        <f t="shared" si="0"/>
        <v>41</v>
      </c>
      <c r="U15" s="38">
        <f t="shared" si="1"/>
        <v>41</v>
      </c>
      <c r="V15" s="38">
        <f t="shared" si="2"/>
        <v>40</v>
      </c>
      <c r="W15" s="38">
        <f t="shared" si="3"/>
        <v>40</v>
      </c>
    </row>
    <row r="16" spans="1:23" ht="45" customHeight="1" x14ac:dyDescent="0.25">
      <c r="A16" s="21">
        <v>10</v>
      </c>
      <c r="B16" s="58" t="s">
        <v>16</v>
      </c>
      <c r="C16" s="58"/>
      <c r="D16" s="24">
        <v>6</v>
      </c>
      <c r="E16" s="24">
        <v>19</v>
      </c>
      <c r="F16" s="24"/>
      <c r="G16" s="24">
        <v>15</v>
      </c>
      <c r="H16" s="24">
        <v>5</v>
      </c>
      <c r="I16" s="24"/>
      <c r="J16" s="24">
        <v>1</v>
      </c>
      <c r="K16" s="24">
        <v>21</v>
      </c>
      <c r="L16" s="24">
        <v>4</v>
      </c>
      <c r="M16" s="24">
        <v>1</v>
      </c>
      <c r="N16" s="24">
        <v>9</v>
      </c>
      <c r="O16" s="24">
        <v>3</v>
      </c>
      <c r="P16" s="24"/>
      <c r="Q16" s="24">
        <v>1</v>
      </c>
      <c r="R16" s="24">
        <v>6</v>
      </c>
      <c r="S16" s="3"/>
      <c r="T16" s="38">
        <f t="shared" si="0"/>
        <v>25</v>
      </c>
      <c r="U16" s="38">
        <f t="shared" si="1"/>
        <v>25</v>
      </c>
      <c r="V16" s="38">
        <f t="shared" si="2"/>
        <v>21</v>
      </c>
      <c r="W16" s="38">
        <f t="shared" si="3"/>
        <v>21</v>
      </c>
    </row>
    <row r="17" spans="1:23" ht="42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3.7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" customHeight="1" x14ac:dyDescent="0.25">
      <c r="A19" s="27">
        <v>2</v>
      </c>
      <c r="B19" s="61" t="s">
        <v>20</v>
      </c>
      <c r="C19" s="61"/>
      <c r="D19" s="22">
        <v>1</v>
      </c>
      <c r="E19" s="22">
        <v>8</v>
      </c>
      <c r="F19" s="22"/>
      <c r="G19" s="22">
        <v>1</v>
      </c>
      <c r="H19" s="22">
        <v>5</v>
      </c>
      <c r="I19" s="22"/>
      <c r="J19" s="22">
        <v>3</v>
      </c>
      <c r="K19" s="22">
        <v>9</v>
      </c>
      <c r="L19" s="22"/>
      <c r="M19" s="22"/>
      <c r="N19" s="22"/>
      <c r="O19" s="22"/>
      <c r="P19" s="22"/>
      <c r="Q19" s="22">
        <v>1</v>
      </c>
      <c r="R19" s="22"/>
      <c r="S19" s="3"/>
      <c r="T19" s="38">
        <f>J19+K19</f>
        <v>12</v>
      </c>
      <c r="U19" s="38">
        <f t="shared" si="1"/>
        <v>9</v>
      </c>
      <c r="V19" s="38">
        <f>P19</f>
        <v>0</v>
      </c>
      <c r="W19" s="38">
        <f>L19+M19+N19+O19</f>
        <v>0</v>
      </c>
    </row>
    <row r="20" spans="1:23" ht="27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5.5" customHeight="1" x14ac:dyDescent="0.25">
      <c r="A21" s="27">
        <v>4</v>
      </c>
      <c r="B21" s="54" t="s">
        <v>22</v>
      </c>
      <c r="C21" s="54"/>
      <c r="D21" s="22"/>
      <c r="E21" s="22">
        <v>7</v>
      </c>
      <c r="F21" s="22"/>
      <c r="G21" s="22">
        <v>1</v>
      </c>
      <c r="H21" s="22">
        <v>4</v>
      </c>
      <c r="I21" s="22"/>
      <c r="J21" s="22">
        <v>2</v>
      </c>
      <c r="K21" s="22">
        <v>7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9</v>
      </c>
      <c r="U21" s="38">
        <f t="shared" si="1"/>
        <v>7</v>
      </c>
      <c r="V21" s="38">
        <f>P21</f>
        <v>0</v>
      </c>
      <c r="W21" s="38">
        <f>L21+M21+N21+O21</f>
        <v>0</v>
      </c>
    </row>
    <row r="22" spans="1:23" ht="25.5" customHeight="1" thickBot="1" x14ac:dyDescent="0.3">
      <c r="A22" s="28">
        <v>5</v>
      </c>
      <c r="B22" s="55" t="s">
        <v>23</v>
      </c>
      <c r="C22" s="55"/>
      <c r="D22" s="24"/>
      <c r="E22" s="24">
        <v>6</v>
      </c>
      <c r="F22" s="24"/>
      <c r="G22" s="24"/>
      <c r="H22" s="24">
        <v>2</v>
      </c>
      <c r="I22" s="24"/>
      <c r="J22" s="24"/>
      <c r="K22" s="24">
        <v>2</v>
      </c>
      <c r="L22" s="24">
        <v>4</v>
      </c>
      <c r="M22" s="24"/>
      <c r="N22" s="24"/>
      <c r="O22" s="24"/>
      <c r="P22" s="24"/>
      <c r="Q22" s="24"/>
      <c r="R22" s="24"/>
      <c r="S22" s="3"/>
      <c r="T22" s="38">
        <f>J22+K22</f>
        <v>2</v>
      </c>
      <c r="U22" s="38">
        <f t="shared" si="1"/>
        <v>6</v>
      </c>
      <c r="V22" s="38">
        <f>P22</f>
        <v>0</v>
      </c>
      <c r="W22" s="38">
        <f>L22+M22+N22+O22</f>
        <v>4</v>
      </c>
    </row>
    <row r="23" spans="1:23" s="11" customFormat="1" ht="30" customHeight="1" thickBot="1" x14ac:dyDescent="0.3">
      <c r="A23" s="56" t="s">
        <v>24</v>
      </c>
      <c r="B23" s="57"/>
      <c r="C23" s="57"/>
      <c r="D23" s="46">
        <f>D7+D8+D9+D10+D11+D12+D13+D14+D15+D16+D18+D19+D20+D21+D22</f>
        <v>7</v>
      </c>
      <c r="E23" s="46">
        <f t="shared" ref="E23:R23" si="4">E7+E8+E9+E10+E11+E12+E13+E14+E15+E16+E18+E19+E20+E21+E22</f>
        <v>180</v>
      </c>
      <c r="F23" s="46">
        <f t="shared" si="4"/>
        <v>1</v>
      </c>
      <c r="G23" s="46">
        <f t="shared" si="4"/>
        <v>44</v>
      </c>
      <c r="H23" s="46">
        <f t="shared" si="4"/>
        <v>119</v>
      </c>
      <c r="I23" s="46">
        <f t="shared" si="4"/>
        <v>8</v>
      </c>
      <c r="J23" s="46">
        <f t="shared" si="4"/>
        <v>7</v>
      </c>
      <c r="K23" s="46">
        <f t="shared" si="4"/>
        <v>178</v>
      </c>
      <c r="L23" s="46">
        <f t="shared" si="4"/>
        <v>8</v>
      </c>
      <c r="M23" s="46">
        <f t="shared" si="4"/>
        <v>3</v>
      </c>
      <c r="N23" s="46">
        <f t="shared" si="4"/>
        <v>24</v>
      </c>
      <c r="O23" s="46">
        <f t="shared" si="4"/>
        <v>3</v>
      </c>
      <c r="P23" s="46">
        <f t="shared" si="4"/>
        <v>0</v>
      </c>
      <c r="Q23" s="46">
        <f t="shared" si="4"/>
        <v>3</v>
      </c>
      <c r="R23" s="46">
        <f t="shared" si="4"/>
        <v>18</v>
      </c>
      <c r="S23" s="10"/>
      <c r="T23" s="41">
        <f>SUM(T7:T16,T18:T22)</f>
        <v>188</v>
      </c>
      <c r="U23" s="50">
        <f t="shared" si="1"/>
        <v>187</v>
      </c>
      <c r="V23" s="41">
        <f>SUM(V7:V16,V18:V22)</f>
        <v>160</v>
      </c>
      <c r="W23" s="41">
        <f>SUM(W7:W16,W18:W22)</f>
        <v>164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12"/>
    </row>
    <row r="2" spans="1:23" ht="54.75" customHeight="1" x14ac:dyDescent="0.25">
      <c r="A2" s="78" t="s">
        <v>43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3" ht="50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42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2.2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5"/>
    </row>
    <row r="6" spans="1:23" ht="43.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5" t="s">
        <v>48</v>
      </c>
      <c r="U6" s="65"/>
      <c r="V6" s="65" t="s">
        <v>49</v>
      </c>
      <c r="W6" s="65"/>
    </row>
    <row r="7" spans="1:23" ht="29.25" customHeight="1" x14ac:dyDescent="0.25">
      <c r="A7" s="19">
        <v>1</v>
      </c>
      <c r="B7" s="66" t="s">
        <v>7</v>
      </c>
      <c r="C7" s="66"/>
      <c r="D7" s="20"/>
      <c r="E7" s="20">
        <v>7</v>
      </c>
      <c r="F7" s="20"/>
      <c r="G7" s="20"/>
      <c r="H7" s="20">
        <v>7</v>
      </c>
      <c r="I7" s="20"/>
      <c r="J7" s="20"/>
      <c r="K7" s="20">
        <v>7</v>
      </c>
      <c r="L7" s="20"/>
      <c r="M7" s="20"/>
      <c r="N7" s="20">
        <v>2</v>
      </c>
      <c r="O7" s="20"/>
      <c r="P7" s="20"/>
      <c r="Q7" s="20"/>
      <c r="R7" s="20">
        <v>2</v>
      </c>
      <c r="S7" s="23"/>
      <c r="T7" s="38">
        <f>D7+E7</f>
        <v>7</v>
      </c>
      <c r="U7" s="38">
        <f>F7+K7+L7</f>
        <v>7</v>
      </c>
      <c r="V7" s="38">
        <f>K7</f>
        <v>7</v>
      </c>
      <c r="W7" s="38">
        <f>G7+H7+I7+J7</f>
        <v>7</v>
      </c>
    </row>
    <row r="8" spans="1:23" ht="23.25" customHeight="1" x14ac:dyDescent="0.25">
      <c r="A8" s="21">
        <v>2</v>
      </c>
      <c r="B8" s="54" t="s">
        <v>8</v>
      </c>
      <c r="C8" s="54"/>
      <c r="D8" s="22"/>
      <c r="E8" s="22">
        <v>3</v>
      </c>
      <c r="F8" s="22"/>
      <c r="G8" s="22"/>
      <c r="H8" s="22">
        <v>2</v>
      </c>
      <c r="I8" s="22">
        <v>1</v>
      </c>
      <c r="J8" s="22"/>
      <c r="K8" s="22">
        <v>3</v>
      </c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3</v>
      </c>
      <c r="U8" s="38">
        <f t="shared" ref="U8:U23" si="1">F8+K8+L8</f>
        <v>3</v>
      </c>
      <c r="V8" s="38">
        <f t="shared" ref="V8:V16" si="2">K8</f>
        <v>3</v>
      </c>
      <c r="W8" s="38">
        <f t="shared" ref="W8:W16" si="3">G8+H8+I8+J8</f>
        <v>3</v>
      </c>
    </row>
    <row r="9" spans="1:23" ht="31.5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1.5" customHeight="1" x14ac:dyDescent="0.25">
      <c r="A10" s="21">
        <v>4</v>
      </c>
      <c r="B10" s="54" t="s">
        <v>10</v>
      </c>
      <c r="C10" s="54"/>
      <c r="D10" s="22"/>
      <c r="E10" s="22">
        <v>5</v>
      </c>
      <c r="F10" s="22"/>
      <c r="G10" s="22">
        <v>5</v>
      </c>
      <c r="H10" s="22"/>
      <c r="I10" s="22"/>
      <c r="J10" s="22"/>
      <c r="K10" s="22">
        <v>5</v>
      </c>
      <c r="L10" s="22"/>
      <c r="M10" s="22"/>
      <c r="N10" s="22">
        <v>1</v>
      </c>
      <c r="O10" s="22"/>
      <c r="P10" s="22"/>
      <c r="Q10" s="22"/>
      <c r="R10" s="22">
        <v>1</v>
      </c>
      <c r="S10" s="23"/>
      <c r="T10" s="38">
        <f t="shared" si="0"/>
        <v>5</v>
      </c>
      <c r="U10" s="38">
        <f t="shared" si="1"/>
        <v>5</v>
      </c>
      <c r="V10" s="38">
        <f t="shared" si="2"/>
        <v>5</v>
      </c>
      <c r="W10" s="38">
        <f t="shared" si="3"/>
        <v>5</v>
      </c>
    </row>
    <row r="11" spans="1:23" ht="30.75" customHeight="1" x14ac:dyDescent="0.25">
      <c r="A11" s="21">
        <v>5</v>
      </c>
      <c r="B11" s="54" t="s">
        <v>11</v>
      </c>
      <c r="C11" s="54"/>
      <c r="D11" s="22"/>
      <c r="E11" s="22">
        <v>6</v>
      </c>
      <c r="F11" s="22"/>
      <c r="G11" s="22"/>
      <c r="H11" s="22">
        <v>6</v>
      </c>
      <c r="I11" s="22"/>
      <c r="J11" s="22"/>
      <c r="K11" s="22">
        <v>6</v>
      </c>
      <c r="L11" s="22"/>
      <c r="M11" s="22"/>
      <c r="N11" s="22">
        <v>1</v>
      </c>
      <c r="O11" s="22">
        <v>1</v>
      </c>
      <c r="P11" s="22"/>
      <c r="Q11" s="22"/>
      <c r="R11" s="22"/>
      <c r="S11" s="23"/>
      <c r="T11" s="38">
        <f t="shared" si="0"/>
        <v>6</v>
      </c>
      <c r="U11" s="38">
        <f t="shared" si="1"/>
        <v>6</v>
      </c>
      <c r="V11" s="38">
        <f t="shared" si="2"/>
        <v>6</v>
      </c>
      <c r="W11" s="38">
        <f t="shared" si="3"/>
        <v>6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8.5" customHeight="1" x14ac:dyDescent="0.25">
      <c r="A15" s="21">
        <v>9</v>
      </c>
      <c r="B15" s="58" t="s">
        <v>15</v>
      </c>
      <c r="C15" s="58"/>
      <c r="D15" s="22"/>
      <c r="E15" s="22">
        <v>26</v>
      </c>
      <c r="F15" s="22"/>
      <c r="G15" s="22"/>
      <c r="H15" s="22">
        <v>26</v>
      </c>
      <c r="I15" s="22"/>
      <c r="J15" s="22"/>
      <c r="K15" s="22">
        <v>26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26</v>
      </c>
      <c r="U15" s="38">
        <f t="shared" si="1"/>
        <v>26</v>
      </c>
      <c r="V15" s="38">
        <f t="shared" si="2"/>
        <v>26</v>
      </c>
      <c r="W15" s="38">
        <f t="shared" si="3"/>
        <v>26</v>
      </c>
    </row>
    <row r="16" spans="1:23" ht="45" customHeight="1" x14ac:dyDescent="0.25">
      <c r="A16" s="21">
        <v>10</v>
      </c>
      <c r="B16" s="58" t="s">
        <v>16</v>
      </c>
      <c r="C16" s="5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9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5"/>
      <c r="T17" s="39"/>
      <c r="U17" s="49"/>
      <c r="V17" s="40"/>
      <c r="W17" s="40"/>
    </row>
    <row r="18" spans="1:23" ht="29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7.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6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8.5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8.5" customHeight="1" thickBot="1" x14ac:dyDescent="0.3">
      <c r="A22" s="28">
        <v>5</v>
      </c>
      <c r="B22" s="55" t="s">
        <v>23</v>
      </c>
      <c r="C22" s="55"/>
      <c r="D22" s="24"/>
      <c r="E22" s="24">
        <v>2</v>
      </c>
      <c r="F22" s="24"/>
      <c r="G22" s="24"/>
      <c r="H22" s="24"/>
      <c r="I22" s="24"/>
      <c r="J22" s="24"/>
      <c r="K22" s="24"/>
      <c r="L22" s="24">
        <v>2</v>
      </c>
      <c r="M22" s="24"/>
      <c r="N22" s="24"/>
      <c r="O22" s="24"/>
      <c r="P22" s="24"/>
      <c r="Q22" s="24"/>
      <c r="R22" s="24"/>
      <c r="S22" s="23"/>
      <c r="T22" s="38">
        <f>J22+K22</f>
        <v>0</v>
      </c>
      <c r="U22" s="38">
        <f t="shared" si="1"/>
        <v>2</v>
      </c>
      <c r="V22" s="38">
        <f>P22</f>
        <v>0</v>
      </c>
      <c r="W22" s="38">
        <f>L22+M22+N22+O22</f>
        <v>2</v>
      </c>
    </row>
    <row r="23" spans="1:23" s="30" customFormat="1" ht="26.25" customHeight="1" thickBot="1" x14ac:dyDescent="0.3">
      <c r="A23" s="56" t="s">
        <v>24</v>
      </c>
      <c r="B23" s="57"/>
      <c r="C23" s="57"/>
      <c r="D23" s="46">
        <f>D7+D8+D9+D10+D11+D12+D13+D14+D15+D16+D18+D19+D20+D21+D22</f>
        <v>0</v>
      </c>
      <c r="E23" s="46">
        <f t="shared" ref="E23:R23" si="4">E7+E8+E9+E10+E11+E12+E13+E14+E15+E16+E18+E19+E20+E21+E22</f>
        <v>49</v>
      </c>
      <c r="F23" s="46">
        <f t="shared" si="4"/>
        <v>0</v>
      </c>
      <c r="G23" s="46">
        <f t="shared" si="4"/>
        <v>5</v>
      </c>
      <c r="H23" s="46">
        <f t="shared" si="4"/>
        <v>41</v>
      </c>
      <c r="I23" s="46">
        <f t="shared" si="4"/>
        <v>1</v>
      </c>
      <c r="J23" s="46">
        <f t="shared" si="4"/>
        <v>0</v>
      </c>
      <c r="K23" s="46">
        <f t="shared" si="4"/>
        <v>47</v>
      </c>
      <c r="L23" s="46">
        <f t="shared" si="4"/>
        <v>2</v>
      </c>
      <c r="M23" s="46">
        <f t="shared" si="4"/>
        <v>0</v>
      </c>
      <c r="N23" s="46">
        <f t="shared" si="4"/>
        <v>4</v>
      </c>
      <c r="O23" s="46">
        <f t="shared" si="4"/>
        <v>1</v>
      </c>
      <c r="P23" s="46">
        <f t="shared" si="4"/>
        <v>0</v>
      </c>
      <c r="Q23" s="46">
        <f t="shared" si="4"/>
        <v>0</v>
      </c>
      <c r="R23" s="46">
        <f t="shared" si="4"/>
        <v>3</v>
      </c>
      <c r="S23" s="29"/>
      <c r="T23" s="41">
        <f>SUM(T7:T16,T18:T22)</f>
        <v>47</v>
      </c>
      <c r="U23" s="50">
        <f t="shared" si="1"/>
        <v>49</v>
      </c>
      <c r="V23" s="41">
        <f>SUM(V7:V16,V18:V22)</f>
        <v>47</v>
      </c>
      <c r="W23" s="41">
        <f>SUM(W7:W16,W18:W22)</f>
        <v>49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74" t="s">
        <v>39</v>
      </c>
      <c r="B1" s="74"/>
      <c r="C1" s="74"/>
      <c r="D1" s="75" t="s">
        <v>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88" t="s">
        <v>50</v>
      </c>
      <c r="Q1" s="89"/>
      <c r="R1" s="90"/>
      <c r="S1" s="12"/>
    </row>
    <row r="2" spans="1:23" ht="75.75" customHeight="1" x14ac:dyDescent="0.25">
      <c r="A2" s="78" t="s">
        <v>44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14"/>
      <c r="T3" s="15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16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35"/>
    </row>
    <row r="6" spans="1:23" ht="35.25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36"/>
      <c r="T6" s="65" t="s">
        <v>48</v>
      </c>
      <c r="U6" s="65"/>
      <c r="V6" s="65" t="s">
        <v>49</v>
      </c>
      <c r="W6" s="65"/>
    </row>
    <row r="7" spans="1:23" ht="38.25" customHeight="1" x14ac:dyDescent="0.25">
      <c r="A7" s="19">
        <v>1</v>
      </c>
      <c r="B7" s="66" t="s">
        <v>7</v>
      </c>
      <c r="C7" s="66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/>
      <c r="O7" s="20"/>
      <c r="P7" s="20"/>
      <c r="Q7" s="20"/>
      <c r="R7" s="20"/>
      <c r="S7" s="23"/>
      <c r="T7" s="38">
        <f>D7+E7</f>
        <v>2</v>
      </c>
      <c r="U7" s="38">
        <f>F7+K7+L7</f>
        <v>2</v>
      </c>
      <c r="V7" s="38">
        <f>K7</f>
        <v>2</v>
      </c>
      <c r="W7" s="38">
        <f>G7+H7+I7+J7</f>
        <v>2</v>
      </c>
    </row>
    <row r="8" spans="1:23" ht="30.75" customHeight="1" x14ac:dyDescent="0.25">
      <c r="A8" s="21">
        <v>2</v>
      </c>
      <c r="B8" s="54" t="s">
        <v>8</v>
      </c>
      <c r="C8" s="54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38">
        <f t="shared" ref="T8:T16" si="0">D8+E8</f>
        <v>0</v>
      </c>
      <c r="U8" s="38">
        <f t="shared" ref="U8:U23" si="1">F8+K8+L8</f>
        <v>0</v>
      </c>
      <c r="V8" s="38">
        <f t="shared" ref="V8:V16" si="2">K8</f>
        <v>0</v>
      </c>
      <c r="W8" s="38">
        <f t="shared" ref="W8:W16" si="3">G8+H8+I8+J8</f>
        <v>0</v>
      </c>
    </row>
    <row r="9" spans="1:23" ht="30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9.75" customHeight="1" x14ac:dyDescent="0.25">
      <c r="A10" s="21">
        <v>4</v>
      </c>
      <c r="B10" s="54" t="s">
        <v>10</v>
      </c>
      <c r="C10" s="54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3"/>
      <c r="T10" s="38">
        <f t="shared" si="0"/>
        <v>0</v>
      </c>
      <c r="U10" s="38">
        <f t="shared" si="1"/>
        <v>0</v>
      </c>
      <c r="V10" s="38">
        <f t="shared" si="2"/>
        <v>0</v>
      </c>
      <c r="W10" s="38">
        <f t="shared" si="3"/>
        <v>0</v>
      </c>
    </row>
    <row r="11" spans="1:23" ht="36" customHeight="1" x14ac:dyDescent="0.25">
      <c r="A11" s="21">
        <v>5</v>
      </c>
      <c r="B11" s="54" t="s">
        <v>11</v>
      </c>
      <c r="C11" s="54"/>
      <c r="D11" s="22"/>
      <c r="E11" s="22">
        <v>28</v>
      </c>
      <c r="F11" s="22">
        <v>2</v>
      </c>
      <c r="G11" s="22"/>
      <c r="H11" s="22">
        <v>26</v>
      </c>
      <c r="I11" s="22"/>
      <c r="J11" s="22"/>
      <c r="K11" s="22">
        <v>26</v>
      </c>
      <c r="L11" s="22"/>
      <c r="M11" s="22"/>
      <c r="N11" s="22"/>
      <c r="O11" s="22"/>
      <c r="P11" s="22"/>
      <c r="Q11" s="22"/>
      <c r="R11" s="22"/>
      <c r="S11" s="23"/>
      <c r="T11" s="38">
        <f t="shared" si="0"/>
        <v>28</v>
      </c>
      <c r="U11" s="38">
        <f t="shared" si="1"/>
        <v>28</v>
      </c>
      <c r="V11" s="38">
        <f t="shared" si="2"/>
        <v>26</v>
      </c>
      <c r="W11" s="38">
        <f t="shared" si="3"/>
        <v>26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2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30.75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9.25" customHeight="1" x14ac:dyDescent="0.25">
      <c r="A15" s="21">
        <v>9</v>
      </c>
      <c r="B15" s="58" t="s">
        <v>15</v>
      </c>
      <c r="C15" s="58"/>
      <c r="D15" s="22"/>
      <c r="E15" s="22">
        <v>31</v>
      </c>
      <c r="F15" s="22">
        <v>2</v>
      </c>
      <c r="G15" s="22"/>
      <c r="H15" s="22">
        <v>27</v>
      </c>
      <c r="I15" s="22">
        <v>1</v>
      </c>
      <c r="J15" s="22">
        <v>1</v>
      </c>
      <c r="K15" s="22">
        <v>29</v>
      </c>
      <c r="L15" s="22"/>
      <c r="M15" s="22"/>
      <c r="N15" s="22"/>
      <c r="O15" s="22"/>
      <c r="P15" s="22"/>
      <c r="Q15" s="22"/>
      <c r="R15" s="22"/>
      <c r="S15" s="23"/>
      <c r="T15" s="38">
        <f t="shared" si="0"/>
        <v>31</v>
      </c>
      <c r="U15" s="38">
        <f t="shared" si="1"/>
        <v>31</v>
      </c>
      <c r="V15" s="38">
        <f t="shared" si="2"/>
        <v>29</v>
      </c>
      <c r="W15" s="38">
        <f t="shared" si="3"/>
        <v>29</v>
      </c>
    </row>
    <row r="16" spans="1:23" ht="45" customHeight="1" x14ac:dyDescent="0.25">
      <c r="A16" s="21">
        <v>10</v>
      </c>
      <c r="B16" s="58" t="s">
        <v>16</v>
      </c>
      <c r="C16" s="5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42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25"/>
      <c r="T17" s="39"/>
      <c r="U17" s="49"/>
      <c r="V17" s="40"/>
      <c r="W17" s="40"/>
    </row>
    <row r="18" spans="1:23" ht="33.7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6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3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6.25" customHeight="1" x14ac:dyDescent="0.25">
      <c r="A21" s="27">
        <v>4</v>
      </c>
      <c r="B21" s="54" t="s">
        <v>22</v>
      </c>
      <c r="C21" s="54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38">
        <f>J21+K21</f>
        <v>0</v>
      </c>
      <c r="U21" s="38">
        <f t="shared" si="1"/>
        <v>0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55" t="s">
        <v>23</v>
      </c>
      <c r="C22" s="55"/>
      <c r="D22" s="24">
        <v>1</v>
      </c>
      <c r="E22" s="24">
        <v>2</v>
      </c>
      <c r="F22" s="24"/>
      <c r="G22" s="24"/>
      <c r="H22" s="24">
        <v>2</v>
      </c>
      <c r="I22" s="24"/>
      <c r="J22" s="24"/>
      <c r="K22" s="24">
        <v>2</v>
      </c>
      <c r="L22" s="24">
        <v>1</v>
      </c>
      <c r="M22" s="24"/>
      <c r="N22" s="24"/>
      <c r="O22" s="24"/>
      <c r="P22" s="24"/>
      <c r="Q22" s="24"/>
      <c r="R22" s="24"/>
      <c r="S22" s="23"/>
      <c r="T22" s="38">
        <f>J22+K22</f>
        <v>2</v>
      </c>
      <c r="U22" s="38">
        <f t="shared" si="1"/>
        <v>3</v>
      </c>
      <c r="V22" s="38">
        <f>P22</f>
        <v>0</v>
      </c>
      <c r="W22" s="38">
        <f>L22+M22+N22+O22</f>
        <v>1</v>
      </c>
    </row>
    <row r="23" spans="1:23" ht="29.25" customHeight="1" thickBot="1" x14ac:dyDescent="0.3">
      <c r="A23" s="56" t="s">
        <v>24</v>
      </c>
      <c r="B23" s="57"/>
      <c r="C23" s="57"/>
      <c r="D23" s="46">
        <f>D7+D8+D9+D10+D11+D12+D13+D14+D15+D16+D18+D19+D20+D21+D22</f>
        <v>1</v>
      </c>
      <c r="E23" s="46">
        <f t="shared" ref="E23:R23" si="4">E7+E8+E9+E10+E11+E12+E13+E14+E15+E16+E18+E19+E20+E21+E22</f>
        <v>64</v>
      </c>
      <c r="F23" s="46">
        <f t="shared" si="4"/>
        <v>4</v>
      </c>
      <c r="G23" s="46">
        <f t="shared" si="4"/>
        <v>0</v>
      </c>
      <c r="H23" s="46">
        <f t="shared" si="4"/>
        <v>58</v>
      </c>
      <c r="I23" s="46">
        <f t="shared" si="4"/>
        <v>1</v>
      </c>
      <c r="J23" s="46">
        <f t="shared" si="4"/>
        <v>1</v>
      </c>
      <c r="K23" s="46">
        <f t="shared" si="4"/>
        <v>60</v>
      </c>
      <c r="L23" s="46">
        <f t="shared" si="4"/>
        <v>1</v>
      </c>
      <c r="M23" s="46">
        <f t="shared" si="4"/>
        <v>0</v>
      </c>
      <c r="N23" s="46">
        <f t="shared" si="4"/>
        <v>0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0</v>
      </c>
      <c r="S23" s="25"/>
      <c r="T23" s="41">
        <f>SUM(T7:T16,T18:T22)</f>
        <v>64</v>
      </c>
      <c r="U23" s="50">
        <f t="shared" si="1"/>
        <v>65</v>
      </c>
      <c r="V23" s="41">
        <f>SUM(V7:V16,V18:V22)</f>
        <v>58</v>
      </c>
      <c r="W23" s="41">
        <f>SUM(W7:W16,W18:W22)</f>
        <v>59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88" t="s">
        <v>50</v>
      </c>
      <c r="Q1" s="89"/>
      <c r="R1" s="90"/>
      <c r="S1" s="5"/>
    </row>
    <row r="2" spans="1:23" ht="75.75" customHeight="1" x14ac:dyDescent="0.25">
      <c r="A2" s="78" t="s">
        <v>45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23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9" customHeight="1" thickBot="1" x14ac:dyDescent="0.3">
      <c r="A6" s="63" t="s">
        <v>17</v>
      </c>
      <c r="B6" s="64"/>
      <c r="C6" s="64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3.75" customHeight="1" x14ac:dyDescent="0.25">
      <c r="A7" s="19">
        <v>1</v>
      </c>
      <c r="B7" s="66" t="s">
        <v>7</v>
      </c>
      <c r="C7" s="66"/>
      <c r="D7" s="20"/>
      <c r="E7" s="20">
        <v>3</v>
      </c>
      <c r="F7" s="20"/>
      <c r="G7" s="20"/>
      <c r="H7" s="20">
        <v>3</v>
      </c>
      <c r="I7" s="20"/>
      <c r="J7" s="20"/>
      <c r="K7" s="20">
        <v>3</v>
      </c>
      <c r="L7" s="20"/>
      <c r="M7" s="20"/>
      <c r="N7" s="20"/>
      <c r="O7" s="20"/>
      <c r="P7" s="20"/>
      <c r="Q7" s="20"/>
      <c r="R7" s="20"/>
      <c r="S7" s="3"/>
      <c r="T7" s="38">
        <f>D7+E7</f>
        <v>3</v>
      </c>
      <c r="U7" s="38">
        <f>F7+K7+L7</f>
        <v>3</v>
      </c>
      <c r="V7" s="38">
        <f>K7</f>
        <v>3</v>
      </c>
      <c r="W7" s="38">
        <f>G7+H7+I7+J7</f>
        <v>3</v>
      </c>
    </row>
    <row r="8" spans="1:23" ht="27.75" customHeight="1" x14ac:dyDescent="0.25">
      <c r="A8" s="21">
        <v>2</v>
      </c>
      <c r="B8" s="54" t="s">
        <v>8</v>
      </c>
      <c r="C8" s="54"/>
      <c r="D8" s="20"/>
      <c r="E8" s="22">
        <v>1</v>
      </c>
      <c r="F8" s="22"/>
      <c r="G8" s="22"/>
      <c r="H8" s="22">
        <v>1</v>
      </c>
      <c r="I8" s="22"/>
      <c r="J8" s="22"/>
      <c r="K8" s="22">
        <v>1</v>
      </c>
      <c r="L8" s="22"/>
      <c r="M8" s="22"/>
      <c r="N8" s="22"/>
      <c r="O8" s="22"/>
      <c r="P8" s="22"/>
      <c r="Q8" s="22"/>
      <c r="R8" s="22"/>
      <c r="S8" s="3"/>
      <c r="T8" s="38">
        <f t="shared" ref="T8:T16" si="0">D8+E8</f>
        <v>1</v>
      </c>
      <c r="U8" s="38">
        <f t="shared" ref="U8:U23" si="1">F8+K8+L8</f>
        <v>1</v>
      </c>
      <c r="V8" s="38">
        <f t="shared" ref="V8:V16" si="2">K8</f>
        <v>1</v>
      </c>
      <c r="W8" s="38">
        <f t="shared" ref="W8:W16" si="3">G8+H8+I8+J8</f>
        <v>1</v>
      </c>
    </row>
    <row r="9" spans="1:23" ht="27.75" customHeight="1" x14ac:dyDescent="0.25">
      <c r="A9" s="21">
        <v>3</v>
      </c>
      <c r="B9" s="54" t="s">
        <v>9</v>
      </c>
      <c r="C9" s="54"/>
      <c r="D9" s="20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29.25" customHeight="1" x14ac:dyDescent="0.25">
      <c r="A10" s="21">
        <v>4</v>
      </c>
      <c r="B10" s="54" t="s">
        <v>10</v>
      </c>
      <c r="C10" s="54"/>
      <c r="D10" s="22"/>
      <c r="E10" s="22">
        <v>3</v>
      </c>
      <c r="F10" s="22"/>
      <c r="G10" s="22">
        <v>3</v>
      </c>
      <c r="H10" s="22"/>
      <c r="I10" s="22"/>
      <c r="J10" s="22"/>
      <c r="K10" s="22">
        <v>3</v>
      </c>
      <c r="L10" s="22"/>
      <c r="M10" s="22"/>
      <c r="N10" s="22">
        <v>1</v>
      </c>
      <c r="O10" s="22"/>
      <c r="P10" s="22"/>
      <c r="Q10" s="22"/>
      <c r="R10" s="22">
        <v>1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1.75" customHeight="1" x14ac:dyDescent="0.25">
      <c r="A11" s="21">
        <v>5</v>
      </c>
      <c r="B11" s="54" t="s">
        <v>11</v>
      </c>
      <c r="C11" s="54"/>
      <c r="D11" s="22"/>
      <c r="E11" s="22">
        <v>17</v>
      </c>
      <c r="F11" s="22"/>
      <c r="G11" s="22"/>
      <c r="H11" s="22">
        <v>17</v>
      </c>
      <c r="I11" s="22"/>
      <c r="J11" s="22"/>
      <c r="K11" s="22">
        <v>17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17</v>
      </c>
      <c r="U11" s="38">
        <f t="shared" si="1"/>
        <v>17</v>
      </c>
      <c r="V11" s="38">
        <f t="shared" si="2"/>
        <v>17</v>
      </c>
      <c r="W11" s="38">
        <f t="shared" si="3"/>
        <v>17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8">
        <f t="shared" si="0"/>
        <v>0</v>
      </c>
      <c r="U12" s="38">
        <f t="shared" si="1"/>
        <v>0</v>
      </c>
      <c r="V12" s="38">
        <f t="shared" si="2"/>
        <v>0</v>
      </c>
      <c r="W12" s="38">
        <f t="shared" si="3"/>
        <v>0</v>
      </c>
    </row>
    <row r="13" spans="1:23" ht="33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1.2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32.25" customHeight="1" x14ac:dyDescent="0.25">
      <c r="A15" s="21">
        <v>9</v>
      </c>
      <c r="B15" s="58" t="s">
        <v>15</v>
      </c>
      <c r="C15" s="58"/>
      <c r="D15" s="22"/>
      <c r="E15" s="22">
        <v>36</v>
      </c>
      <c r="F15" s="22"/>
      <c r="G15" s="22"/>
      <c r="H15" s="22">
        <v>36</v>
      </c>
      <c r="I15" s="22"/>
      <c r="J15" s="22"/>
      <c r="K15" s="22">
        <v>36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36</v>
      </c>
      <c r="U15" s="38">
        <f t="shared" si="1"/>
        <v>36</v>
      </c>
      <c r="V15" s="38">
        <f t="shared" si="2"/>
        <v>36</v>
      </c>
      <c r="W15" s="38">
        <f t="shared" si="3"/>
        <v>36</v>
      </c>
    </row>
    <row r="16" spans="1:23" ht="45" customHeight="1" x14ac:dyDescent="0.25">
      <c r="A16" s="21">
        <v>10</v>
      </c>
      <c r="B16" s="58" t="s">
        <v>16</v>
      </c>
      <c r="C16" s="58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3.75" customHeight="1" x14ac:dyDescent="0.25">
      <c r="A17" s="59" t="s">
        <v>18</v>
      </c>
      <c r="B17" s="59"/>
      <c r="C17" s="60"/>
      <c r="D17" s="99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29.25" customHeight="1" x14ac:dyDescent="0.25">
      <c r="A18" s="26">
        <v>1</v>
      </c>
      <c r="B18" s="61" t="s">
        <v>19</v>
      </c>
      <c r="C18" s="6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0.7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0.75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30" customHeight="1" x14ac:dyDescent="0.25">
      <c r="A21" s="27">
        <v>4</v>
      </c>
      <c r="B21" s="54" t="s">
        <v>22</v>
      </c>
      <c r="C21" s="54"/>
      <c r="D21" s="22"/>
      <c r="E21" s="22">
        <v>1</v>
      </c>
      <c r="F21" s="22"/>
      <c r="G21" s="22"/>
      <c r="H21" s="22">
        <v>1</v>
      </c>
      <c r="I21" s="22"/>
      <c r="J21" s="22"/>
      <c r="K21" s="22">
        <v>1</v>
      </c>
      <c r="L21" s="22"/>
      <c r="M21" s="22"/>
      <c r="N21" s="22">
        <v>1</v>
      </c>
      <c r="O21" s="22"/>
      <c r="P21" s="22"/>
      <c r="Q21" s="22"/>
      <c r="R21" s="22">
        <v>1</v>
      </c>
      <c r="S21" s="3"/>
      <c r="T21" s="38">
        <f>J21+K21</f>
        <v>1</v>
      </c>
      <c r="U21" s="38">
        <f t="shared" si="1"/>
        <v>1</v>
      </c>
      <c r="V21" s="38">
        <f>P21</f>
        <v>0</v>
      </c>
      <c r="W21" s="38">
        <f>L21+M21+N21+O21</f>
        <v>1</v>
      </c>
    </row>
    <row r="22" spans="1:23" ht="26.25" customHeight="1" thickBot="1" x14ac:dyDescent="0.3">
      <c r="A22" s="28">
        <v>5</v>
      </c>
      <c r="B22" s="55" t="s">
        <v>23</v>
      </c>
      <c r="C22" s="55"/>
      <c r="D22" s="24">
        <v>1</v>
      </c>
      <c r="E22" s="24">
        <v>3</v>
      </c>
      <c r="F22" s="24"/>
      <c r="G22" s="24">
        <v>1</v>
      </c>
      <c r="H22" s="24"/>
      <c r="I22" s="24"/>
      <c r="J22" s="24"/>
      <c r="K22" s="24">
        <v>1</v>
      </c>
      <c r="L22" s="24">
        <v>3</v>
      </c>
      <c r="M22" s="24"/>
      <c r="N22" s="24"/>
      <c r="O22" s="24"/>
      <c r="P22" s="24"/>
      <c r="Q22" s="24"/>
      <c r="R22" s="24"/>
      <c r="S22" s="3"/>
      <c r="T22" s="38">
        <f>J22+K22</f>
        <v>1</v>
      </c>
      <c r="U22" s="38">
        <f t="shared" si="1"/>
        <v>4</v>
      </c>
      <c r="V22" s="38">
        <f>P22</f>
        <v>0</v>
      </c>
      <c r="W22" s="38">
        <f>L22+M22+N22+O22</f>
        <v>3</v>
      </c>
    </row>
    <row r="23" spans="1:23" ht="30" customHeight="1" thickBot="1" x14ac:dyDescent="0.3">
      <c r="A23" s="56" t="s">
        <v>24</v>
      </c>
      <c r="B23" s="57"/>
      <c r="C23" s="57"/>
      <c r="D23" s="46">
        <f>D7+D8+D9+D10+D11+D12+D13+D14+D15+D16+D18+D19+D20+D21+D22</f>
        <v>1</v>
      </c>
      <c r="E23" s="46">
        <f t="shared" ref="E23:R23" si="4">E7+E8+E9+E10+E11+E12+E13+E14+E15+E16+E18+E19+E20+E21+E22</f>
        <v>64</v>
      </c>
      <c r="F23" s="46">
        <f t="shared" si="4"/>
        <v>0</v>
      </c>
      <c r="G23" s="46">
        <f t="shared" si="4"/>
        <v>4</v>
      </c>
      <c r="H23" s="46">
        <f t="shared" si="4"/>
        <v>58</v>
      </c>
      <c r="I23" s="46">
        <f t="shared" si="4"/>
        <v>0</v>
      </c>
      <c r="J23" s="46">
        <f t="shared" si="4"/>
        <v>0</v>
      </c>
      <c r="K23" s="46">
        <f t="shared" si="4"/>
        <v>62</v>
      </c>
      <c r="L23" s="46">
        <f t="shared" si="4"/>
        <v>3</v>
      </c>
      <c r="M23" s="46">
        <f t="shared" si="4"/>
        <v>0</v>
      </c>
      <c r="N23" s="46">
        <f t="shared" si="4"/>
        <v>2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2</v>
      </c>
      <c r="S23" s="4"/>
      <c r="T23" s="41">
        <f>SUM(T7:T16,T18:T22)</f>
        <v>62</v>
      </c>
      <c r="U23" s="50">
        <f t="shared" si="1"/>
        <v>65</v>
      </c>
      <c r="V23" s="41">
        <f>SUM(V7:V16,V18:V22)</f>
        <v>60</v>
      </c>
      <c r="W23" s="41">
        <f>SUM(W7:W16,W18:W22)</f>
        <v>64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74" t="s">
        <v>39</v>
      </c>
      <c r="B1" s="74"/>
      <c r="C1" s="74"/>
      <c r="D1" s="100" t="s">
        <v>6</v>
      </c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88" t="s">
        <v>50</v>
      </c>
      <c r="Q1" s="89"/>
      <c r="R1" s="90"/>
      <c r="S1" s="5"/>
    </row>
    <row r="2" spans="1:23" ht="63.75" customHeight="1" x14ac:dyDescent="0.25">
      <c r="A2" s="78" t="s">
        <v>46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5"/>
    </row>
    <row r="3" spans="1:23" ht="62.25" customHeight="1" x14ac:dyDescent="0.25">
      <c r="A3" s="79" t="s">
        <v>35</v>
      </c>
      <c r="B3" s="80"/>
      <c r="C3" s="81"/>
      <c r="D3" s="73" t="s">
        <v>5</v>
      </c>
      <c r="E3" s="73" t="s">
        <v>25</v>
      </c>
      <c r="F3" s="73" t="s">
        <v>0</v>
      </c>
      <c r="G3" s="85" t="s">
        <v>29</v>
      </c>
      <c r="H3" s="86"/>
      <c r="I3" s="86"/>
      <c r="J3" s="86"/>
      <c r="K3" s="87"/>
      <c r="L3" s="73" t="s">
        <v>26</v>
      </c>
      <c r="M3" s="67" t="s">
        <v>27</v>
      </c>
      <c r="N3" s="68"/>
      <c r="O3" s="71" t="s">
        <v>1</v>
      </c>
      <c r="P3" s="67" t="s">
        <v>28</v>
      </c>
      <c r="Q3" s="68"/>
      <c r="R3" s="73" t="s">
        <v>2</v>
      </c>
      <c r="S3" s="6"/>
      <c r="T3" s="2"/>
    </row>
    <row r="4" spans="1:23" ht="60.75" customHeight="1" x14ac:dyDescent="0.25">
      <c r="A4" s="82"/>
      <c r="B4" s="83"/>
      <c r="C4" s="84"/>
      <c r="D4" s="73"/>
      <c r="E4" s="73"/>
      <c r="F4" s="73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3"/>
      <c r="M4" s="69"/>
      <c r="N4" s="70"/>
      <c r="O4" s="72"/>
      <c r="P4" s="69"/>
      <c r="Q4" s="70"/>
      <c r="R4" s="73"/>
      <c r="S4" s="7"/>
    </row>
    <row r="5" spans="1:23" ht="135" customHeight="1" thickBot="1" x14ac:dyDescent="0.3">
      <c r="A5" s="82"/>
      <c r="B5" s="83"/>
      <c r="C5" s="84"/>
      <c r="D5" s="71"/>
      <c r="E5" s="71"/>
      <c r="F5" s="71"/>
      <c r="G5" s="72"/>
      <c r="H5" s="72"/>
      <c r="I5" s="72"/>
      <c r="J5" s="72"/>
      <c r="K5" s="72"/>
      <c r="L5" s="71"/>
      <c r="M5" s="17" t="s">
        <v>37</v>
      </c>
      <c r="N5" s="17" t="s">
        <v>3</v>
      </c>
      <c r="O5" s="72"/>
      <c r="P5" s="17" t="s">
        <v>38</v>
      </c>
      <c r="Q5" s="17" t="s">
        <v>4</v>
      </c>
      <c r="R5" s="71"/>
      <c r="S5" s="8"/>
    </row>
    <row r="6" spans="1:23" ht="32.25" customHeight="1" thickBot="1" x14ac:dyDescent="0.3">
      <c r="A6" s="63" t="s">
        <v>17</v>
      </c>
      <c r="B6" s="64"/>
      <c r="C6" s="101"/>
      <c r="D6" s="31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2">
        <v>15</v>
      </c>
      <c r="S6" s="9"/>
      <c r="T6" s="65" t="s">
        <v>48</v>
      </c>
      <c r="U6" s="65"/>
      <c r="V6" s="65" t="s">
        <v>49</v>
      </c>
      <c r="W6" s="65"/>
    </row>
    <row r="7" spans="1:23" ht="38.25" customHeight="1" x14ac:dyDescent="0.25">
      <c r="A7" s="19">
        <v>1</v>
      </c>
      <c r="B7" s="66" t="s">
        <v>7</v>
      </c>
      <c r="C7" s="66"/>
      <c r="D7" s="20"/>
      <c r="E7" s="20">
        <v>4</v>
      </c>
      <c r="F7" s="20"/>
      <c r="G7" s="20"/>
      <c r="H7" s="20">
        <v>4</v>
      </c>
      <c r="I7" s="20"/>
      <c r="J7" s="20"/>
      <c r="K7" s="20">
        <v>4</v>
      </c>
      <c r="L7" s="20"/>
      <c r="M7" s="20">
        <v>1</v>
      </c>
      <c r="N7" s="20">
        <v>1</v>
      </c>
      <c r="O7" s="20"/>
      <c r="P7" s="20"/>
      <c r="Q7" s="20"/>
      <c r="R7" s="20">
        <v>2</v>
      </c>
      <c r="S7" s="3"/>
      <c r="T7" s="38">
        <f>D7+E7</f>
        <v>4</v>
      </c>
      <c r="U7" s="38">
        <f>F7+K7+L7</f>
        <v>4</v>
      </c>
      <c r="V7" s="38">
        <f>K7</f>
        <v>4</v>
      </c>
      <c r="W7" s="38">
        <f>G7+H7+I7+J7</f>
        <v>4</v>
      </c>
    </row>
    <row r="8" spans="1:23" ht="21.75" customHeight="1" x14ac:dyDescent="0.25">
      <c r="A8" s="21">
        <v>2</v>
      </c>
      <c r="B8" s="54" t="s">
        <v>8</v>
      </c>
      <c r="C8" s="54"/>
      <c r="D8" s="22"/>
      <c r="E8" s="22">
        <v>5</v>
      </c>
      <c r="F8" s="22">
        <v>1</v>
      </c>
      <c r="G8" s="22"/>
      <c r="H8" s="22">
        <v>4</v>
      </c>
      <c r="I8" s="22"/>
      <c r="J8" s="22"/>
      <c r="K8" s="22">
        <v>4</v>
      </c>
      <c r="L8" s="22"/>
      <c r="M8" s="22">
        <v>1</v>
      </c>
      <c r="N8" s="22">
        <v>1</v>
      </c>
      <c r="O8" s="22"/>
      <c r="P8" s="22"/>
      <c r="Q8" s="22"/>
      <c r="R8" s="22">
        <v>2</v>
      </c>
      <c r="S8" s="3"/>
      <c r="T8" s="38">
        <f t="shared" ref="T8:T16" si="0">D8+E8</f>
        <v>5</v>
      </c>
      <c r="U8" s="38">
        <f t="shared" ref="U8:U23" si="1">F8+K8+L8</f>
        <v>5</v>
      </c>
      <c r="V8" s="38">
        <f t="shared" ref="V8:V16" si="2">K8</f>
        <v>4</v>
      </c>
      <c r="W8" s="38">
        <f t="shared" ref="W8:W16" si="3">G8+H8+I8+J8</f>
        <v>4</v>
      </c>
    </row>
    <row r="9" spans="1:23" ht="24.75" customHeight="1" x14ac:dyDescent="0.25">
      <c r="A9" s="21">
        <v>3</v>
      </c>
      <c r="B9" s="54" t="s">
        <v>9</v>
      </c>
      <c r="C9" s="5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8">
        <f t="shared" si="0"/>
        <v>0</v>
      </c>
      <c r="U9" s="38">
        <f t="shared" si="1"/>
        <v>0</v>
      </c>
      <c r="V9" s="38">
        <f t="shared" si="2"/>
        <v>0</v>
      </c>
      <c r="W9" s="38">
        <f t="shared" si="3"/>
        <v>0</v>
      </c>
    </row>
    <row r="10" spans="1:23" ht="30.75" customHeight="1" x14ac:dyDescent="0.25">
      <c r="A10" s="21">
        <v>4</v>
      </c>
      <c r="B10" s="54" t="s">
        <v>10</v>
      </c>
      <c r="C10" s="54"/>
      <c r="D10" s="22"/>
      <c r="E10" s="22">
        <v>3</v>
      </c>
      <c r="F10" s="22"/>
      <c r="G10" s="22">
        <v>3</v>
      </c>
      <c r="H10" s="22"/>
      <c r="I10" s="22"/>
      <c r="J10" s="22"/>
      <c r="K10" s="22">
        <v>3</v>
      </c>
      <c r="L10" s="22"/>
      <c r="M10" s="22"/>
      <c r="N10" s="22">
        <v>2</v>
      </c>
      <c r="O10" s="22"/>
      <c r="P10" s="22"/>
      <c r="Q10" s="22"/>
      <c r="R10" s="22">
        <v>2</v>
      </c>
      <c r="S10" s="3"/>
      <c r="T10" s="38">
        <f t="shared" si="0"/>
        <v>3</v>
      </c>
      <c r="U10" s="38">
        <f t="shared" si="1"/>
        <v>3</v>
      </c>
      <c r="V10" s="38">
        <f t="shared" si="2"/>
        <v>3</v>
      </c>
      <c r="W10" s="38">
        <f t="shared" si="3"/>
        <v>3</v>
      </c>
    </row>
    <row r="11" spans="1:23" ht="24.75" customHeight="1" x14ac:dyDescent="0.25">
      <c r="A11" s="21">
        <v>5</v>
      </c>
      <c r="B11" s="54" t="s">
        <v>11</v>
      </c>
      <c r="C11" s="54"/>
      <c r="D11" s="22"/>
      <c r="E11" s="22">
        <v>19</v>
      </c>
      <c r="F11" s="22"/>
      <c r="G11" s="22">
        <v>1</v>
      </c>
      <c r="H11" s="22">
        <v>17</v>
      </c>
      <c r="I11" s="22">
        <v>1</v>
      </c>
      <c r="J11" s="22"/>
      <c r="K11" s="22">
        <v>19</v>
      </c>
      <c r="L11" s="22"/>
      <c r="M11" s="22"/>
      <c r="N11" s="22"/>
      <c r="O11" s="22"/>
      <c r="P11" s="22"/>
      <c r="Q11" s="22"/>
      <c r="R11" s="22"/>
      <c r="S11" s="3"/>
      <c r="T11" s="38">
        <f t="shared" si="0"/>
        <v>19</v>
      </c>
      <c r="U11" s="38">
        <f t="shared" si="1"/>
        <v>19</v>
      </c>
      <c r="V11" s="38">
        <f t="shared" si="2"/>
        <v>19</v>
      </c>
      <c r="W11" s="38">
        <f t="shared" si="3"/>
        <v>19</v>
      </c>
    </row>
    <row r="12" spans="1:23" ht="45" customHeight="1" x14ac:dyDescent="0.25">
      <c r="A12" s="21">
        <v>6</v>
      </c>
      <c r="B12" s="62" t="s">
        <v>12</v>
      </c>
      <c r="C12" s="62"/>
      <c r="D12" s="22"/>
      <c r="E12" s="22">
        <v>1</v>
      </c>
      <c r="F12" s="22"/>
      <c r="G12" s="22"/>
      <c r="H12" s="22"/>
      <c r="I12" s="22">
        <v>1</v>
      </c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3"/>
      <c r="T12" s="38">
        <f t="shared" si="0"/>
        <v>1</v>
      </c>
      <c r="U12" s="38">
        <f t="shared" si="1"/>
        <v>1</v>
      </c>
      <c r="V12" s="38">
        <f t="shared" si="2"/>
        <v>1</v>
      </c>
      <c r="W12" s="38">
        <f t="shared" si="3"/>
        <v>1</v>
      </c>
    </row>
    <row r="13" spans="1:23" ht="27" customHeight="1" x14ac:dyDescent="0.25">
      <c r="A13" s="21">
        <v>7</v>
      </c>
      <c r="B13" s="62" t="s">
        <v>13</v>
      </c>
      <c r="C13" s="6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8">
        <f t="shared" si="0"/>
        <v>0</v>
      </c>
      <c r="U13" s="38">
        <f t="shared" si="1"/>
        <v>0</v>
      </c>
      <c r="V13" s="38">
        <f t="shared" si="2"/>
        <v>0</v>
      </c>
      <c r="W13" s="38">
        <f t="shared" si="3"/>
        <v>0</v>
      </c>
    </row>
    <row r="14" spans="1:23" ht="45" customHeight="1" x14ac:dyDescent="0.25">
      <c r="A14" s="21">
        <v>8</v>
      </c>
      <c r="B14" s="62" t="s">
        <v>14</v>
      </c>
      <c r="C14" s="6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8">
        <f t="shared" si="0"/>
        <v>0</v>
      </c>
      <c r="U14" s="38">
        <f t="shared" si="1"/>
        <v>0</v>
      </c>
      <c r="V14" s="38">
        <f t="shared" si="2"/>
        <v>0</v>
      </c>
      <c r="W14" s="38">
        <f t="shared" si="3"/>
        <v>0</v>
      </c>
    </row>
    <row r="15" spans="1:23" ht="27" customHeight="1" x14ac:dyDescent="0.25">
      <c r="A15" s="21">
        <v>9</v>
      </c>
      <c r="B15" s="58" t="s">
        <v>15</v>
      </c>
      <c r="C15" s="58"/>
      <c r="D15" s="22"/>
      <c r="E15" s="22">
        <v>35</v>
      </c>
      <c r="F15" s="22">
        <v>1</v>
      </c>
      <c r="G15" s="22"/>
      <c r="H15" s="22">
        <v>34</v>
      </c>
      <c r="I15" s="22"/>
      <c r="J15" s="22"/>
      <c r="K15" s="22">
        <v>34</v>
      </c>
      <c r="L15" s="22"/>
      <c r="M15" s="22"/>
      <c r="N15" s="22"/>
      <c r="O15" s="22"/>
      <c r="P15" s="22"/>
      <c r="Q15" s="22"/>
      <c r="R15" s="22"/>
      <c r="S15" s="3"/>
      <c r="T15" s="38">
        <f t="shared" si="0"/>
        <v>35</v>
      </c>
      <c r="U15" s="38">
        <f t="shared" si="1"/>
        <v>35</v>
      </c>
      <c r="V15" s="38">
        <f t="shared" si="2"/>
        <v>34</v>
      </c>
      <c r="W15" s="38">
        <f t="shared" si="3"/>
        <v>34</v>
      </c>
    </row>
    <row r="16" spans="1:23" ht="45" customHeight="1" thickBot="1" x14ac:dyDescent="0.3">
      <c r="A16" s="33">
        <v>10</v>
      </c>
      <c r="B16" s="98" t="s">
        <v>16</v>
      </c>
      <c r="C16" s="9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8">
        <f t="shared" si="0"/>
        <v>0</v>
      </c>
      <c r="U16" s="38">
        <f t="shared" si="1"/>
        <v>0</v>
      </c>
      <c r="V16" s="38">
        <f t="shared" si="2"/>
        <v>0</v>
      </c>
      <c r="W16" s="38">
        <f t="shared" si="3"/>
        <v>0</v>
      </c>
    </row>
    <row r="17" spans="1:23" ht="36.75" customHeight="1" thickBot="1" x14ac:dyDescent="0.3">
      <c r="A17" s="94" t="s">
        <v>18</v>
      </c>
      <c r="B17" s="95"/>
      <c r="C17" s="96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4"/>
      <c r="T17" s="39"/>
      <c r="U17" s="49"/>
      <c r="V17" s="40"/>
      <c r="W17" s="40"/>
    </row>
    <row r="18" spans="1:23" ht="34.5" customHeight="1" x14ac:dyDescent="0.25">
      <c r="A18" s="34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8">
        <f>J18+K18</f>
        <v>0</v>
      </c>
      <c r="U18" s="38">
        <f t="shared" si="1"/>
        <v>0</v>
      </c>
      <c r="V18" s="38">
        <f>P18</f>
        <v>0</v>
      </c>
      <c r="W18" s="38">
        <f>L18+M18+N18+O18</f>
        <v>0</v>
      </c>
    </row>
    <row r="19" spans="1:23" ht="34.5" customHeight="1" x14ac:dyDescent="0.25">
      <c r="A19" s="27">
        <v>2</v>
      </c>
      <c r="B19" s="61" t="s">
        <v>20</v>
      </c>
      <c r="C19" s="6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8">
        <f>J19+K19</f>
        <v>0</v>
      </c>
      <c r="U19" s="38">
        <f t="shared" si="1"/>
        <v>0</v>
      </c>
      <c r="V19" s="38">
        <f>P19</f>
        <v>0</v>
      </c>
      <c r="W19" s="38">
        <f>L19+M19+N19+O19</f>
        <v>0</v>
      </c>
    </row>
    <row r="20" spans="1:23" ht="35.25" customHeight="1" x14ac:dyDescent="0.25">
      <c r="A20" s="26">
        <v>3</v>
      </c>
      <c r="B20" s="54" t="s">
        <v>21</v>
      </c>
      <c r="C20" s="54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8">
        <f>J20+K20</f>
        <v>0</v>
      </c>
      <c r="U20" s="38">
        <f t="shared" si="1"/>
        <v>0</v>
      </c>
      <c r="V20" s="38">
        <f>P20</f>
        <v>0</v>
      </c>
      <c r="W20" s="38">
        <f>L20+M20+N20+O20</f>
        <v>0</v>
      </c>
    </row>
    <row r="21" spans="1:23" ht="22.5" customHeight="1" x14ac:dyDescent="0.25">
      <c r="A21" s="27">
        <v>4</v>
      </c>
      <c r="B21" s="54" t="s">
        <v>22</v>
      </c>
      <c r="C21" s="54"/>
      <c r="D21" s="22"/>
      <c r="E21" s="22">
        <v>2</v>
      </c>
      <c r="F21" s="22"/>
      <c r="G21" s="22"/>
      <c r="H21" s="22">
        <v>2</v>
      </c>
      <c r="I21" s="22"/>
      <c r="J21" s="22"/>
      <c r="K21" s="22">
        <v>2</v>
      </c>
      <c r="L21" s="22"/>
      <c r="M21" s="22"/>
      <c r="N21" s="22"/>
      <c r="O21" s="22"/>
      <c r="P21" s="22"/>
      <c r="Q21" s="22"/>
      <c r="R21" s="22"/>
      <c r="S21" s="3"/>
      <c r="T21" s="38">
        <f>J21+K21</f>
        <v>2</v>
      </c>
      <c r="U21" s="38">
        <f t="shared" si="1"/>
        <v>2</v>
      </c>
      <c r="V21" s="38">
        <f>P21</f>
        <v>0</v>
      </c>
      <c r="W21" s="38">
        <f>L21+M21+N21+O21</f>
        <v>0</v>
      </c>
    </row>
    <row r="22" spans="1:23" ht="27.75" customHeight="1" thickBot="1" x14ac:dyDescent="0.3">
      <c r="A22" s="28">
        <v>5</v>
      </c>
      <c r="B22" s="55" t="s">
        <v>23</v>
      </c>
      <c r="C22" s="55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8">
        <f>J22+K22</f>
        <v>0</v>
      </c>
      <c r="U22" s="38">
        <f t="shared" si="1"/>
        <v>1</v>
      </c>
      <c r="V22" s="38">
        <f>P22</f>
        <v>0</v>
      </c>
      <c r="W22" s="38">
        <f>L22+M22+N22+O22</f>
        <v>1</v>
      </c>
    </row>
    <row r="23" spans="1:23" ht="32.25" customHeight="1" thickBot="1" x14ac:dyDescent="0.3">
      <c r="A23" s="91" t="s">
        <v>24</v>
      </c>
      <c r="B23" s="92"/>
      <c r="C23" s="92"/>
      <c r="D23" s="46">
        <f>D7+D8+D9+D10+D11+D12+D13+D14+D15+D16+D18+D19+D20+D21+D22</f>
        <v>0</v>
      </c>
      <c r="E23" s="46">
        <f t="shared" ref="E23:R23" si="4">E7+E8+E9+E10+E11+E12+E13+E14+E15+E16+E18+E19+E20+E21+E22</f>
        <v>70</v>
      </c>
      <c r="F23" s="46">
        <f t="shared" si="4"/>
        <v>2</v>
      </c>
      <c r="G23" s="46">
        <f t="shared" si="4"/>
        <v>4</v>
      </c>
      <c r="H23" s="46">
        <f t="shared" si="4"/>
        <v>61</v>
      </c>
      <c r="I23" s="46">
        <f t="shared" si="4"/>
        <v>2</v>
      </c>
      <c r="J23" s="46">
        <f t="shared" si="4"/>
        <v>0</v>
      </c>
      <c r="K23" s="46">
        <f t="shared" si="4"/>
        <v>67</v>
      </c>
      <c r="L23" s="46">
        <f t="shared" si="4"/>
        <v>1</v>
      </c>
      <c r="M23" s="46">
        <f t="shared" si="4"/>
        <v>2</v>
      </c>
      <c r="N23" s="46">
        <f t="shared" si="4"/>
        <v>4</v>
      </c>
      <c r="O23" s="46">
        <f t="shared" si="4"/>
        <v>0</v>
      </c>
      <c r="P23" s="46">
        <f t="shared" si="4"/>
        <v>0</v>
      </c>
      <c r="Q23" s="46">
        <f t="shared" si="4"/>
        <v>0</v>
      </c>
      <c r="R23" s="46">
        <f t="shared" si="4"/>
        <v>6</v>
      </c>
      <c r="S23" s="4"/>
      <c r="T23" s="41">
        <f>SUM(T7:T16,T18:T22)</f>
        <v>69</v>
      </c>
      <c r="U23" s="50">
        <f t="shared" si="1"/>
        <v>70</v>
      </c>
      <c r="V23" s="41">
        <f>SUM(V7:V16,V18:V22)</f>
        <v>65</v>
      </c>
      <c r="W23" s="41">
        <f>SUM(W7:W16,W18:W22)</f>
        <v>66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Ընդհամենը</vt:lpstr>
      <vt:lpstr>Ա. Ազարյան</vt:lpstr>
      <vt:lpstr>Դ. Բալայան</vt:lpstr>
      <vt:lpstr>Ն. Բաղդասարյան</vt:lpstr>
      <vt:lpstr>Ն. Հովսեփյան</vt:lpstr>
      <vt:lpstr>Ա. Չիչոյան</vt:lpstr>
      <vt:lpstr>Ա. Կուբանյան</vt:lpstr>
      <vt:lpstr>Ի. Բարսեղյան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2019-05-21T09:14:02Z</dcterms:modified>
</cp:coreProperties>
</file>