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64011"/>
  <bookViews>
    <workbookView xWindow="0" yWindow="0" windowWidth="28485" windowHeight="13440" tabRatio="891"/>
  </bookViews>
  <sheets>
    <sheet name="Ա․Ղազարյան" sheetId="1" r:id="rId1"/>
    <sheet name="Ռ․Ազրոյան" sheetId="2" r:id="rId2"/>
    <sheet name="Գ․Առաքելյան" sheetId="3" r:id="rId3"/>
    <sheet name="Ե․Առաքելյան" sheetId="4" r:id="rId4"/>
    <sheet name="Ա․Ավագյան" sheetId="5" r:id="rId5"/>
    <sheet name="Դ․Դանիելյան" sheetId="6" r:id="rId6"/>
    <sheet name="Ա․Դարբինյան" sheetId="7" r:id="rId7"/>
    <sheet name="Ա․Դիլբարյան" sheetId="8" r:id="rId8"/>
    <sheet name="Կ․Զարիկյան" sheetId="9" r:id="rId9"/>
    <sheet name="Մ․Համբարձումյան" sheetId="11" r:id="rId10"/>
    <sheet name="Ա․Ծատուրյան" sheetId="10" r:id="rId11"/>
    <sheet name="Ա․Հարությունյան" sheetId="12" r:id="rId12"/>
    <sheet name="Ռ․Մաքեյան" sheetId="13" r:id="rId13"/>
    <sheet name="Վ․Միքաելյան" sheetId="15" r:id="rId14"/>
    <sheet name="Ա․Ներսիսյան" sheetId="16" r:id="rId15"/>
    <sheet name="Ա․Չիլինգարյան" sheetId="17" r:id="rId16"/>
    <sheet name="Մ․Պետրոսյան" sheetId="18" r:id="rId17"/>
    <sheet name="Լ․Սադոյան" sheetId="19" r:id="rId18"/>
    <sheet name="Տ․Սանթրոսյան" sheetId="21" r:id="rId19"/>
    <sheet name="Ա․Մկրտչյան" sheetId="22" r:id="rId20"/>
    <sheet name="Լ․Բոյաջյան" sheetId="23" r:id="rId21"/>
    <sheet name="Հ․Մուրադյան" sheetId="24" r:id="rId22"/>
    <sheet name="Ն. Գասպարյան" sheetId="25" r:id="rId23"/>
    <sheet name="Օ. Դիլբանդյան" sheetId="26" r:id="rId24"/>
    <sheet name="Ա. Քամալյան" sheetId="31" r:id="rId25"/>
  </sheets>
  <calcPr calcId="162913"/>
  <fileRecoveryPr autoRecover="0"/>
</workbook>
</file>

<file path=xl/calcChain.xml><?xml version="1.0" encoding="utf-8"?>
<calcChain xmlns="http://schemas.openxmlformats.org/spreadsheetml/2006/main">
  <c r="AC12" i="6" l="1"/>
  <c r="T12" i="6"/>
  <c r="C24" i="31" l="1"/>
  <c r="D24" i="31"/>
  <c r="E24" i="31"/>
  <c r="F24" i="31"/>
  <c r="G24" i="31"/>
  <c r="H24" i="31"/>
  <c r="I24" i="31"/>
  <c r="J24" i="31"/>
  <c r="K24" i="31"/>
  <c r="L24" i="31"/>
  <c r="M24" i="31"/>
  <c r="N24" i="31"/>
  <c r="O24" i="31"/>
  <c r="P24" i="31"/>
  <c r="Q24" i="31"/>
  <c r="R24" i="31"/>
  <c r="S24" i="31"/>
  <c r="T24" i="31"/>
  <c r="U24" i="31"/>
  <c r="V24" i="31"/>
  <c r="W24" i="31"/>
  <c r="X24" i="31"/>
  <c r="Y24" i="31"/>
  <c r="Z24" i="31"/>
  <c r="AA24" i="31"/>
  <c r="AB24" i="31"/>
  <c r="AC24" i="31"/>
  <c r="AD24" i="31"/>
  <c r="AE24" i="31"/>
  <c r="AF24" i="31"/>
  <c r="AG24" i="31"/>
  <c r="AH24" i="31"/>
  <c r="AI24" i="31"/>
  <c r="AJ24" i="31"/>
  <c r="AK24" i="31"/>
  <c r="AL24" i="31"/>
  <c r="AM24" i="31"/>
  <c r="D16" i="31" l="1"/>
  <c r="F16" i="31"/>
  <c r="G16" i="31"/>
  <c r="H16" i="31"/>
  <c r="J16" i="31"/>
  <c r="K16" i="31"/>
  <c r="L16" i="31"/>
  <c r="M16" i="31"/>
  <c r="N16" i="31"/>
  <c r="O16" i="31"/>
  <c r="P16" i="31"/>
  <c r="Q16" i="31"/>
  <c r="R16" i="31"/>
  <c r="S16" i="31"/>
  <c r="T16" i="31"/>
  <c r="U16" i="31"/>
  <c r="V16" i="31"/>
  <c r="X16" i="31"/>
  <c r="Y16" i="31"/>
  <c r="AA16" i="31"/>
  <c r="AB16" i="31"/>
  <c r="AC16" i="31"/>
  <c r="AD16" i="31"/>
  <c r="AE16" i="31"/>
  <c r="AF16" i="31"/>
  <c r="AG16" i="31"/>
  <c r="AH16" i="31"/>
  <c r="AI16" i="31"/>
  <c r="AJ16" i="31"/>
  <c r="AK16" i="31"/>
  <c r="AL16" i="31"/>
  <c r="AM16" i="31"/>
  <c r="D12" i="31"/>
  <c r="F12" i="31"/>
  <c r="G12" i="31"/>
  <c r="H12" i="31"/>
  <c r="J12" i="31"/>
  <c r="K12" i="31"/>
  <c r="L12" i="31"/>
  <c r="M12" i="31"/>
  <c r="N12" i="31"/>
  <c r="O12" i="31"/>
  <c r="P12" i="31"/>
  <c r="Q12" i="31"/>
  <c r="R12" i="31"/>
  <c r="S12" i="31"/>
  <c r="T12" i="31"/>
  <c r="U12" i="31"/>
  <c r="V12" i="31"/>
  <c r="X12" i="31"/>
  <c r="Y12" i="31"/>
  <c r="AA12" i="31"/>
  <c r="AB12" i="31"/>
  <c r="AC12" i="31"/>
  <c r="AD12" i="31"/>
  <c r="AE12" i="31"/>
  <c r="AF12" i="31"/>
  <c r="AG12" i="31"/>
  <c r="AH12" i="31"/>
  <c r="AI12" i="31"/>
  <c r="AJ12" i="31"/>
  <c r="AK12" i="31"/>
  <c r="AL12" i="31"/>
  <c r="AM12" i="31"/>
  <c r="D9" i="31"/>
  <c r="D48" i="31" s="1"/>
  <c r="F9" i="31"/>
  <c r="G9" i="31"/>
  <c r="H9" i="31"/>
  <c r="J9" i="31"/>
  <c r="K9" i="31"/>
  <c r="L9" i="31"/>
  <c r="M9" i="31"/>
  <c r="M48" i="31" s="1"/>
  <c r="N9" i="31"/>
  <c r="O9" i="31"/>
  <c r="P9" i="31"/>
  <c r="P48" i="31" s="1"/>
  <c r="Q9" i="31"/>
  <c r="R9" i="31"/>
  <c r="R48" i="31" s="1"/>
  <c r="S9" i="31"/>
  <c r="T9" i="31"/>
  <c r="T48" i="31" s="1"/>
  <c r="U9" i="31"/>
  <c r="V9" i="31"/>
  <c r="X9" i="31"/>
  <c r="Y9" i="31"/>
  <c r="Y48" i="31" s="1"/>
  <c r="AA9" i="31"/>
  <c r="AB9" i="31"/>
  <c r="AC9" i="31"/>
  <c r="AD9" i="31"/>
  <c r="AE9" i="31"/>
  <c r="AF9" i="31"/>
  <c r="AG9" i="31"/>
  <c r="AH9" i="31"/>
  <c r="AH48" i="31" s="1"/>
  <c r="AI9" i="31"/>
  <c r="AJ9" i="31"/>
  <c r="AK9" i="31"/>
  <c r="AK48" i="31" s="1"/>
  <c r="AL9" i="31"/>
  <c r="AL48" i="31" s="1"/>
  <c r="AM9" i="31"/>
  <c r="W12" i="31"/>
  <c r="W16" i="31"/>
  <c r="W9" i="31"/>
  <c r="E12" i="31"/>
  <c r="E9" i="31"/>
  <c r="D24" i="26"/>
  <c r="F24" i="26"/>
  <c r="G24" i="26"/>
  <c r="H24" i="26"/>
  <c r="J24" i="26"/>
  <c r="K24" i="26"/>
  <c r="L24" i="26"/>
  <c r="M24" i="26"/>
  <c r="N24" i="26"/>
  <c r="O24" i="26"/>
  <c r="P24" i="26"/>
  <c r="Q24" i="26"/>
  <c r="R24" i="26"/>
  <c r="S24" i="26"/>
  <c r="T24" i="26"/>
  <c r="U24" i="26"/>
  <c r="V24" i="26"/>
  <c r="X24" i="26"/>
  <c r="Y24" i="26"/>
  <c r="AA24" i="26"/>
  <c r="AB24" i="26"/>
  <c r="AC24" i="26"/>
  <c r="AD24" i="26"/>
  <c r="AE24" i="26"/>
  <c r="AF24" i="26"/>
  <c r="AG24" i="26"/>
  <c r="AH24" i="26"/>
  <c r="AI24" i="26"/>
  <c r="AJ24" i="26"/>
  <c r="AK24" i="26"/>
  <c r="AL24" i="26"/>
  <c r="AM24" i="26"/>
  <c r="D12" i="26"/>
  <c r="F12" i="26"/>
  <c r="G12" i="26"/>
  <c r="H12" i="26"/>
  <c r="J12" i="26"/>
  <c r="K12" i="26"/>
  <c r="L12" i="26"/>
  <c r="M12" i="26"/>
  <c r="N12" i="26"/>
  <c r="O12" i="26"/>
  <c r="P12" i="26"/>
  <c r="Q12" i="26"/>
  <c r="R12" i="26"/>
  <c r="S12" i="26"/>
  <c r="T12" i="26"/>
  <c r="U12" i="26"/>
  <c r="V12" i="26"/>
  <c r="X12" i="26"/>
  <c r="Y12" i="26"/>
  <c r="AA12" i="26"/>
  <c r="AB12" i="26"/>
  <c r="AC12" i="26"/>
  <c r="AD12" i="26"/>
  <c r="AE12" i="26"/>
  <c r="AF12" i="26"/>
  <c r="AG12" i="26"/>
  <c r="AH12" i="26"/>
  <c r="AI12" i="26"/>
  <c r="AJ12" i="26"/>
  <c r="AK12" i="26"/>
  <c r="AL12" i="26"/>
  <c r="AM12" i="26"/>
  <c r="D9" i="26"/>
  <c r="F9" i="26"/>
  <c r="G9" i="26"/>
  <c r="H9" i="26"/>
  <c r="J9" i="26"/>
  <c r="K9" i="26"/>
  <c r="L9" i="26"/>
  <c r="M9" i="26"/>
  <c r="N9" i="26"/>
  <c r="O9" i="26"/>
  <c r="P9" i="26"/>
  <c r="Q9" i="26"/>
  <c r="R9" i="26"/>
  <c r="S9" i="26"/>
  <c r="T9" i="26"/>
  <c r="U9" i="26"/>
  <c r="V9" i="26"/>
  <c r="X9" i="26"/>
  <c r="Y9" i="26"/>
  <c r="AA9" i="26"/>
  <c r="AB9" i="26"/>
  <c r="AC9" i="26"/>
  <c r="AD9" i="26"/>
  <c r="AE9" i="26"/>
  <c r="AF9" i="26"/>
  <c r="AG9" i="26"/>
  <c r="AH9" i="26"/>
  <c r="AI9" i="26"/>
  <c r="AJ9" i="26"/>
  <c r="AK9" i="26"/>
  <c r="AL9" i="26"/>
  <c r="AM9" i="26"/>
  <c r="W12" i="26"/>
  <c r="W24" i="26"/>
  <c r="W9" i="26"/>
  <c r="AM24" i="25"/>
  <c r="D24" i="25"/>
  <c r="F24" i="25"/>
  <c r="G24" i="25"/>
  <c r="H24" i="25"/>
  <c r="J24" i="25"/>
  <c r="K24" i="25"/>
  <c r="L24" i="25"/>
  <c r="M24" i="25"/>
  <c r="N24" i="25"/>
  <c r="O24" i="25"/>
  <c r="P24" i="25"/>
  <c r="Q24" i="25"/>
  <c r="R24" i="25"/>
  <c r="S24" i="25"/>
  <c r="T24" i="25"/>
  <c r="U24" i="25"/>
  <c r="V24" i="25"/>
  <c r="X24" i="25"/>
  <c r="Y24" i="25"/>
  <c r="AA24" i="25"/>
  <c r="AB24" i="25"/>
  <c r="AC24" i="25"/>
  <c r="AD24" i="25"/>
  <c r="AE24" i="25"/>
  <c r="AF24" i="25"/>
  <c r="AG24" i="25"/>
  <c r="AH24" i="25"/>
  <c r="AI24" i="25"/>
  <c r="AJ24" i="25"/>
  <c r="AK24" i="25"/>
  <c r="AL24" i="25"/>
  <c r="D16" i="25"/>
  <c r="F16" i="25"/>
  <c r="G16" i="25"/>
  <c r="H16" i="25"/>
  <c r="J16" i="25"/>
  <c r="K16" i="25"/>
  <c r="L16" i="25"/>
  <c r="M16" i="25"/>
  <c r="N16" i="25"/>
  <c r="O16" i="25"/>
  <c r="P16" i="25"/>
  <c r="Q16" i="25"/>
  <c r="R16" i="25"/>
  <c r="S16" i="25"/>
  <c r="T16" i="25"/>
  <c r="U16" i="25"/>
  <c r="V16" i="25"/>
  <c r="X16" i="25"/>
  <c r="Y16" i="25"/>
  <c r="AA16" i="25"/>
  <c r="AB16" i="25"/>
  <c r="AC16" i="25"/>
  <c r="AD16" i="25"/>
  <c r="AE16" i="25"/>
  <c r="AF16" i="25"/>
  <c r="AG16" i="25"/>
  <c r="AH16" i="25"/>
  <c r="AI16" i="25"/>
  <c r="AJ16" i="25"/>
  <c r="AK16" i="25"/>
  <c r="AL16" i="25"/>
  <c r="AM16" i="25"/>
  <c r="D12" i="25"/>
  <c r="F12" i="25"/>
  <c r="G12" i="25"/>
  <c r="H12" i="25"/>
  <c r="J12" i="25"/>
  <c r="K12" i="25"/>
  <c r="L12" i="25"/>
  <c r="M12" i="25"/>
  <c r="N12" i="25"/>
  <c r="O12" i="25"/>
  <c r="P12" i="25"/>
  <c r="Q12" i="25"/>
  <c r="R12" i="25"/>
  <c r="S12" i="25"/>
  <c r="T12" i="25"/>
  <c r="U12" i="25"/>
  <c r="V12" i="25"/>
  <c r="X12" i="25"/>
  <c r="Y12" i="25"/>
  <c r="AA12" i="25"/>
  <c r="AB12" i="25"/>
  <c r="AC12" i="25"/>
  <c r="AD12" i="25"/>
  <c r="AE12" i="25"/>
  <c r="AF12" i="25"/>
  <c r="AG12" i="25"/>
  <c r="AH12" i="25"/>
  <c r="AI12" i="25"/>
  <c r="AJ12" i="25"/>
  <c r="AK12" i="25"/>
  <c r="AL12" i="25"/>
  <c r="AM12" i="25"/>
  <c r="C12" i="25"/>
  <c r="D9" i="25"/>
  <c r="D48" i="25" s="1"/>
  <c r="F9" i="25"/>
  <c r="G9" i="25"/>
  <c r="H9" i="25"/>
  <c r="J9" i="25"/>
  <c r="K9" i="25"/>
  <c r="L9" i="25"/>
  <c r="M9" i="25"/>
  <c r="N9" i="25"/>
  <c r="O9" i="25"/>
  <c r="P9" i="25"/>
  <c r="Q9" i="25"/>
  <c r="R9" i="25"/>
  <c r="S9" i="25"/>
  <c r="T9" i="25"/>
  <c r="U9" i="25"/>
  <c r="U48" i="25" s="1"/>
  <c r="V9" i="25"/>
  <c r="X9" i="25"/>
  <c r="Y9" i="25"/>
  <c r="AA9" i="25"/>
  <c r="AB9" i="25"/>
  <c r="AC9" i="25"/>
  <c r="AD9" i="25"/>
  <c r="AE9" i="25"/>
  <c r="AF9" i="25"/>
  <c r="AF48" i="25" s="1"/>
  <c r="AG9" i="25"/>
  <c r="AH9" i="25"/>
  <c r="AI9" i="25"/>
  <c r="AJ9" i="25"/>
  <c r="AK9" i="25"/>
  <c r="AL9" i="25"/>
  <c r="AM9" i="25"/>
  <c r="C9" i="25"/>
  <c r="W12" i="25"/>
  <c r="I24" i="25"/>
  <c r="E16" i="25"/>
  <c r="I9" i="25"/>
  <c r="D24" i="24"/>
  <c r="F24" i="24"/>
  <c r="G24" i="24"/>
  <c r="H24" i="24"/>
  <c r="J24" i="24"/>
  <c r="K24" i="24"/>
  <c r="L24" i="24"/>
  <c r="M24" i="24"/>
  <c r="N24" i="24"/>
  <c r="O24" i="24"/>
  <c r="P24" i="24"/>
  <c r="Q24" i="24"/>
  <c r="R24" i="24"/>
  <c r="S24" i="24"/>
  <c r="T24" i="24"/>
  <c r="U24" i="24"/>
  <c r="V24" i="24"/>
  <c r="X24" i="24"/>
  <c r="Y24" i="24"/>
  <c r="AA24" i="24"/>
  <c r="AB24" i="24"/>
  <c r="AC24" i="24"/>
  <c r="AD24" i="24"/>
  <c r="AE24" i="24"/>
  <c r="AF24" i="24"/>
  <c r="AG24" i="24"/>
  <c r="AH24" i="24"/>
  <c r="AI24" i="24"/>
  <c r="AJ24" i="24"/>
  <c r="AK24" i="24"/>
  <c r="AL24" i="24"/>
  <c r="AM24" i="24"/>
  <c r="D16" i="24"/>
  <c r="F16" i="24"/>
  <c r="G16" i="24"/>
  <c r="H16" i="24"/>
  <c r="J16" i="24"/>
  <c r="K16" i="24"/>
  <c r="L16" i="24"/>
  <c r="M16" i="24"/>
  <c r="N16" i="24"/>
  <c r="O16" i="24"/>
  <c r="P16" i="24"/>
  <c r="Q16" i="24"/>
  <c r="R16" i="24"/>
  <c r="S16" i="24"/>
  <c r="T16" i="24"/>
  <c r="U16" i="24"/>
  <c r="V16" i="24"/>
  <c r="X16" i="24"/>
  <c r="Y16" i="24"/>
  <c r="AA16" i="24"/>
  <c r="AB16" i="24"/>
  <c r="AC16" i="24"/>
  <c r="AD16" i="24"/>
  <c r="AE16" i="24"/>
  <c r="AF16" i="24"/>
  <c r="AG16" i="24"/>
  <c r="AH16" i="24"/>
  <c r="AI16" i="24"/>
  <c r="AJ16" i="24"/>
  <c r="AK16" i="24"/>
  <c r="AL16" i="24"/>
  <c r="AM16" i="24"/>
  <c r="D12" i="24"/>
  <c r="F12" i="24"/>
  <c r="G12" i="24"/>
  <c r="H12" i="24"/>
  <c r="J12" i="24"/>
  <c r="K12" i="24"/>
  <c r="L12" i="24"/>
  <c r="M12" i="24"/>
  <c r="N12" i="24"/>
  <c r="O12" i="24"/>
  <c r="P12" i="24"/>
  <c r="Q12" i="24"/>
  <c r="R12" i="24"/>
  <c r="S12" i="24"/>
  <c r="T12" i="24"/>
  <c r="U12" i="24"/>
  <c r="V12" i="24"/>
  <c r="X12" i="24"/>
  <c r="Y12" i="24"/>
  <c r="AA12" i="24"/>
  <c r="AB12" i="24"/>
  <c r="AC12" i="24"/>
  <c r="AD12" i="24"/>
  <c r="AE12" i="24"/>
  <c r="AF12" i="24"/>
  <c r="AG12" i="24"/>
  <c r="AH12" i="24"/>
  <c r="AI12" i="24"/>
  <c r="AJ12" i="24"/>
  <c r="AK12" i="24"/>
  <c r="AL12" i="24"/>
  <c r="AM12" i="24"/>
  <c r="D9" i="24"/>
  <c r="D48" i="24" s="1"/>
  <c r="F9" i="24"/>
  <c r="F48" i="24" s="1"/>
  <c r="G9" i="24"/>
  <c r="H9" i="24"/>
  <c r="J9" i="24"/>
  <c r="K9" i="24"/>
  <c r="L9" i="24"/>
  <c r="L48" i="24" s="1"/>
  <c r="M9" i="24"/>
  <c r="N9" i="24"/>
  <c r="N48" i="24" s="1"/>
  <c r="O9" i="24"/>
  <c r="P9" i="24"/>
  <c r="Q9" i="24"/>
  <c r="R9" i="24"/>
  <c r="R48" i="24" s="1"/>
  <c r="S9" i="24"/>
  <c r="S48" i="24" s="1"/>
  <c r="T9" i="24"/>
  <c r="U9" i="24"/>
  <c r="V9" i="24"/>
  <c r="X9" i="24"/>
  <c r="Y9" i="24"/>
  <c r="Y48" i="24" s="1"/>
  <c r="AA9" i="24"/>
  <c r="AB9" i="24"/>
  <c r="AC9" i="24"/>
  <c r="AD9" i="24"/>
  <c r="AE9" i="24"/>
  <c r="AE48" i="24" s="1"/>
  <c r="AF9" i="24"/>
  <c r="AG9" i="24"/>
  <c r="AH9" i="24"/>
  <c r="AI9" i="24"/>
  <c r="AJ9" i="24"/>
  <c r="AK9" i="24"/>
  <c r="AL9" i="24"/>
  <c r="AL48" i="24" s="1"/>
  <c r="AM9" i="24"/>
  <c r="W12" i="24"/>
  <c r="W16" i="24"/>
  <c r="W24" i="24"/>
  <c r="W9" i="24"/>
  <c r="I9" i="24"/>
  <c r="I12" i="24"/>
  <c r="I16" i="24"/>
  <c r="I24" i="24"/>
  <c r="E16" i="24"/>
  <c r="E24" i="24"/>
  <c r="E9" i="24"/>
  <c r="C24" i="23"/>
  <c r="C16" i="23"/>
  <c r="C12" i="23"/>
  <c r="C9" i="23"/>
  <c r="W9" i="23"/>
  <c r="E9" i="23"/>
  <c r="D24" i="23"/>
  <c r="F24" i="23"/>
  <c r="G24" i="23"/>
  <c r="H24" i="23"/>
  <c r="J24" i="23"/>
  <c r="K24" i="23"/>
  <c r="L24" i="23"/>
  <c r="M24" i="23"/>
  <c r="N24" i="23"/>
  <c r="O24" i="23"/>
  <c r="P24" i="23"/>
  <c r="Q24" i="23"/>
  <c r="R24" i="23"/>
  <c r="S24" i="23"/>
  <c r="T24" i="23"/>
  <c r="U24" i="23"/>
  <c r="V24" i="23"/>
  <c r="X24" i="23"/>
  <c r="Y24" i="23"/>
  <c r="AA24" i="23"/>
  <c r="AB24" i="23"/>
  <c r="AC24" i="23"/>
  <c r="AD24" i="23"/>
  <c r="AE24" i="23"/>
  <c r="AF24" i="23"/>
  <c r="AG24" i="23"/>
  <c r="AH24" i="23"/>
  <c r="AI24" i="23"/>
  <c r="AJ24" i="23"/>
  <c r="AK24" i="23"/>
  <c r="AL24" i="23"/>
  <c r="AM24" i="23"/>
  <c r="D12" i="23"/>
  <c r="F12" i="23"/>
  <c r="G12" i="23"/>
  <c r="H12" i="23"/>
  <c r="J12" i="23"/>
  <c r="K12" i="23"/>
  <c r="L12" i="23"/>
  <c r="M12" i="23"/>
  <c r="N12" i="23"/>
  <c r="O12" i="23"/>
  <c r="P12" i="23"/>
  <c r="Q12" i="23"/>
  <c r="R12" i="23"/>
  <c r="S12" i="23"/>
  <c r="T12" i="23"/>
  <c r="U12" i="23"/>
  <c r="V12" i="23"/>
  <c r="X12" i="23"/>
  <c r="Y12" i="23"/>
  <c r="AA12" i="23"/>
  <c r="AB12" i="23"/>
  <c r="AC12" i="23"/>
  <c r="AD12" i="23"/>
  <c r="AE12" i="23"/>
  <c r="AF12" i="23"/>
  <c r="AG12" i="23"/>
  <c r="AH12" i="23"/>
  <c r="AI12" i="23"/>
  <c r="AJ12" i="23"/>
  <c r="AK12" i="23"/>
  <c r="AL12" i="23"/>
  <c r="AM12" i="23"/>
  <c r="D9" i="23"/>
  <c r="F9" i="23"/>
  <c r="G9" i="23"/>
  <c r="H9" i="23"/>
  <c r="J9" i="23"/>
  <c r="K9" i="23"/>
  <c r="L9" i="23"/>
  <c r="M9" i="23"/>
  <c r="N9" i="23"/>
  <c r="O9" i="23"/>
  <c r="P9" i="23"/>
  <c r="Q9" i="23"/>
  <c r="R9" i="23"/>
  <c r="S9" i="23"/>
  <c r="T9" i="23"/>
  <c r="U9" i="23"/>
  <c r="V9" i="23"/>
  <c r="X9" i="23"/>
  <c r="Y9" i="23"/>
  <c r="AA9" i="23"/>
  <c r="AB9" i="23"/>
  <c r="AC9" i="23"/>
  <c r="AD9" i="23"/>
  <c r="AE9" i="23"/>
  <c r="AF9" i="23"/>
  <c r="AG9" i="23"/>
  <c r="AH9" i="23"/>
  <c r="AI9" i="23"/>
  <c r="AJ9" i="23"/>
  <c r="AK9" i="23"/>
  <c r="AL9" i="23"/>
  <c r="AM9" i="23"/>
  <c r="W12" i="23"/>
  <c r="W24" i="23"/>
  <c r="I12" i="23"/>
  <c r="I24" i="23"/>
  <c r="D16" i="23"/>
  <c r="F16" i="23"/>
  <c r="G16" i="23"/>
  <c r="H16" i="23"/>
  <c r="J16" i="23"/>
  <c r="K16" i="23"/>
  <c r="L16" i="23"/>
  <c r="M16" i="23"/>
  <c r="N16" i="23"/>
  <c r="O16" i="23"/>
  <c r="P16" i="23"/>
  <c r="Q16" i="23"/>
  <c r="R16" i="23"/>
  <c r="S16" i="23"/>
  <c r="T16" i="23"/>
  <c r="U16" i="23"/>
  <c r="V16" i="23"/>
  <c r="X16" i="23"/>
  <c r="Y16" i="23"/>
  <c r="AA16" i="23"/>
  <c r="AB16" i="23"/>
  <c r="AC16" i="23"/>
  <c r="AD16" i="23"/>
  <c r="AE16" i="23"/>
  <c r="AF16" i="23"/>
  <c r="AG16" i="23"/>
  <c r="AH16" i="23"/>
  <c r="AI16" i="23"/>
  <c r="AJ16" i="23"/>
  <c r="AK16" i="23"/>
  <c r="AL16" i="23"/>
  <c r="AM16" i="23"/>
  <c r="E12" i="23"/>
  <c r="Z24" i="23"/>
  <c r="D24" i="22"/>
  <c r="F24" i="22"/>
  <c r="G24" i="22"/>
  <c r="H24" i="22"/>
  <c r="J24" i="22"/>
  <c r="K24" i="22"/>
  <c r="L24" i="22"/>
  <c r="M24" i="22"/>
  <c r="N24" i="22"/>
  <c r="O24" i="22"/>
  <c r="P24" i="22"/>
  <c r="Q24" i="22"/>
  <c r="R24" i="22"/>
  <c r="S24" i="22"/>
  <c r="T24" i="22"/>
  <c r="U24" i="22"/>
  <c r="V24" i="22"/>
  <c r="X24" i="22"/>
  <c r="Y24" i="22"/>
  <c r="AA24" i="22"/>
  <c r="AB24" i="22"/>
  <c r="AC24" i="22"/>
  <c r="AD24" i="22"/>
  <c r="AE24" i="22"/>
  <c r="AF24" i="22"/>
  <c r="AG24" i="22"/>
  <c r="AH24" i="22"/>
  <c r="AI24" i="22"/>
  <c r="AJ24" i="22"/>
  <c r="AK24" i="22"/>
  <c r="AL24" i="22"/>
  <c r="AM24" i="22"/>
  <c r="D16" i="22"/>
  <c r="F16" i="22"/>
  <c r="G16" i="22"/>
  <c r="H16" i="22"/>
  <c r="J16" i="22"/>
  <c r="K16" i="22"/>
  <c r="L16" i="22"/>
  <c r="M16" i="22"/>
  <c r="N16" i="22"/>
  <c r="O16" i="22"/>
  <c r="P16" i="22"/>
  <c r="Q16" i="22"/>
  <c r="R16" i="22"/>
  <c r="S16" i="22"/>
  <c r="T16" i="22"/>
  <c r="U16" i="22"/>
  <c r="V16" i="22"/>
  <c r="X16" i="22"/>
  <c r="Y16" i="22"/>
  <c r="AA16" i="22"/>
  <c r="AB16" i="22"/>
  <c r="AC16" i="22"/>
  <c r="AD16" i="22"/>
  <c r="AE16" i="22"/>
  <c r="AF16" i="22"/>
  <c r="AG16" i="22"/>
  <c r="AH16" i="22"/>
  <c r="AI16" i="22"/>
  <c r="AJ16" i="22"/>
  <c r="AK16" i="22"/>
  <c r="AL16" i="22"/>
  <c r="AM16" i="22"/>
  <c r="D12" i="22"/>
  <c r="F12" i="22"/>
  <c r="G12" i="22"/>
  <c r="H12" i="22"/>
  <c r="J12" i="22"/>
  <c r="K12" i="22"/>
  <c r="L12" i="22"/>
  <c r="M12" i="22"/>
  <c r="N12" i="22"/>
  <c r="O12" i="22"/>
  <c r="P12" i="22"/>
  <c r="Q12" i="22"/>
  <c r="R12" i="22"/>
  <c r="S12" i="22"/>
  <c r="T12" i="22"/>
  <c r="U12" i="22"/>
  <c r="V12" i="22"/>
  <c r="X12" i="22"/>
  <c r="Y12" i="22"/>
  <c r="AA12" i="22"/>
  <c r="AB12" i="22"/>
  <c r="AC12" i="22"/>
  <c r="AD12" i="22"/>
  <c r="AE12" i="22"/>
  <c r="AF12" i="22"/>
  <c r="AG12" i="22"/>
  <c r="AH12" i="22"/>
  <c r="AI12" i="22"/>
  <c r="AJ12" i="22"/>
  <c r="AK12" i="22"/>
  <c r="AL12" i="22"/>
  <c r="AM12" i="22"/>
  <c r="D9" i="22"/>
  <c r="E9" i="22"/>
  <c r="F9" i="22"/>
  <c r="G9" i="22"/>
  <c r="H9" i="22"/>
  <c r="J9" i="22"/>
  <c r="K9" i="22"/>
  <c r="L9" i="22"/>
  <c r="M9" i="22"/>
  <c r="N9" i="22"/>
  <c r="O9" i="22"/>
  <c r="P9" i="22"/>
  <c r="Q9" i="22"/>
  <c r="R9" i="22"/>
  <c r="S9" i="22"/>
  <c r="T9" i="22"/>
  <c r="U9" i="22"/>
  <c r="V9" i="22"/>
  <c r="W9" i="22"/>
  <c r="X9" i="22"/>
  <c r="X48" i="22" s="1"/>
  <c r="Y9" i="22"/>
  <c r="AA9" i="22"/>
  <c r="AB9" i="22"/>
  <c r="AC9" i="22"/>
  <c r="AD9" i="22"/>
  <c r="AE9" i="22"/>
  <c r="AF9" i="22"/>
  <c r="AG9" i="22"/>
  <c r="AH9" i="22"/>
  <c r="AI9" i="22"/>
  <c r="AJ9" i="22"/>
  <c r="AK9" i="22"/>
  <c r="AL9" i="22"/>
  <c r="AM9" i="22"/>
  <c r="W12" i="22"/>
  <c r="W16" i="22"/>
  <c r="I16" i="22"/>
  <c r="I24" i="22"/>
  <c r="E16" i="22"/>
  <c r="D24" i="21"/>
  <c r="F24" i="21"/>
  <c r="G24" i="21"/>
  <c r="H24" i="21"/>
  <c r="J24" i="21"/>
  <c r="K24" i="21"/>
  <c r="L24" i="21"/>
  <c r="M24" i="21"/>
  <c r="N24" i="21"/>
  <c r="O24" i="21"/>
  <c r="P24" i="21"/>
  <c r="Q24" i="21"/>
  <c r="R24" i="21"/>
  <c r="S24" i="21"/>
  <c r="T24" i="21"/>
  <c r="U24" i="21"/>
  <c r="V24" i="21"/>
  <c r="X24" i="21"/>
  <c r="Y24" i="21"/>
  <c r="AA24" i="21"/>
  <c r="AB24" i="21"/>
  <c r="AC24" i="21"/>
  <c r="AD24" i="21"/>
  <c r="AE24" i="21"/>
  <c r="AF24" i="21"/>
  <c r="AG24" i="21"/>
  <c r="AH24" i="21"/>
  <c r="AI24" i="21"/>
  <c r="AJ24" i="21"/>
  <c r="AK24" i="21"/>
  <c r="AL24" i="21"/>
  <c r="AM24" i="21"/>
  <c r="D16" i="21"/>
  <c r="F16" i="21"/>
  <c r="G16" i="21"/>
  <c r="H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X16" i="21"/>
  <c r="Y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D12" i="21"/>
  <c r="E12" i="21"/>
  <c r="F12" i="21"/>
  <c r="G12" i="21"/>
  <c r="H12" i="21"/>
  <c r="J12" i="21"/>
  <c r="K12" i="21"/>
  <c r="L12" i="21"/>
  <c r="M12" i="21"/>
  <c r="N12" i="21"/>
  <c r="O12" i="21"/>
  <c r="P12" i="21"/>
  <c r="Q12" i="21"/>
  <c r="R12" i="21"/>
  <c r="S12" i="21"/>
  <c r="T12" i="21"/>
  <c r="U12" i="21"/>
  <c r="V12" i="21"/>
  <c r="X12" i="21"/>
  <c r="Y12" i="21"/>
  <c r="AA12" i="21"/>
  <c r="AB12" i="21"/>
  <c r="AC12" i="21"/>
  <c r="AD12" i="21"/>
  <c r="AE12" i="21"/>
  <c r="AF12" i="21"/>
  <c r="AG12" i="21"/>
  <c r="AH12" i="21"/>
  <c r="AI12" i="21"/>
  <c r="AJ12" i="21"/>
  <c r="AK12" i="21"/>
  <c r="AL12" i="21"/>
  <c r="AM12" i="21"/>
  <c r="D9" i="21"/>
  <c r="F9" i="21"/>
  <c r="G9" i="21"/>
  <c r="H9" i="21"/>
  <c r="J9" i="21"/>
  <c r="K9" i="21"/>
  <c r="L9" i="21"/>
  <c r="L48" i="21" s="1"/>
  <c r="M9" i="21"/>
  <c r="N9" i="21"/>
  <c r="O9" i="21"/>
  <c r="P9" i="21"/>
  <c r="Q9" i="21"/>
  <c r="R9" i="21"/>
  <c r="S9" i="21"/>
  <c r="T9" i="21"/>
  <c r="U9" i="21"/>
  <c r="V9" i="21"/>
  <c r="X9" i="21"/>
  <c r="Y9" i="21"/>
  <c r="AA9" i="21"/>
  <c r="AB9" i="21"/>
  <c r="AC9" i="21"/>
  <c r="AD9" i="21"/>
  <c r="AE9" i="21"/>
  <c r="AF9" i="21"/>
  <c r="AG9" i="21"/>
  <c r="AH9" i="21"/>
  <c r="AI9" i="21"/>
  <c r="AJ9" i="21"/>
  <c r="AK9" i="21"/>
  <c r="AL9" i="21"/>
  <c r="AM9" i="21"/>
  <c r="W12" i="21"/>
  <c r="W16" i="21"/>
  <c r="W9" i="21"/>
  <c r="I12" i="21"/>
  <c r="I24" i="21"/>
  <c r="I9" i="21"/>
  <c r="D24" i="19"/>
  <c r="F24" i="19"/>
  <c r="G24" i="19"/>
  <c r="H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X24" i="19"/>
  <c r="Y24" i="19"/>
  <c r="AA24" i="19"/>
  <c r="AB24" i="19"/>
  <c r="AC24" i="19"/>
  <c r="AD24" i="19"/>
  <c r="AE24" i="19"/>
  <c r="AF24" i="19"/>
  <c r="AG24" i="19"/>
  <c r="AH24" i="19"/>
  <c r="AI24" i="19"/>
  <c r="AJ24" i="19"/>
  <c r="AK24" i="19"/>
  <c r="AL24" i="19"/>
  <c r="AM24" i="19"/>
  <c r="D16" i="19"/>
  <c r="F16" i="19"/>
  <c r="G16" i="19"/>
  <c r="H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X16" i="19"/>
  <c r="Y16" i="19"/>
  <c r="AA16" i="19"/>
  <c r="AB16" i="19"/>
  <c r="AC16" i="19"/>
  <c r="AD16" i="19"/>
  <c r="AE16" i="19"/>
  <c r="AF16" i="19"/>
  <c r="AG16" i="19"/>
  <c r="AH16" i="19"/>
  <c r="AI16" i="19"/>
  <c r="AJ16" i="19"/>
  <c r="AK16" i="19"/>
  <c r="AL16" i="19"/>
  <c r="AM16" i="19"/>
  <c r="D12" i="19"/>
  <c r="F12" i="19"/>
  <c r="G12" i="19"/>
  <c r="H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X12" i="19"/>
  <c r="Y12" i="19"/>
  <c r="AA12" i="19"/>
  <c r="AB12" i="19"/>
  <c r="AC12" i="19"/>
  <c r="AD12" i="19"/>
  <c r="AE12" i="19"/>
  <c r="AF12" i="19"/>
  <c r="AG12" i="19"/>
  <c r="AH12" i="19"/>
  <c r="AI12" i="19"/>
  <c r="AJ12" i="19"/>
  <c r="AK12" i="19"/>
  <c r="AL12" i="19"/>
  <c r="AM12" i="19"/>
  <c r="D9" i="19"/>
  <c r="F9" i="19"/>
  <c r="G9" i="19"/>
  <c r="G48" i="19" s="1"/>
  <c r="H9" i="19"/>
  <c r="H48" i="19" s="1"/>
  <c r="J9" i="19"/>
  <c r="J48" i="19" s="1"/>
  <c r="K9" i="19"/>
  <c r="L9" i="19"/>
  <c r="M9" i="19"/>
  <c r="M48" i="19" s="1"/>
  <c r="N9" i="19"/>
  <c r="O9" i="19"/>
  <c r="P9" i="19"/>
  <c r="Q9" i="19"/>
  <c r="Q48" i="19" s="1"/>
  <c r="R9" i="19"/>
  <c r="S9" i="19"/>
  <c r="T9" i="19"/>
  <c r="U9" i="19"/>
  <c r="U48" i="19" s="1"/>
  <c r="V9" i="19"/>
  <c r="V48" i="19" s="1"/>
  <c r="X9" i="19"/>
  <c r="Y9" i="19"/>
  <c r="AA9" i="19"/>
  <c r="AB9" i="19"/>
  <c r="AC9" i="19"/>
  <c r="AD9" i="19"/>
  <c r="AE9" i="19"/>
  <c r="AF9" i="19"/>
  <c r="AG9" i="19"/>
  <c r="AH9" i="19"/>
  <c r="AI9" i="19"/>
  <c r="AI48" i="19" s="1"/>
  <c r="AJ9" i="19"/>
  <c r="AK9" i="19"/>
  <c r="AL9" i="19"/>
  <c r="AM9" i="19"/>
  <c r="W12" i="19"/>
  <c r="W16" i="19"/>
  <c r="W24" i="19"/>
  <c r="W9" i="19"/>
  <c r="E9" i="19"/>
  <c r="D24" i="18"/>
  <c r="F24" i="18"/>
  <c r="G24" i="18"/>
  <c r="H24" i="18"/>
  <c r="J24" i="18"/>
  <c r="K24" i="18"/>
  <c r="L24" i="18"/>
  <c r="M24" i="18"/>
  <c r="N24" i="18"/>
  <c r="O24" i="18"/>
  <c r="P24" i="18"/>
  <c r="Q24" i="18"/>
  <c r="R24" i="18"/>
  <c r="S24" i="18"/>
  <c r="T24" i="18"/>
  <c r="U24" i="18"/>
  <c r="V24" i="18"/>
  <c r="X24" i="18"/>
  <c r="Y24" i="18"/>
  <c r="AA24" i="18"/>
  <c r="AB24" i="18"/>
  <c r="AC24" i="18"/>
  <c r="AD24" i="18"/>
  <c r="AE24" i="18"/>
  <c r="AF24" i="18"/>
  <c r="AG24" i="18"/>
  <c r="AH24" i="18"/>
  <c r="AI24" i="18"/>
  <c r="AJ24" i="18"/>
  <c r="AK24" i="18"/>
  <c r="AL24" i="18"/>
  <c r="AM24" i="18"/>
  <c r="D16" i="18"/>
  <c r="F16" i="18"/>
  <c r="G16" i="18"/>
  <c r="H16" i="18"/>
  <c r="J16" i="18"/>
  <c r="K16" i="18"/>
  <c r="L16" i="18"/>
  <c r="M16" i="18"/>
  <c r="N16" i="18"/>
  <c r="O16" i="18"/>
  <c r="P16" i="18"/>
  <c r="Q16" i="18"/>
  <c r="R16" i="18"/>
  <c r="S16" i="18"/>
  <c r="T16" i="18"/>
  <c r="U16" i="18"/>
  <c r="V16" i="18"/>
  <c r="X16" i="18"/>
  <c r="Y16" i="18"/>
  <c r="AA16" i="18"/>
  <c r="AB16" i="18"/>
  <c r="AC16" i="18"/>
  <c r="AD16" i="18"/>
  <c r="AE16" i="18"/>
  <c r="AF16" i="18"/>
  <c r="AG16" i="18"/>
  <c r="AH16" i="18"/>
  <c r="AI16" i="18"/>
  <c r="AJ16" i="18"/>
  <c r="AK16" i="18"/>
  <c r="AL16" i="18"/>
  <c r="AM16" i="18"/>
  <c r="D12" i="18"/>
  <c r="E12" i="18"/>
  <c r="F12" i="18"/>
  <c r="G12" i="18"/>
  <c r="H12" i="18"/>
  <c r="J12" i="18"/>
  <c r="K12" i="18"/>
  <c r="L12" i="18"/>
  <c r="M12" i="18"/>
  <c r="N12" i="18"/>
  <c r="O12" i="18"/>
  <c r="P12" i="18"/>
  <c r="Q12" i="18"/>
  <c r="R12" i="18"/>
  <c r="S12" i="18"/>
  <c r="T12" i="18"/>
  <c r="U12" i="18"/>
  <c r="V12" i="18"/>
  <c r="X12" i="18"/>
  <c r="Y12" i="18"/>
  <c r="AA12" i="18"/>
  <c r="AB12" i="18"/>
  <c r="AC12" i="18"/>
  <c r="AD12" i="18"/>
  <c r="AE12" i="18"/>
  <c r="AF12" i="18"/>
  <c r="AG12" i="18"/>
  <c r="AH12" i="18"/>
  <c r="AI12" i="18"/>
  <c r="AJ12" i="18"/>
  <c r="AK12" i="18"/>
  <c r="AL12" i="18"/>
  <c r="AM12" i="18"/>
  <c r="D9" i="18"/>
  <c r="E9" i="18"/>
  <c r="F9" i="18"/>
  <c r="G9" i="18"/>
  <c r="H9" i="18"/>
  <c r="J9" i="18"/>
  <c r="K9" i="18"/>
  <c r="L9" i="18"/>
  <c r="M9" i="18"/>
  <c r="N9" i="18"/>
  <c r="O9" i="18"/>
  <c r="P9" i="18"/>
  <c r="Q9" i="18"/>
  <c r="R9" i="18"/>
  <c r="S9" i="18"/>
  <c r="T9" i="18"/>
  <c r="U9" i="18"/>
  <c r="V9" i="18"/>
  <c r="X9" i="18"/>
  <c r="Y9" i="18"/>
  <c r="AA9" i="18"/>
  <c r="AB9" i="18"/>
  <c r="AC9" i="18"/>
  <c r="AD9" i="18"/>
  <c r="AE9" i="18"/>
  <c r="AF9" i="18"/>
  <c r="AG9" i="18"/>
  <c r="AH9" i="18"/>
  <c r="AI9" i="18"/>
  <c r="AJ9" i="18"/>
  <c r="AK9" i="18"/>
  <c r="AL9" i="18"/>
  <c r="AM9" i="18"/>
  <c r="W12" i="18"/>
  <c r="I12" i="18"/>
  <c r="I16" i="18"/>
  <c r="I9" i="18"/>
  <c r="E24" i="18"/>
  <c r="D16" i="17"/>
  <c r="F16" i="17"/>
  <c r="G16" i="17"/>
  <c r="H16" i="17"/>
  <c r="J16" i="17"/>
  <c r="K16" i="17"/>
  <c r="L16" i="17"/>
  <c r="M16" i="17"/>
  <c r="N16" i="17"/>
  <c r="O16" i="17"/>
  <c r="P16" i="17"/>
  <c r="Q16" i="17"/>
  <c r="R16" i="17"/>
  <c r="S16" i="17"/>
  <c r="T16" i="17"/>
  <c r="U16" i="17"/>
  <c r="V16" i="17"/>
  <c r="X16" i="17"/>
  <c r="Y16" i="17"/>
  <c r="AA16" i="17"/>
  <c r="AB16" i="17"/>
  <c r="AC16" i="17"/>
  <c r="AD16" i="17"/>
  <c r="AE16" i="17"/>
  <c r="AF16" i="17"/>
  <c r="AG16" i="17"/>
  <c r="AH16" i="17"/>
  <c r="AI16" i="17"/>
  <c r="AJ16" i="17"/>
  <c r="AK16" i="17"/>
  <c r="AL16" i="17"/>
  <c r="AM16" i="17"/>
  <c r="D12" i="17"/>
  <c r="F12" i="17"/>
  <c r="G12" i="17"/>
  <c r="H12" i="17"/>
  <c r="J12" i="17"/>
  <c r="K12" i="17"/>
  <c r="L12" i="17"/>
  <c r="M12" i="17"/>
  <c r="N12" i="17"/>
  <c r="O12" i="17"/>
  <c r="P12" i="17"/>
  <c r="Q12" i="17"/>
  <c r="R12" i="17"/>
  <c r="S12" i="17"/>
  <c r="T12" i="17"/>
  <c r="U12" i="17"/>
  <c r="V12" i="17"/>
  <c r="X12" i="17"/>
  <c r="Y12" i="17"/>
  <c r="AA12" i="17"/>
  <c r="AB12" i="17"/>
  <c r="AC12" i="17"/>
  <c r="AD12" i="17"/>
  <c r="AE12" i="17"/>
  <c r="AF12" i="17"/>
  <c r="AG12" i="17"/>
  <c r="AH12" i="17"/>
  <c r="AI12" i="17"/>
  <c r="AJ12" i="17"/>
  <c r="AK12" i="17"/>
  <c r="AL12" i="17"/>
  <c r="AM12" i="17"/>
  <c r="D9" i="17"/>
  <c r="F9" i="17"/>
  <c r="G9" i="17"/>
  <c r="H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X9" i="17"/>
  <c r="Y9" i="17"/>
  <c r="AA9" i="17"/>
  <c r="AB9" i="17"/>
  <c r="AC9" i="17"/>
  <c r="AD9" i="17"/>
  <c r="AE9" i="17"/>
  <c r="AF9" i="17"/>
  <c r="AG9" i="17"/>
  <c r="AH9" i="17"/>
  <c r="AI9" i="17"/>
  <c r="AJ9" i="17"/>
  <c r="AK9" i="17"/>
  <c r="AL9" i="17"/>
  <c r="AM9" i="17"/>
  <c r="W12" i="17"/>
  <c r="W16" i="17"/>
  <c r="W9" i="17"/>
  <c r="E9" i="17"/>
  <c r="D24" i="16"/>
  <c r="F24" i="16"/>
  <c r="G24" i="16"/>
  <c r="H24" i="16"/>
  <c r="J24" i="16"/>
  <c r="K24" i="16"/>
  <c r="L24" i="16"/>
  <c r="M24" i="16"/>
  <c r="N24" i="16"/>
  <c r="O24" i="16"/>
  <c r="P24" i="16"/>
  <c r="Q24" i="16"/>
  <c r="R24" i="16"/>
  <c r="S24" i="16"/>
  <c r="T24" i="16"/>
  <c r="U24" i="16"/>
  <c r="V24" i="16"/>
  <c r="X24" i="16"/>
  <c r="Y24" i="16"/>
  <c r="AA24" i="16"/>
  <c r="AB24" i="16"/>
  <c r="AC24" i="16"/>
  <c r="AD24" i="16"/>
  <c r="AE24" i="16"/>
  <c r="AF24" i="16"/>
  <c r="AG24" i="16"/>
  <c r="AH24" i="16"/>
  <c r="AI24" i="16"/>
  <c r="AJ24" i="16"/>
  <c r="AK24" i="16"/>
  <c r="AL24" i="16"/>
  <c r="AM24" i="16"/>
  <c r="D16" i="16"/>
  <c r="F16" i="16"/>
  <c r="G16" i="16"/>
  <c r="H16" i="16"/>
  <c r="J16" i="16"/>
  <c r="K16" i="16"/>
  <c r="L16" i="16"/>
  <c r="M16" i="16"/>
  <c r="N16" i="16"/>
  <c r="O16" i="16"/>
  <c r="P16" i="16"/>
  <c r="Q16" i="16"/>
  <c r="R16" i="16"/>
  <c r="S16" i="16"/>
  <c r="T16" i="16"/>
  <c r="U16" i="16"/>
  <c r="V16" i="16"/>
  <c r="X16" i="16"/>
  <c r="Y16" i="16"/>
  <c r="AA16" i="16"/>
  <c r="AB16" i="16"/>
  <c r="AC16" i="16"/>
  <c r="AD16" i="16"/>
  <c r="AE16" i="16"/>
  <c r="AF16" i="16"/>
  <c r="AG16" i="16"/>
  <c r="AH16" i="16"/>
  <c r="AI16" i="16"/>
  <c r="AJ16" i="16"/>
  <c r="AK16" i="16"/>
  <c r="AL16" i="16"/>
  <c r="AM16" i="16"/>
  <c r="D12" i="16"/>
  <c r="F12" i="16"/>
  <c r="G12" i="16"/>
  <c r="H12" i="16"/>
  <c r="J12" i="16"/>
  <c r="K12" i="16"/>
  <c r="L12" i="16"/>
  <c r="M12" i="16"/>
  <c r="N12" i="16"/>
  <c r="O12" i="16"/>
  <c r="P12" i="16"/>
  <c r="Q12" i="16"/>
  <c r="R12" i="16"/>
  <c r="S12" i="16"/>
  <c r="T12" i="16"/>
  <c r="U12" i="16"/>
  <c r="V12" i="16"/>
  <c r="X12" i="16"/>
  <c r="Y12" i="16"/>
  <c r="AA12" i="16"/>
  <c r="AB12" i="16"/>
  <c r="AC12" i="16"/>
  <c r="AD12" i="16"/>
  <c r="AE12" i="16"/>
  <c r="AF12" i="16"/>
  <c r="AG12" i="16"/>
  <c r="AH12" i="16"/>
  <c r="AI12" i="16"/>
  <c r="AJ12" i="16"/>
  <c r="AK12" i="16"/>
  <c r="AL12" i="16"/>
  <c r="AM12" i="16"/>
  <c r="D9" i="16"/>
  <c r="F9" i="16"/>
  <c r="G9" i="16"/>
  <c r="H9" i="16"/>
  <c r="J9" i="16"/>
  <c r="K9" i="16"/>
  <c r="L9" i="16"/>
  <c r="M9" i="16"/>
  <c r="N9" i="16"/>
  <c r="O9" i="16"/>
  <c r="P9" i="16"/>
  <c r="Q9" i="16"/>
  <c r="R9" i="16"/>
  <c r="S9" i="16"/>
  <c r="S48" i="16" s="1"/>
  <c r="T9" i="16"/>
  <c r="U9" i="16"/>
  <c r="V9" i="16"/>
  <c r="X9" i="16"/>
  <c r="X48" i="16" s="1"/>
  <c r="Y9" i="16"/>
  <c r="AA9" i="16"/>
  <c r="AB9" i="16"/>
  <c r="AC9" i="16"/>
  <c r="AC48" i="16" s="1"/>
  <c r="AD9" i="16"/>
  <c r="AE9" i="16"/>
  <c r="AF9" i="16"/>
  <c r="AG9" i="16"/>
  <c r="AG48" i="16" s="1"/>
  <c r="AH9" i="16"/>
  <c r="AI9" i="16"/>
  <c r="AJ9" i="16"/>
  <c r="AK9" i="16"/>
  <c r="AK48" i="16" s="1"/>
  <c r="AL9" i="16"/>
  <c r="AM9" i="16"/>
  <c r="I12" i="16"/>
  <c r="I16" i="16"/>
  <c r="D24" i="15"/>
  <c r="F24" i="15"/>
  <c r="G24" i="15"/>
  <c r="H24" i="15"/>
  <c r="J24" i="15"/>
  <c r="K24" i="15"/>
  <c r="L24" i="15"/>
  <c r="M24" i="15"/>
  <c r="N24" i="15"/>
  <c r="O24" i="15"/>
  <c r="P24" i="15"/>
  <c r="Q24" i="15"/>
  <c r="R24" i="15"/>
  <c r="S24" i="15"/>
  <c r="T24" i="15"/>
  <c r="U24" i="15"/>
  <c r="V24" i="15"/>
  <c r="X24" i="15"/>
  <c r="Y24" i="15"/>
  <c r="AA24" i="15"/>
  <c r="AB24" i="15"/>
  <c r="AC24" i="15"/>
  <c r="AD24" i="15"/>
  <c r="AE24" i="15"/>
  <c r="AF24" i="15"/>
  <c r="AG24" i="15"/>
  <c r="AH24" i="15"/>
  <c r="AI24" i="15"/>
  <c r="AJ24" i="15"/>
  <c r="AK24" i="15"/>
  <c r="AL24" i="15"/>
  <c r="AM24" i="15"/>
  <c r="D16" i="15"/>
  <c r="F16" i="15"/>
  <c r="G16" i="15"/>
  <c r="H16" i="15"/>
  <c r="J16" i="15"/>
  <c r="K16" i="15"/>
  <c r="L16" i="15"/>
  <c r="M16" i="15"/>
  <c r="N16" i="15"/>
  <c r="O16" i="15"/>
  <c r="P16" i="15"/>
  <c r="Q16" i="15"/>
  <c r="R16" i="15"/>
  <c r="S16" i="15"/>
  <c r="T16" i="15"/>
  <c r="U16" i="15"/>
  <c r="V16" i="15"/>
  <c r="X16" i="15"/>
  <c r="Y16" i="15"/>
  <c r="AA16" i="15"/>
  <c r="AB16" i="15"/>
  <c r="AC16" i="15"/>
  <c r="AD16" i="15"/>
  <c r="AE16" i="15"/>
  <c r="AF16" i="15"/>
  <c r="AG16" i="15"/>
  <c r="AH16" i="15"/>
  <c r="AI16" i="15"/>
  <c r="AJ16" i="15"/>
  <c r="AK16" i="15"/>
  <c r="AL16" i="15"/>
  <c r="AM16" i="15"/>
  <c r="D12" i="15"/>
  <c r="F12" i="15"/>
  <c r="G12" i="15"/>
  <c r="H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V12" i="15"/>
  <c r="X12" i="15"/>
  <c r="Y12" i="15"/>
  <c r="AA12" i="15"/>
  <c r="AB12" i="15"/>
  <c r="AC12" i="15"/>
  <c r="AD12" i="15"/>
  <c r="AE12" i="15"/>
  <c r="AF12" i="15"/>
  <c r="AG12" i="15"/>
  <c r="AH12" i="15"/>
  <c r="AI12" i="15"/>
  <c r="AJ12" i="15"/>
  <c r="AK12" i="15"/>
  <c r="AL12" i="15"/>
  <c r="AM12" i="15"/>
  <c r="D9" i="15"/>
  <c r="F9" i="15"/>
  <c r="G9" i="15"/>
  <c r="H9" i="15"/>
  <c r="J9" i="15"/>
  <c r="K9" i="15"/>
  <c r="L9" i="15"/>
  <c r="M9" i="15"/>
  <c r="M48" i="15" s="1"/>
  <c r="N9" i="15"/>
  <c r="O9" i="15"/>
  <c r="P9" i="15"/>
  <c r="Q9" i="15"/>
  <c r="R9" i="15"/>
  <c r="S9" i="15"/>
  <c r="T9" i="15"/>
  <c r="U9" i="15"/>
  <c r="U48" i="15" s="1"/>
  <c r="V9" i="15"/>
  <c r="X9" i="15"/>
  <c r="Y9" i="15"/>
  <c r="AA9" i="15"/>
  <c r="AB9" i="15"/>
  <c r="AC9" i="15"/>
  <c r="AC48" i="15" s="1"/>
  <c r="AD9" i="15"/>
  <c r="AE9" i="15"/>
  <c r="AF9" i="15"/>
  <c r="AG9" i="15"/>
  <c r="AH9" i="15"/>
  <c r="AI9" i="15"/>
  <c r="AJ9" i="15"/>
  <c r="AK9" i="15"/>
  <c r="AL9" i="15"/>
  <c r="AM9" i="15"/>
  <c r="W12" i="15"/>
  <c r="W16" i="15"/>
  <c r="W24" i="15"/>
  <c r="I12" i="15"/>
  <c r="I16" i="15"/>
  <c r="W9" i="15"/>
  <c r="E9" i="15"/>
  <c r="D24" i="13"/>
  <c r="F24" i="13"/>
  <c r="G24" i="13"/>
  <c r="H24" i="13"/>
  <c r="J24" i="13"/>
  <c r="K24" i="13"/>
  <c r="L24" i="13"/>
  <c r="M24" i="13"/>
  <c r="N24" i="13"/>
  <c r="O24" i="13"/>
  <c r="P24" i="13"/>
  <c r="Q24" i="13"/>
  <c r="R24" i="13"/>
  <c r="S24" i="13"/>
  <c r="T24" i="13"/>
  <c r="U24" i="13"/>
  <c r="V24" i="13"/>
  <c r="X24" i="13"/>
  <c r="Y24" i="13"/>
  <c r="AA24" i="13"/>
  <c r="AB24" i="13"/>
  <c r="AC24" i="13"/>
  <c r="AD24" i="13"/>
  <c r="AE24" i="13"/>
  <c r="AF24" i="13"/>
  <c r="AG24" i="13"/>
  <c r="AH24" i="13"/>
  <c r="AI24" i="13"/>
  <c r="AJ24" i="13"/>
  <c r="AK24" i="13"/>
  <c r="AL24" i="13"/>
  <c r="AM24" i="13"/>
  <c r="D16" i="13"/>
  <c r="F16" i="13"/>
  <c r="G16" i="13"/>
  <c r="H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X16" i="13"/>
  <c r="Y16" i="13"/>
  <c r="AA16" i="13"/>
  <c r="AB16" i="13"/>
  <c r="AC16" i="13"/>
  <c r="AD16" i="13"/>
  <c r="AE16" i="13"/>
  <c r="AF16" i="13"/>
  <c r="AG16" i="13"/>
  <c r="AH16" i="13"/>
  <c r="AI16" i="13"/>
  <c r="AJ16" i="13"/>
  <c r="AK16" i="13"/>
  <c r="AL16" i="13"/>
  <c r="AM16" i="13"/>
  <c r="D12" i="13"/>
  <c r="F12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X12" i="13"/>
  <c r="Y12" i="13"/>
  <c r="AA12" i="13"/>
  <c r="AB12" i="13"/>
  <c r="AC12" i="13"/>
  <c r="AD12" i="13"/>
  <c r="AE12" i="13"/>
  <c r="AF12" i="13"/>
  <c r="AG12" i="13"/>
  <c r="AH12" i="13"/>
  <c r="AI12" i="13"/>
  <c r="AJ12" i="13"/>
  <c r="AK12" i="13"/>
  <c r="AL12" i="13"/>
  <c r="AM12" i="13"/>
  <c r="D9" i="13"/>
  <c r="F9" i="13"/>
  <c r="G9" i="13"/>
  <c r="H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X9" i="13"/>
  <c r="Y9" i="13"/>
  <c r="AA9" i="13"/>
  <c r="AB9" i="13"/>
  <c r="AC9" i="13"/>
  <c r="AD9" i="13"/>
  <c r="AE9" i="13"/>
  <c r="AF9" i="13"/>
  <c r="AG9" i="13"/>
  <c r="AH9" i="13"/>
  <c r="AI9" i="13"/>
  <c r="AI48" i="13" s="1"/>
  <c r="AJ9" i="13"/>
  <c r="AK9" i="13"/>
  <c r="AL9" i="13"/>
  <c r="AM9" i="13"/>
  <c r="W12" i="13"/>
  <c r="W16" i="13"/>
  <c r="W24" i="13"/>
  <c r="W9" i="13"/>
  <c r="Z12" i="13"/>
  <c r="E16" i="13"/>
  <c r="E24" i="13"/>
  <c r="E9" i="13"/>
  <c r="D24" i="12"/>
  <c r="F24" i="12"/>
  <c r="G24" i="12"/>
  <c r="H24" i="12"/>
  <c r="J24" i="12"/>
  <c r="K24" i="12"/>
  <c r="L24" i="12"/>
  <c r="M24" i="12"/>
  <c r="N24" i="12"/>
  <c r="O24" i="12"/>
  <c r="P24" i="12"/>
  <c r="Q24" i="12"/>
  <c r="R24" i="12"/>
  <c r="S24" i="12"/>
  <c r="T24" i="12"/>
  <c r="U24" i="12"/>
  <c r="V24" i="12"/>
  <c r="X24" i="12"/>
  <c r="Y24" i="12"/>
  <c r="AA24" i="12"/>
  <c r="AB24" i="12"/>
  <c r="AC24" i="12"/>
  <c r="AD24" i="12"/>
  <c r="AE24" i="12"/>
  <c r="AF24" i="12"/>
  <c r="AG24" i="12"/>
  <c r="AH24" i="12"/>
  <c r="AI24" i="12"/>
  <c r="AJ24" i="12"/>
  <c r="AK24" i="12"/>
  <c r="AL24" i="12"/>
  <c r="AM24" i="12"/>
  <c r="D16" i="12"/>
  <c r="F16" i="12"/>
  <c r="G16" i="12"/>
  <c r="H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X16" i="12"/>
  <c r="Y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AM16" i="12"/>
  <c r="D12" i="12"/>
  <c r="E12" i="12"/>
  <c r="F12" i="12"/>
  <c r="G12" i="12"/>
  <c r="H12" i="12"/>
  <c r="J12" i="12"/>
  <c r="K12" i="12"/>
  <c r="L12" i="12"/>
  <c r="M12" i="12"/>
  <c r="N12" i="12"/>
  <c r="O12" i="12"/>
  <c r="P12" i="12"/>
  <c r="Q12" i="12"/>
  <c r="R12" i="12"/>
  <c r="S12" i="12"/>
  <c r="T12" i="12"/>
  <c r="U12" i="12"/>
  <c r="V12" i="12"/>
  <c r="X12" i="12"/>
  <c r="Y12" i="12"/>
  <c r="AA12" i="12"/>
  <c r="AB12" i="12"/>
  <c r="AC12" i="12"/>
  <c r="AD12" i="12"/>
  <c r="AE12" i="12"/>
  <c r="AF12" i="12"/>
  <c r="AG12" i="12"/>
  <c r="AH12" i="12"/>
  <c r="AI12" i="12"/>
  <c r="AJ12" i="12"/>
  <c r="AK12" i="12"/>
  <c r="AL12" i="12"/>
  <c r="AM12" i="12"/>
  <c r="D9" i="12"/>
  <c r="E9" i="12"/>
  <c r="F9" i="12"/>
  <c r="G9" i="12"/>
  <c r="H9" i="12"/>
  <c r="J9" i="12"/>
  <c r="K9" i="12"/>
  <c r="L9" i="12"/>
  <c r="M9" i="12"/>
  <c r="N9" i="12"/>
  <c r="O9" i="12"/>
  <c r="P9" i="12"/>
  <c r="Q9" i="12"/>
  <c r="Q48" i="12" s="1"/>
  <c r="R9" i="12"/>
  <c r="S9" i="12"/>
  <c r="T9" i="12"/>
  <c r="U9" i="12"/>
  <c r="V9" i="12"/>
  <c r="X9" i="12"/>
  <c r="Y9" i="12"/>
  <c r="AA9" i="12"/>
  <c r="AB9" i="12"/>
  <c r="AC9" i="12"/>
  <c r="AD9" i="12"/>
  <c r="AE9" i="12"/>
  <c r="AE48" i="12" s="1"/>
  <c r="AF9" i="12"/>
  <c r="AG9" i="12"/>
  <c r="AH9" i="12"/>
  <c r="AI9" i="12"/>
  <c r="AJ9" i="12"/>
  <c r="AK9" i="12"/>
  <c r="AL9" i="12"/>
  <c r="AM9" i="12"/>
  <c r="W12" i="12"/>
  <c r="W16" i="12"/>
  <c r="W24" i="12"/>
  <c r="W9" i="12"/>
  <c r="I12" i="12"/>
  <c r="I24" i="12"/>
  <c r="I9" i="12"/>
  <c r="Z24" i="12"/>
  <c r="D24" i="10"/>
  <c r="F24" i="10"/>
  <c r="G24" i="10"/>
  <c r="H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X24" i="10"/>
  <c r="Y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D16" i="10"/>
  <c r="F16" i="10"/>
  <c r="G16" i="10"/>
  <c r="H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X16" i="10"/>
  <c r="Y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D12" i="10"/>
  <c r="E12" i="10"/>
  <c r="F12" i="10"/>
  <c r="G12" i="10"/>
  <c r="H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D9" i="10"/>
  <c r="F9" i="10"/>
  <c r="G9" i="10"/>
  <c r="H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AA9" i="10"/>
  <c r="AB9" i="10"/>
  <c r="AC9" i="10"/>
  <c r="AD9" i="10"/>
  <c r="AE9" i="10"/>
  <c r="AF9" i="10"/>
  <c r="AG9" i="10"/>
  <c r="AH9" i="10"/>
  <c r="AI9" i="10"/>
  <c r="AJ9" i="10"/>
  <c r="AJ48" i="10" s="1"/>
  <c r="AK9" i="10"/>
  <c r="AL9" i="10"/>
  <c r="AM9" i="10"/>
  <c r="W16" i="10"/>
  <c r="I12" i="10"/>
  <c r="E9" i="10"/>
  <c r="D24" i="11"/>
  <c r="F24" i="11"/>
  <c r="G24" i="11"/>
  <c r="H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X24" i="11"/>
  <c r="Y24" i="11"/>
  <c r="AA24" i="11"/>
  <c r="AB24" i="11"/>
  <c r="AC24" i="11"/>
  <c r="AD24" i="11"/>
  <c r="AE24" i="11"/>
  <c r="AF24" i="11"/>
  <c r="AG24" i="11"/>
  <c r="AH24" i="11"/>
  <c r="AI24" i="11"/>
  <c r="AJ24" i="11"/>
  <c r="AK24" i="11"/>
  <c r="AL24" i="11"/>
  <c r="AM24" i="11"/>
  <c r="D16" i="11"/>
  <c r="F16" i="11"/>
  <c r="G16" i="11"/>
  <c r="H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X16" i="11"/>
  <c r="Y16" i="11"/>
  <c r="AA16" i="11"/>
  <c r="AB16" i="11"/>
  <c r="AC16" i="11"/>
  <c r="AD16" i="11"/>
  <c r="AE16" i="11"/>
  <c r="AF16" i="11"/>
  <c r="AG16" i="11"/>
  <c r="AH16" i="11"/>
  <c r="AI16" i="11"/>
  <c r="AJ16" i="11"/>
  <c r="AK16" i="11"/>
  <c r="AL16" i="11"/>
  <c r="AM16" i="11"/>
  <c r="D12" i="11"/>
  <c r="F12" i="11"/>
  <c r="G12" i="11"/>
  <c r="H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X12" i="11"/>
  <c r="Y12" i="11"/>
  <c r="AA12" i="11"/>
  <c r="AB12" i="11"/>
  <c r="AC12" i="11"/>
  <c r="AD12" i="11"/>
  <c r="AE12" i="11"/>
  <c r="AF12" i="11"/>
  <c r="AG12" i="11"/>
  <c r="AH12" i="11"/>
  <c r="AI12" i="11"/>
  <c r="AJ12" i="11"/>
  <c r="AK12" i="11"/>
  <c r="AL12" i="11"/>
  <c r="AM12" i="11"/>
  <c r="D9" i="11"/>
  <c r="F9" i="11"/>
  <c r="G9" i="11"/>
  <c r="H9" i="11"/>
  <c r="H48" i="11" s="1"/>
  <c r="J9" i="11"/>
  <c r="K9" i="11"/>
  <c r="L9" i="11"/>
  <c r="L48" i="11" s="1"/>
  <c r="M9" i="11"/>
  <c r="N9" i="11"/>
  <c r="O9" i="11"/>
  <c r="P9" i="11"/>
  <c r="Q9" i="11"/>
  <c r="R9" i="11"/>
  <c r="S9" i="11"/>
  <c r="T9" i="11"/>
  <c r="U9" i="11"/>
  <c r="U48" i="11" s="1"/>
  <c r="V9" i="11"/>
  <c r="X9" i="11"/>
  <c r="Y9" i="11"/>
  <c r="AA9" i="11"/>
  <c r="AB9" i="11"/>
  <c r="AC9" i="11"/>
  <c r="AD9" i="11"/>
  <c r="AE9" i="11"/>
  <c r="AE48" i="11" s="1"/>
  <c r="AF9" i="11"/>
  <c r="AG9" i="11"/>
  <c r="AH9" i="11"/>
  <c r="AI9" i="11"/>
  <c r="AJ9" i="11"/>
  <c r="AK9" i="11"/>
  <c r="AK48" i="11" s="1"/>
  <c r="AL9" i="11"/>
  <c r="AM9" i="11"/>
  <c r="D24" i="9"/>
  <c r="F24" i="9"/>
  <c r="G24" i="9"/>
  <c r="H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X24" i="9"/>
  <c r="Y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D16" i="9"/>
  <c r="F16" i="9"/>
  <c r="G16" i="9"/>
  <c r="H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X16" i="9"/>
  <c r="Y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D12" i="9"/>
  <c r="F12" i="9"/>
  <c r="G12" i="9"/>
  <c r="H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X12" i="9"/>
  <c r="Y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D9" i="9"/>
  <c r="F9" i="9"/>
  <c r="G9" i="9"/>
  <c r="H9" i="9"/>
  <c r="J9" i="9"/>
  <c r="K9" i="9"/>
  <c r="L9" i="9"/>
  <c r="M9" i="9"/>
  <c r="N9" i="9"/>
  <c r="N48" i="9" s="1"/>
  <c r="O9" i="9"/>
  <c r="P9" i="9"/>
  <c r="Q9" i="9"/>
  <c r="Q48" i="9" s="1"/>
  <c r="R9" i="9"/>
  <c r="S9" i="9"/>
  <c r="T9" i="9"/>
  <c r="U9" i="9"/>
  <c r="V9" i="9"/>
  <c r="X9" i="9"/>
  <c r="Y9" i="9"/>
  <c r="AA9" i="9"/>
  <c r="AA48" i="9" s="1"/>
  <c r="AB9" i="9"/>
  <c r="AC9" i="9"/>
  <c r="AC48" i="9" s="1"/>
  <c r="AD9" i="9"/>
  <c r="AD48" i="9" s="1"/>
  <c r="AE9" i="9"/>
  <c r="AF9" i="9"/>
  <c r="AG9" i="9"/>
  <c r="AH9" i="9"/>
  <c r="AI9" i="9"/>
  <c r="AJ9" i="9"/>
  <c r="AK9" i="9"/>
  <c r="AL9" i="9"/>
  <c r="AM9" i="9"/>
  <c r="AM48" i="9" s="1"/>
  <c r="D24" i="8"/>
  <c r="F24" i="8"/>
  <c r="G24" i="8"/>
  <c r="H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X24" i="8"/>
  <c r="Y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D16" i="8"/>
  <c r="F16" i="8"/>
  <c r="G16" i="8"/>
  <c r="H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X16" i="8"/>
  <c r="Y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D12" i="8"/>
  <c r="F12" i="8"/>
  <c r="G12" i="8"/>
  <c r="H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X12" i="8"/>
  <c r="Y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D9" i="8"/>
  <c r="D48" i="8" s="1"/>
  <c r="F9" i="8"/>
  <c r="F48" i="8" s="1"/>
  <c r="G9" i="8"/>
  <c r="H9" i="8"/>
  <c r="J9" i="8"/>
  <c r="K9" i="8"/>
  <c r="L9" i="8"/>
  <c r="M9" i="8"/>
  <c r="N9" i="8"/>
  <c r="O9" i="8"/>
  <c r="P9" i="8"/>
  <c r="Q9" i="8"/>
  <c r="R9" i="8"/>
  <c r="S9" i="8"/>
  <c r="S48" i="8" s="1"/>
  <c r="T9" i="8"/>
  <c r="T48" i="8" s="1"/>
  <c r="U9" i="8"/>
  <c r="V9" i="8"/>
  <c r="X9" i="8"/>
  <c r="Y9" i="8"/>
  <c r="AA9" i="8"/>
  <c r="AB9" i="8"/>
  <c r="AC9" i="8"/>
  <c r="AD9" i="8"/>
  <c r="AE9" i="8"/>
  <c r="AF9" i="8"/>
  <c r="AF48" i="8" s="1"/>
  <c r="AG9" i="8"/>
  <c r="AG48" i="8" s="1"/>
  <c r="AH9" i="8"/>
  <c r="AI9" i="8"/>
  <c r="AJ9" i="8"/>
  <c r="AK9" i="8"/>
  <c r="AL9" i="8"/>
  <c r="AM9" i="8"/>
  <c r="D24" i="7"/>
  <c r="F24" i="7"/>
  <c r="G24" i="7"/>
  <c r="H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X24" i="7"/>
  <c r="Y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D16" i="7"/>
  <c r="E16" i="7"/>
  <c r="F16" i="7"/>
  <c r="G16" i="7"/>
  <c r="H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X16" i="7"/>
  <c r="Y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AM16" i="7"/>
  <c r="D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AA12" i="7"/>
  <c r="AB12" i="7"/>
  <c r="AC12" i="7"/>
  <c r="AD12" i="7"/>
  <c r="AE12" i="7"/>
  <c r="AF12" i="7"/>
  <c r="AG12" i="7"/>
  <c r="AH12" i="7"/>
  <c r="AI12" i="7"/>
  <c r="AJ12" i="7"/>
  <c r="AK12" i="7"/>
  <c r="AL12" i="7"/>
  <c r="AM12" i="7"/>
  <c r="D9" i="7"/>
  <c r="E9" i="7"/>
  <c r="F9" i="7"/>
  <c r="G9" i="7"/>
  <c r="H9" i="7"/>
  <c r="J9" i="7"/>
  <c r="K9" i="7"/>
  <c r="L9" i="7"/>
  <c r="M9" i="7"/>
  <c r="N9" i="7"/>
  <c r="O9" i="7"/>
  <c r="P9" i="7"/>
  <c r="Q9" i="7"/>
  <c r="R9" i="7"/>
  <c r="S9" i="7"/>
  <c r="S48" i="7" s="1"/>
  <c r="T9" i="7"/>
  <c r="U9" i="7"/>
  <c r="V9" i="7"/>
  <c r="X9" i="7"/>
  <c r="Y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Z12" i="7"/>
  <c r="W24" i="7"/>
  <c r="W9" i="7"/>
  <c r="I16" i="7"/>
  <c r="I9" i="7"/>
  <c r="E12" i="7"/>
  <c r="D24" i="6"/>
  <c r="F24" i="6"/>
  <c r="G24" i="6"/>
  <c r="H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X24" i="6"/>
  <c r="Y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D16" i="6"/>
  <c r="F16" i="6"/>
  <c r="G16" i="6"/>
  <c r="H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X16" i="6"/>
  <c r="Y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D12" i="6"/>
  <c r="F12" i="6"/>
  <c r="G12" i="6"/>
  <c r="H12" i="6"/>
  <c r="J12" i="6"/>
  <c r="K12" i="6"/>
  <c r="L12" i="6"/>
  <c r="M12" i="6"/>
  <c r="N12" i="6"/>
  <c r="O12" i="6"/>
  <c r="P12" i="6"/>
  <c r="Q12" i="6"/>
  <c r="R12" i="6"/>
  <c r="S12" i="6"/>
  <c r="U12" i="6"/>
  <c r="V12" i="6"/>
  <c r="X12" i="6"/>
  <c r="Y12" i="6"/>
  <c r="AA12" i="6"/>
  <c r="AB12" i="6"/>
  <c r="AD12" i="6"/>
  <c r="AE12" i="6"/>
  <c r="AF12" i="6"/>
  <c r="AG12" i="6"/>
  <c r="AH12" i="6"/>
  <c r="AI12" i="6"/>
  <c r="AJ12" i="6"/>
  <c r="AK12" i="6"/>
  <c r="AL12" i="6"/>
  <c r="AM12" i="6"/>
  <c r="AM9" i="6"/>
  <c r="D9" i="6"/>
  <c r="E9" i="6"/>
  <c r="F9" i="6"/>
  <c r="G9" i="6"/>
  <c r="H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AA9" i="6"/>
  <c r="AB9" i="6"/>
  <c r="AC9" i="6"/>
  <c r="AD9" i="6"/>
  <c r="AE9" i="6"/>
  <c r="AF9" i="6"/>
  <c r="AG9" i="6"/>
  <c r="AH9" i="6"/>
  <c r="AI9" i="6"/>
  <c r="AJ9" i="6"/>
  <c r="AK9" i="6"/>
  <c r="AL9" i="6"/>
  <c r="W12" i="6"/>
  <c r="W24" i="6"/>
  <c r="Z9" i="6"/>
  <c r="D24" i="5"/>
  <c r="F24" i="5"/>
  <c r="G24" i="5"/>
  <c r="H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X24" i="5"/>
  <c r="Y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D16" i="5"/>
  <c r="F16" i="5"/>
  <c r="G16" i="5"/>
  <c r="H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X16" i="5"/>
  <c r="Y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D12" i="5"/>
  <c r="F12" i="5"/>
  <c r="G12" i="5"/>
  <c r="H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X12" i="5"/>
  <c r="Y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D9" i="5"/>
  <c r="F9" i="5"/>
  <c r="G9" i="5"/>
  <c r="H9" i="5"/>
  <c r="J9" i="5"/>
  <c r="K9" i="5"/>
  <c r="L9" i="5"/>
  <c r="M9" i="5"/>
  <c r="M48" i="5" s="1"/>
  <c r="N9" i="5"/>
  <c r="O9" i="5"/>
  <c r="O48" i="5" s="1"/>
  <c r="P9" i="5"/>
  <c r="Q9" i="5"/>
  <c r="R9" i="5"/>
  <c r="S9" i="5"/>
  <c r="T9" i="5"/>
  <c r="U9" i="5"/>
  <c r="U48" i="5" s="1"/>
  <c r="V9" i="5"/>
  <c r="X9" i="5"/>
  <c r="X48" i="5" s="1"/>
  <c r="Y9" i="5"/>
  <c r="AA9" i="5"/>
  <c r="AB9" i="5"/>
  <c r="AC9" i="5"/>
  <c r="AD9" i="5"/>
  <c r="AE9" i="5"/>
  <c r="AE48" i="5" s="1"/>
  <c r="AF9" i="5"/>
  <c r="AG9" i="5"/>
  <c r="AG48" i="5" s="1"/>
  <c r="AH9" i="5"/>
  <c r="AI9" i="5"/>
  <c r="AJ9" i="5"/>
  <c r="AK9" i="5"/>
  <c r="AK48" i="5" s="1"/>
  <c r="AL9" i="5"/>
  <c r="AM9" i="5"/>
  <c r="AM48" i="5" s="1"/>
  <c r="D24" i="3"/>
  <c r="F24" i="3"/>
  <c r="G24" i="3"/>
  <c r="H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X24" i="3"/>
  <c r="Y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D16" i="3"/>
  <c r="F16" i="3"/>
  <c r="G16" i="3"/>
  <c r="H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X16" i="3"/>
  <c r="Y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D12" i="3"/>
  <c r="F12" i="3"/>
  <c r="G12" i="3"/>
  <c r="H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X12" i="3"/>
  <c r="Y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D9" i="3"/>
  <c r="F9" i="3"/>
  <c r="G9" i="3"/>
  <c r="H9" i="3"/>
  <c r="J9" i="3"/>
  <c r="K9" i="3"/>
  <c r="L9" i="3"/>
  <c r="M9" i="3"/>
  <c r="N9" i="3"/>
  <c r="O9" i="3"/>
  <c r="P9" i="3"/>
  <c r="Q9" i="3"/>
  <c r="Q48" i="3" s="1"/>
  <c r="R9" i="3"/>
  <c r="S9" i="3"/>
  <c r="T9" i="3"/>
  <c r="U9" i="3"/>
  <c r="V9" i="3"/>
  <c r="X9" i="3"/>
  <c r="Y9" i="3"/>
  <c r="AA9" i="3"/>
  <c r="AB9" i="3"/>
  <c r="AC9" i="3"/>
  <c r="AD9" i="3"/>
  <c r="AE9" i="3"/>
  <c r="AF9" i="3"/>
  <c r="AF48" i="3" s="1"/>
  <c r="AG9" i="3"/>
  <c r="AH9" i="3"/>
  <c r="AI9" i="3"/>
  <c r="AJ9" i="3"/>
  <c r="AK9" i="3"/>
  <c r="AL9" i="3"/>
  <c r="AM9" i="3"/>
  <c r="W12" i="3"/>
  <c r="W16" i="3"/>
  <c r="I12" i="3"/>
  <c r="I24" i="3"/>
  <c r="Z12" i="3"/>
  <c r="Z24" i="3"/>
  <c r="D24" i="4"/>
  <c r="F24" i="4"/>
  <c r="G24" i="4"/>
  <c r="H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X24" i="4"/>
  <c r="Y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C24" i="4"/>
  <c r="D16" i="4"/>
  <c r="F16" i="4"/>
  <c r="G16" i="4"/>
  <c r="H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X16" i="4"/>
  <c r="Y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C16" i="4"/>
  <c r="D12" i="4"/>
  <c r="F12" i="4"/>
  <c r="G12" i="4"/>
  <c r="H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X12" i="4"/>
  <c r="Y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C12" i="4"/>
  <c r="D9" i="4"/>
  <c r="F9" i="4"/>
  <c r="G9" i="4"/>
  <c r="H9" i="4"/>
  <c r="J9" i="4"/>
  <c r="K9" i="4"/>
  <c r="L9" i="4"/>
  <c r="M9" i="4"/>
  <c r="N9" i="4"/>
  <c r="O9" i="4"/>
  <c r="O48" i="4" s="1"/>
  <c r="P9" i="4"/>
  <c r="Q9" i="4"/>
  <c r="R9" i="4"/>
  <c r="S9" i="4"/>
  <c r="T9" i="4"/>
  <c r="U9" i="4"/>
  <c r="V9" i="4"/>
  <c r="X9" i="4"/>
  <c r="X48" i="4" s="1"/>
  <c r="Y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C9" i="4"/>
  <c r="W12" i="4"/>
  <c r="W16" i="4"/>
  <c r="W24" i="4"/>
  <c r="I12" i="4"/>
  <c r="I24" i="4"/>
  <c r="E12" i="4"/>
  <c r="E16" i="4"/>
  <c r="W9" i="4"/>
  <c r="E9" i="4"/>
  <c r="W9" i="3"/>
  <c r="I9" i="3"/>
  <c r="D24" i="2"/>
  <c r="F24" i="2"/>
  <c r="G24" i="2"/>
  <c r="H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X24" i="2"/>
  <c r="Y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C24" i="2"/>
  <c r="D16" i="2"/>
  <c r="F16" i="2"/>
  <c r="G16" i="2"/>
  <c r="H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X16" i="2"/>
  <c r="Y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C16" i="2"/>
  <c r="D12" i="2"/>
  <c r="F12" i="2"/>
  <c r="G12" i="2"/>
  <c r="H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X12" i="2"/>
  <c r="Y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C12" i="2"/>
  <c r="D9" i="2"/>
  <c r="F9" i="2"/>
  <c r="G9" i="2"/>
  <c r="H9" i="2"/>
  <c r="J9" i="2"/>
  <c r="K9" i="2"/>
  <c r="L9" i="2"/>
  <c r="M9" i="2"/>
  <c r="N9" i="2"/>
  <c r="O9" i="2"/>
  <c r="P9" i="2"/>
  <c r="Q9" i="2"/>
  <c r="R9" i="2"/>
  <c r="S9" i="2"/>
  <c r="T9" i="2"/>
  <c r="U9" i="2"/>
  <c r="V9" i="2"/>
  <c r="X9" i="2"/>
  <c r="Y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C9" i="2"/>
  <c r="C48" i="2" s="1"/>
  <c r="D24" i="1"/>
  <c r="F24" i="1"/>
  <c r="G24" i="1"/>
  <c r="H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X24" i="1"/>
  <c r="Y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C24" i="1"/>
  <c r="D16" i="1"/>
  <c r="F16" i="1"/>
  <c r="G16" i="1"/>
  <c r="H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X16" i="1"/>
  <c r="Y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C16" i="1"/>
  <c r="D12" i="1"/>
  <c r="F12" i="1"/>
  <c r="G12" i="1"/>
  <c r="H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X12" i="1"/>
  <c r="Y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C48" i="23" l="1"/>
  <c r="AJ48" i="19"/>
  <c r="L48" i="16"/>
  <c r="Q48" i="24"/>
  <c r="AA48" i="5"/>
  <c r="H48" i="15"/>
  <c r="K48" i="16"/>
  <c r="AI48" i="21"/>
  <c r="P48" i="21"/>
  <c r="X48" i="11"/>
  <c r="AI48" i="25"/>
  <c r="AC48" i="4"/>
  <c r="K48" i="4"/>
  <c r="L48" i="31"/>
  <c r="AB48" i="2"/>
  <c r="AE48" i="7"/>
  <c r="H48" i="21"/>
  <c r="AG48" i="22"/>
  <c r="AA48" i="6"/>
  <c r="D48" i="12"/>
  <c r="AK48" i="13"/>
  <c r="K48" i="13"/>
  <c r="H48" i="13"/>
  <c r="AG48" i="19"/>
  <c r="S48" i="19"/>
  <c r="F48" i="19"/>
  <c r="L48" i="22"/>
  <c r="P48" i="24"/>
  <c r="AE48" i="25"/>
  <c r="Q48" i="25"/>
  <c r="AD48" i="3"/>
  <c r="Y48" i="5"/>
  <c r="L48" i="5"/>
  <c r="AL48" i="9"/>
  <c r="G48" i="11"/>
  <c r="Y48" i="15"/>
  <c r="L48" i="15"/>
  <c r="AJ48" i="16"/>
  <c r="R48" i="19"/>
  <c r="D48" i="19"/>
  <c r="T48" i="21"/>
  <c r="G48" i="21"/>
  <c r="AC48" i="24"/>
  <c r="O48" i="24"/>
  <c r="U48" i="31"/>
  <c r="AI48" i="6"/>
  <c r="K48" i="9"/>
  <c r="S48" i="13"/>
  <c r="F48" i="13"/>
  <c r="AK48" i="15"/>
  <c r="X48" i="15"/>
  <c r="U48" i="16"/>
  <c r="AJ48" i="5"/>
  <c r="U48" i="6"/>
  <c r="H48" i="6"/>
  <c r="N48" i="8"/>
  <c r="AJ48" i="9"/>
  <c r="R48" i="11"/>
  <c r="D48" i="11"/>
  <c r="D48" i="10"/>
  <c r="G48" i="16"/>
  <c r="AD48" i="19"/>
  <c r="P48" i="19"/>
  <c r="H48" i="22"/>
  <c r="AM48" i="24"/>
  <c r="AA48" i="24"/>
  <c r="M48" i="24"/>
  <c r="AB48" i="25"/>
  <c r="AG48" i="31"/>
  <c r="F48" i="31"/>
  <c r="M48" i="3"/>
  <c r="AM48" i="8"/>
  <c r="AA48" i="8"/>
  <c r="M48" i="8"/>
  <c r="AI48" i="9"/>
  <c r="U48" i="9"/>
  <c r="H48" i="9"/>
  <c r="Q48" i="13"/>
  <c r="AE48" i="21"/>
  <c r="T48" i="22"/>
  <c r="G48" i="22"/>
  <c r="M48" i="25"/>
  <c r="S48" i="4"/>
  <c r="F48" i="4"/>
  <c r="AL48" i="3"/>
  <c r="AK48" i="7"/>
  <c r="AL48" i="8"/>
  <c r="Y48" i="8"/>
  <c r="T48" i="9"/>
  <c r="AB48" i="19"/>
  <c r="N48" i="19"/>
  <c r="AK48" i="24"/>
  <c r="X48" i="24"/>
  <c r="K48" i="24"/>
  <c r="AE48" i="31"/>
  <c r="Q48" i="31"/>
  <c r="AG48" i="9"/>
  <c r="F48" i="9"/>
  <c r="O48" i="11"/>
  <c r="AB48" i="10"/>
  <c r="AC48" i="13"/>
  <c r="AG48" i="15"/>
  <c r="Q48" i="16"/>
  <c r="V48" i="24"/>
  <c r="J48" i="24"/>
  <c r="AD48" i="31"/>
  <c r="Y48" i="16"/>
  <c r="R48" i="2"/>
  <c r="D48" i="2"/>
  <c r="AJ48" i="3"/>
  <c r="Q48" i="6"/>
  <c r="AF48" i="9"/>
  <c r="AB48" i="11"/>
  <c r="D48" i="15"/>
  <c r="AL48" i="19"/>
  <c r="Y48" i="19"/>
  <c r="D48" i="22"/>
  <c r="AI48" i="24"/>
  <c r="U48" i="24"/>
  <c r="H48" i="24"/>
  <c r="AJ48" i="25"/>
  <c r="AC48" i="31"/>
  <c r="O48" i="31"/>
  <c r="AM48" i="6"/>
  <c r="M48" i="13"/>
  <c r="Q48" i="15"/>
  <c r="AK48" i="19"/>
  <c r="K48" i="19"/>
  <c r="AM48" i="21"/>
  <c r="AA48" i="21"/>
  <c r="P48" i="22"/>
  <c r="T48" i="24"/>
  <c r="G48" i="24"/>
  <c r="AB48" i="31"/>
  <c r="AI48" i="31"/>
  <c r="AM48" i="31"/>
  <c r="AA48" i="31"/>
  <c r="AF48" i="31"/>
  <c r="V48" i="31"/>
  <c r="N48" i="31"/>
  <c r="J48" i="31"/>
  <c r="K48" i="31"/>
  <c r="AJ48" i="31"/>
  <c r="X48" i="31"/>
  <c r="N48" i="25"/>
  <c r="AA48" i="25"/>
  <c r="AM48" i="25"/>
  <c r="AD48" i="25"/>
  <c r="Y48" i="25"/>
  <c r="X48" i="25"/>
  <c r="O48" i="25"/>
  <c r="K48" i="25"/>
  <c r="AL48" i="25"/>
  <c r="AB48" i="24"/>
  <c r="AE48" i="23"/>
  <c r="Q48" i="23"/>
  <c r="M48" i="23"/>
  <c r="D48" i="23"/>
  <c r="R48" i="23"/>
  <c r="I16" i="23"/>
  <c r="AL48" i="23"/>
  <c r="AD48" i="23"/>
  <c r="Y48" i="23"/>
  <c r="P48" i="23"/>
  <c r="G48" i="23"/>
  <c r="W16" i="23"/>
  <c r="W48" i="23" s="1"/>
  <c r="AK48" i="23"/>
  <c r="AC48" i="23"/>
  <c r="S48" i="22"/>
  <c r="K48" i="22"/>
  <c r="F48" i="22"/>
  <c r="AJ48" i="22"/>
  <c r="AF48" i="22"/>
  <c r="AB48" i="22"/>
  <c r="AM48" i="22"/>
  <c r="AI48" i="22"/>
  <c r="AE48" i="22"/>
  <c r="AA48" i="22"/>
  <c r="N48" i="22"/>
  <c r="X48" i="21"/>
  <c r="S48" i="21"/>
  <c r="O48" i="21"/>
  <c r="AJ48" i="21"/>
  <c r="AF48" i="21"/>
  <c r="AB48" i="21"/>
  <c r="V48" i="21"/>
  <c r="J48" i="21"/>
  <c r="D48" i="21"/>
  <c r="AM48" i="18"/>
  <c r="AI48" i="18"/>
  <c r="AE48" i="18"/>
  <c r="AA48" i="18"/>
  <c r="U48" i="18"/>
  <c r="H48" i="18"/>
  <c r="AL48" i="18"/>
  <c r="G48" i="18"/>
  <c r="S48" i="18"/>
  <c r="O48" i="18"/>
  <c r="K48" i="18"/>
  <c r="N48" i="18"/>
  <c r="M48" i="16"/>
  <c r="W48" i="15"/>
  <c r="AF48" i="13"/>
  <c r="AB48" i="13"/>
  <c r="V48" i="13"/>
  <c r="J48" i="13"/>
  <c r="D48" i="13"/>
  <c r="AL48" i="13"/>
  <c r="Y48" i="13"/>
  <c r="P48" i="13"/>
  <c r="G48" i="13"/>
  <c r="AD48" i="12"/>
  <c r="T48" i="12"/>
  <c r="G48" i="12"/>
  <c r="AK48" i="12"/>
  <c r="AG48" i="12"/>
  <c r="K48" i="12"/>
  <c r="AJ48" i="12"/>
  <c r="N48" i="12"/>
  <c r="R48" i="10"/>
  <c r="AD48" i="10"/>
  <c r="Y48" i="10"/>
  <c r="U48" i="10"/>
  <c r="M48" i="10"/>
  <c r="H48" i="10"/>
  <c r="L48" i="10"/>
  <c r="G48" i="10"/>
  <c r="S48" i="10"/>
  <c r="O48" i="10"/>
  <c r="F48" i="10"/>
  <c r="AM48" i="10"/>
  <c r="AE48" i="10"/>
  <c r="AA48" i="10"/>
  <c r="AK48" i="10"/>
  <c r="X48" i="10"/>
  <c r="V48" i="7"/>
  <c r="J48" i="7"/>
  <c r="M48" i="7"/>
  <c r="H48" i="7"/>
  <c r="D48" i="7"/>
  <c r="AF48" i="7"/>
  <c r="AB48" i="7"/>
  <c r="AL48" i="7"/>
  <c r="Y48" i="7"/>
  <c r="T48" i="7"/>
  <c r="P48" i="7"/>
  <c r="G48" i="7"/>
  <c r="AF48" i="6"/>
  <c r="AG48" i="6"/>
  <c r="AC48" i="6"/>
  <c r="T48" i="6"/>
  <c r="O48" i="6"/>
  <c r="K48" i="6"/>
  <c r="AI48" i="4"/>
  <c r="U48" i="4"/>
  <c r="Q48" i="4"/>
  <c r="AJ48" i="4"/>
  <c r="AF48" i="4"/>
  <c r="V48" i="4"/>
  <c r="R48" i="4"/>
  <c r="N48" i="4"/>
  <c r="J48" i="4"/>
  <c r="M48" i="4"/>
  <c r="AL48" i="4"/>
  <c r="AD48" i="4"/>
  <c r="Y48" i="4"/>
  <c r="T48" i="4"/>
  <c r="P48" i="4"/>
  <c r="L48" i="4"/>
  <c r="L48" i="2"/>
  <c r="AE48" i="2"/>
  <c r="U48" i="2"/>
  <c r="H48" i="2"/>
  <c r="AK48" i="2"/>
  <c r="X48" i="2"/>
  <c r="O48" i="2"/>
  <c r="Z9" i="21"/>
  <c r="I9" i="6"/>
  <c r="AH48" i="24"/>
  <c r="AH48" i="23"/>
  <c r="AH48" i="21"/>
  <c r="AH48" i="19"/>
  <c r="AH48" i="18"/>
  <c r="AH48" i="15"/>
  <c r="AH48" i="13"/>
  <c r="AH48" i="10"/>
  <c r="AH48" i="11"/>
  <c r="AH48" i="7"/>
  <c r="AH48" i="4"/>
  <c r="AH48" i="2"/>
  <c r="Z24" i="4"/>
  <c r="W48" i="4"/>
  <c r="AJ48" i="2"/>
  <c r="K48" i="2"/>
  <c r="AI48" i="2"/>
  <c r="V48" i="2"/>
  <c r="J48" i="2"/>
  <c r="Z9" i="4"/>
  <c r="AG48" i="4"/>
  <c r="G48" i="4"/>
  <c r="AK48" i="3"/>
  <c r="X48" i="3"/>
  <c r="L48" i="3"/>
  <c r="AD48" i="5"/>
  <c r="Q48" i="5"/>
  <c r="I12" i="6"/>
  <c r="Z24" i="7"/>
  <c r="AI48" i="7"/>
  <c r="E24" i="7"/>
  <c r="E48" i="7" s="1"/>
  <c r="E12" i="6"/>
  <c r="Z12" i="6"/>
  <c r="AG48" i="2"/>
  <c r="T48" i="2"/>
  <c r="G48" i="2"/>
  <c r="AE48" i="4"/>
  <c r="W24" i="3"/>
  <c r="W48" i="3" s="1"/>
  <c r="AI48" i="3"/>
  <c r="V48" i="3"/>
  <c r="AB48" i="5"/>
  <c r="I24" i="6"/>
  <c r="R48" i="6"/>
  <c r="F48" i="6"/>
  <c r="F48" i="7"/>
  <c r="AD48" i="8"/>
  <c r="Q48" i="8"/>
  <c r="H48" i="8"/>
  <c r="W24" i="10"/>
  <c r="W48" i="10" s="1"/>
  <c r="E16" i="12"/>
  <c r="AF48" i="2"/>
  <c r="S48" i="2"/>
  <c r="F48" i="2"/>
  <c r="Z12" i="4"/>
  <c r="D48" i="4"/>
  <c r="E24" i="4"/>
  <c r="E48" i="4" s="1"/>
  <c r="AH48" i="3"/>
  <c r="U48" i="3"/>
  <c r="N48" i="5"/>
  <c r="Z24" i="6"/>
  <c r="E24" i="6"/>
  <c r="AD48" i="6"/>
  <c r="R48" i="7"/>
  <c r="G48" i="9"/>
  <c r="AL48" i="5"/>
  <c r="W48" i="7"/>
  <c r="E16" i="10"/>
  <c r="I16" i="10"/>
  <c r="W48" i="13"/>
  <c r="Q48" i="2"/>
  <c r="C48" i="4"/>
  <c r="AB48" i="4"/>
  <c r="S48" i="3"/>
  <c r="Z16" i="7"/>
  <c r="D48" i="9"/>
  <c r="AD48" i="2"/>
  <c r="AC48" i="2"/>
  <c r="P48" i="2"/>
  <c r="AM48" i="4"/>
  <c r="AA48" i="4"/>
  <c r="E24" i="3"/>
  <c r="AE48" i="3"/>
  <c r="R48" i="3"/>
  <c r="F48" i="3"/>
  <c r="E12" i="3"/>
  <c r="K48" i="5"/>
  <c r="AC48" i="7"/>
  <c r="W48" i="12"/>
  <c r="Z24" i="10"/>
  <c r="E9" i="3"/>
  <c r="AM48" i="2"/>
  <c r="AA48" i="2"/>
  <c r="N48" i="2"/>
  <c r="AK48" i="4"/>
  <c r="AC48" i="3"/>
  <c r="P48" i="3"/>
  <c r="D48" i="3"/>
  <c r="AH48" i="5"/>
  <c r="W16" i="6"/>
  <c r="W48" i="6" s="1"/>
  <c r="X48" i="6"/>
  <c r="L48" i="6"/>
  <c r="I24" i="7"/>
  <c r="I48" i="7" s="1"/>
  <c r="AJ48" i="8"/>
  <c r="K48" i="8"/>
  <c r="Z9" i="12"/>
  <c r="W48" i="19"/>
  <c r="AL48" i="2"/>
  <c r="Y48" i="2"/>
  <c r="M48" i="2"/>
  <c r="Z9" i="3"/>
  <c r="AB48" i="3"/>
  <c r="O48" i="3"/>
  <c r="T48" i="5"/>
  <c r="H48" i="5"/>
  <c r="I16" i="6"/>
  <c r="AJ48" i="6"/>
  <c r="L48" i="7"/>
  <c r="Z12" i="10"/>
  <c r="I24" i="10"/>
  <c r="AM48" i="3"/>
  <c r="Z16" i="6"/>
  <c r="X48" i="7"/>
  <c r="E24" i="10"/>
  <c r="Y48" i="3"/>
  <c r="R48" i="5"/>
  <c r="F48" i="5"/>
  <c r="G48" i="8"/>
  <c r="AG48" i="3"/>
  <c r="T48" i="3"/>
  <c r="AC48" i="5"/>
  <c r="P48" i="5"/>
  <c r="D48" i="5"/>
  <c r="AB48" i="6"/>
  <c r="P48" i="6"/>
  <c r="D48" i="6"/>
  <c r="E16" i="6"/>
  <c r="E48" i="6" s="1"/>
  <c r="AJ48" i="7"/>
  <c r="K48" i="7"/>
  <c r="AK48" i="8"/>
  <c r="X48" i="8"/>
  <c r="L48" i="8"/>
  <c r="AK48" i="9"/>
  <c r="X48" i="9"/>
  <c r="L48" i="9"/>
  <c r="AL48" i="11"/>
  <c r="Y48" i="11"/>
  <c r="M48" i="11"/>
  <c r="AC48" i="10"/>
  <c r="P48" i="10"/>
  <c r="AH48" i="12"/>
  <c r="U48" i="12"/>
  <c r="Z24" i="13"/>
  <c r="AM48" i="13"/>
  <c r="AA48" i="13"/>
  <c r="N48" i="13"/>
  <c r="AL48" i="15"/>
  <c r="E12" i="16"/>
  <c r="I24" i="16"/>
  <c r="M48" i="18"/>
  <c r="I16" i="21"/>
  <c r="Z9" i="13"/>
  <c r="Z9" i="17"/>
  <c r="Y48" i="18"/>
  <c r="L48" i="18"/>
  <c r="E16" i="18"/>
  <c r="E48" i="18" s="1"/>
  <c r="AL48" i="6"/>
  <c r="N48" i="6"/>
  <c r="U48" i="7"/>
  <c r="AI48" i="8"/>
  <c r="V48" i="8"/>
  <c r="J48" i="8"/>
  <c r="V48" i="9"/>
  <c r="J48" i="9"/>
  <c r="AJ48" i="11"/>
  <c r="K48" i="11"/>
  <c r="N48" i="10"/>
  <c r="AF48" i="12"/>
  <c r="S48" i="12"/>
  <c r="E24" i="12"/>
  <c r="X48" i="13"/>
  <c r="L48" i="13"/>
  <c r="AJ48" i="15"/>
  <c r="K48" i="15"/>
  <c r="E9" i="16"/>
  <c r="E24" i="16"/>
  <c r="AK48" i="18"/>
  <c r="X48" i="18"/>
  <c r="X48" i="19"/>
  <c r="L48" i="19"/>
  <c r="Z12" i="22"/>
  <c r="W24" i="22"/>
  <c r="W48" i="22" s="1"/>
  <c r="AK48" i="6"/>
  <c r="Y48" i="6"/>
  <c r="M48" i="6"/>
  <c r="AG48" i="7"/>
  <c r="AH48" i="8"/>
  <c r="U48" i="8"/>
  <c r="AH48" i="9"/>
  <c r="AI48" i="11"/>
  <c r="V48" i="11"/>
  <c r="J48" i="11"/>
  <c r="AL48" i="10"/>
  <c r="Z16" i="12"/>
  <c r="R48" i="12"/>
  <c r="F48" i="12"/>
  <c r="I9" i="13"/>
  <c r="AJ48" i="13"/>
  <c r="I9" i="16"/>
  <c r="AH48" i="16"/>
  <c r="H48" i="16"/>
  <c r="W16" i="18"/>
  <c r="U48" i="21"/>
  <c r="E24" i="21"/>
  <c r="E12" i="22"/>
  <c r="I12" i="22"/>
  <c r="I16" i="13"/>
  <c r="I24" i="13"/>
  <c r="E16" i="21"/>
  <c r="S48" i="9"/>
  <c r="AG48" i="11"/>
  <c r="T48" i="11"/>
  <c r="K48" i="10"/>
  <c r="Z12" i="12"/>
  <c r="AC48" i="12"/>
  <c r="P48" i="12"/>
  <c r="U48" i="13"/>
  <c r="T48" i="15"/>
  <c r="G48" i="15"/>
  <c r="AF48" i="16"/>
  <c r="F48" i="16"/>
  <c r="I16" i="19"/>
  <c r="AG48" i="21"/>
  <c r="F48" i="21"/>
  <c r="V48" i="22"/>
  <c r="J48" i="22"/>
  <c r="E16" i="23"/>
  <c r="Z12" i="24"/>
  <c r="I48" i="24"/>
  <c r="AA48" i="3"/>
  <c r="N48" i="3"/>
  <c r="AI48" i="5"/>
  <c r="V48" i="5"/>
  <c r="J48" i="5"/>
  <c r="AH48" i="6"/>
  <c r="V48" i="6"/>
  <c r="J48" i="6"/>
  <c r="AD48" i="7"/>
  <c r="Q48" i="7"/>
  <c r="AE48" i="8"/>
  <c r="R48" i="8"/>
  <c r="AE48" i="9"/>
  <c r="R48" i="9"/>
  <c r="AF48" i="11"/>
  <c r="S48" i="11"/>
  <c r="F48" i="11"/>
  <c r="AI48" i="10"/>
  <c r="V48" i="10"/>
  <c r="J48" i="10"/>
  <c r="AB48" i="12"/>
  <c r="O48" i="12"/>
  <c r="AG48" i="13"/>
  <c r="T48" i="13"/>
  <c r="E16" i="15"/>
  <c r="AF48" i="15"/>
  <c r="S48" i="15"/>
  <c r="F48" i="15"/>
  <c r="D48" i="16"/>
  <c r="Z24" i="18"/>
  <c r="F48" i="18"/>
  <c r="E16" i="19"/>
  <c r="T48" i="19"/>
  <c r="R48" i="21"/>
  <c r="E9" i="21"/>
  <c r="E24" i="22"/>
  <c r="W48" i="24"/>
  <c r="AM48" i="12"/>
  <c r="AA48" i="12"/>
  <c r="Z16" i="13"/>
  <c r="AD48" i="16"/>
  <c r="AF48" i="18"/>
  <c r="R48" i="18"/>
  <c r="Z12" i="25"/>
  <c r="W48" i="31"/>
  <c r="O48" i="7"/>
  <c r="AC48" i="8"/>
  <c r="P48" i="8"/>
  <c r="P48" i="9"/>
  <c r="AD48" i="11"/>
  <c r="Q48" i="11"/>
  <c r="Z9" i="10"/>
  <c r="AG48" i="10"/>
  <c r="T48" i="10"/>
  <c r="AL48" i="12"/>
  <c r="Y48" i="12"/>
  <c r="M48" i="12"/>
  <c r="AE48" i="13"/>
  <c r="R48" i="13"/>
  <c r="E12" i="13"/>
  <c r="E48" i="13" s="1"/>
  <c r="AD48" i="15"/>
  <c r="P48" i="16"/>
  <c r="E16" i="17"/>
  <c r="I16" i="17"/>
  <c r="Z12" i="17"/>
  <c r="Z12" i="18"/>
  <c r="W24" i="18"/>
  <c r="Q48" i="18"/>
  <c r="D48" i="18"/>
  <c r="I12" i="19"/>
  <c r="Z16" i="21"/>
  <c r="AF48" i="5"/>
  <c r="S48" i="5"/>
  <c r="G48" i="5"/>
  <c r="AE48" i="6"/>
  <c r="S48" i="6"/>
  <c r="G48" i="6"/>
  <c r="AM48" i="7"/>
  <c r="AA48" i="7"/>
  <c r="N48" i="7"/>
  <c r="AB48" i="8"/>
  <c r="O48" i="8"/>
  <c r="AB48" i="9"/>
  <c r="O48" i="9"/>
  <c r="AC48" i="11"/>
  <c r="P48" i="11"/>
  <c r="AF48" i="10"/>
  <c r="X48" i="12"/>
  <c r="L48" i="12"/>
  <c r="AD48" i="13"/>
  <c r="E12" i="15"/>
  <c r="I24" i="15"/>
  <c r="Z12" i="15"/>
  <c r="P48" i="15"/>
  <c r="E16" i="16"/>
  <c r="AB48" i="16"/>
  <c r="O48" i="16"/>
  <c r="I24" i="18"/>
  <c r="W9" i="18"/>
  <c r="Z16" i="18"/>
  <c r="AD48" i="18"/>
  <c r="Z12" i="19"/>
  <c r="E12" i="19"/>
  <c r="Z24" i="21"/>
  <c r="W24" i="21"/>
  <c r="W48" i="21" s="1"/>
  <c r="AB48" i="15"/>
  <c r="O48" i="15"/>
  <c r="E12" i="17"/>
  <c r="I24" i="19"/>
  <c r="Z16" i="19"/>
  <c r="Y48" i="9"/>
  <c r="M48" i="9"/>
  <c r="AM48" i="11"/>
  <c r="AA48" i="11"/>
  <c r="N48" i="11"/>
  <c r="Q48" i="10"/>
  <c r="AI48" i="12"/>
  <c r="V48" i="12"/>
  <c r="J48" i="12"/>
  <c r="O48" i="13"/>
  <c r="Z9" i="15"/>
  <c r="E24" i="15"/>
  <c r="Z24" i="15"/>
  <c r="I12" i="17"/>
  <c r="Z24" i="19"/>
  <c r="E24" i="19"/>
  <c r="I9" i="19"/>
  <c r="Z9" i="19"/>
  <c r="O48" i="19"/>
  <c r="AM48" i="15"/>
  <c r="AA48" i="15"/>
  <c r="N48" i="15"/>
  <c r="AI48" i="16"/>
  <c r="V48" i="16"/>
  <c r="J48" i="16"/>
  <c r="Z16" i="17"/>
  <c r="AE48" i="19"/>
  <c r="AL48" i="21"/>
  <c r="Y48" i="21"/>
  <c r="M48" i="21"/>
  <c r="AD48" i="22"/>
  <c r="Q48" i="22"/>
  <c r="AF48" i="23"/>
  <c r="S48" i="23"/>
  <c r="F48" i="23"/>
  <c r="Z16" i="24"/>
  <c r="AF48" i="24"/>
  <c r="I12" i="25"/>
  <c r="W24" i="25"/>
  <c r="Z16" i="25"/>
  <c r="AH48" i="25"/>
  <c r="T48" i="25"/>
  <c r="H48" i="25"/>
  <c r="Z12" i="31"/>
  <c r="AJ48" i="18"/>
  <c r="AK48" i="21"/>
  <c r="AC48" i="22"/>
  <c r="E24" i="23"/>
  <c r="AG48" i="25"/>
  <c r="S48" i="25"/>
  <c r="G48" i="25"/>
  <c r="E12" i="25"/>
  <c r="S48" i="31"/>
  <c r="T48" i="16"/>
  <c r="I48" i="18"/>
  <c r="V48" i="18"/>
  <c r="J48" i="18"/>
  <c r="AC48" i="19"/>
  <c r="I48" i="21"/>
  <c r="K48" i="21"/>
  <c r="O48" i="22"/>
  <c r="Z12" i="23"/>
  <c r="AD48" i="24"/>
  <c r="E12" i="24"/>
  <c r="E48" i="24" s="1"/>
  <c r="R48" i="25"/>
  <c r="F48" i="25"/>
  <c r="G48" i="31"/>
  <c r="AI48" i="15"/>
  <c r="V48" i="15"/>
  <c r="J48" i="15"/>
  <c r="AE48" i="16"/>
  <c r="R48" i="16"/>
  <c r="AG48" i="18"/>
  <c r="T48" i="18"/>
  <c r="AM48" i="19"/>
  <c r="AA48" i="19"/>
  <c r="AL48" i="22"/>
  <c r="Y48" i="22"/>
  <c r="M48" i="22"/>
  <c r="AB48" i="23"/>
  <c r="O48" i="23"/>
  <c r="Z9" i="23"/>
  <c r="E9" i="25"/>
  <c r="E24" i="25"/>
  <c r="W9" i="25"/>
  <c r="P48" i="25"/>
  <c r="AK48" i="22"/>
  <c r="AM48" i="23"/>
  <c r="AA48" i="23"/>
  <c r="N48" i="23"/>
  <c r="Z9" i="25"/>
  <c r="AC48" i="25"/>
  <c r="X48" i="23"/>
  <c r="L48" i="23"/>
  <c r="W16" i="25"/>
  <c r="Z24" i="25"/>
  <c r="AE48" i="15"/>
  <c r="R48" i="15"/>
  <c r="AM48" i="16"/>
  <c r="AA48" i="16"/>
  <c r="N48" i="16"/>
  <c r="AC48" i="18"/>
  <c r="P48" i="18"/>
  <c r="AD48" i="21"/>
  <c r="Q48" i="21"/>
  <c r="AH48" i="22"/>
  <c r="U48" i="22"/>
  <c r="AJ48" i="23"/>
  <c r="K48" i="23"/>
  <c r="AJ48" i="24"/>
  <c r="L48" i="25"/>
  <c r="I16" i="31"/>
  <c r="AL48" i="16"/>
  <c r="AB48" i="18"/>
  <c r="AC48" i="21"/>
  <c r="AI48" i="23"/>
  <c r="V48" i="23"/>
  <c r="J48" i="23"/>
  <c r="Z9" i="24"/>
  <c r="I16" i="25"/>
  <c r="I48" i="25" s="1"/>
  <c r="AK48" i="25"/>
  <c r="U48" i="23"/>
  <c r="H48" i="23"/>
  <c r="V48" i="25"/>
  <c r="J48" i="25"/>
  <c r="E16" i="31"/>
  <c r="E48" i="31" s="1"/>
  <c r="AF48" i="19"/>
  <c r="N48" i="21"/>
  <c r="Z16" i="22"/>
  <c r="R48" i="22"/>
  <c r="AG48" i="23"/>
  <c r="T48" i="23"/>
  <c r="AG48" i="24"/>
  <c r="I12" i="31"/>
  <c r="Z9" i="31"/>
  <c r="H48" i="31"/>
  <c r="I9" i="31"/>
  <c r="I9" i="23"/>
  <c r="I9" i="22"/>
  <c r="Z9" i="22"/>
  <c r="Z9" i="18"/>
  <c r="I9" i="17"/>
  <c r="I9" i="15"/>
  <c r="H48" i="12"/>
  <c r="I16" i="12"/>
  <c r="I48" i="12" s="1"/>
  <c r="I9" i="10"/>
  <c r="Z9" i="7"/>
  <c r="I9" i="4"/>
  <c r="H48" i="4"/>
  <c r="I16" i="4"/>
  <c r="J48" i="3"/>
  <c r="H48" i="3"/>
  <c r="Z16" i="3"/>
  <c r="K48" i="3"/>
  <c r="I16" i="3"/>
  <c r="E16" i="3"/>
  <c r="G48" i="3"/>
  <c r="C16" i="3"/>
  <c r="C16" i="31"/>
  <c r="C12" i="31"/>
  <c r="C12" i="26"/>
  <c r="C12" i="24"/>
  <c r="C12" i="22"/>
  <c r="C12" i="21"/>
  <c r="C12" i="19"/>
  <c r="C12" i="18"/>
  <c r="C12" i="17"/>
  <c r="C12" i="16"/>
  <c r="C12" i="15"/>
  <c r="C12" i="13"/>
  <c r="C12" i="12"/>
  <c r="C12" i="10"/>
  <c r="C12" i="11"/>
  <c r="C12" i="9"/>
  <c r="C12" i="8"/>
  <c r="C12" i="7"/>
  <c r="C12" i="6"/>
  <c r="C12" i="5"/>
  <c r="C12" i="3"/>
  <c r="C12" i="1"/>
  <c r="C9" i="31"/>
  <c r="C9" i="26"/>
  <c r="C9" i="24"/>
  <c r="C9" i="22"/>
  <c r="C9" i="21"/>
  <c r="C9" i="19"/>
  <c r="C9" i="18"/>
  <c r="C9" i="17"/>
  <c r="C9" i="16"/>
  <c r="C9" i="15"/>
  <c r="C9" i="13"/>
  <c r="C9" i="12"/>
  <c r="C9" i="10"/>
  <c r="C9" i="11"/>
  <c r="C9" i="9"/>
  <c r="C9" i="8"/>
  <c r="C9" i="7"/>
  <c r="C9" i="6"/>
  <c r="C9" i="5"/>
  <c r="C9" i="3"/>
  <c r="L9" i="1"/>
  <c r="L48" i="1" s="1"/>
  <c r="H9" i="1"/>
  <c r="H48" i="1" s="1"/>
  <c r="G9" i="1"/>
  <c r="G48" i="1" s="1"/>
  <c r="F9" i="1"/>
  <c r="F48" i="1" s="1"/>
  <c r="D9" i="1"/>
  <c r="D48" i="1" s="1"/>
  <c r="C9" i="1"/>
  <c r="J9" i="1"/>
  <c r="J48" i="1" s="1"/>
  <c r="K9" i="1"/>
  <c r="K48" i="1" s="1"/>
  <c r="M9" i="1"/>
  <c r="M48" i="1" s="1"/>
  <c r="N9" i="1"/>
  <c r="N48" i="1" s="1"/>
  <c r="O9" i="1"/>
  <c r="O48" i="1" s="1"/>
  <c r="P9" i="1"/>
  <c r="P48" i="1" s="1"/>
  <c r="Q9" i="1"/>
  <c r="Q48" i="1" s="1"/>
  <c r="R9" i="1"/>
  <c r="R48" i="1" s="1"/>
  <c r="S9" i="1"/>
  <c r="S48" i="1" s="1"/>
  <c r="T9" i="1"/>
  <c r="T48" i="1" s="1"/>
  <c r="U9" i="1"/>
  <c r="U48" i="1" s="1"/>
  <c r="V9" i="1"/>
  <c r="V48" i="1" s="1"/>
  <c r="X9" i="1"/>
  <c r="X48" i="1" s="1"/>
  <c r="Y9" i="1"/>
  <c r="Y48" i="1" s="1"/>
  <c r="AA9" i="1"/>
  <c r="AA48" i="1" s="1"/>
  <c r="AB9" i="1"/>
  <c r="AB48" i="1" s="1"/>
  <c r="AC9" i="1"/>
  <c r="AC48" i="1" s="1"/>
  <c r="AD9" i="1"/>
  <c r="AD48" i="1" s="1"/>
  <c r="AE9" i="1"/>
  <c r="AE48" i="1" s="1"/>
  <c r="AF9" i="1"/>
  <c r="AF48" i="1" s="1"/>
  <c r="AG9" i="1"/>
  <c r="AG48" i="1" s="1"/>
  <c r="AH9" i="1"/>
  <c r="AH48" i="1" s="1"/>
  <c r="AI9" i="1"/>
  <c r="AI48" i="1" s="1"/>
  <c r="AJ9" i="1"/>
  <c r="AJ48" i="1" s="1"/>
  <c r="AK9" i="1"/>
  <c r="AK48" i="1" s="1"/>
  <c r="AL9" i="1"/>
  <c r="AL48" i="1" s="1"/>
  <c r="AM9" i="1"/>
  <c r="AM48" i="1" s="1"/>
  <c r="W9" i="16"/>
  <c r="W12" i="16"/>
  <c r="W16" i="16"/>
  <c r="W9" i="11"/>
  <c r="W24" i="11"/>
  <c r="W9" i="9"/>
  <c r="W12" i="9"/>
  <c r="W9" i="8"/>
  <c r="W9" i="5"/>
  <c r="W9" i="2"/>
  <c r="W24" i="2"/>
  <c r="E9" i="26"/>
  <c r="I12" i="11"/>
  <c r="E9" i="11"/>
  <c r="E24" i="11"/>
  <c r="I9" i="9"/>
  <c r="I12" i="9"/>
  <c r="E9" i="9"/>
  <c r="E12" i="9"/>
  <c r="I9" i="8"/>
  <c r="I24" i="8"/>
  <c r="E12" i="8"/>
  <c r="I9" i="5"/>
  <c r="I12" i="5"/>
  <c r="E9" i="5"/>
  <c r="E24" i="5"/>
  <c r="I9" i="2"/>
  <c r="E9" i="2"/>
  <c r="E12" i="2"/>
  <c r="E48" i="10" l="1"/>
  <c r="I48" i="23"/>
  <c r="I48" i="16"/>
  <c r="E48" i="19"/>
  <c r="E48" i="15"/>
  <c r="E48" i="25"/>
  <c r="Z48" i="6"/>
  <c r="W48" i="25"/>
  <c r="Z48" i="25"/>
  <c r="Z16" i="23"/>
  <c r="Z48" i="23" s="1"/>
  <c r="E48" i="23"/>
  <c r="I48" i="22"/>
  <c r="E48" i="22"/>
  <c r="Z48" i="18"/>
  <c r="Z51" i="18" s="1"/>
  <c r="Z48" i="13"/>
  <c r="Z48" i="12"/>
  <c r="E48" i="12"/>
  <c r="I48" i="10"/>
  <c r="Z48" i="7"/>
  <c r="I48" i="6"/>
  <c r="Z24" i="16"/>
  <c r="Z24" i="2"/>
  <c r="Z24" i="9"/>
  <c r="Z16" i="9"/>
  <c r="Z16" i="5"/>
  <c r="E24" i="8"/>
  <c r="Z24" i="26"/>
  <c r="E24" i="26"/>
  <c r="W16" i="5"/>
  <c r="W9" i="1"/>
  <c r="Z16" i="31"/>
  <c r="Z48" i="31" s="1"/>
  <c r="Z24" i="22"/>
  <c r="Z48" i="22" s="1"/>
  <c r="I16" i="8"/>
  <c r="W24" i="8"/>
  <c r="Z24" i="11"/>
  <c r="Z48" i="19"/>
  <c r="I16" i="9"/>
  <c r="Z12" i="5"/>
  <c r="I24" i="5"/>
  <c r="E12" i="11"/>
  <c r="I24" i="11"/>
  <c r="W12" i="11"/>
  <c r="C48" i="1"/>
  <c r="I48" i="19"/>
  <c r="Z16" i="15"/>
  <c r="Z48" i="15" s="1"/>
  <c r="E48" i="21"/>
  <c r="E48" i="16"/>
  <c r="W16" i="1"/>
  <c r="I16" i="2"/>
  <c r="E12" i="5"/>
  <c r="E16" i="2"/>
  <c r="E16" i="9"/>
  <c r="Z16" i="2"/>
  <c r="W12" i="5"/>
  <c r="Z24" i="5"/>
  <c r="W16" i="9"/>
  <c r="I48" i="31"/>
  <c r="Z9" i="8"/>
  <c r="E9" i="8"/>
  <c r="I12" i="2"/>
  <c r="I16" i="11"/>
  <c r="W16" i="2"/>
  <c r="W24" i="5"/>
  <c r="Z9" i="5"/>
  <c r="Z9" i="9"/>
  <c r="I48" i="15"/>
  <c r="Z24" i="24"/>
  <c r="Z48" i="24" s="1"/>
  <c r="Z16" i="10"/>
  <c r="Z48" i="10" s="1"/>
  <c r="W12" i="1"/>
  <c r="Z12" i="9"/>
  <c r="W24" i="1"/>
  <c r="I24" i="9"/>
  <c r="Z12" i="2"/>
  <c r="W48" i="18"/>
  <c r="I24" i="2"/>
  <c r="I12" i="8"/>
  <c r="E24" i="9"/>
  <c r="W12" i="2"/>
  <c r="W16" i="8"/>
  <c r="Z12" i="8"/>
  <c r="W24" i="9"/>
  <c r="Z12" i="21"/>
  <c r="Z48" i="21" s="1"/>
  <c r="I48" i="13"/>
  <c r="E16" i="8"/>
  <c r="E24" i="2"/>
  <c r="I16" i="5"/>
  <c r="W24" i="16"/>
  <c r="W48" i="16" s="1"/>
  <c r="Z12" i="11"/>
  <c r="Z16" i="16"/>
  <c r="Z9" i="16"/>
  <c r="E16" i="5"/>
  <c r="E16" i="11"/>
  <c r="E12" i="26"/>
  <c r="I24" i="26"/>
  <c r="W12" i="8"/>
  <c r="Z24" i="8"/>
  <c r="W16" i="11"/>
  <c r="Z12" i="16"/>
  <c r="I12" i="26"/>
  <c r="Z9" i="26"/>
  <c r="I9" i="26"/>
  <c r="Z16" i="11"/>
  <c r="I9" i="11"/>
  <c r="Z9" i="11"/>
  <c r="Z16" i="8"/>
  <c r="I48" i="4"/>
  <c r="Z16" i="4"/>
  <c r="Z48" i="4" s="1"/>
  <c r="I48" i="3"/>
  <c r="Z48" i="3"/>
  <c r="E48" i="3"/>
  <c r="I12" i="1"/>
  <c r="E9" i="1"/>
  <c r="I48" i="9" l="1"/>
  <c r="W48" i="2"/>
  <c r="I48" i="5"/>
  <c r="E48" i="5"/>
  <c r="Z48" i="16"/>
  <c r="E48" i="11"/>
  <c r="I48" i="11"/>
  <c r="W48" i="11"/>
  <c r="Z48" i="9"/>
  <c r="E48" i="9"/>
  <c r="W48" i="9"/>
  <c r="W48" i="8"/>
  <c r="W48" i="5"/>
  <c r="I48" i="2"/>
  <c r="E48" i="2"/>
  <c r="Z48" i="8"/>
  <c r="I16" i="1"/>
  <c r="I9" i="1"/>
  <c r="Z12" i="1"/>
  <c r="E48" i="8"/>
  <c r="E16" i="1"/>
  <c r="E12" i="1"/>
  <c r="I24" i="1"/>
  <c r="W48" i="1"/>
  <c r="E24" i="1"/>
  <c r="I48" i="8"/>
  <c r="Z12" i="26"/>
  <c r="Z48" i="11"/>
  <c r="Z48" i="5"/>
  <c r="Z9" i="2"/>
  <c r="Z48" i="2" s="1"/>
  <c r="Z9" i="1"/>
  <c r="E48" i="1" l="1"/>
  <c r="I48" i="1"/>
  <c r="Z16" i="1"/>
  <c r="Z24" i="1"/>
  <c r="Z48" i="1" l="1"/>
  <c r="D1" i="7" l="1"/>
  <c r="C48" i="31" l="1"/>
  <c r="C24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Y16" i="26"/>
  <c r="X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H16" i="26"/>
  <c r="G16" i="26"/>
  <c r="F16" i="26"/>
  <c r="D16" i="26"/>
  <c r="C16" i="26"/>
  <c r="C24" i="25"/>
  <c r="C16" i="25"/>
  <c r="C24" i="24"/>
  <c r="C16" i="24"/>
  <c r="C24" i="22"/>
  <c r="C16" i="22"/>
  <c r="C24" i="21"/>
  <c r="C16" i="21"/>
  <c r="C24" i="19"/>
  <c r="C16" i="19"/>
  <c r="C24" i="18"/>
  <c r="C16" i="18"/>
  <c r="AM24" i="17"/>
  <c r="AL24" i="17"/>
  <c r="AK24" i="17"/>
  <c r="AJ24" i="17"/>
  <c r="AI24" i="17"/>
  <c r="AH24" i="17"/>
  <c r="AG24" i="17"/>
  <c r="AF24" i="17"/>
  <c r="AE24" i="17"/>
  <c r="AD24" i="17"/>
  <c r="AC24" i="17"/>
  <c r="AB24" i="17"/>
  <c r="AA24" i="17"/>
  <c r="Y24" i="17"/>
  <c r="X24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H24" i="17"/>
  <c r="G24" i="17"/>
  <c r="F24" i="17"/>
  <c r="D24" i="17"/>
  <c r="C24" i="17"/>
  <c r="C16" i="17"/>
  <c r="C24" i="16"/>
  <c r="C16" i="16"/>
  <c r="C24" i="15"/>
  <c r="C16" i="15"/>
  <c r="C24" i="13"/>
  <c r="C16" i="13"/>
  <c r="C24" i="12"/>
  <c r="C16" i="12"/>
  <c r="C48" i="12" s="1"/>
  <c r="C24" i="10"/>
  <c r="C16" i="10"/>
  <c r="C24" i="11"/>
  <c r="C16" i="11"/>
  <c r="C24" i="9"/>
  <c r="C16" i="9"/>
  <c r="C24" i="8"/>
  <c r="C16" i="8"/>
  <c r="C24" i="7"/>
  <c r="C16" i="7"/>
  <c r="C24" i="6"/>
  <c r="C16" i="6"/>
  <c r="C24" i="5"/>
  <c r="C16" i="5"/>
  <c r="C24" i="3"/>
  <c r="C48" i="6" l="1"/>
  <c r="C48" i="24"/>
  <c r="C48" i="19"/>
  <c r="C48" i="18"/>
  <c r="C48" i="16"/>
  <c r="C48" i="10"/>
  <c r="C48" i="11"/>
  <c r="C48" i="8"/>
  <c r="C48" i="3"/>
  <c r="C48" i="7"/>
  <c r="C48" i="5"/>
  <c r="C48" i="9"/>
  <c r="P48" i="17"/>
  <c r="AD48" i="17"/>
  <c r="K48" i="26"/>
  <c r="X48" i="26"/>
  <c r="AK48" i="26"/>
  <c r="E24" i="17"/>
  <c r="Q48" i="17"/>
  <c r="AE48" i="17"/>
  <c r="L48" i="26"/>
  <c r="Y48" i="26"/>
  <c r="AL48" i="26"/>
  <c r="D48" i="17"/>
  <c r="R48" i="17"/>
  <c r="AF48" i="17"/>
  <c r="M48" i="26"/>
  <c r="AA48" i="26"/>
  <c r="AM48" i="26"/>
  <c r="F48" i="17"/>
  <c r="S48" i="17"/>
  <c r="AG48" i="17"/>
  <c r="C48" i="22"/>
  <c r="W16" i="26"/>
  <c r="N48" i="26"/>
  <c r="AB48" i="26"/>
  <c r="G48" i="17"/>
  <c r="T48" i="17"/>
  <c r="AH48" i="17"/>
  <c r="O48" i="26"/>
  <c r="AC48" i="26"/>
  <c r="I24" i="17"/>
  <c r="H48" i="17"/>
  <c r="U48" i="17"/>
  <c r="AI48" i="17"/>
  <c r="P48" i="26"/>
  <c r="AD48" i="26"/>
  <c r="J48" i="17"/>
  <c r="V48" i="17"/>
  <c r="AJ48" i="17"/>
  <c r="E16" i="26"/>
  <c r="C48" i="26"/>
  <c r="Q48" i="26"/>
  <c r="AE48" i="26"/>
  <c r="C48" i="17"/>
  <c r="K48" i="17"/>
  <c r="X48" i="17"/>
  <c r="AK48" i="17"/>
  <c r="C48" i="25"/>
  <c r="D48" i="26"/>
  <c r="R48" i="26"/>
  <c r="AF48" i="26"/>
  <c r="C48" i="13"/>
  <c r="L48" i="17"/>
  <c r="Y48" i="17"/>
  <c r="AL48" i="17"/>
  <c r="F48" i="26"/>
  <c r="S48" i="26"/>
  <c r="AG48" i="26"/>
  <c r="C48" i="15"/>
  <c r="M48" i="17"/>
  <c r="AA48" i="17"/>
  <c r="AM48" i="17"/>
  <c r="G48" i="26"/>
  <c r="T48" i="26"/>
  <c r="AH48" i="26"/>
  <c r="W24" i="17"/>
  <c r="N48" i="17"/>
  <c r="AB48" i="17"/>
  <c r="I16" i="26"/>
  <c r="H48" i="26"/>
  <c r="U48" i="26"/>
  <c r="AI48" i="26"/>
  <c r="O48" i="17"/>
  <c r="AC48" i="17"/>
  <c r="C48" i="21"/>
  <c r="J48" i="26"/>
  <c r="V48" i="26"/>
  <c r="AJ48" i="26"/>
  <c r="Z16" i="26" l="1"/>
  <c r="Z48" i="26"/>
  <c r="I48" i="17"/>
  <c r="E48" i="17"/>
  <c r="E48" i="26"/>
  <c r="W48" i="26"/>
  <c r="W48" i="17"/>
  <c r="I48" i="26"/>
  <c r="Z24" i="17"/>
  <c r="Z48" i="17" l="1"/>
</calcChain>
</file>

<file path=xl/sharedStrings.xml><?xml version="1.0" encoding="utf-8"?>
<sst xmlns="http://schemas.openxmlformats.org/spreadsheetml/2006/main" count="4025" uniqueCount="167">
  <si>
    <t>Ð²ÞìºîìàôÂÚàôÜ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</si>
  <si>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</si>
  <si>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</si>
  <si>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</si>
  <si>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</si>
  <si>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</si>
  <si>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</si>
  <si>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</si>
  <si>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</si>
  <si>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</si>
  <si>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</si>
  <si>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</si>
  <si>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</si>
  <si>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</si>
  <si>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</si>
  <si>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</si>
  <si>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</si>
  <si>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</si>
  <si>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</si>
  <si>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</si>
  <si>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</si>
  <si>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</si>
  <si>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</si>
  <si>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</si>
  <si>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</si>
  <si>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</si>
  <si>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</si>
  <si>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</si>
  <si>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</si>
  <si>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</si>
  <si>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</si>
  <si>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</si>
  <si>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</si>
  <si>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</si>
  <si>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</si>
  <si>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</si>
  <si>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</si>
  <si>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</si>
  <si>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</si>
  <si>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</si>
  <si>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</si>
  <si>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</si>
  <si>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</si>
  <si>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</si>
  <si>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</si>
  <si>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</si>
  <si>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</si>
  <si>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</si>
  <si>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</si>
  <si>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</si>
  <si>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</si>
  <si>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</si>
  <si>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</si>
  <si>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</si>
  <si>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</si>
  <si>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</si>
  <si>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</si>
  <si>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</si>
  <si>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</si>
  <si>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</si>
  <si>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</si>
  <si>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</si>
  <si>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</si>
  <si>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</si>
  <si>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</si>
  <si>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</si>
  <si>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</si>
  <si>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</si>
  <si>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</si>
  <si>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</si>
  <si>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</si>
  <si>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</si>
  <si>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</si>
  <si>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</si>
  <si>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</si>
  <si>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</si>
  <si>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</si>
  <si>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</si>
  <si>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</si>
  <si>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</si>
  <si>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</si>
  <si>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</si>
  <si>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</si>
  <si>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</si>
  <si>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</si>
  <si>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</si>
  <si>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</si>
  <si>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</si>
  <si>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</si>
  <si>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</si>
  <si>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</si>
  <si>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</si>
  <si>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</si>
  <si>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</si>
  <si>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</si>
  <si>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</si>
  <si>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</si>
  <si>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</si>
  <si>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</si>
  <si>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</si>
  <si>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</si>
  <si>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</si>
  <si>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</si>
  <si>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</si>
  <si>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>²ÝÑ»ï³Ó·»ÉÇ ÙÇջամտության áñáßÙ³Ý,  µáÕáù³ñÏ³ÙաÝ í»ñ³µ»ñÛ³É ¹³ï³Ï³Ý ·áñÍ»ñ</t>
  </si>
  <si>
    <t>Դատավորի հավակնորդի հայտի ընդունումը մերժելու áñáßÙ³Ý µáÕáù³ñÏ³ÙաÝ í»ñ³µ»ñÛ³É ¹³ï³Ï³Ý ·áñÍ»ñ</t>
  </si>
  <si>
    <t>9.18</t>
  </si>
  <si>
    <t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</t>
  </si>
  <si>
    <t>16</t>
  </si>
  <si>
    <t>êïáõ·Çã Ñ³í³ë³ñáõÙÝ»ñª 1=2+3+4+5, 6=7+8+9+10, 2+3+7=11+21+22+24, 12=13+14+15+16, 17=18+19+20, 21=12+17, 28=26+27, 28=29+30, 35=33+34, 35=36+37</t>
  </si>
  <si>
    <t xml:space="preserve">Այդ թվում անորոշ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</si>
  <si>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</si>
  <si>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í³ñã³Ï³Ý ¹³ï³ñ³ÝÇ ¹³ï³íáñÝ»ñÇ Ñ³ëïÇùÝ»ñÇ ÃÇíÁ` 24</t>
  </si>
  <si>
    <t>1</t>
  </si>
  <si>
    <t>2</t>
  </si>
  <si>
    <t>3</t>
  </si>
  <si>
    <t>4</t>
  </si>
  <si>
    <t>5</t>
  </si>
  <si>
    <t>6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</si>
  <si>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</si>
  <si>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</si>
  <si>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</si>
  <si>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</si>
  <si>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</si>
  <si>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</si>
  <si>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</si>
  <si>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</si>
  <si>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</si>
  <si>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</si>
  <si>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</si>
  <si>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</si>
  <si>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</si>
  <si>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</si>
  <si>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</si>
  <si>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</si>
  <si>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</si>
  <si>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</si>
  <si>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</si>
  <si>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</si>
  <si>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</si>
  <si>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</si>
  <si>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2025թ. Կիսամյակ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</si>
  <si>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</si>
  <si>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 ԱՂԱՍԻ ԴԱՐԲԻՆՅԱՆԻ ¶àðÌàôÜºàôÂÚ²Ü ìºð²´ºðÚ²È </t>
  </si>
  <si>
    <t xml:space="preserve">ÐÐ ì²ðâ²Î²Ü ¸²î²ð²ÜÆ ¸²î²ìàð  ԱՆՆԱ ԴԻԼԲԱՐՅԱՆԻ ¶àðÌàôÜºàôÂÚ²Ü ìºð²´ºðÚ²È </t>
  </si>
  <si>
    <t xml:space="preserve">ÐÐ ì²ðâ²Î²Ü ¸²î²ð²ÜÆ ¸²î²ìàð  ԱՐԹՈՒՐ ԾԱՏՈՒՐՅԱՆ  ¶àðÌàôÜºàôÂÚ²Ü ìºð²´ºðÚ²È </t>
  </si>
  <si>
    <t xml:space="preserve">ÐÐ ì²ðâ²Î²Ü ¸²î²ð²ÜÆ ¸²î²ìàð  ԱՆԻ ՀԱՐՈՒԹՅՈՒՆՅԱՆԻ ¶àðÌàôÜºàôÂÚ²Ü ìºð²´ºðÚ²È </t>
  </si>
  <si>
    <t xml:space="preserve">ÐÐ ì²ðâ²Î²Ü ¸²î²ð²ÜÆ ¸²î²ìàð  ՌՈԲԵՐՏ ՄԱՔԵՅԱՆԻ ¶àðÌàôÜºàôÂÚ²Ü ìºð²´ºðÚ²È </t>
  </si>
  <si>
    <t xml:space="preserve">ÐÐ ì²ðâ²Î²Ü ¸²î²ð²ÜÆ ¸²î²ìàð  ՎԱՐԱԶԴԱՏ ՄԻՔԱԵԼՅԱՆ ¶àðÌàôÜºàôÂÚ²Ü ìºð²´ºðÚ²È </t>
  </si>
  <si>
    <t xml:space="preserve">ÐÐ ì²ðâ²Î²Ü ¸²î²ð²ÜÆ ¸²î²ìàð  ԱՐՄԵՆ ՆԵՐՍԻՍՅԱՆԻ  ¶àðÌàôÜºàôÂÚ²Ü ìºð²´ºðÚ²È </t>
  </si>
  <si>
    <t xml:space="preserve">ÐÐ ì²ðâ²Î²Ü ¸²î²ð²ÜÆ ¸²î²ìàð  ԱՆԻ ՉԻԼԻՆԳԱՐՅԱՆԻ  ¶àðÌàôÜºàôÂÚ²Ü ìºð²´ºðÚ²È </t>
  </si>
  <si>
    <t xml:space="preserve">ÐÐ ì²ðâ²Î²Ü ¸²î²ð²ÜÆ ¸²î²ìàð  ՄՀԵՐ ՊԵՏՐՈՍՅԱՆԻ ¶àðÌàôÜºàôÂÚ²Ü ìºð²´ºðÚ²È </t>
  </si>
  <si>
    <t xml:space="preserve">ÐÐ ì²ðâ²Î²Ü ¸²î²ð²ÜÆ ¸²î²ìàð  ԼԻԼԻԹ ՍԱԴՈՅԱՆԻ ¶àðÌàôÜºàôÂÚ²Ü ìºð²´ºðÚ²È </t>
  </si>
  <si>
    <t xml:space="preserve">ÐÐ ì²ðâ²Î²Ü ¸²î²ð²ÜÆ ¸²î²ìàð  ՏԻԳՐԱՆ ՍԱՆԹՐՈՍՅԱՆԻ ¶àðÌàôÜºàôÂÚ²Ü ìºð²´ºðÚ²È </t>
  </si>
  <si>
    <t xml:space="preserve">ÐÐ ì²ðâ²Î²Ü ¸²î²ð²ÜÆ ¸²î²ìàð  ԱՐԿԱԴԻԿ ՄԿՐՏՉՅԱՆԻ ¶àðÌàôÜºàôÂÚ²Ü ìºð²´ºðÚ²È </t>
  </si>
  <si>
    <t xml:space="preserve">ÐÐ ì²ðâ²Î²Ü ¸²î²ð²ÜÆ ¸²î²ìàð  ԼՈՒՍԻՆԵ ԲՈՅԱՋՅԱՆԻ ¶àðÌàôÜºàôÂÚ²Ü ìºð²´ºðÚ²È </t>
  </si>
  <si>
    <t xml:space="preserve">ÐÐ ì²ðâ²Î²Ü ¸²î²ð²ÜÆ ¸²î²ìàð  ՀԵՐՄԻՆԵ ՄՈՒՐԱԴՅԱՆԻ ¶àðÌàôÜºàôÂÚ²Ü ìºð²´ºðÚ²È </t>
  </si>
  <si>
    <t xml:space="preserve">ÐÐ ì²ðâ²Î²Ü ¸²î²ð²ÜÆ ¸²î²ìàð  ՆԱՐԵԿ ԳԱՍՊԱՐՅԱՆԻ ¶àðÌàôÜºàôÂÚ²Ü ìºð²´ºðÚ²È </t>
  </si>
  <si>
    <t xml:space="preserve">ÐÐ ì²ðâ²Î²Ü ¸²î²ð²ÜÆ ¸²î²ìàð  ՕՔՍԱՆԱ ԴԻԼԲԱՆԴՅԱՆԻ  ¶àðÌàôÜºàôÂÚ²Ü ìºð²´ºðÚ²È </t>
  </si>
  <si>
    <t xml:space="preserve">ÐÐ ì²ðâ²Î²Ü ¸²î²ð²ÜÆ ¸²î²ìàð  ԱՆԻ ՔԱՄԱԼՅԱՆԻ ¶àðÌàôÜºàôÂÚ²Ü ìºð²´ºðÚ²È </t>
  </si>
  <si>
    <t xml:space="preserve">ÐÐ ì²ðâ²Î²Ü ¸²î²ð²ÜÆ ¸²î²ìàð  ՄԵՐԻ ՀԱՄԲԱՐՁՈՒՄՅԱՆԻ ¶àðÌàôÜºàôÂÚ²Ü ìºð²´ºðÚ²È </t>
  </si>
  <si>
    <t xml:space="preserve">ÐÐ ì²ðâ²Î²Ü ¸²î²ð²ÜÆ ¸²î²ìàð  ԿԱՐԵՆ ԶԱՐԻԿՅԱՆԻ ¶àðÌàôÜºàôÂÚ²Ü ìºð²´ºðÚ²È </t>
  </si>
  <si>
    <t xml:space="preserve">ÐÐ ì²ðâ²Î²Ü ¸²î²ð²ÜÆ ¸²î²ìàð  ԱՐԹՈՒՐ ԱՎԱԳՅԱՆԻ ¶àðÌàôÜºàôÂÚ²Ü ìºð²´ºðÚ²È </t>
  </si>
  <si>
    <t xml:space="preserve">ÐÐ ì²ðâ²Î²Ü ¸²î²ð²ÜÆ ¸²î²ìàð  ԵԼԵՆԱ ԱՌԱՔԵԼՅԱՆԻ ¶àðÌàôÜºàôÂÚ²Ü ìºð²´ºðÚ²È </t>
  </si>
  <si>
    <t xml:space="preserve">ÐÐ ì²ðâ²Î²Ü ¸²î²ð²ÜÆ ¸²î²ìàð  ԳՐԻԳՈՐ ԱՌԱՔԵԼՅԱՆԻ ¶àðÌàôÜºàôÂÚ²Ü ìºð²´ºðÚ²È </t>
  </si>
  <si>
    <t xml:space="preserve">ÐÐ ì²ðâ²Î²Ü ¸²î²ð²ÜÆ ¸²î²ìàð  ՌՈՒԶԱՆՆԱ ԱԶՐՈՅԱՆԻ ¶àðÌàôÜºàôÂÚ²Ü ìºð²´ºðÚ²È </t>
  </si>
  <si>
    <t xml:space="preserve">ÐÐ ì²ðâ²Î²Ü ¸²î²ð²ÜÆ ¸²î²ìàð  ԱՐԳԻՇՏԻ ՂԱԶԱՐՅԱՆԻ ¶àðÌàôÜºàôÂÚ²Ü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</si>
</sst>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name val="Arial LatArm"/>
      <family val="2"/>
    </font>
    <font>
      <sz val="12"/>
      <color theme="1"/>
      <name val="Arial LatArm"/>
      <family val="2"/>
    </font>
    <font>
      <b/>
      <sz val="12"/>
      <name val="Arial LatArm"/>
      <family val="2"/>
    </font>
    <font>
      <b/>
      <sz val="12"/>
      <color theme="1"/>
      <name val="Arial LatArm"/>
      <family val="2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theme="1"/>
      <name val="Arial LatArm"/>
      <family val="2"/>
    </font>
    <font>
      <b/>
      <i/>
      <sz val="10"/>
      <color theme="1"/>
      <name val="Arial LatArm"/>
      <family val="2"/>
    </font>
    <font>
      <b/>
      <sz val="10"/>
      <color theme="1"/>
      <name val="Arial LatArm"/>
      <family val="2"/>
    </font>
    <font>
      <sz val="12"/>
      <color theme="1"/>
      <name val="Calibri"/>
      <family val="2"/>
    </font>
    <font>
      <sz val="12"/>
      <name val="Calibri"/>
      <family val="2"/>
    </font>
    <font>
      <i/>
      <sz val="10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1" fillId="0" borderId="0"/>
    <xf numFmtId="0" fontId="10" fillId="0" borderId="0"/>
    <xf numFmtId="0" fontId="9" fillId="0" borderId="0"/>
  </cellStyleXfs>
  <cellXfs count="67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vertical="center"/>
      <protection locked="0"/>
    </xf>
    <xf numFmtId="49" fontId="12" fillId="2" borderId="0" xfId="0" applyNumberFormat="1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1" fontId="7" fillId="2" borderId="1" xfId="0" applyNumberFormat="1" applyFont="1" applyFill="1" applyBorder="1" applyAlignment="1" applyProtection="1">
      <alignment horizontal="center" vertical="center" wrapText="1"/>
    </xf>
    <xf numFmtId="1" fontId="8" fillId="2" borderId="1" xfId="0" applyNumberFormat="1" applyFont="1" applyFill="1" applyBorder="1" applyAlignment="1" applyProtection="1">
      <alignment horizontal="center" vertical="center" wrapText="1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5" fillId="2" borderId="1" xfId="0" applyNumberFormat="1" applyFont="1" applyFill="1" applyBorder="1" applyAlignment="1" applyProtection="1">
      <alignment horizontal="center" vertical="center"/>
      <protection locked="0"/>
    </xf>
    <xf numFmtId="1" fontId="12" fillId="2" borderId="0" xfId="0" applyNumberFormat="1" applyFont="1" applyFill="1" applyAlignment="1" applyProtection="1">
      <alignment horizontal="center" vertical="center"/>
      <protection locked="0"/>
    </xf>
    <xf numFmtId="1" fontId="12" fillId="2" borderId="0" xfId="0" applyNumberFormat="1" applyFont="1" applyFill="1" applyBorder="1" applyAlignment="1" applyProtection="1">
      <alignment horizontal="center" vertical="center"/>
      <protection locked="0"/>
    </xf>
    <xf numFmtId="1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4" fillId="2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1" xfId="0" applyFont="1" applyFill="1" applyBorder="1" applyAlignment="1" applyProtection="1">
      <alignment horizontal="center" vertical="center"/>
    </xf>
    <xf numFmtId="49" fontId="13" fillId="2" borderId="1" xfId="0" applyNumberFormat="1" applyFont="1" applyFill="1" applyBorder="1" applyAlignment="1" applyProtection="1">
      <alignment horizontal="center" vertical="center" wrapText="1"/>
    </xf>
    <xf numFmtId="49" fontId="13" fillId="2" borderId="1" xfId="0" applyNumberFormat="1" applyFont="1" applyFill="1" applyBorder="1" applyAlignment="1" applyProtection="1">
      <alignment horizontal="center" vertical="center"/>
    </xf>
    <xf numFmtId="49" fontId="13" fillId="2" borderId="0" xfId="0" applyNumberFormat="1" applyFont="1" applyFill="1" applyBorder="1" applyAlignment="1" applyProtection="1">
      <alignment horizontal="center" vertical="center"/>
      <protection locked="0"/>
    </xf>
    <xf numFmtId="49" fontId="14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0" fillId="2" borderId="7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0" fillId="2" borderId="3" xfId="0" applyFont="1" applyFill="1" applyBorder="1" applyAlignment="1">
      <alignment horizontal="center" vertical="center" textRotation="90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137"/>
  <sheetViews>
    <sheetView tabSelected="1" zoomScale="80" zoomScaleNormal="80" workbookViewId="0">
      <pane xSplit="1" topLeftCell="B1" activePane="topRight" state="frozen"/>
      <selection pane="topRight" activeCell="A5" sqref="A5:B7"/>
    </sheetView>
  </sheetViews>
  <sheetFormatPr defaultRowHeight="12.75" x14ac:dyDescent="0.25"/>
  <cols>
    <col min="1" max="1" width="9.28515625" style="15" customWidth="1"/>
    <col min="2" max="2" width="63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5" customWidth="1"/>
    <col min="9" max="9" width="8.42578125" style="15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" customWidth="1"/>
    <col min="26" max="26" width="9.5703125" style="15" customWidth="1"/>
    <col min="27" max="27" width="8" style="1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H1" s="33"/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166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61" t="s">
        <v>2</v>
      </c>
      <c r="I5" s="62"/>
      <c r="J5" s="62"/>
      <c r="K5" s="62"/>
      <c r="L5" s="63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3" t="s">
        <v>6</v>
      </c>
      <c r="Z5" s="57" t="s">
        <v>7</v>
      </c>
      <c r="AA5" s="53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7" t="s">
        <v>13</v>
      </c>
      <c r="I6" s="57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3"/>
      <c r="Z6" s="57"/>
      <c r="AA6" s="53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7"/>
      <c r="I7" s="57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3"/>
      <c r="Z7" s="57"/>
      <c r="AA7" s="53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18">
        <v>6</v>
      </c>
      <c r="I8" s="27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3">
        <v>23</v>
      </c>
      <c r="Z8" s="18">
        <v>24</v>
      </c>
      <c r="AA8" s="3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531</v>
      </c>
      <c r="D9" s="29">
        <f>+D10+D11</f>
        <v>39</v>
      </c>
      <c r="E9" s="29">
        <f t="shared" ref="E9:AM9" si="0">+E10+E11</f>
        <v>489</v>
      </c>
      <c r="F9" s="29">
        <f>+F10+F11</f>
        <v>3</v>
      </c>
      <c r="G9" s="29">
        <f>+G10+G11</f>
        <v>0</v>
      </c>
      <c r="H9" s="29">
        <f>+H10+H11</f>
        <v>401</v>
      </c>
      <c r="I9" s="29">
        <f t="shared" si="0"/>
        <v>313</v>
      </c>
      <c r="J9" s="29">
        <f t="shared" si="0"/>
        <v>39</v>
      </c>
      <c r="K9" s="29">
        <f t="shared" si="0"/>
        <v>6</v>
      </c>
      <c r="L9" s="29">
        <f>+L10+L11</f>
        <v>43</v>
      </c>
      <c r="M9" s="29">
        <f t="shared" si="0"/>
        <v>0</v>
      </c>
      <c r="N9" s="29">
        <f t="shared" si="0"/>
        <v>241</v>
      </c>
      <c r="O9" s="29">
        <f t="shared" si="0"/>
        <v>183</v>
      </c>
      <c r="P9" s="29">
        <f t="shared" si="0"/>
        <v>0</v>
      </c>
      <c r="Q9" s="29">
        <f t="shared" si="0"/>
        <v>58</v>
      </c>
      <c r="R9" s="29">
        <f t="shared" si="0"/>
        <v>0</v>
      </c>
      <c r="S9" s="29">
        <f t="shared" si="0"/>
        <v>4</v>
      </c>
      <c r="T9" s="29">
        <f t="shared" si="0"/>
        <v>0</v>
      </c>
      <c r="U9" s="29">
        <f t="shared" si="0"/>
        <v>1</v>
      </c>
      <c r="V9" s="29">
        <f t="shared" si="0"/>
        <v>3</v>
      </c>
      <c r="W9" s="29">
        <f t="shared" si="0"/>
        <v>245</v>
      </c>
      <c r="X9" s="29">
        <f t="shared" si="0"/>
        <v>2</v>
      </c>
      <c r="Y9" s="29">
        <f t="shared" si="0"/>
        <v>1</v>
      </c>
      <c r="Z9" s="29">
        <f t="shared" si="0"/>
        <v>594</v>
      </c>
      <c r="AA9" s="29">
        <f t="shared" si="0"/>
        <v>41</v>
      </c>
      <c r="AB9" s="29">
        <f t="shared" si="0"/>
        <v>75</v>
      </c>
      <c r="AC9" s="29">
        <f t="shared" si="0"/>
        <v>8</v>
      </c>
      <c r="AD9" s="29">
        <f t="shared" si="0"/>
        <v>83</v>
      </c>
      <c r="AE9" s="29">
        <f t="shared" si="0"/>
        <v>26</v>
      </c>
      <c r="AF9" s="29">
        <f t="shared" si="0"/>
        <v>57</v>
      </c>
      <c r="AG9" s="29">
        <f t="shared" si="0"/>
        <v>0</v>
      </c>
      <c r="AH9" s="29">
        <f t="shared" si="0"/>
        <v>70</v>
      </c>
      <c r="AI9" s="29">
        <f t="shared" si="0"/>
        <v>12</v>
      </c>
      <c r="AJ9" s="29">
        <f t="shared" si="0"/>
        <v>0</v>
      </c>
      <c r="AK9" s="29">
        <f t="shared" si="0"/>
        <v>12</v>
      </c>
      <c r="AL9" s="29">
        <f t="shared" si="0"/>
        <v>12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480</v>
      </c>
      <c r="D10" s="24">
        <v>34</v>
      </c>
      <c r="E10" s="31">
        <v>444</v>
      </c>
      <c r="F10" s="24">
        <v>2</v>
      </c>
      <c r="G10" s="24"/>
      <c r="H10" s="24">
        <v>349</v>
      </c>
      <c r="I10" s="24">
        <v>274</v>
      </c>
      <c r="J10" s="24">
        <v>34</v>
      </c>
      <c r="K10" s="24">
        <v>5</v>
      </c>
      <c r="L10" s="24">
        <v>36</v>
      </c>
      <c r="M10" s="24"/>
      <c r="N10" s="32">
        <v>218</v>
      </c>
      <c r="O10" s="24">
        <v>168</v>
      </c>
      <c r="P10" s="24"/>
      <c r="Q10" s="24">
        <v>50</v>
      </c>
      <c r="R10" s="24"/>
      <c r="S10" s="24">
        <v>3</v>
      </c>
      <c r="T10" s="24"/>
      <c r="U10" s="24">
        <v>1</v>
      </c>
      <c r="V10" s="24">
        <v>2</v>
      </c>
      <c r="W10" s="24">
        <v>221</v>
      </c>
      <c r="X10" s="24"/>
      <c r="Y10" s="31"/>
      <c r="Z10" s="32">
        <v>531</v>
      </c>
      <c r="AA10" s="31">
        <v>37</v>
      </c>
      <c r="AB10" s="24">
        <v>57</v>
      </c>
      <c r="AC10" s="24">
        <v>5</v>
      </c>
      <c r="AD10" s="24">
        <v>62</v>
      </c>
      <c r="AE10" s="24">
        <v>18</v>
      </c>
      <c r="AF10" s="24">
        <v>44</v>
      </c>
      <c r="AG10" s="31"/>
      <c r="AH10" s="24">
        <v>53</v>
      </c>
      <c r="AI10" s="24">
        <v>9</v>
      </c>
      <c r="AJ10" s="24"/>
      <c r="AK10" s="24">
        <v>9</v>
      </c>
      <c r="AL10" s="24">
        <v>9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51</v>
      </c>
      <c r="D11" s="24">
        <v>5</v>
      </c>
      <c r="E11" s="31">
        <v>45</v>
      </c>
      <c r="F11" s="24">
        <v>1</v>
      </c>
      <c r="G11" s="24"/>
      <c r="H11" s="24">
        <v>52</v>
      </c>
      <c r="I11" s="24">
        <v>39</v>
      </c>
      <c r="J11" s="24">
        <v>5</v>
      </c>
      <c r="K11" s="24">
        <v>1</v>
      </c>
      <c r="L11" s="24">
        <v>7</v>
      </c>
      <c r="M11" s="24"/>
      <c r="N11" s="32">
        <v>23</v>
      </c>
      <c r="O11" s="24">
        <v>15</v>
      </c>
      <c r="P11" s="24"/>
      <c r="Q11" s="24">
        <v>8</v>
      </c>
      <c r="R11" s="24"/>
      <c r="S11" s="24">
        <v>1</v>
      </c>
      <c r="T11" s="24"/>
      <c r="U11" s="24"/>
      <c r="V11" s="24">
        <v>1</v>
      </c>
      <c r="W11" s="24">
        <v>24</v>
      </c>
      <c r="X11" s="24">
        <v>2</v>
      </c>
      <c r="Y11" s="31">
        <v>1</v>
      </c>
      <c r="Z11" s="32">
        <v>63</v>
      </c>
      <c r="AA11" s="31">
        <v>4</v>
      </c>
      <c r="AB11" s="24">
        <v>18</v>
      </c>
      <c r="AC11" s="24">
        <v>3</v>
      </c>
      <c r="AD11" s="24">
        <v>21</v>
      </c>
      <c r="AE11" s="24">
        <v>8</v>
      </c>
      <c r="AF11" s="24">
        <v>13</v>
      </c>
      <c r="AG11" s="31"/>
      <c r="AH11" s="24">
        <v>17</v>
      </c>
      <c r="AI11" s="24">
        <v>3</v>
      </c>
      <c r="AJ11" s="24"/>
      <c r="AK11" s="24">
        <v>3</v>
      </c>
      <c r="AL11" s="24">
        <v>3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29">
        <f>C13+C14</f>
        <v>122</v>
      </c>
      <c r="D12" s="29">
        <f t="shared" ref="D12:AM12" si="1">D13+D14</f>
        <v>6</v>
      </c>
      <c r="E12" s="29">
        <f t="shared" si="1"/>
        <v>115</v>
      </c>
      <c r="F12" s="29">
        <f t="shared" si="1"/>
        <v>1</v>
      </c>
      <c r="G12" s="29">
        <f t="shared" si="1"/>
        <v>0</v>
      </c>
      <c r="H12" s="29">
        <f t="shared" si="1"/>
        <v>54</v>
      </c>
      <c r="I12" s="29">
        <f t="shared" si="1"/>
        <v>45</v>
      </c>
      <c r="J12" s="29">
        <f t="shared" si="1"/>
        <v>4</v>
      </c>
      <c r="K12" s="29">
        <f t="shared" si="1"/>
        <v>1</v>
      </c>
      <c r="L12" s="29">
        <f t="shared" si="1"/>
        <v>4</v>
      </c>
      <c r="M12" s="29">
        <f t="shared" si="1"/>
        <v>0</v>
      </c>
      <c r="N12" s="29">
        <f t="shared" si="1"/>
        <v>18</v>
      </c>
      <c r="O12" s="29">
        <f t="shared" si="1"/>
        <v>11</v>
      </c>
      <c r="P12" s="29">
        <f t="shared" si="1"/>
        <v>1</v>
      </c>
      <c r="Q12" s="29">
        <f t="shared" si="1"/>
        <v>6</v>
      </c>
      <c r="R12" s="29">
        <f t="shared" si="1"/>
        <v>0</v>
      </c>
      <c r="S12" s="29">
        <f t="shared" si="1"/>
        <v>3</v>
      </c>
      <c r="T12" s="29">
        <f t="shared" si="1"/>
        <v>0</v>
      </c>
      <c r="U12" s="29">
        <f t="shared" si="1"/>
        <v>2</v>
      </c>
      <c r="V12" s="29">
        <f t="shared" si="1"/>
        <v>1</v>
      </c>
      <c r="W12" s="29">
        <f t="shared" si="1"/>
        <v>21</v>
      </c>
      <c r="X12" s="29">
        <f t="shared" si="1"/>
        <v>3</v>
      </c>
      <c r="Y12" s="29">
        <f t="shared" si="1"/>
        <v>1</v>
      </c>
      <c r="Z12" s="29">
        <f t="shared" si="1"/>
        <v>142</v>
      </c>
      <c r="AA12" s="29">
        <f t="shared" si="1"/>
        <v>6</v>
      </c>
      <c r="AB12" s="29">
        <f t="shared" si="1"/>
        <v>11</v>
      </c>
      <c r="AC12" s="29">
        <f t="shared" si="1"/>
        <v>1</v>
      </c>
      <c r="AD12" s="29">
        <f t="shared" si="1"/>
        <v>12</v>
      </c>
      <c r="AE12" s="29">
        <f t="shared" si="1"/>
        <v>6</v>
      </c>
      <c r="AF12" s="29">
        <f t="shared" si="1"/>
        <v>6</v>
      </c>
      <c r="AG12" s="29">
        <f t="shared" si="1"/>
        <v>0</v>
      </c>
      <c r="AH12" s="29">
        <f t="shared" si="1"/>
        <v>1</v>
      </c>
      <c r="AI12" s="29">
        <f t="shared" si="1"/>
        <v>5</v>
      </c>
      <c r="AJ12" s="29">
        <f t="shared" si="1"/>
        <v>1</v>
      </c>
      <c r="AK12" s="29">
        <f t="shared" si="1"/>
        <v>6</v>
      </c>
      <c r="AL12" s="29">
        <f t="shared" si="1"/>
        <v>6</v>
      </c>
      <c r="AM12" s="29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67</v>
      </c>
      <c r="D13" s="24">
        <v>3</v>
      </c>
      <c r="E13" s="31">
        <v>63</v>
      </c>
      <c r="F13" s="24">
        <v>1</v>
      </c>
      <c r="G13" s="24"/>
      <c r="H13" s="24">
        <v>35</v>
      </c>
      <c r="I13" s="24">
        <v>30</v>
      </c>
      <c r="J13" s="24">
        <v>3</v>
      </c>
      <c r="K13" s="24">
        <v>1</v>
      </c>
      <c r="L13" s="24">
        <v>1</v>
      </c>
      <c r="M13" s="24"/>
      <c r="N13" s="32">
        <v>12</v>
      </c>
      <c r="O13" s="24">
        <v>5</v>
      </c>
      <c r="P13" s="24">
        <v>1</v>
      </c>
      <c r="Q13" s="24">
        <v>6</v>
      </c>
      <c r="R13" s="24"/>
      <c r="S13" s="24">
        <v>2</v>
      </c>
      <c r="T13" s="24"/>
      <c r="U13" s="24">
        <v>2</v>
      </c>
      <c r="V13" s="24"/>
      <c r="W13" s="24">
        <v>14</v>
      </c>
      <c r="X13" s="24">
        <v>3</v>
      </c>
      <c r="Y13" s="31"/>
      <c r="Z13" s="32">
        <v>79</v>
      </c>
      <c r="AA13" s="31">
        <v>3</v>
      </c>
      <c r="AB13" s="24">
        <v>7</v>
      </c>
      <c r="AC13" s="24">
        <v>1</v>
      </c>
      <c r="AD13" s="24">
        <v>8</v>
      </c>
      <c r="AE13" s="24">
        <v>5</v>
      </c>
      <c r="AF13" s="24">
        <v>3</v>
      </c>
      <c r="AG13" s="31"/>
      <c r="AH13" s="24">
        <v>1</v>
      </c>
      <c r="AI13" s="24">
        <v>2</v>
      </c>
      <c r="AJ13" s="24">
        <v>1</v>
      </c>
      <c r="AK13" s="24">
        <v>3</v>
      </c>
      <c r="AL13" s="24">
        <v>3</v>
      </c>
      <c r="AM13" s="24"/>
    </row>
    <row r="14" spans="1:39" ht="69" customHeight="1" x14ac:dyDescent="0.25">
      <c r="A14" s="45" t="s">
        <v>44</v>
      </c>
      <c r="B14" s="26" t="s">
        <v>45</v>
      </c>
      <c r="C14" s="31">
        <v>55</v>
      </c>
      <c r="D14" s="31">
        <v>3</v>
      </c>
      <c r="E14" s="31">
        <v>52</v>
      </c>
      <c r="F14" s="31"/>
      <c r="G14" s="31"/>
      <c r="H14" s="24">
        <v>19</v>
      </c>
      <c r="I14" s="24">
        <v>15</v>
      </c>
      <c r="J14" s="24">
        <v>1</v>
      </c>
      <c r="K14" s="24"/>
      <c r="L14" s="24">
        <v>3</v>
      </c>
      <c r="M14" s="31"/>
      <c r="N14" s="35">
        <v>6</v>
      </c>
      <c r="O14" s="31">
        <v>6</v>
      </c>
      <c r="P14" s="31"/>
      <c r="Q14" s="31"/>
      <c r="R14" s="31"/>
      <c r="S14" s="31">
        <v>1</v>
      </c>
      <c r="T14" s="31"/>
      <c r="U14" s="31"/>
      <c r="V14" s="31">
        <v>1</v>
      </c>
      <c r="W14" s="24">
        <v>7</v>
      </c>
      <c r="X14" s="31"/>
      <c r="Y14" s="31">
        <v>1</v>
      </c>
      <c r="Z14" s="32">
        <v>63</v>
      </c>
      <c r="AA14" s="31">
        <v>3</v>
      </c>
      <c r="AB14" s="31">
        <v>4</v>
      </c>
      <c r="AC14" s="31"/>
      <c r="AD14" s="31">
        <v>4</v>
      </c>
      <c r="AE14" s="31">
        <v>1</v>
      </c>
      <c r="AF14" s="31">
        <v>3</v>
      </c>
      <c r="AG14" s="31"/>
      <c r="AH14" s="31"/>
      <c r="AI14" s="31">
        <v>3</v>
      </c>
      <c r="AJ14" s="31"/>
      <c r="AK14" s="31">
        <v>3</v>
      </c>
      <c r="AL14" s="31">
        <v>3</v>
      </c>
      <c r="AM14" s="31"/>
    </row>
    <row r="15" spans="1:39" s="5" customFormat="1" ht="69" customHeight="1" x14ac:dyDescent="0.25">
      <c r="A15" s="45">
        <v>5</v>
      </c>
      <c r="B15" s="3" t="s">
        <v>46</v>
      </c>
      <c r="C15" s="24">
        <v>3</v>
      </c>
      <c r="D15" s="24"/>
      <c r="E15" s="31">
        <v>3</v>
      </c>
      <c r="F15" s="24"/>
      <c r="G15" s="24"/>
      <c r="H15" s="24"/>
      <c r="I15" s="24"/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31"/>
      <c r="Z15" s="32">
        <v>3</v>
      </c>
      <c r="AA15" s="31"/>
      <c r="AB15" s="24"/>
      <c r="AC15" s="24"/>
      <c r="AD15" s="24"/>
      <c r="AE15" s="24"/>
      <c r="AF15" s="24"/>
      <c r="AG15" s="31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C17+C18+C19+C20+C21+C22+C23</f>
        <v>2</v>
      </c>
      <c r="D16" s="29">
        <f t="shared" ref="D16:AM16" si="2">D17+D18+D19+D20+D21+D22+D23</f>
        <v>0</v>
      </c>
      <c r="E16" s="29">
        <f t="shared" si="2"/>
        <v>2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1</v>
      </c>
      <c r="O16" s="29">
        <f t="shared" si="2"/>
        <v>0</v>
      </c>
      <c r="P16" s="29">
        <f t="shared" si="2"/>
        <v>0</v>
      </c>
      <c r="Q16" s="29">
        <f t="shared" si="2"/>
        <v>1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1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31"/>
      <c r="Z17" s="32"/>
      <c r="AA17" s="31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31"/>
      <c r="Z18" s="32"/>
      <c r="AA18" s="31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2</v>
      </c>
      <c r="D19" s="24"/>
      <c r="E19" s="31">
        <v>2</v>
      </c>
      <c r="F19" s="24"/>
      <c r="G19" s="24"/>
      <c r="H19" s="24"/>
      <c r="I19" s="24"/>
      <c r="J19" s="24"/>
      <c r="K19" s="24"/>
      <c r="L19" s="24"/>
      <c r="M19" s="24"/>
      <c r="N19" s="32">
        <v>1</v>
      </c>
      <c r="O19" s="24"/>
      <c r="P19" s="24"/>
      <c r="Q19" s="24">
        <v>1</v>
      </c>
      <c r="R19" s="24"/>
      <c r="S19" s="24"/>
      <c r="T19" s="24"/>
      <c r="U19" s="24"/>
      <c r="V19" s="24"/>
      <c r="W19" s="24">
        <v>1</v>
      </c>
      <c r="X19" s="24"/>
      <c r="Y19" s="31"/>
      <c r="Z19" s="32">
        <v>1</v>
      </c>
      <c r="AA19" s="31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31"/>
      <c r="Z20" s="32"/>
      <c r="AA20" s="31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31"/>
      <c r="Z21" s="32"/>
      <c r="AA21" s="31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31"/>
      <c r="Z22" s="32"/>
      <c r="AA22" s="31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31"/>
      <c r="Z23" s="32"/>
      <c r="AA23" s="31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31"/>
      <c r="Z25" s="32"/>
      <c r="AA25" s="31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31"/>
      <c r="Z26" s="32"/>
      <c r="AA26" s="31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31"/>
      <c r="Z27" s="32"/>
      <c r="AA27" s="31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31"/>
      <c r="Z28" s="32"/>
      <c r="AA28" s="31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31"/>
      <c r="Z29" s="32"/>
      <c r="AA29" s="31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31"/>
      <c r="Z30" s="32"/>
      <c r="AA30" s="31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5</v>
      </c>
      <c r="D31" s="24"/>
      <c r="E31" s="31">
        <v>5</v>
      </c>
      <c r="F31" s="24"/>
      <c r="G31" s="24"/>
      <c r="H31" s="24"/>
      <c r="I31" s="24"/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31"/>
      <c r="Z31" s="32">
        <v>5</v>
      </c>
      <c r="AA31" s="31"/>
      <c r="AB31" s="24"/>
      <c r="AC31" s="24"/>
      <c r="AD31" s="24"/>
      <c r="AE31" s="24"/>
      <c r="AF31" s="24"/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31"/>
      <c r="Z32" s="32"/>
      <c r="AA32" s="31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31"/>
      <c r="Z33" s="32"/>
      <c r="AA33" s="31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31"/>
      <c r="Z34" s="32"/>
      <c r="AA34" s="31"/>
      <c r="AB34" s="24"/>
      <c r="AC34" s="24"/>
      <c r="AD34" s="24"/>
      <c r="AE34" s="24"/>
      <c r="AF34" s="24"/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31"/>
      <c r="Z35" s="32"/>
      <c r="AA35" s="31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31"/>
      <c r="Z36" s="32"/>
      <c r="AA36" s="31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31"/>
      <c r="Z37" s="32"/>
      <c r="AA37" s="31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31"/>
      <c r="Z38" s="32"/>
      <c r="AA38" s="31"/>
      <c r="AB38" s="24"/>
      <c r="AC38" s="24"/>
      <c r="AD38" s="24"/>
      <c r="AE38" s="24"/>
      <c r="AF38" s="24"/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30</v>
      </c>
      <c r="D39" s="24">
        <v>1</v>
      </c>
      <c r="E39" s="31">
        <v>29</v>
      </c>
      <c r="F39" s="24"/>
      <c r="G39" s="24"/>
      <c r="H39" s="24">
        <v>7</v>
      </c>
      <c r="I39" s="24">
        <v>6</v>
      </c>
      <c r="J39" s="24"/>
      <c r="K39" s="24"/>
      <c r="L39" s="24">
        <v>1</v>
      </c>
      <c r="M39" s="24"/>
      <c r="N39" s="32">
        <v>7</v>
      </c>
      <c r="O39" s="24"/>
      <c r="P39" s="24"/>
      <c r="Q39" s="24">
        <v>7</v>
      </c>
      <c r="R39" s="24"/>
      <c r="S39" s="24"/>
      <c r="T39" s="24"/>
      <c r="U39" s="24"/>
      <c r="V39" s="24"/>
      <c r="W39" s="24">
        <v>7</v>
      </c>
      <c r="X39" s="24"/>
      <c r="Y39" s="31"/>
      <c r="Z39" s="32">
        <v>29</v>
      </c>
      <c r="AA39" s="31">
        <v>1</v>
      </c>
      <c r="AB39" s="24">
        <v>2</v>
      </c>
      <c r="AC39" s="24"/>
      <c r="AD39" s="24">
        <v>2</v>
      </c>
      <c r="AE39" s="24">
        <v>1</v>
      </c>
      <c r="AF39" s="24">
        <v>1</v>
      </c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31"/>
      <c r="Z40" s="32"/>
      <c r="AA40" s="31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5</v>
      </c>
      <c r="D41" s="24"/>
      <c r="E41" s="31">
        <v>5</v>
      </c>
      <c r="F41" s="24"/>
      <c r="G41" s="24"/>
      <c r="H41" s="24">
        <v>1</v>
      </c>
      <c r="I41" s="24"/>
      <c r="J41" s="24"/>
      <c r="K41" s="24"/>
      <c r="L41" s="24">
        <v>1</v>
      </c>
      <c r="M41" s="24"/>
      <c r="N41" s="32">
        <v>1</v>
      </c>
      <c r="O41" s="24">
        <v>1</v>
      </c>
      <c r="P41" s="24"/>
      <c r="Q41" s="24"/>
      <c r="R41" s="24"/>
      <c r="S41" s="24"/>
      <c r="T41" s="24"/>
      <c r="U41" s="24"/>
      <c r="V41" s="24"/>
      <c r="W41" s="24">
        <v>1</v>
      </c>
      <c r="X41" s="24"/>
      <c r="Y41" s="31"/>
      <c r="Z41" s="32">
        <v>4</v>
      </c>
      <c r="AA41" s="31"/>
      <c r="AB41" s="24"/>
      <c r="AC41" s="24"/>
      <c r="AD41" s="24"/>
      <c r="AE41" s="24"/>
      <c r="AF41" s="24"/>
      <c r="AG41" s="31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31"/>
      <c r="Z42" s="32"/>
      <c r="AA42" s="31"/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31"/>
      <c r="Z43" s="32"/>
      <c r="AA43" s="31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31"/>
      <c r="Z44" s="32"/>
      <c r="AA44" s="31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5</v>
      </c>
      <c r="I45" s="24">
        <v>5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31"/>
      <c r="Z45" s="32">
        <v>5</v>
      </c>
      <c r="AA45" s="31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31"/>
      <c r="Z46" s="32"/>
      <c r="AA46" s="31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7</v>
      </c>
      <c r="D47" s="24">
        <v>3</v>
      </c>
      <c r="E47" s="31">
        <v>4</v>
      </c>
      <c r="F47" s="24"/>
      <c r="G47" s="24"/>
      <c r="H47" s="24">
        <v>5</v>
      </c>
      <c r="I47" s="24">
        <v>4</v>
      </c>
      <c r="J47" s="24"/>
      <c r="K47" s="24"/>
      <c r="L47" s="24">
        <v>1</v>
      </c>
      <c r="M47" s="24"/>
      <c r="N47" s="32">
        <v>1</v>
      </c>
      <c r="O47" s="24"/>
      <c r="P47" s="24"/>
      <c r="Q47" s="24">
        <v>1</v>
      </c>
      <c r="R47" s="24"/>
      <c r="S47" s="24"/>
      <c r="T47" s="24"/>
      <c r="U47" s="24"/>
      <c r="V47" s="24"/>
      <c r="W47" s="24">
        <v>1</v>
      </c>
      <c r="X47" s="24"/>
      <c r="Y47" s="31"/>
      <c r="Z47" s="32">
        <v>10</v>
      </c>
      <c r="AA47" s="31">
        <v>4</v>
      </c>
      <c r="AB47" s="24"/>
      <c r="AC47" s="24"/>
      <c r="AD47" s="24"/>
      <c r="AE47" s="24"/>
      <c r="AF47" s="24"/>
      <c r="AG47" s="31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705</v>
      </c>
      <c r="D48" s="30">
        <f t="shared" ref="D48:AM48" si="4">+D9+D12+D15+D16+D24+D30+D31+D32+D33+D34+D35+D36+D37+D38+D39+D40+D41+D42+D43+D44+D45+D46+D47</f>
        <v>49</v>
      </c>
      <c r="E48" s="30">
        <f t="shared" si="4"/>
        <v>652</v>
      </c>
      <c r="F48" s="30">
        <f t="shared" si="4"/>
        <v>4</v>
      </c>
      <c r="G48" s="30">
        <f t="shared" si="4"/>
        <v>0</v>
      </c>
      <c r="H48" s="30">
        <f t="shared" si="4"/>
        <v>473</v>
      </c>
      <c r="I48" s="30">
        <f t="shared" si="4"/>
        <v>373</v>
      </c>
      <c r="J48" s="30">
        <f t="shared" si="4"/>
        <v>43</v>
      </c>
      <c r="K48" s="30">
        <f t="shared" si="4"/>
        <v>7</v>
      </c>
      <c r="L48" s="30">
        <f t="shared" si="4"/>
        <v>50</v>
      </c>
      <c r="M48" s="30">
        <f t="shared" si="4"/>
        <v>0</v>
      </c>
      <c r="N48" s="30">
        <f t="shared" si="4"/>
        <v>269</v>
      </c>
      <c r="O48" s="30">
        <f t="shared" si="4"/>
        <v>195</v>
      </c>
      <c r="P48" s="30">
        <f t="shared" si="4"/>
        <v>1</v>
      </c>
      <c r="Q48" s="30">
        <f t="shared" si="4"/>
        <v>73</v>
      </c>
      <c r="R48" s="30">
        <f t="shared" si="4"/>
        <v>0</v>
      </c>
      <c r="S48" s="30">
        <f t="shared" si="4"/>
        <v>7</v>
      </c>
      <c r="T48" s="30">
        <f t="shared" si="4"/>
        <v>0</v>
      </c>
      <c r="U48" s="30">
        <f t="shared" si="4"/>
        <v>3</v>
      </c>
      <c r="V48" s="30">
        <f t="shared" si="4"/>
        <v>4</v>
      </c>
      <c r="W48" s="30">
        <f t="shared" si="4"/>
        <v>276</v>
      </c>
      <c r="X48" s="30">
        <f t="shared" si="4"/>
        <v>5</v>
      </c>
      <c r="Y48" s="30">
        <f t="shared" si="4"/>
        <v>2</v>
      </c>
      <c r="Z48" s="30">
        <f t="shared" si="4"/>
        <v>793</v>
      </c>
      <c r="AA48" s="30">
        <f t="shared" si="4"/>
        <v>52</v>
      </c>
      <c r="AB48" s="30">
        <f t="shared" si="4"/>
        <v>88</v>
      </c>
      <c r="AC48" s="30">
        <f t="shared" si="4"/>
        <v>9</v>
      </c>
      <c r="AD48" s="30">
        <f t="shared" si="4"/>
        <v>97</v>
      </c>
      <c r="AE48" s="30">
        <f t="shared" si="4"/>
        <v>33</v>
      </c>
      <c r="AF48" s="30">
        <f t="shared" si="4"/>
        <v>64</v>
      </c>
      <c r="AG48" s="30">
        <f t="shared" si="4"/>
        <v>0</v>
      </c>
      <c r="AH48" s="30">
        <f t="shared" si="4"/>
        <v>71</v>
      </c>
      <c r="AI48" s="30">
        <f t="shared" si="4"/>
        <v>17</v>
      </c>
      <c r="AJ48" s="30">
        <f t="shared" si="4"/>
        <v>1</v>
      </c>
      <c r="AK48" s="30">
        <f t="shared" si="4"/>
        <v>18</v>
      </c>
      <c r="AL48" s="30">
        <f t="shared" si="4"/>
        <v>18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1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6" t="s">
        <v>126</v>
      </c>
      <c r="Z49" s="16" t="s">
        <v>127</v>
      </c>
      <c r="AA49" s="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16"/>
      <c r="I50" s="1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7"/>
      <c r="Z50" s="21"/>
      <c r="AA50" s="7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16"/>
      <c r="I51" s="1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7"/>
      <c r="Z51" s="21"/>
      <c r="AA51" s="7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16"/>
      <c r="I52" s="1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7"/>
      <c r="Z52" s="21"/>
      <c r="AA52" s="7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16"/>
      <c r="I53" s="1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7"/>
      <c r="Z53" s="21"/>
      <c r="AA53" s="7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16"/>
      <c r="I54" s="1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7"/>
      <c r="Z54" s="21"/>
      <c r="AA54" s="7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16"/>
      <c r="I55" s="1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7"/>
      <c r="Z55" s="21"/>
      <c r="AA55" s="7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16"/>
      <c r="I56" s="1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7"/>
      <c r="Z56" s="21"/>
      <c r="AA56" s="7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16"/>
      <c r="I57" s="1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7"/>
      <c r="Z57" s="21"/>
      <c r="AA57" s="7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16"/>
      <c r="I58" s="1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7"/>
      <c r="Z58" s="21"/>
      <c r="AA58" s="7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16"/>
      <c r="I59" s="1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7"/>
      <c r="Z59" s="21"/>
      <c r="AA59" s="7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16"/>
      <c r="I60" s="1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7"/>
      <c r="Z60" s="21"/>
      <c r="AA60" s="7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16"/>
      <c r="I61" s="1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7"/>
      <c r="Z61" s="21"/>
      <c r="AA61" s="7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16"/>
      <c r="I62" s="1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7"/>
      <c r="Z62" s="21"/>
      <c r="AA62" s="7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16"/>
      <c r="I63" s="1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7"/>
      <c r="Z63" s="21"/>
      <c r="AA63" s="7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16"/>
      <c r="I64" s="1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7"/>
      <c r="Z64" s="21"/>
      <c r="AA64" s="7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16"/>
      <c r="I65" s="1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7"/>
      <c r="Z65" s="21"/>
      <c r="AA65" s="7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16"/>
      <c r="I66" s="1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7"/>
      <c r="Z66" s="21"/>
      <c r="AA66" s="7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16"/>
      <c r="I67" s="1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7"/>
      <c r="Z67" s="21"/>
      <c r="AA67" s="7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16"/>
      <c r="I68" s="1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7"/>
      <c r="Z68" s="21"/>
      <c r="AA68" s="7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16"/>
      <c r="I69" s="1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7"/>
      <c r="Z69" s="21"/>
      <c r="AA69" s="7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16"/>
      <c r="I70" s="1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7"/>
      <c r="Z70" s="21"/>
      <c r="AA70" s="7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16"/>
      <c r="I71" s="1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7"/>
      <c r="Z71" s="21"/>
      <c r="AA71" s="7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16"/>
      <c r="I72" s="1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7"/>
      <c r="Z72" s="21"/>
      <c r="AA72" s="7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16"/>
      <c r="I73" s="1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7"/>
      <c r="Z73" s="21"/>
      <c r="AA73" s="7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16"/>
      <c r="I74" s="1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7"/>
      <c r="Z74" s="21"/>
      <c r="AA74" s="7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16"/>
      <c r="I75" s="1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7"/>
      <c r="Z75" s="21"/>
      <c r="AA75" s="7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16"/>
      <c r="I76" s="1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7"/>
      <c r="Z76" s="21"/>
      <c r="AA76" s="7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16"/>
      <c r="I77" s="1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7"/>
      <c r="Z77" s="21"/>
      <c r="AA77" s="7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16"/>
      <c r="I78" s="1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7"/>
      <c r="Z78" s="21"/>
      <c r="AA78" s="7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16"/>
      <c r="I79" s="1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7"/>
      <c r="Z79" s="21"/>
      <c r="AA79" s="7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16"/>
      <c r="I80" s="1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7"/>
      <c r="Z80" s="21"/>
      <c r="AA80" s="7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16"/>
      <c r="I81" s="1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7"/>
      <c r="Z81" s="21"/>
      <c r="AA81" s="7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16"/>
      <c r="I82" s="1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7"/>
      <c r="Z82" s="21"/>
      <c r="AA82" s="7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16"/>
      <c r="I83" s="1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7"/>
      <c r="Z83" s="21"/>
      <c r="AA83" s="7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16"/>
      <c r="I84" s="1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7"/>
      <c r="Z84" s="21"/>
      <c r="AA84" s="7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16"/>
      <c r="I85" s="1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7"/>
      <c r="Z85" s="21"/>
      <c r="AA85" s="7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16"/>
      <c r="I86" s="1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7"/>
      <c r="Z86" s="21"/>
      <c r="AA86" s="7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16"/>
      <c r="I87" s="1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7"/>
      <c r="Z87" s="21"/>
      <c r="AA87" s="7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16"/>
      <c r="I88" s="1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7"/>
      <c r="Z88" s="21"/>
      <c r="AA88" s="7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16"/>
      <c r="I89" s="1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7"/>
      <c r="Z89" s="21"/>
      <c r="AA89" s="7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16"/>
      <c r="I90" s="1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7"/>
      <c r="Z90" s="21"/>
      <c r="AA90" s="7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16"/>
      <c r="I91" s="1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7"/>
      <c r="Z91" s="21"/>
      <c r="AA91" s="7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16"/>
      <c r="I92" s="1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7"/>
      <c r="Z92" s="21"/>
      <c r="AA92" s="7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16"/>
      <c r="I93" s="1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7"/>
      <c r="Z93" s="21"/>
      <c r="AA93" s="7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16"/>
      <c r="I94" s="1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7"/>
      <c r="Z94" s="21"/>
      <c r="AA94" s="7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16"/>
      <c r="I95" s="1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7"/>
      <c r="Z95" s="21"/>
      <c r="AA95" s="7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16"/>
      <c r="I96" s="1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7"/>
      <c r="Z96" s="21"/>
      <c r="AA96" s="7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16"/>
      <c r="I97" s="1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7"/>
      <c r="Z97" s="21"/>
      <c r="AA97" s="7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16"/>
      <c r="I98" s="1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7"/>
      <c r="Z98" s="21"/>
      <c r="AA98" s="7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16"/>
      <c r="I99" s="1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7"/>
      <c r="Z99" s="21"/>
      <c r="AA99" s="7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17"/>
      <c r="I100" s="17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7"/>
      <c r="Z100" s="21"/>
      <c r="AA100" s="7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17"/>
      <c r="I101" s="17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7"/>
      <c r="Z101" s="21"/>
      <c r="AA101" s="7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17"/>
      <c r="I102" s="17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7"/>
      <c r="Z102" s="21"/>
      <c r="AA102" s="7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17"/>
      <c r="I103" s="17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7"/>
      <c r="Z103" s="21"/>
      <c r="AA103" s="7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17"/>
      <c r="I104" s="17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7"/>
      <c r="Z104" s="21"/>
      <c r="AA104" s="7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17"/>
      <c r="I105" s="17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7"/>
      <c r="Z105" s="21"/>
      <c r="AA105" s="7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17"/>
      <c r="I106" s="17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7"/>
      <c r="Z106" s="21"/>
      <c r="AA106" s="7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17"/>
      <c r="I107" s="17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7"/>
      <c r="Z107" s="21"/>
      <c r="AA107" s="7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19"/>
      <c r="I108" s="17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7"/>
      <c r="Z108" s="21"/>
      <c r="AA108" s="7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19"/>
      <c r="I109" s="17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7"/>
      <c r="Z109" s="21"/>
      <c r="AA109" s="7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17"/>
      <c r="I110" s="17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7"/>
      <c r="Z110" s="21"/>
      <c r="AA110" s="7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20"/>
      <c r="I111" s="28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7"/>
      <c r="Z111" s="21"/>
      <c r="AA111" s="7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19"/>
      <c r="I112" s="17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7"/>
      <c r="Z112" s="21"/>
      <c r="AA112" s="7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19"/>
      <c r="I113" s="17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7"/>
      <c r="Z113" s="21"/>
      <c r="AA113" s="7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17"/>
      <c r="I114" s="17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7"/>
      <c r="Z114" s="21"/>
      <c r="AA114" s="7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20"/>
      <c r="I115" s="28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7"/>
      <c r="Z115" s="21"/>
      <c r="AA115" s="7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19"/>
      <c r="I116" s="17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7"/>
      <c r="Z116" s="21"/>
      <c r="AA116" s="7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19"/>
      <c r="I117" s="17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7"/>
      <c r="Z117" s="21"/>
      <c r="AA117" s="7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19"/>
      <c r="I118" s="17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7"/>
      <c r="Z118" s="21"/>
      <c r="AA118" s="7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19"/>
      <c r="I119" s="17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7"/>
      <c r="Z119" s="21"/>
      <c r="AA119" s="7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19"/>
      <c r="I120" s="17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7"/>
      <c r="Z120" s="21"/>
      <c r="AA120" s="7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17"/>
      <c r="I121" s="17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7"/>
      <c r="Z121" s="21"/>
      <c r="AA121" s="7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20"/>
      <c r="I122" s="28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7"/>
      <c r="Z122" s="21"/>
      <c r="AA122" s="7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19"/>
      <c r="I123" s="17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7"/>
      <c r="Z123" s="21"/>
      <c r="AA123" s="7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19"/>
      <c r="I124" s="17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7"/>
      <c r="Z124" s="21"/>
      <c r="AA124" s="7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20"/>
      <c r="I125" s="28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7"/>
      <c r="Z125" s="21"/>
      <c r="AA125" s="7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20"/>
      <c r="I126" s="28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7"/>
      <c r="Z126" s="21"/>
      <c r="AA126" s="7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19"/>
      <c r="I127" s="17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7"/>
      <c r="Z127" s="21"/>
      <c r="AA127" s="7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19"/>
      <c r="I128" s="17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7"/>
      <c r="Z128" s="21"/>
      <c r="AA128" s="7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19"/>
      <c r="I129" s="17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7"/>
      <c r="Z129" s="21"/>
      <c r="AA129" s="7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17"/>
      <c r="I130" s="17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7"/>
      <c r="Z130" s="21"/>
      <c r="AA130" s="7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17"/>
      <c r="I131" s="17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7"/>
      <c r="Z131" s="21"/>
      <c r="AA131" s="7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20"/>
      <c r="I132" s="28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7"/>
      <c r="Z132" s="21"/>
      <c r="AA132" s="7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19"/>
      <c r="I133" s="17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7"/>
      <c r="Z133" s="21"/>
      <c r="AA133" s="7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19"/>
      <c r="I134" s="17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7"/>
      <c r="Z134" s="21"/>
      <c r="AA134" s="7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17"/>
      <c r="I135" s="17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7"/>
      <c r="Z135" s="21"/>
      <c r="AA135" s="7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20"/>
      <c r="I136" s="28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7"/>
      <c r="Z136" s="21"/>
      <c r="AA136" s="7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20"/>
      <c r="I137" s="28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7"/>
      <c r="Z137" s="21"/>
      <c r="AA137" s="7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2:B2"/>
    <mergeCell ref="C2:AM2"/>
    <mergeCell ref="A3:AM3"/>
    <mergeCell ref="A4:AM4"/>
    <mergeCell ref="A5:B7"/>
    <mergeCell ref="C5:G5"/>
    <mergeCell ref="M5:M7"/>
    <mergeCell ref="N5:W5"/>
    <mergeCell ref="X5:X7"/>
    <mergeCell ref="AI5:AM5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Y5:Y7"/>
    <mergeCell ref="N6:N7"/>
    <mergeCell ref="O6:O7"/>
    <mergeCell ref="P6:P7"/>
    <mergeCell ref="Q6:Q7"/>
    <mergeCell ref="R6:R7"/>
    <mergeCell ref="S6:V6"/>
    <mergeCell ref="W6:W7"/>
    <mergeCell ref="L6:L7"/>
    <mergeCell ref="H5:L5"/>
    <mergeCell ref="Z5:Z7"/>
    <mergeCell ref="AA5:AA7"/>
    <mergeCell ref="AB5:AF5"/>
    <mergeCell ref="AG5:AG7"/>
    <mergeCell ref="AH5:AH7"/>
    <mergeCell ref="AF6:AF7"/>
    <mergeCell ref="AB6:AB7"/>
    <mergeCell ref="AC6:AC7"/>
    <mergeCell ref="AD6:AD7"/>
    <mergeCell ref="AE6:AE7"/>
    <mergeCell ref="AI1:AM1"/>
    <mergeCell ref="AI6:AI7"/>
    <mergeCell ref="AJ6:AJ7"/>
    <mergeCell ref="AK6:AK7"/>
    <mergeCell ref="AL6:AL7"/>
    <mergeCell ref="AM6:AM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pane xSplit="1" topLeftCell="B1" activePane="topRight" state="frozen"/>
      <selection activeCell="A3" sqref="A3"/>
      <selection pane="topRight" activeCellId="1" sqref="Z46 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.140625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32" width="8.5703125" style="15" customWidth="1"/>
    <col min="33" max="34" width="8.5703125" style="1" customWidth="1"/>
    <col min="35" max="39" width="8.5703125" style="15" customWidth="1"/>
    <col min="40" max="40" width="8.5703125" style="1" customWidth="1"/>
    <col min="41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66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64" t="s">
        <v>165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8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64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64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64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60</v>
      </c>
      <c r="D9" s="29">
        <f t="shared" ref="D9:AM9" si="0">+D10+D11</f>
        <v>22</v>
      </c>
      <c r="E9" s="29">
        <f t="shared" si="0"/>
        <v>38</v>
      </c>
      <c r="F9" s="29">
        <f t="shared" si="0"/>
        <v>0</v>
      </c>
      <c r="G9" s="29">
        <f t="shared" si="0"/>
        <v>0</v>
      </c>
      <c r="H9" s="29">
        <f t="shared" si="0"/>
        <v>583</v>
      </c>
      <c r="I9" s="29">
        <f t="shared" si="0"/>
        <v>453</v>
      </c>
      <c r="J9" s="29">
        <f t="shared" si="0"/>
        <v>56</v>
      </c>
      <c r="K9" s="29">
        <f t="shared" si="0"/>
        <v>20</v>
      </c>
      <c r="L9" s="29">
        <f t="shared" si="0"/>
        <v>54</v>
      </c>
      <c r="M9" s="29">
        <f t="shared" si="0"/>
        <v>2</v>
      </c>
      <c r="N9" s="29">
        <f t="shared" si="0"/>
        <v>250</v>
      </c>
      <c r="O9" s="29">
        <f t="shared" si="0"/>
        <v>177</v>
      </c>
      <c r="P9" s="29">
        <f t="shared" si="0"/>
        <v>4</v>
      </c>
      <c r="Q9" s="29">
        <f t="shared" si="0"/>
        <v>69</v>
      </c>
      <c r="R9" s="29">
        <f t="shared" si="0"/>
        <v>0</v>
      </c>
      <c r="S9" s="29">
        <f t="shared" si="0"/>
        <v>6</v>
      </c>
      <c r="T9" s="29">
        <f t="shared" si="0"/>
        <v>0</v>
      </c>
      <c r="U9" s="29">
        <f t="shared" si="0"/>
        <v>0</v>
      </c>
      <c r="V9" s="29">
        <f t="shared" si="0"/>
        <v>6</v>
      </c>
      <c r="W9" s="29">
        <f t="shared" si="0"/>
        <v>256</v>
      </c>
      <c r="X9" s="29">
        <f t="shared" si="0"/>
        <v>1</v>
      </c>
      <c r="Y9" s="29">
        <f t="shared" si="0"/>
        <v>2</v>
      </c>
      <c r="Z9" s="29">
        <f t="shared" si="0"/>
        <v>254</v>
      </c>
      <c r="AA9" s="29">
        <f t="shared" si="0"/>
        <v>23</v>
      </c>
      <c r="AB9" s="29">
        <f t="shared" si="0"/>
        <v>63</v>
      </c>
      <c r="AC9" s="29">
        <f t="shared" si="0"/>
        <v>6</v>
      </c>
      <c r="AD9" s="29">
        <f t="shared" si="0"/>
        <v>69</v>
      </c>
      <c r="AE9" s="29">
        <f t="shared" si="0"/>
        <v>15</v>
      </c>
      <c r="AF9" s="29">
        <f t="shared" si="0"/>
        <v>54</v>
      </c>
      <c r="AG9" s="29">
        <f t="shared" si="0"/>
        <v>0</v>
      </c>
      <c r="AH9" s="29">
        <f t="shared" si="0"/>
        <v>51</v>
      </c>
      <c r="AI9" s="29">
        <f t="shared" si="0"/>
        <v>8</v>
      </c>
      <c r="AJ9" s="29">
        <f t="shared" si="0"/>
        <v>1</v>
      </c>
      <c r="AK9" s="29">
        <f t="shared" si="0"/>
        <v>9</v>
      </c>
      <c r="AL9" s="29">
        <f t="shared" si="0"/>
        <v>9</v>
      </c>
      <c r="AM9" s="29">
        <f t="shared" si="0"/>
        <v>0</v>
      </c>
    </row>
    <row r="10" spans="1:39" ht="69" customHeight="1" x14ac:dyDescent="0.25">
      <c r="A10" s="45" t="s">
        <v>37</v>
      </c>
      <c r="B10" s="41" t="s">
        <v>38</v>
      </c>
      <c r="C10" s="24">
        <v>20</v>
      </c>
      <c r="D10" s="24">
        <v>20</v>
      </c>
      <c r="E10" s="31">
        <v>0</v>
      </c>
      <c r="F10" s="24"/>
      <c r="G10" s="24"/>
      <c r="H10" s="24">
        <v>499</v>
      </c>
      <c r="I10" s="24">
        <v>391</v>
      </c>
      <c r="J10" s="24">
        <v>49</v>
      </c>
      <c r="K10" s="24">
        <v>18</v>
      </c>
      <c r="L10" s="24">
        <v>41</v>
      </c>
      <c r="M10" s="24">
        <v>2</v>
      </c>
      <c r="N10" s="32">
        <v>222</v>
      </c>
      <c r="O10" s="24">
        <v>152</v>
      </c>
      <c r="P10" s="24">
        <v>4</v>
      </c>
      <c r="Q10" s="24">
        <v>66</v>
      </c>
      <c r="R10" s="24"/>
      <c r="S10" s="24">
        <v>5</v>
      </c>
      <c r="T10" s="24"/>
      <c r="U10" s="24"/>
      <c r="V10" s="24">
        <v>5</v>
      </c>
      <c r="W10" s="24">
        <v>227</v>
      </c>
      <c r="X10" s="24"/>
      <c r="Y10" s="24">
        <v>2</v>
      </c>
      <c r="Z10" s="32">
        <v>182</v>
      </c>
      <c r="AA10" s="24">
        <v>21</v>
      </c>
      <c r="AB10" s="24">
        <v>49</v>
      </c>
      <c r="AC10" s="24">
        <v>5</v>
      </c>
      <c r="AD10" s="24">
        <v>54</v>
      </c>
      <c r="AE10" s="24">
        <v>13</v>
      </c>
      <c r="AF10" s="24">
        <v>41</v>
      </c>
      <c r="AG10" s="31"/>
      <c r="AH10" s="24">
        <v>41</v>
      </c>
      <c r="AI10" s="24">
        <v>5</v>
      </c>
      <c r="AJ10" s="24">
        <v>1</v>
      </c>
      <c r="AK10" s="24">
        <v>6</v>
      </c>
      <c r="AL10" s="24">
        <v>6</v>
      </c>
      <c r="AM10" s="24"/>
    </row>
    <row r="11" spans="1:39" ht="69" customHeight="1" x14ac:dyDescent="0.25">
      <c r="A11" s="45" t="s">
        <v>39</v>
      </c>
      <c r="B11" s="41" t="s">
        <v>40</v>
      </c>
      <c r="C11" s="24">
        <v>40</v>
      </c>
      <c r="D11" s="24">
        <v>2</v>
      </c>
      <c r="E11" s="31">
        <v>38</v>
      </c>
      <c r="F11" s="24"/>
      <c r="G11" s="24"/>
      <c r="H11" s="24">
        <v>84</v>
      </c>
      <c r="I11" s="24">
        <v>62</v>
      </c>
      <c r="J11" s="24">
        <v>7</v>
      </c>
      <c r="K11" s="24">
        <v>2</v>
      </c>
      <c r="L11" s="24">
        <v>13</v>
      </c>
      <c r="M11" s="24"/>
      <c r="N11" s="32">
        <v>28</v>
      </c>
      <c r="O11" s="24">
        <v>25</v>
      </c>
      <c r="P11" s="24"/>
      <c r="Q11" s="24">
        <v>3</v>
      </c>
      <c r="R11" s="24"/>
      <c r="S11" s="24">
        <v>1</v>
      </c>
      <c r="T11" s="24"/>
      <c r="U11" s="24"/>
      <c r="V11" s="24">
        <v>1</v>
      </c>
      <c r="W11" s="24">
        <v>29</v>
      </c>
      <c r="X11" s="24">
        <v>1</v>
      </c>
      <c r="Y11" s="24"/>
      <c r="Z11" s="32">
        <v>72</v>
      </c>
      <c r="AA11" s="24">
        <v>2</v>
      </c>
      <c r="AB11" s="24">
        <v>14</v>
      </c>
      <c r="AC11" s="24">
        <v>1</v>
      </c>
      <c r="AD11" s="24">
        <v>15</v>
      </c>
      <c r="AE11" s="24">
        <v>2</v>
      </c>
      <c r="AF11" s="24">
        <v>13</v>
      </c>
      <c r="AG11" s="31"/>
      <c r="AH11" s="24">
        <v>10</v>
      </c>
      <c r="AI11" s="24">
        <v>3</v>
      </c>
      <c r="AJ11" s="24"/>
      <c r="AK11" s="24">
        <v>3</v>
      </c>
      <c r="AL11" s="24">
        <v>3</v>
      </c>
      <c r="AM11" s="24"/>
    </row>
    <row r="12" spans="1:39" s="37" customFormat="1" ht="69" customHeight="1" x14ac:dyDescent="0.25">
      <c r="A12" s="36">
        <v>2</v>
      </c>
      <c r="B12" s="18" t="s">
        <v>41</v>
      </c>
      <c r="C12" s="30">
        <f>C13+C14</f>
        <v>73</v>
      </c>
      <c r="D12" s="30">
        <f t="shared" ref="D12:AM12" si="1">D13+D14</f>
        <v>6</v>
      </c>
      <c r="E12" s="30">
        <f t="shared" si="1"/>
        <v>67</v>
      </c>
      <c r="F12" s="30">
        <f t="shared" si="1"/>
        <v>0</v>
      </c>
      <c r="G12" s="30">
        <f t="shared" si="1"/>
        <v>0</v>
      </c>
      <c r="H12" s="30">
        <f t="shared" si="1"/>
        <v>87</v>
      </c>
      <c r="I12" s="30">
        <f t="shared" si="1"/>
        <v>60</v>
      </c>
      <c r="J12" s="30">
        <f t="shared" si="1"/>
        <v>12</v>
      </c>
      <c r="K12" s="30">
        <f t="shared" si="1"/>
        <v>7</v>
      </c>
      <c r="L12" s="30">
        <f t="shared" si="1"/>
        <v>8</v>
      </c>
      <c r="M12" s="30">
        <f t="shared" si="1"/>
        <v>0</v>
      </c>
      <c r="N12" s="30">
        <f t="shared" si="1"/>
        <v>28</v>
      </c>
      <c r="O12" s="30">
        <f t="shared" si="1"/>
        <v>15</v>
      </c>
      <c r="P12" s="30">
        <f t="shared" si="1"/>
        <v>1</v>
      </c>
      <c r="Q12" s="30">
        <f t="shared" si="1"/>
        <v>12</v>
      </c>
      <c r="R12" s="30">
        <f t="shared" si="1"/>
        <v>0</v>
      </c>
      <c r="S12" s="30">
        <f t="shared" si="1"/>
        <v>3</v>
      </c>
      <c r="T12" s="30">
        <f t="shared" si="1"/>
        <v>0</v>
      </c>
      <c r="U12" s="30">
        <f t="shared" si="1"/>
        <v>2</v>
      </c>
      <c r="V12" s="30">
        <f t="shared" si="1"/>
        <v>1</v>
      </c>
      <c r="W12" s="30">
        <f t="shared" si="1"/>
        <v>31</v>
      </c>
      <c r="X12" s="30">
        <f t="shared" si="1"/>
        <v>3</v>
      </c>
      <c r="Y12" s="30">
        <f t="shared" si="1"/>
        <v>0</v>
      </c>
      <c r="Z12" s="30">
        <f t="shared" si="1"/>
        <v>99</v>
      </c>
      <c r="AA12" s="30">
        <f t="shared" si="1"/>
        <v>5</v>
      </c>
      <c r="AB12" s="30">
        <f t="shared" si="1"/>
        <v>11</v>
      </c>
      <c r="AC12" s="30">
        <f t="shared" si="1"/>
        <v>5</v>
      </c>
      <c r="AD12" s="30">
        <f t="shared" si="1"/>
        <v>16</v>
      </c>
      <c r="AE12" s="30">
        <f t="shared" si="1"/>
        <v>5</v>
      </c>
      <c r="AF12" s="30">
        <f t="shared" si="1"/>
        <v>11</v>
      </c>
      <c r="AG12" s="30">
        <f t="shared" si="1"/>
        <v>0</v>
      </c>
      <c r="AH12" s="30">
        <f t="shared" si="1"/>
        <v>12</v>
      </c>
      <c r="AI12" s="30">
        <f t="shared" si="1"/>
        <v>2</v>
      </c>
      <c r="AJ12" s="30">
        <f t="shared" si="1"/>
        <v>0</v>
      </c>
      <c r="AK12" s="30">
        <f t="shared" si="1"/>
        <v>2</v>
      </c>
      <c r="AL12" s="30">
        <f t="shared" si="1"/>
        <v>2</v>
      </c>
      <c r="AM12" s="30">
        <f t="shared" si="1"/>
        <v>0</v>
      </c>
    </row>
    <row r="13" spans="1:39" ht="69" customHeight="1" x14ac:dyDescent="0.25">
      <c r="A13" s="45" t="s">
        <v>42</v>
      </c>
      <c r="B13" s="41" t="s">
        <v>43</v>
      </c>
      <c r="C13" s="24">
        <v>37</v>
      </c>
      <c r="D13" s="24">
        <v>4</v>
      </c>
      <c r="E13" s="31">
        <v>33</v>
      </c>
      <c r="F13" s="24"/>
      <c r="G13" s="24"/>
      <c r="H13" s="24">
        <v>61</v>
      </c>
      <c r="I13" s="24">
        <v>41</v>
      </c>
      <c r="J13" s="24">
        <v>9</v>
      </c>
      <c r="K13" s="24">
        <v>4</v>
      </c>
      <c r="L13" s="24">
        <v>7</v>
      </c>
      <c r="M13" s="24"/>
      <c r="N13" s="32">
        <v>19</v>
      </c>
      <c r="O13" s="24">
        <v>11</v>
      </c>
      <c r="P13" s="24">
        <v>1</v>
      </c>
      <c r="Q13" s="24">
        <v>7</v>
      </c>
      <c r="R13" s="24"/>
      <c r="S13" s="24">
        <v>1</v>
      </c>
      <c r="T13" s="24"/>
      <c r="U13" s="24">
        <v>1</v>
      </c>
      <c r="V13" s="24"/>
      <c r="W13" s="24">
        <v>20</v>
      </c>
      <c r="X13" s="24">
        <v>3</v>
      </c>
      <c r="Y13" s="24"/>
      <c r="Z13" s="32">
        <v>55</v>
      </c>
      <c r="AA13" s="24">
        <v>4</v>
      </c>
      <c r="AB13" s="24">
        <v>7</v>
      </c>
      <c r="AC13" s="24">
        <v>4</v>
      </c>
      <c r="AD13" s="24">
        <v>11</v>
      </c>
      <c r="AE13" s="24">
        <v>2</v>
      </c>
      <c r="AF13" s="24">
        <v>9</v>
      </c>
      <c r="AG13" s="31"/>
      <c r="AH13" s="24">
        <v>9</v>
      </c>
      <c r="AI13" s="24">
        <v>1</v>
      </c>
      <c r="AJ13" s="24"/>
      <c r="AK13" s="24">
        <v>1</v>
      </c>
      <c r="AL13" s="24">
        <v>1</v>
      </c>
      <c r="AM13" s="24"/>
    </row>
    <row r="14" spans="1:39" ht="69" customHeight="1" x14ac:dyDescent="0.25">
      <c r="A14" s="45" t="s">
        <v>44</v>
      </c>
      <c r="B14" s="41" t="s">
        <v>45</v>
      </c>
      <c r="C14" s="24">
        <v>36</v>
      </c>
      <c r="D14" s="24">
        <v>2</v>
      </c>
      <c r="E14" s="31">
        <v>34</v>
      </c>
      <c r="F14" s="24"/>
      <c r="G14" s="24"/>
      <c r="H14" s="24">
        <v>26</v>
      </c>
      <c r="I14" s="24">
        <v>19</v>
      </c>
      <c r="J14" s="24">
        <v>3</v>
      </c>
      <c r="K14" s="24">
        <v>3</v>
      </c>
      <c r="L14" s="24">
        <v>1</v>
      </c>
      <c r="M14" s="24"/>
      <c r="N14" s="32">
        <v>9</v>
      </c>
      <c r="O14" s="24">
        <v>4</v>
      </c>
      <c r="P14" s="24"/>
      <c r="Q14" s="24">
        <v>5</v>
      </c>
      <c r="R14" s="24"/>
      <c r="S14" s="24">
        <v>2</v>
      </c>
      <c r="T14" s="24"/>
      <c r="U14" s="24">
        <v>1</v>
      </c>
      <c r="V14" s="24">
        <v>1</v>
      </c>
      <c r="W14" s="24">
        <v>11</v>
      </c>
      <c r="X14" s="24"/>
      <c r="Y14" s="24"/>
      <c r="Z14" s="32">
        <v>44</v>
      </c>
      <c r="AA14" s="24">
        <v>1</v>
      </c>
      <c r="AB14" s="24">
        <v>4</v>
      </c>
      <c r="AC14" s="24">
        <v>1</v>
      </c>
      <c r="AD14" s="24">
        <v>5</v>
      </c>
      <c r="AE14" s="24">
        <v>3</v>
      </c>
      <c r="AF14" s="24">
        <v>2</v>
      </c>
      <c r="AG14" s="31"/>
      <c r="AH14" s="24">
        <v>3</v>
      </c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1</v>
      </c>
      <c r="D15" s="24"/>
      <c r="E15" s="31">
        <v>1</v>
      </c>
      <c r="F15" s="24"/>
      <c r="G15" s="24"/>
      <c r="H15" s="24">
        <v>2</v>
      </c>
      <c r="I15" s="24">
        <v>2</v>
      </c>
      <c r="J15" s="24"/>
      <c r="K15" s="24"/>
      <c r="L15" s="24"/>
      <c r="M15" s="24"/>
      <c r="N15" s="32"/>
      <c r="O15" s="24"/>
      <c r="P15" s="24"/>
      <c r="Q15" s="24"/>
      <c r="R15" s="24"/>
      <c r="S15" s="24">
        <v>1</v>
      </c>
      <c r="T15" s="24"/>
      <c r="U15" s="24"/>
      <c r="V15" s="24">
        <v>1</v>
      </c>
      <c r="W15" s="24">
        <v>1</v>
      </c>
      <c r="X15" s="24">
        <v>1</v>
      </c>
      <c r="Y15" s="24">
        <v>1</v>
      </c>
      <c r="Z15" s="32">
        <v>1</v>
      </c>
      <c r="AA15" s="24">
        <v>1</v>
      </c>
      <c r="AB15" s="24"/>
      <c r="AC15" s="24"/>
      <c r="AD15" s="24"/>
      <c r="AE15" s="24"/>
      <c r="AF15" s="24"/>
      <c r="AG15" s="31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1</v>
      </c>
      <c r="I16" s="29">
        <f t="shared" si="2"/>
        <v>1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1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41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41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41" t="s">
        <v>53</v>
      </c>
      <c r="C19" s="24"/>
      <c r="D19" s="24"/>
      <c r="E19" s="31"/>
      <c r="F19" s="24"/>
      <c r="G19" s="24"/>
      <c r="H19" s="24">
        <v>1</v>
      </c>
      <c r="I19" s="24">
        <v>1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1</v>
      </c>
      <c r="AA19" s="24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41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41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41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41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41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41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41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41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41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1</v>
      </c>
      <c r="D31" s="24"/>
      <c r="E31" s="31">
        <v>1</v>
      </c>
      <c r="F31" s="24"/>
      <c r="G31" s="24"/>
      <c r="H31" s="24"/>
      <c r="I31" s="24"/>
      <c r="J31" s="24"/>
      <c r="K31" s="24"/>
      <c r="L31" s="24"/>
      <c r="M31" s="24"/>
      <c r="N31" s="32">
        <v>1</v>
      </c>
      <c r="O31" s="24"/>
      <c r="P31" s="24">
        <v>1</v>
      </c>
      <c r="Q31" s="24"/>
      <c r="R31" s="24"/>
      <c r="S31" s="24"/>
      <c r="T31" s="24"/>
      <c r="U31" s="24"/>
      <c r="V31" s="24"/>
      <c r="W31" s="24">
        <v>1</v>
      </c>
      <c r="X31" s="24"/>
      <c r="Y31" s="24"/>
      <c r="Z31" s="32"/>
      <c r="AA31" s="24"/>
      <c r="AB31" s="24"/>
      <c r="AC31" s="24"/>
      <c r="AD31" s="24"/>
      <c r="AE31" s="24"/>
      <c r="AF31" s="24"/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>
        <v>2</v>
      </c>
      <c r="I38" s="24">
        <v>2</v>
      </c>
      <c r="J38" s="24"/>
      <c r="K38" s="24"/>
      <c r="L38" s="24"/>
      <c r="M38" s="24"/>
      <c r="N38" s="32">
        <v>2</v>
      </c>
      <c r="O38" s="24"/>
      <c r="P38" s="24"/>
      <c r="Q38" s="24">
        <v>2</v>
      </c>
      <c r="R38" s="24"/>
      <c r="S38" s="24"/>
      <c r="T38" s="24"/>
      <c r="U38" s="24"/>
      <c r="V38" s="24"/>
      <c r="W38" s="24">
        <v>2</v>
      </c>
      <c r="X38" s="24"/>
      <c r="Y38" s="24"/>
      <c r="Z38" s="32"/>
      <c r="AA38" s="24"/>
      <c r="AB38" s="24">
        <v>1</v>
      </c>
      <c r="AC38" s="24"/>
      <c r="AD38" s="24">
        <v>1</v>
      </c>
      <c r="AE38" s="24">
        <v>1</v>
      </c>
      <c r="AF38" s="24"/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9</v>
      </c>
      <c r="D39" s="24">
        <v>8</v>
      </c>
      <c r="E39" s="31">
        <v>1</v>
      </c>
      <c r="F39" s="24"/>
      <c r="G39" s="24"/>
      <c r="H39" s="24">
        <v>8</v>
      </c>
      <c r="I39" s="24">
        <v>8</v>
      </c>
      <c r="J39" s="24"/>
      <c r="K39" s="24"/>
      <c r="L39" s="24"/>
      <c r="M39" s="24"/>
      <c r="N39" s="32">
        <v>8</v>
      </c>
      <c r="O39" s="24">
        <v>1</v>
      </c>
      <c r="P39" s="24"/>
      <c r="Q39" s="24">
        <v>7</v>
      </c>
      <c r="R39" s="24"/>
      <c r="S39" s="24"/>
      <c r="T39" s="24"/>
      <c r="U39" s="24"/>
      <c r="V39" s="24"/>
      <c r="W39" s="24">
        <v>8</v>
      </c>
      <c r="X39" s="24"/>
      <c r="Y39" s="24"/>
      <c r="Z39" s="32">
        <v>9</v>
      </c>
      <c r="AA39" s="24">
        <v>8</v>
      </c>
      <c r="AB39" s="24">
        <v>7</v>
      </c>
      <c r="AC39" s="24"/>
      <c r="AD39" s="24">
        <v>7</v>
      </c>
      <c r="AE39" s="24">
        <v>4</v>
      </c>
      <c r="AF39" s="24">
        <v>3</v>
      </c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40" t="s">
        <v>91</v>
      </c>
      <c r="C41" s="24"/>
      <c r="D41" s="24"/>
      <c r="E41" s="31"/>
      <c r="F41" s="24"/>
      <c r="G41" s="24"/>
      <c r="H41" s="24">
        <v>1</v>
      </c>
      <c r="I41" s="24"/>
      <c r="J41" s="24"/>
      <c r="K41" s="24"/>
      <c r="L41" s="24">
        <v>1</v>
      </c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/>
      <c r="AA41" s="24"/>
      <c r="AB41" s="24"/>
      <c r="AC41" s="24"/>
      <c r="AD41" s="24"/>
      <c r="AE41" s="24"/>
      <c r="AF41" s="24"/>
      <c r="AG41" s="31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40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40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40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3</v>
      </c>
      <c r="I45" s="24">
        <v>2</v>
      </c>
      <c r="J45" s="24"/>
      <c r="K45" s="24"/>
      <c r="L45" s="24">
        <v>1</v>
      </c>
      <c r="M45" s="24"/>
      <c r="N45" s="32">
        <v>2</v>
      </c>
      <c r="O45" s="24">
        <v>1</v>
      </c>
      <c r="P45" s="24"/>
      <c r="Q45" s="24">
        <v>1</v>
      </c>
      <c r="R45" s="24"/>
      <c r="S45" s="24"/>
      <c r="T45" s="24"/>
      <c r="U45" s="24"/>
      <c r="V45" s="24"/>
      <c r="W45" s="24">
        <v>2</v>
      </c>
      <c r="X45" s="24"/>
      <c r="Y45" s="24"/>
      <c r="Z45" s="32"/>
      <c r="AA45" s="24"/>
      <c r="AB45" s="24">
        <v>1</v>
      </c>
      <c r="AC45" s="24"/>
      <c r="AD45" s="24">
        <v>1</v>
      </c>
      <c r="AE45" s="24"/>
      <c r="AF45" s="24">
        <v>1</v>
      </c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40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2</v>
      </c>
      <c r="D47" s="24"/>
      <c r="E47" s="31">
        <v>2</v>
      </c>
      <c r="F47" s="24"/>
      <c r="G47" s="24"/>
      <c r="H47" s="24">
        <v>7</v>
      </c>
      <c r="I47" s="24">
        <v>7</v>
      </c>
      <c r="J47" s="24"/>
      <c r="K47" s="24"/>
      <c r="L47" s="24"/>
      <c r="M47" s="24"/>
      <c r="N47" s="32">
        <v>2</v>
      </c>
      <c r="O47" s="24">
        <v>2</v>
      </c>
      <c r="P47" s="24"/>
      <c r="Q47" s="24"/>
      <c r="R47" s="24"/>
      <c r="S47" s="24">
        <v>2</v>
      </c>
      <c r="T47" s="24"/>
      <c r="U47" s="24">
        <v>1</v>
      </c>
      <c r="V47" s="24">
        <v>1</v>
      </c>
      <c r="W47" s="24">
        <v>4</v>
      </c>
      <c r="X47" s="24"/>
      <c r="Y47" s="24">
        <v>1</v>
      </c>
      <c r="Z47" s="32">
        <v>5</v>
      </c>
      <c r="AA47" s="24">
        <v>1</v>
      </c>
      <c r="AB47" s="24">
        <v>1</v>
      </c>
      <c r="AC47" s="24"/>
      <c r="AD47" s="24">
        <v>1</v>
      </c>
      <c r="AE47" s="24">
        <v>1</v>
      </c>
      <c r="AF47" s="24"/>
      <c r="AG47" s="31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146</v>
      </c>
      <c r="D48" s="30">
        <f t="shared" ref="D48:AM48" si="4">+D9+D12+D15+D16+D24+D30+D31+D32+D33+D34+D35+D36+D37+D38+D39+D40+D41+D42+D43+D44+D45+D46+D47</f>
        <v>36</v>
      </c>
      <c r="E48" s="30">
        <f t="shared" si="4"/>
        <v>110</v>
      </c>
      <c r="F48" s="30">
        <f t="shared" si="4"/>
        <v>0</v>
      </c>
      <c r="G48" s="30">
        <f t="shared" si="4"/>
        <v>0</v>
      </c>
      <c r="H48" s="30">
        <f t="shared" si="4"/>
        <v>694</v>
      </c>
      <c r="I48" s="30">
        <f t="shared" si="4"/>
        <v>535</v>
      </c>
      <c r="J48" s="30">
        <f t="shared" si="4"/>
        <v>68</v>
      </c>
      <c r="K48" s="30">
        <f t="shared" si="4"/>
        <v>27</v>
      </c>
      <c r="L48" s="30">
        <f t="shared" si="4"/>
        <v>64</v>
      </c>
      <c r="M48" s="30">
        <f t="shared" si="4"/>
        <v>2</v>
      </c>
      <c r="N48" s="30">
        <f t="shared" si="4"/>
        <v>293</v>
      </c>
      <c r="O48" s="30">
        <f t="shared" si="4"/>
        <v>196</v>
      </c>
      <c r="P48" s="30">
        <f t="shared" si="4"/>
        <v>6</v>
      </c>
      <c r="Q48" s="30">
        <f t="shared" si="4"/>
        <v>91</v>
      </c>
      <c r="R48" s="30">
        <f t="shared" si="4"/>
        <v>0</v>
      </c>
      <c r="S48" s="30">
        <f t="shared" si="4"/>
        <v>12</v>
      </c>
      <c r="T48" s="30">
        <f t="shared" si="4"/>
        <v>0</v>
      </c>
      <c r="U48" s="30">
        <f t="shared" si="4"/>
        <v>3</v>
      </c>
      <c r="V48" s="30">
        <f t="shared" si="4"/>
        <v>9</v>
      </c>
      <c r="W48" s="30">
        <f t="shared" si="4"/>
        <v>305</v>
      </c>
      <c r="X48" s="30">
        <f t="shared" si="4"/>
        <v>5</v>
      </c>
      <c r="Y48" s="30">
        <f t="shared" si="4"/>
        <v>4</v>
      </c>
      <c r="Z48" s="30">
        <f t="shared" si="4"/>
        <v>369</v>
      </c>
      <c r="AA48" s="30">
        <f t="shared" si="4"/>
        <v>38</v>
      </c>
      <c r="AB48" s="30">
        <f t="shared" si="4"/>
        <v>84</v>
      </c>
      <c r="AC48" s="30">
        <f t="shared" si="4"/>
        <v>11</v>
      </c>
      <c r="AD48" s="30">
        <f t="shared" si="4"/>
        <v>95</v>
      </c>
      <c r="AE48" s="30">
        <f t="shared" si="4"/>
        <v>26</v>
      </c>
      <c r="AF48" s="30">
        <f t="shared" si="4"/>
        <v>69</v>
      </c>
      <c r="AG48" s="30">
        <f t="shared" si="4"/>
        <v>0</v>
      </c>
      <c r="AH48" s="30">
        <f t="shared" si="4"/>
        <v>63</v>
      </c>
      <c r="AI48" s="30">
        <f t="shared" si="4"/>
        <v>10</v>
      </c>
      <c r="AJ48" s="30">
        <f t="shared" si="4"/>
        <v>1</v>
      </c>
      <c r="AK48" s="30">
        <f t="shared" si="4"/>
        <v>11</v>
      </c>
      <c r="AL48" s="30">
        <f t="shared" si="4"/>
        <v>11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85" zoomScaleNormal="85" workbookViewId="0">
      <pane xSplit="1" topLeftCell="B1" activePane="topRight" state="frozen"/>
      <selection activeCell="A3" sqref="A3"/>
      <selection pane="topRight" activeCell="A43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5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164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7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7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18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456</v>
      </c>
      <c r="D9" s="29">
        <f t="shared" ref="D9:AM9" si="0">+D10+D11</f>
        <v>25</v>
      </c>
      <c r="E9" s="29">
        <f t="shared" si="0"/>
        <v>422</v>
      </c>
      <c r="F9" s="29">
        <f t="shared" si="0"/>
        <v>3</v>
      </c>
      <c r="G9" s="29">
        <f t="shared" si="0"/>
        <v>6</v>
      </c>
      <c r="H9" s="29">
        <f t="shared" si="0"/>
        <v>476</v>
      </c>
      <c r="I9" s="29">
        <f t="shared" si="0"/>
        <v>406</v>
      </c>
      <c r="J9" s="29">
        <f t="shared" si="0"/>
        <v>60</v>
      </c>
      <c r="K9" s="29">
        <f t="shared" si="0"/>
        <v>10</v>
      </c>
      <c r="L9" s="29">
        <f t="shared" si="0"/>
        <v>0</v>
      </c>
      <c r="M9" s="29">
        <f t="shared" si="0"/>
        <v>0</v>
      </c>
      <c r="N9" s="29">
        <f t="shared" si="0"/>
        <v>268</v>
      </c>
      <c r="O9" s="29">
        <f t="shared" si="0"/>
        <v>223</v>
      </c>
      <c r="P9" s="29">
        <f t="shared" si="0"/>
        <v>3</v>
      </c>
      <c r="Q9" s="29">
        <f t="shared" si="0"/>
        <v>42</v>
      </c>
      <c r="R9" s="29">
        <f t="shared" si="0"/>
        <v>0</v>
      </c>
      <c r="S9" s="29">
        <f t="shared" si="0"/>
        <v>8</v>
      </c>
      <c r="T9" s="29">
        <f t="shared" si="0"/>
        <v>0</v>
      </c>
      <c r="U9" s="29">
        <f t="shared" si="0"/>
        <v>1</v>
      </c>
      <c r="V9" s="29">
        <f t="shared" si="0"/>
        <v>7</v>
      </c>
      <c r="W9" s="29">
        <f t="shared" si="0"/>
        <v>276</v>
      </c>
      <c r="X9" s="29">
        <f t="shared" si="0"/>
        <v>3</v>
      </c>
      <c r="Y9" s="29">
        <f t="shared" si="0"/>
        <v>3</v>
      </c>
      <c r="Z9" s="29">
        <f t="shared" si="0"/>
        <v>574</v>
      </c>
      <c r="AA9" s="29">
        <f t="shared" si="0"/>
        <v>25</v>
      </c>
      <c r="AB9" s="29">
        <f t="shared" si="0"/>
        <v>128</v>
      </c>
      <c r="AC9" s="29">
        <f t="shared" si="0"/>
        <v>7</v>
      </c>
      <c r="AD9" s="29">
        <f t="shared" si="0"/>
        <v>135</v>
      </c>
      <c r="AE9" s="29">
        <f t="shared" si="0"/>
        <v>62</v>
      </c>
      <c r="AF9" s="29">
        <f t="shared" si="0"/>
        <v>73</v>
      </c>
      <c r="AG9" s="29">
        <f t="shared" si="0"/>
        <v>0</v>
      </c>
      <c r="AH9" s="29">
        <f t="shared" si="0"/>
        <v>120</v>
      </c>
      <c r="AI9" s="29">
        <f t="shared" si="0"/>
        <v>8</v>
      </c>
      <c r="AJ9" s="29">
        <f t="shared" si="0"/>
        <v>0</v>
      </c>
      <c r="AK9" s="29">
        <f t="shared" si="0"/>
        <v>8</v>
      </c>
      <c r="AL9" s="29">
        <f t="shared" si="0"/>
        <v>8</v>
      </c>
      <c r="AM9" s="29">
        <f t="shared" si="0"/>
        <v>0</v>
      </c>
    </row>
    <row r="10" spans="1:39" ht="69" customHeight="1" x14ac:dyDescent="0.25">
      <c r="A10" s="45" t="s">
        <v>37</v>
      </c>
      <c r="B10" s="14" t="s">
        <v>38</v>
      </c>
      <c r="C10" s="24">
        <v>379</v>
      </c>
      <c r="D10" s="24">
        <v>22</v>
      </c>
      <c r="E10" s="31">
        <v>351</v>
      </c>
      <c r="F10" s="24">
        <v>1</v>
      </c>
      <c r="G10" s="24">
        <v>5</v>
      </c>
      <c r="H10" s="24">
        <v>421</v>
      </c>
      <c r="I10" s="24">
        <v>366</v>
      </c>
      <c r="J10" s="24">
        <v>49</v>
      </c>
      <c r="K10" s="24">
        <v>6</v>
      </c>
      <c r="L10" s="24"/>
      <c r="M10" s="24"/>
      <c r="N10" s="32">
        <v>233</v>
      </c>
      <c r="O10" s="24">
        <v>194</v>
      </c>
      <c r="P10" s="24">
        <v>3</v>
      </c>
      <c r="Q10" s="24">
        <v>36</v>
      </c>
      <c r="R10" s="24"/>
      <c r="S10" s="24">
        <v>5</v>
      </c>
      <c r="T10" s="24"/>
      <c r="U10" s="24">
        <v>1</v>
      </c>
      <c r="V10" s="24">
        <v>4</v>
      </c>
      <c r="W10" s="24">
        <v>238</v>
      </c>
      <c r="X10" s="24">
        <v>2</v>
      </c>
      <c r="Y10" s="24">
        <v>2</v>
      </c>
      <c r="Z10" s="32">
        <v>499</v>
      </c>
      <c r="AA10" s="24">
        <v>23</v>
      </c>
      <c r="AB10" s="24">
        <v>102</v>
      </c>
      <c r="AC10" s="24">
        <v>6</v>
      </c>
      <c r="AD10" s="24">
        <v>108</v>
      </c>
      <c r="AE10" s="24">
        <v>48</v>
      </c>
      <c r="AF10" s="24">
        <v>60</v>
      </c>
      <c r="AG10" s="24"/>
      <c r="AH10" s="24">
        <v>95</v>
      </c>
      <c r="AI10" s="24">
        <v>7</v>
      </c>
      <c r="AJ10" s="24"/>
      <c r="AK10" s="24">
        <v>7</v>
      </c>
      <c r="AL10" s="24">
        <v>7</v>
      </c>
      <c r="AM10" s="24"/>
    </row>
    <row r="11" spans="1:39" ht="69" customHeight="1" x14ac:dyDescent="0.25">
      <c r="A11" s="45" t="s">
        <v>39</v>
      </c>
      <c r="B11" s="14" t="s">
        <v>40</v>
      </c>
      <c r="C11" s="24">
        <v>77</v>
      </c>
      <c r="D11" s="24">
        <v>3</v>
      </c>
      <c r="E11" s="31">
        <v>71</v>
      </c>
      <c r="F11" s="24">
        <v>2</v>
      </c>
      <c r="G11" s="24">
        <v>1</v>
      </c>
      <c r="H11" s="24">
        <v>55</v>
      </c>
      <c r="I11" s="24">
        <v>40</v>
      </c>
      <c r="J11" s="24">
        <v>11</v>
      </c>
      <c r="K11" s="24">
        <v>4</v>
      </c>
      <c r="L11" s="24"/>
      <c r="M11" s="24"/>
      <c r="N11" s="32">
        <v>35</v>
      </c>
      <c r="O11" s="24">
        <v>29</v>
      </c>
      <c r="P11" s="24"/>
      <c r="Q11" s="24">
        <v>6</v>
      </c>
      <c r="R11" s="24"/>
      <c r="S11" s="24">
        <v>3</v>
      </c>
      <c r="T11" s="24"/>
      <c r="U11" s="24"/>
      <c r="V11" s="24">
        <v>3</v>
      </c>
      <c r="W11" s="24">
        <v>38</v>
      </c>
      <c r="X11" s="24">
        <v>1</v>
      </c>
      <c r="Y11" s="24">
        <v>1</v>
      </c>
      <c r="Z11" s="32">
        <v>75</v>
      </c>
      <c r="AA11" s="24">
        <v>2</v>
      </c>
      <c r="AB11" s="24">
        <v>26</v>
      </c>
      <c r="AC11" s="24">
        <v>1</v>
      </c>
      <c r="AD11" s="24">
        <v>27</v>
      </c>
      <c r="AE11" s="24">
        <v>14</v>
      </c>
      <c r="AF11" s="24">
        <v>13</v>
      </c>
      <c r="AG11" s="24"/>
      <c r="AH11" s="24">
        <v>25</v>
      </c>
      <c r="AI11" s="24">
        <v>1</v>
      </c>
      <c r="AJ11" s="24"/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29">
        <f>C13+C14</f>
        <v>151</v>
      </c>
      <c r="D12" s="29">
        <f t="shared" ref="D12:AM12" si="1">D13+D14</f>
        <v>7</v>
      </c>
      <c r="E12" s="29">
        <f t="shared" si="1"/>
        <v>142</v>
      </c>
      <c r="F12" s="29">
        <f t="shared" si="1"/>
        <v>1</v>
      </c>
      <c r="G12" s="29">
        <f t="shared" si="1"/>
        <v>1</v>
      </c>
      <c r="H12" s="29">
        <f t="shared" si="1"/>
        <v>77</v>
      </c>
      <c r="I12" s="29">
        <f t="shared" si="1"/>
        <v>69</v>
      </c>
      <c r="J12" s="29">
        <f t="shared" si="1"/>
        <v>8</v>
      </c>
      <c r="K12" s="29">
        <f t="shared" si="1"/>
        <v>0</v>
      </c>
      <c r="L12" s="29">
        <f t="shared" si="1"/>
        <v>0</v>
      </c>
      <c r="M12" s="29">
        <f t="shared" si="1"/>
        <v>0</v>
      </c>
      <c r="N12" s="29">
        <f t="shared" si="1"/>
        <v>44</v>
      </c>
      <c r="O12" s="29">
        <f t="shared" si="1"/>
        <v>16</v>
      </c>
      <c r="P12" s="29">
        <f t="shared" si="1"/>
        <v>4</v>
      </c>
      <c r="Q12" s="29">
        <f t="shared" si="1"/>
        <v>24</v>
      </c>
      <c r="R12" s="29">
        <f t="shared" si="1"/>
        <v>0</v>
      </c>
      <c r="S12" s="29">
        <f t="shared" si="1"/>
        <v>7</v>
      </c>
      <c r="T12" s="29">
        <f t="shared" si="1"/>
        <v>0</v>
      </c>
      <c r="U12" s="29">
        <f t="shared" si="1"/>
        <v>5</v>
      </c>
      <c r="V12" s="29">
        <f t="shared" si="1"/>
        <v>2</v>
      </c>
      <c r="W12" s="29">
        <f t="shared" si="1"/>
        <v>51</v>
      </c>
      <c r="X12" s="29">
        <f t="shared" si="1"/>
        <v>1</v>
      </c>
      <c r="Y12" s="29">
        <f t="shared" si="1"/>
        <v>4</v>
      </c>
      <c r="Z12" s="29">
        <f t="shared" si="1"/>
        <v>166</v>
      </c>
      <c r="AA12" s="29">
        <f t="shared" si="1"/>
        <v>9</v>
      </c>
      <c r="AB12" s="29">
        <f t="shared" si="1"/>
        <v>23</v>
      </c>
      <c r="AC12" s="29">
        <f t="shared" si="1"/>
        <v>1</v>
      </c>
      <c r="AD12" s="29">
        <f t="shared" si="1"/>
        <v>24</v>
      </c>
      <c r="AE12" s="29">
        <f t="shared" si="1"/>
        <v>2</v>
      </c>
      <c r="AF12" s="29">
        <f t="shared" si="1"/>
        <v>22</v>
      </c>
      <c r="AG12" s="29">
        <f t="shared" si="1"/>
        <v>0</v>
      </c>
      <c r="AH12" s="29">
        <f t="shared" si="1"/>
        <v>17</v>
      </c>
      <c r="AI12" s="29">
        <f t="shared" si="1"/>
        <v>4</v>
      </c>
      <c r="AJ12" s="29">
        <f t="shared" si="1"/>
        <v>2</v>
      </c>
      <c r="AK12" s="29">
        <f t="shared" si="1"/>
        <v>6</v>
      </c>
      <c r="AL12" s="29">
        <f t="shared" si="1"/>
        <v>4</v>
      </c>
      <c r="AM12" s="29">
        <f t="shared" si="1"/>
        <v>2</v>
      </c>
    </row>
    <row r="13" spans="1:39" ht="69" customHeight="1" x14ac:dyDescent="0.25">
      <c r="A13" s="45" t="s">
        <v>42</v>
      </c>
      <c r="B13" s="14" t="s">
        <v>43</v>
      </c>
      <c r="C13" s="24">
        <v>83</v>
      </c>
      <c r="D13" s="24">
        <v>5</v>
      </c>
      <c r="E13" s="31">
        <v>76</v>
      </c>
      <c r="F13" s="24">
        <v>1</v>
      </c>
      <c r="G13" s="24">
        <v>1</v>
      </c>
      <c r="H13" s="24">
        <v>55</v>
      </c>
      <c r="I13" s="24">
        <v>50</v>
      </c>
      <c r="J13" s="24">
        <v>5</v>
      </c>
      <c r="K13" s="24"/>
      <c r="L13" s="24"/>
      <c r="M13" s="24"/>
      <c r="N13" s="32">
        <v>29</v>
      </c>
      <c r="O13" s="24">
        <v>13</v>
      </c>
      <c r="P13" s="24">
        <v>4</v>
      </c>
      <c r="Q13" s="24">
        <v>12</v>
      </c>
      <c r="R13" s="24"/>
      <c r="S13" s="24">
        <v>4</v>
      </c>
      <c r="T13" s="24"/>
      <c r="U13" s="24">
        <v>3</v>
      </c>
      <c r="V13" s="24">
        <v>1</v>
      </c>
      <c r="W13" s="24">
        <v>33</v>
      </c>
      <c r="X13" s="24">
        <v>1</v>
      </c>
      <c r="Y13" s="24">
        <v>4</v>
      </c>
      <c r="Z13" s="32">
        <v>97</v>
      </c>
      <c r="AA13" s="24">
        <v>7</v>
      </c>
      <c r="AB13" s="24">
        <v>11</v>
      </c>
      <c r="AC13" s="24"/>
      <c r="AD13" s="24">
        <v>11</v>
      </c>
      <c r="AE13" s="24">
        <v>1</v>
      </c>
      <c r="AF13" s="24">
        <v>10</v>
      </c>
      <c r="AG13" s="24"/>
      <c r="AH13" s="24">
        <v>8</v>
      </c>
      <c r="AI13" s="24">
        <v>2</v>
      </c>
      <c r="AJ13" s="24">
        <v>1</v>
      </c>
      <c r="AK13" s="24">
        <v>3</v>
      </c>
      <c r="AL13" s="24">
        <v>2</v>
      </c>
      <c r="AM13" s="24">
        <v>1</v>
      </c>
    </row>
    <row r="14" spans="1:39" ht="69" customHeight="1" x14ac:dyDescent="0.25">
      <c r="A14" s="45" t="s">
        <v>44</v>
      </c>
      <c r="B14" s="14" t="s">
        <v>45</v>
      </c>
      <c r="C14" s="24">
        <v>68</v>
      </c>
      <c r="D14" s="24">
        <v>2</v>
      </c>
      <c r="E14" s="31">
        <v>66</v>
      </c>
      <c r="F14" s="24"/>
      <c r="G14" s="24"/>
      <c r="H14" s="24">
        <v>22</v>
      </c>
      <c r="I14" s="24">
        <v>19</v>
      </c>
      <c r="J14" s="24">
        <v>3</v>
      </c>
      <c r="K14" s="24"/>
      <c r="L14" s="24"/>
      <c r="M14" s="24"/>
      <c r="N14" s="32">
        <v>15</v>
      </c>
      <c r="O14" s="24">
        <v>3</v>
      </c>
      <c r="P14" s="24"/>
      <c r="Q14" s="24">
        <v>12</v>
      </c>
      <c r="R14" s="24"/>
      <c r="S14" s="24">
        <v>3</v>
      </c>
      <c r="T14" s="24"/>
      <c r="U14" s="24">
        <v>2</v>
      </c>
      <c r="V14" s="24">
        <v>1</v>
      </c>
      <c r="W14" s="24">
        <v>18</v>
      </c>
      <c r="X14" s="24"/>
      <c r="Y14" s="24"/>
      <c r="Z14" s="32">
        <v>69</v>
      </c>
      <c r="AA14" s="24">
        <v>2</v>
      </c>
      <c r="AB14" s="24">
        <v>12</v>
      </c>
      <c r="AC14" s="24">
        <v>1</v>
      </c>
      <c r="AD14" s="24">
        <v>13</v>
      </c>
      <c r="AE14" s="24">
        <v>1</v>
      </c>
      <c r="AF14" s="24">
        <v>12</v>
      </c>
      <c r="AG14" s="24"/>
      <c r="AH14" s="24">
        <v>9</v>
      </c>
      <c r="AI14" s="24">
        <v>2</v>
      </c>
      <c r="AJ14" s="24">
        <v>1</v>
      </c>
      <c r="AK14" s="24">
        <v>3</v>
      </c>
      <c r="AL14" s="24">
        <v>2</v>
      </c>
      <c r="AM14" s="24">
        <v>1</v>
      </c>
    </row>
    <row r="15" spans="1:39" s="5" customFormat="1" ht="69" customHeight="1" x14ac:dyDescent="0.25">
      <c r="A15" s="45">
        <v>5</v>
      </c>
      <c r="B15" s="3" t="s">
        <v>46</v>
      </c>
      <c r="C15" s="24">
        <v>5</v>
      </c>
      <c r="D15" s="24"/>
      <c r="E15" s="31">
        <v>5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>
        <v>2</v>
      </c>
      <c r="O15" s="24"/>
      <c r="P15" s="24"/>
      <c r="Q15" s="24">
        <v>2</v>
      </c>
      <c r="R15" s="24"/>
      <c r="S15" s="24"/>
      <c r="T15" s="24"/>
      <c r="U15" s="24"/>
      <c r="V15" s="24"/>
      <c r="W15" s="24">
        <v>2</v>
      </c>
      <c r="X15" s="24"/>
      <c r="Y15" s="24"/>
      <c r="Z15" s="32">
        <v>4</v>
      </c>
      <c r="AA15" s="24"/>
      <c r="AB15" s="24">
        <v>2</v>
      </c>
      <c r="AC15" s="24"/>
      <c r="AD15" s="24">
        <v>2</v>
      </c>
      <c r="AE15" s="24"/>
      <c r="AF15" s="24">
        <v>2</v>
      </c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3</v>
      </c>
      <c r="I16" s="29">
        <f t="shared" si="2"/>
        <v>1</v>
      </c>
      <c r="J16" s="29">
        <f t="shared" si="2"/>
        <v>1</v>
      </c>
      <c r="K16" s="29">
        <f t="shared" si="2"/>
        <v>1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1</v>
      </c>
      <c r="T16" s="29">
        <f t="shared" si="2"/>
        <v>0</v>
      </c>
      <c r="U16" s="29">
        <f t="shared" si="2"/>
        <v>1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0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14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14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14" t="s">
        <v>53</v>
      </c>
      <c r="C19" s="24"/>
      <c r="D19" s="24"/>
      <c r="E19" s="31"/>
      <c r="F19" s="24"/>
      <c r="G19" s="24"/>
      <c r="H19" s="24">
        <v>2</v>
      </c>
      <c r="I19" s="24"/>
      <c r="J19" s="24">
        <v>1</v>
      </c>
      <c r="K19" s="24">
        <v>1</v>
      </c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14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14" t="s">
        <v>57</v>
      </c>
      <c r="C21" s="24"/>
      <c r="D21" s="24"/>
      <c r="E21" s="31"/>
      <c r="F21" s="24"/>
      <c r="G21" s="24"/>
      <c r="H21" s="24">
        <v>1</v>
      </c>
      <c r="I21" s="24">
        <v>1</v>
      </c>
      <c r="J21" s="24"/>
      <c r="K21" s="24"/>
      <c r="L21" s="24"/>
      <c r="M21" s="24"/>
      <c r="N21" s="32"/>
      <c r="O21" s="24"/>
      <c r="P21" s="24"/>
      <c r="Q21" s="24"/>
      <c r="R21" s="24"/>
      <c r="S21" s="24">
        <v>1</v>
      </c>
      <c r="T21" s="24"/>
      <c r="U21" s="24">
        <v>1</v>
      </c>
      <c r="V21" s="24"/>
      <c r="W21" s="24">
        <v>1</v>
      </c>
      <c r="X21" s="24"/>
      <c r="Y21" s="24"/>
      <c r="Z21" s="32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14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14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14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14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14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14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14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3</v>
      </c>
      <c r="D31" s="24"/>
      <c r="E31" s="31">
        <v>3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>
        <v>1</v>
      </c>
      <c r="O31" s="24"/>
      <c r="P31" s="24"/>
      <c r="Q31" s="24">
        <v>1</v>
      </c>
      <c r="R31" s="24"/>
      <c r="S31" s="24"/>
      <c r="T31" s="24"/>
      <c r="U31" s="24"/>
      <c r="V31" s="24"/>
      <c r="W31" s="24">
        <v>1</v>
      </c>
      <c r="X31" s="24"/>
      <c r="Y31" s="24"/>
      <c r="Z31" s="32">
        <v>3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20</v>
      </c>
      <c r="D39" s="24">
        <v>5</v>
      </c>
      <c r="E39" s="31">
        <v>15</v>
      </c>
      <c r="F39" s="24"/>
      <c r="G39" s="24"/>
      <c r="H39" s="24">
        <v>8</v>
      </c>
      <c r="I39" s="24">
        <v>8</v>
      </c>
      <c r="J39" s="24"/>
      <c r="K39" s="24"/>
      <c r="L39" s="24"/>
      <c r="M39" s="24"/>
      <c r="N39" s="32">
        <v>16</v>
      </c>
      <c r="O39" s="24">
        <v>1</v>
      </c>
      <c r="P39" s="24"/>
      <c r="Q39" s="24">
        <v>15</v>
      </c>
      <c r="R39" s="24"/>
      <c r="S39" s="24"/>
      <c r="T39" s="24"/>
      <c r="U39" s="24"/>
      <c r="V39" s="24"/>
      <c r="W39" s="24">
        <v>16</v>
      </c>
      <c r="X39" s="24"/>
      <c r="Y39" s="24">
        <v>1</v>
      </c>
      <c r="Z39" s="32">
        <v>12</v>
      </c>
      <c r="AA39" s="24">
        <v>5</v>
      </c>
      <c r="AB39" s="24">
        <v>4</v>
      </c>
      <c r="AC39" s="24"/>
      <c r="AD39" s="24">
        <v>4</v>
      </c>
      <c r="AE39" s="24">
        <v>1</v>
      </c>
      <c r="AF39" s="24">
        <v>3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13" t="s">
        <v>91</v>
      </c>
      <c r="C41" s="24"/>
      <c r="D41" s="24"/>
      <c r="E41" s="31"/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13" t="s">
        <v>93</v>
      </c>
      <c r="C42" s="24">
        <v>1</v>
      </c>
      <c r="D42" s="24"/>
      <c r="E42" s="31">
        <v>1</v>
      </c>
      <c r="F42" s="24"/>
      <c r="G42" s="24"/>
      <c r="H42" s="24">
        <v>1</v>
      </c>
      <c r="I42" s="24">
        <v>1</v>
      </c>
      <c r="J42" s="24"/>
      <c r="K42" s="24"/>
      <c r="L42" s="24"/>
      <c r="M42" s="24"/>
      <c r="N42" s="32">
        <v>1</v>
      </c>
      <c r="O42" s="24">
        <v>1</v>
      </c>
      <c r="P42" s="24"/>
      <c r="Q42" s="24"/>
      <c r="R42" s="24"/>
      <c r="S42" s="24"/>
      <c r="T42" s="24"/>
      <c r="U42" s="24"/>
      <c r="V42" s="24"/>
      <c r="W42" s="24">
        <v>1</v>
      </c>
      <c r="X42" s="24"/>
      <c r="Y42" s="24"/>
      <c r="Z42" s="32">
        <v>1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1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1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1</v>
      </c>
      <c r="D45" s="24"/>
      <c r="E45" s="31">
        <v>1</v>
      </c>
      <c r="F45" s="24"/>
      <c r="G45" s="24"/>
      <c r="H45" s="24">
        <v>4</v>
      </c>
      <c r="I45" s="24">
        <v>4</v>
      </c>
      <c r="J45" s="24"/>
      <c r="K45" s="24"/>
      <c r="L45" s="24"/>
      <c r="M45" s="24"/>
      <c r="N45" s="32">
        <v>1</v>
      </c>
      <c r="O45" s="24"/>
      <c r="P45" s="24"/>
      <c r="Q45" s="24">
        <v>1</v>
      </c>
      <c r="R45" s="24"/>
      <c r="S45" s="24"/>
      <c r="T45" s="24"/>
      <c r="U45" s="24"/>
      <c r="V45" s="24"/>
      <c r="W45" s="24">
        <v>1</v>
      </c>
      <c r="X45" s="24"/>
      <c r="Y45" s="24"/>
      <c r="Z45" s="32">
        <v>4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1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5</v>
      </c>
      <c r="D47" s="24"/>
      <c r="E47" s="31">
        <v>5</v>
      </c>
      <c r="F47" s="24"/>
      <c r="G47" s="24"/>
      <c r="H47" s="24">
        <v>5</v>
      </c>
      <c r="I47" s="24">
        <v>5</v>
      </c>
      <c r="J47" s="24"/>
      <c r="K47" s="24"/>
      <c r="L47" s="24"/>
      <c r="M47" s="24"/>
      <c r="N47" s="32">
        <v>2</v>
      </c>
      <c r="O47" s="24">
        <v>1</v>
      </c>
      <c r="P47" s="24"/>
      <c r="Q47" s="24">
        <v>1</v>
      </c>
      <c r="R47" s="24"/>
      <c r="S47" s="24">
        <v>1</v>
      </c>
      <c r="T47" s="24"/>
      <c r="U47" s="24">
        <v>1</v>
      </c>
      <c r="V47" s="24"/>
      <c r="W47" s="24">
        <v>3</v>
      </c>
      <c r="X47" s="24"/>
      <c r="Y47" s="24"/>
      <c r="Z47" s="32">
        <v>7</v>
      </c>
      <c r="AA47" s="24"/>
      <c r="AB47" s="24">
        <v>1</v>
      </c>
      <c r="AC47" s="24"/>
      <c r="AD47" s="24">
        <v>1</v>
      </c>
      <c r="AE47" s="24"/>
      <c r="AF47" s="24">
        <v>1</v>
      </c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642</v>
      </c>
      <c r="D48" s="30">
        <f t="shared" ref="D48:AM48" si="4">+D9+D12+D15+D16+D24+D30+D31+D32+D33+D34+D35+D36+D37+D38+D39+D40+D41+D42+D43+D44+D45+D46+D47</f>
        <v>37</v>
      </c>
      <c r="E48" s="30">
        <f t="shared" si="4"/>
        <v>594</v>
      </c>
      <c r="F48" s="30">
        <f t="shared" si="4"/>
        <v>4</v>
      </c>
      <c r="G48" s="30">
        <f t="shared" si="4"/>
        <v>7</v>
      </c>
      <c r="H48" s="30">
        <f t="shared" si="4"/>
        <v>576</v>
      </c>
      <c r="I48" s="30">
        <f t="shared" si="4"/>
        <v>496</v>
      </c>
      <c r="J48" s="30">
        <f t="shared" si="4"/>
        <v>69</v>
      </c>
      <c r="K48" s="30">
        <f t="shared" si="4"/>
        <v>11</v>
      </c>
      <c r="L48" s="30">
        <f t="shared" si="4"/>
        <v>0</v>
      </c>
      <c r="M48" s="30">
        <f t="shared" si="4"/>
        <v>0</v>
      </c>
      <c r="N48" s="30">
        <f t="shared" si="4"/>
        <v>335</v>
      </c>
      <c r="O48" s="30">
        <f t="shared" si="4"/>
        <v>242</v>
      </c>
      <c r="P48" s="30">
        <f t="shared" si="4"/>
        <v>7</v>
      </c>
      <c r="Q48" s="30">
        <f t="shared" si="4"/>
        <v>86</v>
      </c>
      <c r="R48" s="30">
        <f t="shared" si="4"/>
        <v>0</v>
      </c>
      <c r="S48" s="30">
        <f t="shared" si="4"/>
        <v>17</v>
      </c>
      <c r="T48" s="30">
        <f t="shared" si="4"/>
        <v>0</v>
      </c>
      <c r="U48" s="30">
        <f t="shared" si="4"/>
        <v>8</v>
      </c>
      <c r="V48" s="30">
        <f t="shared" si="4"/>
        <v>9</v>
      </c>
      <c r="W48" s="30">
        <f t="shared" si="4"/>
        <v>352</v>
      </c>
      <c r="X48" s="30">
        <f t="shared" si="4"/>
        <v>4</v>
      </c>
      <c r="Y48" s="30">
        <f t="shared" si="4"/>
        <v>8</v>
      </c>
      <c r="Z48" s="30">
        <f t="shared" si="4"/>
        <v>771</v>
      </c>
      <c r="AA48" s="30">
        <f t="shared" si="4"/>
        <v>39</v>
      </c>
      <c r="AB48" s="30">
        <f t="shared" si="4"/>
        <v>158</v>
      </c>
      <c r="AC48" s="30">
        <f t="shared" si="4"/>
        <v>8</v>
      </c>
      <c r="AD48" s="30">
        <f t="shared" si="4"/>
        <v>166</v>
      </c>
      <c r="AE48" s="30">
        <f t="shared" si="4"/>
        <v>65</v>
      </c>
      <c r="AF48" s="30">
        <f t="shared" si="4"/>
        <v>101</v>
      </c>
      <c r="AG48" s="30">
        <f t="shared" si="4"/>
        <v>0</v>
      </c>
      <c r="AH48" s="30">
        <f t="shared" si="4"/>
        <v>137</v>
      </c>
      <c r="AI48" s="30">
        <f t="shared" si="4"/>
        <v>12</v>
      </c>
      <c r="AJ48" s="30">
        <f t="shared" si="4"/>
        <v>2</v>
      </c>
      <c r="AK48" s="30">
        <f t="shared" si="4"/>
        <v>14</v>
      </c>
      <c r="AL48" s="30">
        <f t="shared" si="4"/>
        <v>12</v>
      </c>
      <c r="AM48" s="30">
        <f t="shared" si="4"/>
        <v>2</v>
      </c>
    </row>
    <row r="49" spans="1:39" ht="16.5" customHeight="1" x14ac:dyDescent="0.25">
      <c r="A49" s="16"/>
      <c r="B49" s="6"/>
      <c r="C49" s="6" t="s">
        <v>113</v>
      </c>
      <c r="D49" s="1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1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1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1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1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1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1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1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1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1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1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1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1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1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1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1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1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1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1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1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1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1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1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1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1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1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1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1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1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1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1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1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1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1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1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1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1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1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1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1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1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1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1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1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1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1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1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1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1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1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1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17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17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17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17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17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17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17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17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1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1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17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2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1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1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17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2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1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1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1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1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1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17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2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1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1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2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2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1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1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1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17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17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2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1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1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17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2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2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7"/>
  <sheetViews>
    <sheetView topLeftCell="A4" zoomScale="80" zoomScaleNormal="80" workbookViewId="0">
      <selection activeCell="A8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5" customWidth="1"/>
    <col min="4" max="4" width="8.7109375" style="15" customWidth="1"/>
    <col min="5" max="5" width="7.5703125" style="15" customWidth="1"/>
    <col min="6" max="6" width="7.42578125" style="15" customWidth="1"/>
    <col min="7" max="7" width="8" style="15" customWidth="1"/>
    <col min="8" max="8" width="7.140625" style="15" customWidth="1"/>
    <col min="9" max="9" width="8.42578125" style="15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5" customWidth="1"/>
    <col min="17" max="18" width="6.85546875" style="15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40" width="9.140625" style="15"/>
    <col min="41" max="16384" width="9.140625" style="1"/>
  </cols>
  <sheetData>
    <row r="1" spans="1:40" ht="75.75" customHeight="1" x14ac:dyDescent="0.25">
      <c r="AI1" s="55" t="s">
        <v>111</v>
      </c>
      <c r="AJ1" s="56"/>
      <c r="AK1" s="56"/>
      <c r="AL1" s="56"/>
      <c r="AM1" s="56"/>
    </row>
    <row r="2" spans="1:40" ht="53.25" customHeight="1" x14ac:dyDescent="0.25">
      <c r="A2" s="54" t="s">
        <v>141</v>
      </c>
      <c r="B2" s="54"/>
      <c r="C2" s="64" t="s">
        <v>0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</row>
    <row r="3" spans="1:40" ht="33" customHeight="1" x14ac:dyDescent="0.25">
      <c r="A3" s="49" t="s">
        <v>163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40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40" ht="67.5" customHeight="1" x14ac:dyDescent="0.25">
      <c r="A5" s="49" t="s">
        <v>109</v>
      </c>
      <c r="B5" s="49"/>
      <c r="C5" s="58" t="s">
        <v>1</v>
      </c>
      <c r="D5" s="58"/>
      <c r="E5" s="58"/>
      <c r="F5" s="58"/>
      <c r="G5" s="58"/>
      <c r="H5" s="61" t="s">
        <v>2</v>
      </c>
      <c r="I5" s="62"/>
      <c r="J5" s="62"/>
      <c r="K5" s="62"/>
      <c r="L5" s="63"/>
      <c r="M5" s="57" t="s">
        <v>3</v>
      </c>
      <c r="N5" s="58" t="s">
        <v>4</v>
      </c>
      <c r="O5" s="58"/>
      <c r="P5" s="58"/>
      <c r="Q5" s="58"/>
      <c r="R5" s="58"/>
      <c r="S5" s="58"/>
      <c r="T5" s="58"/>
      <c r="U5" s="58"/>
      <c r="V5" s="58"/>
      <c r="W5" s="58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40" ht="21.75" customHeight="1" x14ac:dyDescent="0.25">
      <c r="A6" s="49"/>
      <c r="B6" s="49"/>
      <c r="C6" s="57" t="s">
        <v>13</v>
      </c>
      <c r="D6" s="57" t="s">
        <v>14</v>
      </c>
      <c r="E6" s="57" t="s">
        <v>15</v>
      </c>
      <c r="F6" s="57" t="s">
        <v>16</v>
      </c>
      <c r="G6" s="57" t="s">
        <v>17</v>
      </c>
      <c r="H6" s="57" t="s">
        <v>13</v>
      </c>
      <c r="I6" s="57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7" t="s">
        <v>20</v>
      </c>
      <c r="Q6" s="57" t="s">
        <v>21</v>
      </c>
      <c r="R6" s="57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40" ht="152.25" customHeight="1" x14ac:dyDescent="0.25">
      <c r="A7" s="49"/>
      <c r="B7" s="49"/>
      <c r="C7" s="57"/>
      <c r="D7" s="57"/>
      <c r="E7" s="57"/>
      <c r="F7" s="57"/>
      <c r="G7" s="57"/>
      <c r="H7" s="57"/>
      <c r="I7" s="57"/>
      <c r="J7" s="57"/>
      <c r="K7" s="57"/>
      <c r="L7" s="60"/>
      <c r="M7" s="57"/>
      <c r="N7" s="57"/>
      <c r="O7" s="57"/>
      <c r="P7" s="57"/>
      <c r="Q7" s="57"/>
      <c r="R7" s="57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40" ht="12.75" customHeight="1" x14ac:dyDescent="0.25">
      <c r="A8" s="44"/>
      <c r="B8" s="2" t="s">
        <v>35</v>
      </c>
      <c r="C8" s="18">
        <v>1</v>
      </c>
      <c r="D8" s="18">
        <v>2</v>
      </c>
      <c r="E8" s="18">
        <v>3</v>
      </c>
      <c r="F8" s="18">
        <v>4</v>
      </c>
      <c r="G8" s="18">
        <v>5</v>
      </c>
      <c r="H8" s="18">
        <v>6</v>
      </c>
      <c r="I8" s="27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18">
        <v>14</v>
      </c>
      <c r="Q8" s="18">
        <v>15</v>
      </c>
      <c r="R8" s="18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40" s="5" customFormat="1" ht="69" customHeight="1" x14ac:dyDescent="0.25">
      <c r="A9" s="36">
        <v>1</v>
      </c>
      <c r="B9" s="3" t="s">
        <v>36</v>
      </c>
      <c r="C9" s="30">
        <f>+C10+C11</f>
        <v>479</v>
      </c>
      <c r="D9" s="30">
        <f t="shared" ref="D9:AM9" si="0">+D10+D11</f>
        <v>11</v>
      </c>
      <c r="E9" s="30">
        <f t="shared" si="0"/>
        <v>459</v>
      </c>
      <c r="F9" s="30">
        <f t="shared" si="0"/>
        <v>2</v>
      </c>
      <c r="G9" s="30">
        <f t="shared" si="0"/>
        <v>7</v>
      </c>
      <c r="H9" s="30">
        <f t="shared" si="0"/>
        <v>506</v>
      </c>
      <c r="I9" s="30">
        <f t="shared" si="0"/>
        <v>432</v>
      </c>
      <c r="J9" s="30">
        <f t="shared" si="0"/>
        <v>64</v>
      </c>
      <c r="K9" s="30">
        <f t="shared" si="0"/>
        <v>10</v>
      </c>
      <c r="L9" s="30">
        <f t="shared" si="0"/>
        <v>0</v>
      </c>
      <c r="M9" s="30">
        <f t="shared" si="0"/>
        <v>0</v>
      </c>
      <c r="N9" s="30">
        <f t="shared" si="0"/>
        <v>353</v>
      </c>
      <c r="O9" s="30">
        <f t="shared" si="0"/>
        <v>252</v>
      </c>
      <c r="P9" s="30">
        <f t="shared" si="0"/>
        <v>2</v>
      </c>
      <c r="Q9" s="30">
        <f t="shared" si="0"/>
        <v>99</v>
      </c>
      <c r="R9" s="30">
        <f t="shared" si="0"/>
        <v>0</v>
      </c>
      <c r="S9" s="30">
        <f t="shared" si="0"/>
        <v>8</v>
      </c>
      <c r="T9" s="30">
        <f t="shared" si="0"/>
        <v>0</v>
      </c>
      <c r="U9" s="30">
        <f t="shared" si="0"/>
        <v>1</v>
      </c>
      <c r="V9" s="30">
        <f t="shared" si="0"/>
        <v>7</v>
      </c>
      <c r="W9" s="30">
        <f t="shared" si="0"/>
        <v>361</v>
      </c>
      <c r="X9" s="30">
        <f t="shared" si="0"/>
        <v>4</v>
      </c>
      <c r="Y9" s="30">
        <f t="shared" si="0"/>
        <v>3</v>
      </c>
      <c r="Z9" s="30">
        <f t="shared" si="0"/>
        <v>537</v>
      </c>
      <c r="AA9" s="30">
        <f t="shared" si="0"/>
        <v>15</v>
      </c>
      <c r="AB9" s="30">
        <f t="shared" si="0"/>
        <v>125</v>
      </c>
      <c r="AC9" s="30">
        <f t="shared" si="0"/>
        <v>10</v>
      </c>
      <c r="AD9" s="30">
        <f t="shared" si="0"/>
        <v>135</v>
      </c>
      <c r="AE9" s="30">
        <f t="shared" si="0"/>
        <v>20</v>
      </c>
      <c r="AF9" s="30">
        <f t="shared" si="0"/>
        <v>115</v>
      </c>
      <c r="AG9" s="30">
        <f t="shared" si="0"/>
        <v>0</v>
      </c>
      <c r="AH9" s="30">
        <f t="shared" si="0"/>
        <v>124</v>
      </c>
      <c r="AI9" s="30">
        <f t="shared" si="0"/>
        <v>4</v>
      </c>
      <c r="AJ9" s="30">
        <f t="shared" si="0"/>
        <v>3</v>
      </c>
      <c r="AK9" s="30">
        <f t="shared" si="0"/>
        <v>7</v>
      </c>
      <c r="AL9" s="30">
        <f t="shared" si="0"/>
        <v>5</v>
      </c>
      <c r="AM9" s="30">
        <f t="shared" si="0"/>
        <v>2</v>
      </c>
      <c r="AN9" s="37"/>
    </row>
    <row r="10" spans="1:40" ht="69" customHeight="1" x14ac:dyDescent="0.25">
      <c r="A10" s="45" t="s">
        <v>37</v>
      </c>
      <c r="B10" s="22" t="s">
        <v>38</v>
      </c>
      <c r="C10" s="24">
        <v>409</v>
      </c>
      <c r="D10" s="24">
        <v>9</v>
      </c>
      <c r="E10" s="24">
        <v>397</v>
      </c>
      <c r="F10" s="24">
        <v>1</v>
      </c>
      <c r="G10" s="24">
        <v>2</v>
      </c>
      <c r="H10" s="24">
        <v>451</v>
      </c>
      <c r="I10" s="24">
        <v>392</v>
      </c>
      <c r="J10" s="24">
        <v>49</v>
      </c>
      <c r="K10" s="24">
        <v>10</v>
      </c>
      <c r="L10" s="24"/>
      <c r="M10" s="24"/>
      <c r="N10" s="32">
        <v>298</v>
      </c>
      <c r="O10" s="24">
        <v>214</v>
      </c>
      <c r="P10" s="24"/>
      <c r="Q10" s="24">
        <v>84</v>
      </c>
      <c r="R10" s="24"/>
      <c r="S10" s="24">
        <v>5</v>
      </c>
      <c r="T10" s="24"/>
      <c r="U10" s="24"/>
      <c r="V10" s="24">
        <v>5</v>
      </c>
      <c r="W10" s="24">
        <v>303</v>
      </c>
      <c r="X10" s="24">
        <v>2</v>
      </c>
      <c r="Y10" s="24">
        <v>2</v>
      </c>
      <c r="Z10" s="32">
        <v>493</v>
      </c>
      <c r="AA10" s="24">
        <v>12</v>
      </c>
      <c r="AB10" s="24">
        <v>90</v>
      </c>
      <c r="AC10" s="24">
        <v>7</v>
      </c>
      <c r="AD10" s="24">
        <v>97</v>
      </c>
      <c r="AE10" s="24">
        <v>18</v>
      </c>
      <c r="AF10" s="24">
        <v>79</v>
      </c>
      <c r="AG10" s="24"/>
      <c r="AH10" s="24">
        <v>90</v>
      </c>
      <c r="AI10" s="24">
        <v>3</v>
      </c>
      <c r="AJ10" s="24">
        <v>2</v>
      </c>
      <c r="AK10" s="24">
        <v>5</v>
      </c>
      <c r="AL10" s="24">
        <v>3</v>
      </c>
      <c r="AM10" s="24">
        <v>2</v>
      </c>
    </row>
    <row r="11" spans="1:40" ht="69" customHeight="1" x14ac:dyDescent="0.25">
      <c r="A11" s="45" t="s">
        <v>39</v>
      </c>
      <c r="B11" s="22" t="s">
        <v>40</v>
      </c>
      <c r="C11" s="24">
        <v>70</v>
      </c>
      <c r="D11" s="24">
        <v>2</v>
      </c>
      <c r="E11" s="24">
        <v>62</v>
      </c>
      <c r="F11" s="24">
        <v>1</v>
      </c>
      <c r="G11" s="24">
        <v>5</v>
      </c>
      <c r="H11" s="24">
        <v>55</v>
      </c>
      <c r="I11" s="24">
        <v>40</v>
      </c>
      <c r="J11" s="24">
        <v>15</v>
      </c>
      <c r="K11" s="24"/>
      <c r="L11" s="24"/>
      <c r="M11" s="24"/>
      <c r="N11" s="32">
        <v>55</v>
      </c>
      <c r="O11" s="24">
        <v>38</v>
      </c>
      <c r="P11" s="24">
        <v>2</v>
      </c>
      <c r="Q11" s="24">
        <v>15</v>
      </c>
      <c r="R11" s="24"/>
      <c r="S11" s="24">
        <v>3</v>
      </c>
      <c r="T11" s="24"/>
      <c r="U11" s="24">
        <v>1</v>
      </c>
      <c r="V11" s="24">
        <v>2</v>
      </c>
      <c r="W11" s="24">
        <v>58</v>
      </c>
      <c r="X11" s="24">
        <v>2</v>
      </c>
      <c r="Y11" s="24">
        <v>1</v>
      </c>
      <c r="Z11" s="32">
        <v>44</v>
      </c>
      <c r="AA11" s="24">
        <v>3</v>
      </c>
      <c r="AB11" s="24">
        <v>35</v>
      </c>
      <c r="AC11" s="24">
        <v>3</v>
      </c>
      <c r="AD11" s="24">
        <v>38</v>
      </c>
      <c r="AE11" s="24">
        <v>2</v>
      </c>
      <c r="AF11" s="24">
        <v>36</v>
      </c>
      <c r="AG11" s="24"/>
      <c r="AH11" s="24">
        <v>34</v>
      </c>
      <c r="AI11" s="24">
        <v>1</v>
      </c>
      <c r="AJ11" s="24">
        <v>1</v>
      </c>
      <c r="AK11" s="24">
        <v>2</v>
      </c>
      <c r="AL11" s="24">
        <v>2</v>
      </c>
      <c r="AM11" s="24"/>
    </row>
    <row r="12" spans="1:40" s="5" customFormat="1" ht="69" customHeight="1" x14ac:dyDescent="0.25">
      <c r="A12" s="36">
        <v>2</v>
      </c>
      <c r="B12" s="3" t="s">
        <v>41</v>
      </c>
      <c r="C12" s="30">
        <f>C13+C14</f>
        <v>134</v>
      </c>
      <c r="D12" s="30">
        <f t="shared" ref="D12:AM12" si="1">D13+D14</f>
        <v>7</v>
      </c>
      <c r="E12" s="30">
        <f t="shared" si="1"/>
        <v>125</v>
      </c>
      <c r="F12" s="30">
        <f t="shared" si="1"/>
        <v>0</v>
      </c>
      <c r="G12" s="30">
        <f t="shared" si="1"/>
        <v>2</v>
      </c>
      <c r="H12" s="30">
        <f t="shared" si="1"/>
        <v>68</v>
      </c>
      <c r="I12" s="30">
        <f t="shared" si="1"/>
        <v>48</v>
      </c>
      <c r="J12" s="30">
        <f t="shared" si="1"/>
        <v>11</v>
      </c>
      <c r="K12" s="30">
        <f t="shared" si="1"/>
        <v>9</v>
      </c>
      <c r="L12" s="30">
        <f t="shared" si="1"/>
        <v>0</v>
      </c>
      <c r="M12" s="30">
        <f t="shared" si="1"/>
        <v>0</v>
      </c>
      <c r="N12" s="30">
        <f t="shared" si="1"/>
        <v>33</v>
      </c>
      <c r="O12" s="30">
        <f t="shared" si="1"/>
        <v>8</v>
      </c>
      <c r="P12" s="30">
        <f t="shared" si="1"/>
        <v>2</v>
      </c>
      <c r="Q12" s="30">
        <f t="shared" si="1"/>
        <v>23</v>
      </c>
      <c r="R12" s="30">
        <f t="shared" si="1"/>
        <v>0</v>
      </c>
      <c r="S12" s="30">
        <f t="shared" si="1"/>
        <v>4</v>
      </c>
      <c r="T12" s="30">
        <f t="shared" si="1"/>
        <v>0</v>
      </c>
      <c r="U12" s="30">
        <f t="shared" si="1"/>
        <v>1</v>
      </c>
      <c r="V12" s="30">
        <f t="shared" si="1"/>
        <v>3</v>
      </c>
      <c r="W12" s="30">
        <f t="shared" si="1"/>
        <v>37</v>
      </c>
      <c r="X12" s="30">
        <f t="shared" si="1"/>
        <v>5</v>
      </c>
      <c r="Y12" s="30">
        <f t="shared" si="1"/>
        <v>0</v>
      </c>
      <c r="Z12" s="30">
        <f t="shared" si="1"/>
        <v>138</v>
      </c>
      <c r="AA12" s="30">
        <f t="shared" si="1"/>
        <v>5</v>
      </c>
      <c r="AB12" s="30">
        <f t="shared" si="1"/>
        <v>33</v>
      </c>
      <c r="AC12" s="30">
        <f t="shared" si="1"/>
        <v>5</v>
      </c>
      <c r="AD12" s="30">
        <f t="shared" si="1"/>
        <v>38</v>
      </c>
      <c r="AE12" s="30">
        <f t="shared" si="1"/>
        <v>8</v>
      </c>
      <c r="AF12" s="30">
        <f t="shared" si="1"/>
        <v>30</v>
      </c>
      <c r="AG12" s="30">
        <f t="shared" si="1"/>
        <v>0</v>
      </c>
      <c r="AH12" s="30">
        <f t="shared" si="1"/>
        <v>33</v>
      </c>
      <c r="AI12" s="30">
        <f t="shared" si="1"/>
        <v>1</v>
      </c>
      <c r="AJ12" s="30">
        <f t="shared" si="1"/>
        <v>1</v>
      </c>
      <c r="AK12" s="30">
        <f t="shared" si="1"/>
        <v>2</v>
      </c>
      <c r="AL12" s="30">
        <f t="shared" si="1"/>
        <v>2</v>
      </c>
      <c r="AM12" s="30">
        <f t="shared" si="1"/>
        <v>0</v>
      </c>
      <c r="AN12" s="37"/>
    </row>
    <row r="13" spans="1:40" ht="69" customHeight="1" x14ac:dyDescent="0.25">
      <c r="A13" s="45" t="s">
        <v>42</v>
      </c>
      <c r="B13" s="22" t="s">
        <v>43</v>
      </c>
      <c r="C13" s="24">
        <v>85</v>
      </c>
      <c r="D13" s="24">
        <v>7</v>
      </c>
      <c r="E13" s="24">
        <v>76</v>
      </c>
      <c r="F13" s="24"/>
      <c r="G13" s="24">
        <v>2</v>
      </c>
      <c r="H13" s="24">
        <v>46</v>
      </c>
      <c r="I13" s="24">
        <v>35</v>
      </c>
      <c r="J13" s="24">
        <v>4</v>
      </c>
      <c r="K13" s="24">
        <v>7</v>
      </c>
      <c r="L13" s="24"/>
      <c r="M13" s="24"/>
      <c r="N13" s="32">
        <v>21</v>
      </c>
      <c r="O13" s="24">
        <v>6</v>
      </c>
      <c r="P13" s="24"/>
      <c r="Q13" s="24">
        <v>15</v>
      </c>
      <c r="R13" s="24"/>
      <c r="S13" s="24">
        <v>3</v>
      </c>
      <c r="T13" s="24"/>
      <c r="U13" s="24"/>
      <c r="V13" s="24">
        <v>3</v>
      </c>
      <c r="W13" s="24">
        <v>24</v>
      </c>
      <c r="X13" s="24">
        <v>5</v>
      </c>
      <c r="Y13" s="24"/>
      <c r="Z13" s="32">
        <v>89</v>
      </c>
      <c r="AA13" s="24">
        <v>5</v>
      </c>
      <c r="AB13" s="24">
        <v>20</v>
      </c>
      <c r="AC13" s="24">
        <v>3</v>
      </c>
      <c r="AD13" s="24">
        <v>23</v>
      </c>
      <c r="AE13" s="24">
        <v>5</v>
      </c>
      <c r="AF13" s="24">
        <v>18</v>
      </c>
      <c r="AG13" s="24"/>
      <c r="AH13" s="24">
        <v>20</v>
      </c>
      <c r="AI13" s="24">
        <v>1</v>
      </c>
      <c r="AJ13" s="24"/>
      <c r="AK13" s="24">
        <v>1</v>
      </c>
      <c r="AL13" s="24">
        <v>1</v>
      </c>
      <c r="AM13" s="24"/>
    </row>
    <row r="14" spans="1:40" ht="69" customHeight="1" x14ac:dyDescent="0.25">
      <c r="A14" s="45" t="s">
        <v>44</v>
      </c>
      <c r="B14" s="22" t="s">
        <v>45</v>
      </c>
      <c r="C14" s="24">
        <v>49</v>
      </c>
      <c r="D14" s="24"/>
      <c r="E14" s="24">
        <v>49</v>
      </c>
      <c r="F14" s="24"/>
      <c r="G14" s="24"/>
      <c r="H14" s="24">
        <v>22</v>
      </c>
      <c r="I14" s="24">
        <v>13</v>
      </c>
      <c r="J14" s="24">
        <v>7</v>
      </c>
      <c r="K14" s="24">
        <v>2</v>
      </c>
      <c r="L14" s="24"/>
      <c r="M14" s="24"/>
      <c r="N14" s="32">
        <v>12</v>
      </c>
      <c r="O14" s="24">
        <v>2</v>
      </c>
      <c r="P14" s="24">
        <v>2</v>
      </c>
      <c r="Q14" s="24">
        <v>8</v>
      </c>
      <c r="R14" s="24"/>
      <c r="S14" s="24">
        <v>1</v>
      </c>
      <c r="T14" s="24"/>
      <c r="U14" s="24">
        <v>1</v>
      </c>
      <c r="V14" s="24"/>
      <c r="W14" s="24">
        <v>13</v>
      </c>
      <c r="X14" s="24"/>
      <c r="Y14" s="24"/>
      <c r="Z14" s="32">
        <v>49</v>
      </c>
      <c r="AA14" s="24"/>
      <c r="AB14" s="24">
        <v>13</v>
      </c>
      <c r="AC14" s="24">
        <v>2</v>
      </c>
      <c r="AD14" s="24">
        <v>15</v>
      </c>
      <c r="AE14" s="24">
        <v>3</v>
      </c>
      <c r="AF14" s="24">
        <v>12</v>
      </c>
      <c r="AG14" s="24"/>
      <c r="AH14" s="24">
        <v>13</v>
      </c>
      <c r="AI14" s="24"/>
      <c r="AJ14" s="24">
        <v>1</v>
      </c>
      <c r="AK14" s="24">
        <v>1</v>
      </c>
      <c r="AL14" s="24">
        <v>1</v>
      </c>
      <c r="AM14" s="24"/>
    </row>
    <row r="15" spans="1:40" s="5" customFormat="1" ht="69" customHeight="1" x14ac:dyDescent="0.25">
      <c r="A15" s="45">
        <v>5</v>
      </c>
      <c r="B15" s="3" t="s">
        <v>46</v>
      </c>
      <c r="C15" s="24">
        <v>3</v>
      </c>
      <c r="D15" s="24"/>
      <c r="E15" s="24">
        <v>3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>
        <v>1</v>
      </c>
      <c r="O15" s="24">
        <v>1</v>
      </c>
      <c r="P15" s="24"/>
      <c r="Q15" s="24"/>
      <c r="R15" s="24"/>
      <c r="S15" s="24"/>
      <c r="T15" s="24"/>
      <c r="U15" s="24"/>
      <c r="V15" s="24"/>
      <c r="W15" s="24">
        <v>1</v>
      </c>
      <c r="X15" s="24">
        <v>1</v>
      </c>
      <c r="Y15" s="24"/>
      <c r="Z15" s="32">
        <v>2</v>
      </c>
      <c r="AA15" s="24"/>
      <c r="AB15" s="24">
        <v>1</v>
      </c>
      <c r="AC15" s="24"/>
      <c r="AD15" s="24">
        <v>1</v>
      </c>
      <c r="AE15" s="24"/>
      <c r="AF15" s="24">
        <v>1</v>
      </c>
      <c r="AG15" s="24"/>
      <c r="AH15" s="24"/>
      <c r="AI15" s="24"/>
      <c r="AJ15" s="24"/>
      <c r="AK15" s="24"/>
      <c r="AL15" s="24"/>
      <c r="AM15" s="24"/>
      <c r="AN15" s="37"/>
    </row>
    <row r="16" spans="1:40" s="5" customFormat="1" ht="69" customHeight="1" x14ac:dyDescent="0.25">
      <c r="A16" s="45">
        <v>6</v>
      </c>
      <c r="B16" s="3" t="s">
        <v>47</v>
      </c>
      <c r="C16" s="30">
        <f>+C17+C18+C19+C20+C21+C22+C23</f>
        <v>5</v>
      </c>
      <c r="D16" s="30">
        <f t="shared" ref="D16:AM16" si="2">+D17+D18+D19+D20+D21+D22+D23</f>
        <v>0</v>
      </c>
      <c r="E16" s="30">
        <f t="shared" si="2"/>
        <v>5</v>
      </c>
      <c r="F16" s="30">
        <f t="shared" si="2"/>
        <v>0</v>
      </c>
      <c r="G16" s="30">
        <f t="shared" si="2"/>
        <v>0</v>
      </c>
      <c r="H16" s="30">
        <f t="shared" si="2"/>
        <v>5</v>
      </c>
      <c r="I16" s="30">
        <f t="shared" si="2"/>
        <v>3</v>
      </c>
      <c r="J16" s="30">
        <f t="shared" si="2"/>
        <v>1</v>
      </c>
      <c r="K16" s="30">
        <f t="shared" si="2"/>
        <v>1</v>
      </c>
      <c r="L16" s="30">
        <f t="shared" si="2"/>
        <v>0</v>
      </c>
      <c r="M16" s="30">
        <f t="shared" si="2"/>
        <v>1</v>
      </c>
      <c r="N16" s="30">
        <f t="shared" si="2"/>
        <v>3</v>
      </c>
      <c r="O16" s="30">
        <f t="shared" si="2"/>
        <v>0</v>
      </c>
      <c r="P16" s="30">
        <f t="shared" si="2"/>
        <v>1</v>
      </c>
      <c r="Q16" s="30">
        <f t="shared" si="2"/>
        <v>2</v>
      </c>
      <c r="R16" s="30">
        <f t="shared" si="2"/>
        <v>0</v>
      </c>
      <c r="S16" s="30">
        <f t="shared" si="2"/>
        <v>0</v>
      </c>
      <c r="T16" s="30">
        <f t="shared" si="2"/>
        <v>0</v>
      </c>
      <c r="U16" s="30">
        <f t="shared" si="2"/>
        <v>0</v>
      </c>
      <c r="V16" s="30">
        <f t="shared" si="2"/>
        <v>0</v>
      </c>
      <c r="W16" s="30">
        <f t="shared" si="2"/>
        <v>3</v>
      </c>
      <c r="X16" s="30">
        <f t="shared" si="2"/>
        <v>0</v>
      </c>
      <c r="Y16" s="30">
        <f t="shared" si="2"/>
        <v>0</v>
      </c>
      <c r="Z16" s="30">
        <f t="shared" si="2"/>
        <v>4</v>
      </c>
      <c r="AA16" s="30">
        <f t="shared" si="2"/>
        <v>0</v>
      </c>
      <c r="AB16" s="30">
        <f t="shared" si="2"/>
        <v>2</v>
      </c>
      <c r="AC16" s="30">
        <f t="shared" si="2"/>
        <v>0</v>
      </c>
      <c r="AD16" s="30">
        <f t="shared" si="2"/>
        <v>2</v>
      </c>
      <c r="AE16" s="30">
        <f t="shared" si="2"/>
        <v>0</v>
      </c>
      <c r="AF16" s="30">
        <f t="shared" si="2"/>
        <v>2</v>
      </c>
      <c r="AG16" s="30">
        <f t="shared" si="2"/>
        <v>0</v>
      </c>
      <c r="AH16" s="30">
        <f t="shared" si="2"/>
        <v>0</v>
      </c>
      <c r="AI16" s="30">
        <f t="shared" si="2"/>
        <v>0</v>
      </c>
      <c r="AJ16" s="30">
        <f t="shared" si="2"/>
        <v>0</v>
      </c>
      <c r="AK16" s="30">
        <f t="shared" si="2"/>
        <v>0</v>
      </c>
      <c r="AL16" s="30">
        <f t="shared" si="2"/>
        <v>0</v>
      </c>
      <c r="AM16" s="30">
        <f t="shared" si="2"/>
        <v>0</v>
      </c>
      <c r="AN16" s="37"/>
    </row>
    <row r="17" spans="1:40" ht="69" customHeight="1" x14ac:dyDescent="0.25">
      <c r="A17" s="45" t="s">
        <v>48</v>
      </c>
      <c r="B17" s="22" t="s">
        <v>49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40" ht="69" customHeight="1" x14ac:dyDescent="0.25">
      <c r="A18" s="45" t="s">
        <v>50</v>
      </c>
      <c r="B18" s="22" t="s">
        <v>51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40" ht="69" customHeight="1" x14ac:dyDescent="0.25">
      <c r="A19" s="45" t="s">
        <v>52</v>
      </c>
      <c r="B19" s="22" t="s">
        <v>53</v>
      </c>
      <c r="C19" s="24">
        <v>5</v>
      </c>
      <c r="D19" s="24"/>
      <c r="E19" s="24">
        <v>5</v>
      </c>
      <c r="F19" s="24"/>
      <c r="G19" s="24"/>
      <c r="H19" s="24">
        <v>1</v>
      </c>
      <c r="I19" s="24"/>
      <c r="J19" s="24"/>
      <c r="K19" s="24">
        <v>1</v>
      </c>
      <c r="L19" s="24"/>
      <c r="M19" s="24"/>
      <c r="N19" s="32">
        <v>2</v>
      </c>
      <c r="O19" s="24"/>
      <c r="P19" s="24"/>
      <c r="Q19" s="24">
        <v>2</v>
      </c>
      <c r="R19" s="24"/>
      <c r="S19" s="24"/>
      <c r="T19" s="24"/>
      <c r="U19" s="24"/>
      <c r="V19" s="24"/>
      <c r="W19" s="24">
        <v>2</v>
      </c>
      <c r="X19" s="24"/>
      <c r="Y19" s="24"/>
      <c r="Z19" s="32">
        <v>3</v>
      </c>
      <c r="AA19" s="24"/>
      <c r="AB19" s="24">
        <v>1</v>
      </c>
      <c r="AC19" s="24"/>
      <c r="AD19" s="24">
        <v>1</v>
      </c>
      <c r="AE19" s="24"/>
      <c r="AF19" s="24">
        <v>1</v>
      </c>
      <c r="AG19" s="24"/>
      <c r="AH19" s="24"/>
      <c r="AI19" s="24"/>
      <c r="AJ19" s="24"/>
      <c r="AK19" s="24"/>
      <c r="AL19" s="24"/>
      <c r="AM19" s="24"/>
    </row>
    <row r="20" spans="1:40" ht="69" customHeight="1" x14ac:dyDescent="0.25">
      <c r="A20" s="45" t="s">
        <v>54</v>
      </c>
      <c r="B20" s="22" t="s">
        <v>55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40" ht="69" customHeight="1" x14ac:dyDescent="0.25">
      <c r="A21" s="45" t="s">
        <v>56</v>
      </c>
      <c r="B21" s="22" t="s">
        <v>57</v>
      </c>
      <c r="C21" s="24"/>
      <c r="D21" s="24"/>
      <c r="E21" s="24"/>
      <c r="F21" s="24"/>
      <c r="G21" s="24"/>
      <c r="H21" s="24">
        <v>1</v>
      </c>
      <c r="I21" s="24">
        <v>1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>
        <v>1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40" ht="69" customHeight="1" x14ac:dyDescent="0.25">
      <c r="A22" s="45" t="s">
        <v>58</v>
      </c>
      <c r="B22" s="22" t="s">
        <v>59</v>
      </c>
      <c r="C22" s="24"/>
      <c r="D22" s="24"/>
      <c r="E22" s="24"/>
      <c r="F22" s="24"/>
      <c r="G22" s="24"/>
      <c r="H22" s="24">
        <v>3</v>
      </c>
      <c r="I22" s="24">
        <v>2</v>
      </c>
      <c r="J22" s="24">
        <v>1</v>
      </c>
      <c r="K22" s="24"/>
      <c r="L22" s="24"/>
      <c r="M22" s="24">
        <v>1</v>
      </c>
      <c r="N22" s="32">
        <v>1</v>
      </c>
      <c r="O22" s="24"/>
      <c r="P22" s="24">
        <v>1</v>
      </c>
      <c r="Q22" s="24"/>
      <c r="R22" s="24"/>
      <c r="S22" s="24"/>
      <c r="T22" s="24"/>
      <c r="U22" s="24"/>
      <c r="V22" s="24"/>
      <c r="W22" s="24">
        <v>1</v>
      </c>
      <c r="X22" s="24"/>
      <c r="Y22" s="24"/>
      <c r="Z22" s="32"/>
      <c r="AA22" s="24"/>
      <c r="AB22" s="24">
        <v>1</v>
      </c>
      <c r="AC22" s="24"/>
      <c r="AD22" s="24">
        <v>1</v>
      </c>
      <c r="AE22" s="24"/>
      <c r="AF22" s="24">
        <v>1</v>
      </c>
      <c r="AG22" s="24"/>
      <c r="AH22" s="24"/>
      <c r="AI22" s="24"/>
      <c r="AJ22" s="24"/>
      <c r="AK22" s="24"/>
      <c r="AL22" s="24"/>
      <c r="AM22" s="24"/>
    </row>
    <row r="23" spans="1:40" ht="69" customHeight="1" x14ac:dyDescent="0.25">
      <c r="A23" s="45" t="s">
        <v>60</v>
      </c>
      <c r="B23" s="22" t="s">
        <v>61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40" s="5" customFormat="1" ht="69" customHeight="1" x14ac:dyDescent="0.25">
      <c r="A24" s="45">
        <v>7</v>
      </c>
      <c r="B24" s="3" t="s">
        <v>62</v>
      </c>
      <c r="C24" s="30">
        <f>+C25+C26+C27+C28+C29</f>
        <v>0</v>
      </c>
      <c r="D24" s="30">
        <f t="shared" ref="D24:AM24" si="3">+D25+D26+D27+D28+D29</f>
        <v>0</v>
      </c>
      <c r="E24" s="30">
        <f t="shared" si="3"/>
        <v>0</v>
      </c>
      <c r="F24" s="30">
        <f t="shared" si="3"/>
        <v>0</v>
      </c>
      <c r="G24" s="30">
        <f t="shared" si="3"/>
        <v>0</v>
      </c>
      <c r="H24" s="30">
        <f t="shared" si="3"/>
        <v>0</v>
      </c>
      <c r="I24" s="30">
        <f t="shared" si="3"/>
        <v>0</v>
      </c>
      <c r="J24" s="30">
        <f t="shared" si="3"/>
        <v>0</v>
      </c>
      <c r="K24" s="30">
        <f t="shared" si="3"/>
        <v>0</v>
      </c>
      <c r="L24" s="30">
        <f t="shared" si="3"/>
        <v>0</v>
      </c>
      <c r="M24" s="30">
        <f t="shared" si="3"/>
        <v>0</v>
      </c>
      <c r="N24" s="30">
        <f t="shared" si="3"/>
        <v>0</v>
      </c>
      <c r="O24" s="30">
        <f t="shared" si="3"/>
        <v>0</v>
      </c>
      <c r="P24" s="30">
        <f t="shared" si="3"/>
        <v>0</v>
      </c>
      <c r="Q24" s="30">
        <f t="shared" si="3"/>
        <v>0</v>
      </c>
      <c r="R24" s="30">
        <f t="shared" si="3"/>
        <v>0</v>
      </c>
      <c r="S24" s="30">
        <f t="shared" si="3"/>
        <v>0</v>
      </c>
      <c r="T24" s="30">
        <f t="shared" si="3"/>
        <v>0</v>
      </c>
      <c r="U24" s="30">
        <f t="shared" si="3"/>
        <v>0</v>
      </c>
      <c r="V24" s="30">
        <f t="shared" si="3"/>
        <v>0</v>
      </c>
      <c r="W24" s="30">
        <f t="shared" si="3"/>
        <v>0</v>
      </c>
      <c r="X24" s="30">
        <f t="shared" si="3"/>
        <v>0</v>
      </c>
      <c r="Y24" s="30">
        <f t="shared" si="3"/>
        <v>0</v>
      </c>
      <c r="Z24" s="30">
        <f t="shared" si="3"/>
        <v>0</v>
      </c>
      <c r="AA24" s="30">
        <f t="shared" si="3"/>
        <v>0</v>
      </c>
      <c r="AB24" s="30">
        <f t="shared" si="3"/>
        <v>0</v>
      </c>
      <c r="AC24" s="30">
        <f t="shared" si="3"/>
        <v>0</v>
      </c>
      <c r="AD24" s="30">
        <f t="shared" si="3"/>
        <v>0</v>
      </c>
      <c r="AE24" s="30">
        <f t="shared" si="3"/>
        <v>0</v>
      </c>
      <c r="AF24" s="30">
        <f t="shared" si="3"/>
        <v>0</v>
      </c>
      <c r="AG24" s="30">
        <f t="shared" si="3"/>
        <v>0</v>
      </c>
      <c r="AH24" s="30">
        <f t="shared" si="3"/>
        <v>0</v>
      </c>
      <c r="AI24" s="30">
        <f t="shared" si="3"/>
        <v>0</v>
      </c>
      <c r="AJ24" s="30">
        <f t="shared" si="3"/>
        <v>0</v>
      </c>
      <c r="AK24" s="30">
        <f t="shared" si="3"/>
        <v>0</v>
      </c>
      <c r="AL24" s="30">
        <f t="shared" si="3"/>
        <v>0</v>
      </c>
      <c r="AM24" s="30">
        <f t="shared" si="3"/>
        <v>0</v>
      </c>
      <c r="AN24" s="37"/>
    </row>
    <row r="25" spans="1:40" ht="69" customHeight="1" x14ac:dyDescent="0.25">
      <c r="A25" s="46" t="s">
        <v>63</v>
      </c>
      <c r="B25" s="22" t="s">
        <v>64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40" ht="69" customHeight="1" x14ac:dyDescent="0.25">
      <c r="A26" s="46" t="s">
        <v>65</v>
      </c>
      <c r="B26" s="22" t="s">
        <v>66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40" ht="69" customHeight="1" x14ac:dyDescent="0.25">
      <c r="A27" s="46" t="s">
        <v>67</v>
      </c>
      <c r="B27" s="22" t="s">
        <v>68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40" ht="69" customHeight="1" x14ac:dyDescent="0.25">
      <c r="A28" s="46" t="s">
        <v>69</v>
      </c>
      <c r="B28" s="22" t="s">
        <v>70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40" ht="69" customHeight="1" x14ac:dyDescent="0.25">
      <c r="A29" s="46" t="s">
        <v>71</v>
      </c>
      <c r="B29" s="22" t="s">
        <v>72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40" s="5" customFormat="1" ht="69" customHeight="1" x14ac:dyDescent="0.25">
      <c r="A30" s="46" t="s">
        <v>73</v>
      </c>
      <c r="B30" s="3" t="s">
        <v>74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37"/>
    </row>
    <row r="31" spans="1:40" s="5" customFormat="1" ht="69" customHeight="1" x14ac:dyDescent="0.25">
      <c r="A31" s="46" t="s">
        <v>75</v>
      </c>
      <c r="B31" s="3" t="s">
        <v>76</v>
      </c>
      <c r="C31" s="24">
        <v>10</v>
      </c>
      <c r="D31" s="24"/>
      <c r="E31" s="24">
        <v>10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>
        <v>4</v>
      </c>
      <c r="O31" s="24"/>
      <c r="P31" s="24">
        <v>2</v>
      </c>
      <c r="Q31" s="24">
        <v>2</v>
      </c>
      <c r="R31" s="24"/>
      <c r="S31" s="24"/>
      <c r="T31" s="24"/>
      <c r="U31" s="24"/>
      <c r="V31" s="24"/>
      <c r="W31" s="24">
        <v>4</v>
      </c>
      <c r="X31" s="24">
        <v>2</v>
      </c>
      <c r="Y31" s="24"/>
      <c r="Z31" s="32">
        <v>5</v>
      </c>
      <c r="AA31" s="24"/>
      <c r="AB31" s="24">
        <v>5</v>
      </c>
      <c r="AC31" s="24"/>
      <c r="AD31" s="24">
        <v>5</v>
      </c>
      <c r="AE31" s="24">
        <v>2</v>
      </c>
      <c r="AF31" s="24">
        <v>3</v>
      </c>
      <c r="AG31" s="24"/>
      <c r="AH31" s="24"/>
      <c r="AI31" s="24"/>
      <c r="AJ31" s="24"/>
      <c r="AK31" s="24"/>
      <c r="AL31" s="24"/>
      <c r="AM31" s="24"/>
      <c r="AN31" s="37"/>
    </row>
    <row r="32" spans="1:40" s="5" customFormat="1" ht="69" customHeight="1" x14ac:dyDescent="0.25">
      <c r="A32" s="46" t="s">
        <v>77</v>
      </c>
      <c r="B32" s="3" t="s">
        <v>78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37"/>
    </row>
    <row r="33" spans="1:40" s="5" customFormat="1" ht="69" customHeight="1" x14ac:dyDescent="0.25">
      <c r="A33" s="46" t="s">
        <v>79</v>
      </c>
      <c r="B33" s="3" t="s">
        <v>80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37"/>
    </row>
    <row r="34" spans="1:40" s="5" customFormat="1" ht="69" customHeight="1" x14ac:dyDescent="0.25">
      <c r="A34" s="46" t="s">
        <v>81</v>
      </c>
      <c r="B34" s="3" t="s">
        <v>82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37"/>
    </row>
    <row r="35" spans="1:40" s="5" customFormat="1" ht="69" customHeight="1" x14ac:dyDescent="0.25">
      <c r="A35" s="46" t="s">
        <v>83</v>
      </c>
      <c r="B35" s="3" t="s">
        <v>104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37"/>
    </row>
    <row r="36" spans="1:40" s="5" customFormat="1" ht="69" customHeight="1" x14ac:dyDescent="0.25">
      <c r="A36" s="46" t="s">
        <v>108</v>
      </c>
      <c r="B36" s="3" t="s">
        <v>105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37"/>
    </row>
    <row r="37" spans="1:40" ht="69" customHeight="1" x14ac:dyDescent="0.25">
      <c r="A37" s="46" t="s">
        <v>84</v>
      </c>
      <c r="B37" s="3" t="s">
        <v>85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40" ht="69" customHeight="1" x14ac:dyDescent="0.25">
      <c r="A38" s="46" t="s">
        <v>86</v>
      </c>
      <c r="B38" s="3" t="s">
        <v>87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40" ht="69" customHeight="1" x14ac:dyDescent="0.25">
      <c r="A39" s="46" t="s">
        <v>88</v>
      </c>
      <c r="B39" s="3" t="s">
        <v>89</v>
      </c>
      <c r="C39" s="24">
        <v>15</v>
      </c>
      <c r="D39" s="24">
        <v>2</v>
      </c>
      <c r="E39" s="24">
        <v>13</v>
      </c>
      <c r="F39" s="24"/>
      <c r="G39" s="24"/>
      <c r="H39" s="24">
        <v>12</v>
      </c>
      <c r="I39" s="24">
        <v>12</v>
      </c>
      <c r="J39" s="24"/>
      <c r="K39" s="24"/>
      <c r="L39" s="24"/>
      <c r="M39" s="24"/>
      <c r="N39" s="32">
        <v>11</v>
      </c>
      <c r="O39" s="24"/>
      <c r="P39" s="24"/>
      <c r="Q39" s="24">
        <v>11</v>
      </c>
      <c r="R39" s="24"/>
      <c r="S39" s="24"/>
      <c r="T39" s="24"/>
      <c r="U39" s="24"/>
      <c r="V39" s="24"/>
      <c r="W39" s="24">
        <v>11</v>
      </c>
      <c r="X39" s="24"/>
      <c r="Y39" s="24"/>
      <c r="Z39" s="32">
        <v>16</v>
      </c>
      <c r="AA39" s="24">
        <v>1</v>
      </c>
      <c r="AB39" s="24">
        <v>2</v>
      </c>
      <c r="AC39" s="24"/>
      <c r="AD39" s="24">
        <v>2</v>
      </c>
      <c r="AE39" s="24"/>
      <c r="AF39" s="24">
        <v>2</v>
      </c>
      <c r="AG39" s="24"/>
      <c r="AH39" s="24"/>
      <c r="AI39" s="24"/>
      <c r="AJ39" s="24"/>
      <c r="AK39" s="24"/>
      <c r="AL39" s="24"/>
      <c r="AM39" s="24"/>
    </row>
    <row r="40" spans="1:40" ht="99" customHeight="1" x14ac:dyDescent="0.25">
      <c r="A40" s="46" t="s">
        <v>106</v>
      </c>
      <c r="B40" s="3" t="s">
        <v>107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40" ht="69" customHeight="1" x14ac:dyDescent="0.25">
      <c r="A41" s="46" t="s">
        <v>90</v>
      </c>
      <c r="B41" s="23" t="s">
        <v>91</v>
      </c>
      <c r="C41" s="24">
        <v>1</v>
      </c>
      <c r="D41" s="24"/>
      <c r="E41" s="24">
        <v>1</v>
      </c>
      <c r="F41" s="24"/>
      <c r="G41" s="24"/>
      <c r="H41" s="24">
        <v>1</v>
      </c>
      <c r="I41" s="24"/>
      <c r="J41" s="24">
        <v>1</v>
      </c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>
        <v>1</v>
      </c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40" ht="69" customHeight="1" x14ac:dyDescent="0.25">
      <c r="A42" s="46" t="s">
        <v>92</v>
      </c>
      <c r="B42" s="23" t="s">
        <v>93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40" ht="69" customHeight="1" x14ac:dyDescent="0.25">
      <c r="A43" s="46" t="s">
        <v>94</v>
      </c>
      <c r="B43" s="23" t="s">
        <v>95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40" ht="69" customHeight="1" x14ac:dyDescent="0.25">
      <c r="A44" s="46" t="s">
        <v>96</v>
      </c>
      <c r="B44" s="23" t="s">
        <v>97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40" ht="69" customHeight="1" x14ac:dyDescent="0.25">
      <c r="A45" s="46" t="s">
        <v>98</v>
      </c>
      <c r="B45" s="3" t="s">
        <v>99</v>
      </c>
      <c r="C45" s="24">
        <v>5</v>
      </c>
      <c r="D45" s="24"/>
      <c r="E45" s="24">
        <v>5</v>
      </c>
      <c r="F45" s="24"/>
      <c r="G45" s="24"/>
      <c r="H45" s="24">
        <v>2</v>
      </c>
      <c r="I45" s="24">
        <v>2</v>
      </c>
      <c r="J45" s="24"/>
      <c r="K45" s="24"/>
      <c r="L45" s="24"/>
      <c r="M45" s="24"/>
      <c r="N45" s="32">
        <v>2</v>
      </c>
      <c r="O45" s="24">
        <v>1</v>
      </c>
      <c r="P45" s="24"/>
      <c r="Q45" s="24">
        <v>1</v>
      </c>
      <c r="R45" s="24"/>
      <c r="S45" s="24"/>
      <c r="T45" s="24"/>
      <c r="U45" s="24"/>
      <c r="V45" s="24"/>
      <c r="W45" s="24">
        <v>2</v>
      </c>
      <c r="X45" s="24"/>
      <c r="Y45" s="24"/>
      <c r="Z45" s="32">
        <v>5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40" ht="69" customHeight="1" x14ac:dyDescent="0.25">
      <c r="A46" s="46" t="s">
        <v>100</v>
      </c>
      <c r="B46" s="23" t="s">
        <v>101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40" s="5" customFormat="1" ht="69" customHeight="1" x14ac:dyDescent="0.25">
      <c r="A47" s="46" t="s">
        <v>102</v>
      </c>
      <c r="B47" s="3" t="s">
        <v>72</v>
      </c>
      <c r="C47" s="24">
        <v>4</v>
      </c>
      <c r="D47" s="24">
        <v>1</v>
      </c>
      <c r="E47" s="24">
        <v>3</v>
      </c>
      <c r="F47" s="24"/>
      <c r="G47" s="24"/>
      <c r="H47" s="24"/>
      <c r="I47" s="24"/>
      <c r="J47" s="24"/>
      <c r="K47" s="24"/>
      <c r="L47" s="24"/>
      <c r="M47" s="24"/>
      <c r="N47" s="32">
        <v>3</v>
      </c>
      <c r="O47" s="24">
        <v>3</v>
      </c>
      <c r="P47" s="24"/>
      <c r="Q47" s="24"/>
      <c r="R47" s="24"/>
      <c r="S47" s="24"/>
      <c r="T47" s="24"/>
      <c r="U47" s="24"/>
      <c r="V47" s="24"/>
      <c r="W47" s="24">
        <v>3</v>
      </c>
      <c r="X47" s="24"/>
      <c r="Y47" s="24"/>
      <c r="Z47" s="32">
        <v>1</v>
      </c>
      <c r="AA47" s="24">
        <v>1</v>
      </c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37"/>
    </row>
    <row r="48" spans="1:40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656</v>
      </c>
      <c r="D48" s="30">
        <f t="shared" ref="D48:AM48" si="4">+D9+D12+D15+D16+D24+D30+D31+D32+D33+D34+D35+D36+D37+D38+D39+D40+D41+D42+D43+D44+D45+D46+D47</f>
        <v>21</v>
      </c>
      <c r="E48" s="30">
        <f t="shared" si="4"/>
        <v>624</v>
      </c>
      <c r="F48" s="30">
        <f t="shared" si="4"/>
        <v>2</v>
      </c>
      <c r="G48" s="30">
        <f t="shared" si="4"/>
        <v>9</v>
      </c>
      <c r="H48" s="30">
        <f t="shared" si="4"/>
        <v>596</v>
      </c>
      <c r="I48" s="30">
        <f t="shared" si="4"/>
        <v>499</v>
      </c>
      <c r="J48" s="30">
        <f t="shared" si="4"/>
        <v>77</v>
      </c>
      <c r="K48" s="30">
        <f t="shared" si="4"/>
        <v>20</v>
      </c>
      <c r="L48" s="30">
        <f t="shared" si="4"/>
        <v>0</v>
      </c>
      <c r="M48" s="30">
        <f t="shared" si="4"/>
        <v>1</v>
      </c>
      <c r="N48" s="30">
        <f t="shared" si="4"/>
        <v>410</v>
      </c>
      <c r="O48" s="30">
        <f t="shared" si="4"/>
        <v>265</v>
      </c>
      <c r="P48" s="30">
        <f t="shared" si="4"/>
        <v>7</v>
      </c>
      <c r="Q48" s="30">
        <f t="shared" si="4"/>
        <v>138</v>
      </c>
      <c r="R48" s="30">
        <f t="shared" si="4"/>
        <v>0</v>
      </c>
      <c r="S48" s="30">
        <f t="shared" si="4"/>
        <v>12</v>
      </c>
      <c r="T48" s="30">
        <f t="shared" si="4"/>
        <v>0</v>
      </c>
      <c r="U48" s="30">
        <f t="shared" si="4"/>
        <v>2</v>
      </c>
      <c r="V48" s="30">
        <f t="shared" si="4"/>
        <v>10</v>
      </c>
      <c r="W48" s="30">
        <f t="shared" si="4"/>
        <v>422</v>
      </c>
      <c r="X48" s="30">
        <f t="shared" si="4"/>
        <v>12</v>
      </c>
      <c r="Y48" s="30">
        <f t="shared" si="4"/>
        <v>3</v>
      </c>
      <c r="Z48" s="30">
        <f t="shared" si="4"/>
        <v>709</v>
      </c>
      <c r="AA48" s="30">
        <f t="shared" si="4"/>
        <v>22</v>
      </c>
      <c r="AB48" s="30">
        <f t="shared" si="4"/>
        <v>168</v>
      </c>
      <c r="AC48" s="30">
        <f t="shared" si="4"/>
        <v>15</v>
      </c>
      <c r="AD48" s="30">
        <f t="shared" si="4"/>
        <v>183</v>
      </c>
      <c r="AE48" s="30">
        <f t="shared" si="4"/>
        <v>30</v>
      </c>
      <c r="AF48" s="30">
        <f t="shared" si="4"/>
        <v>153</v>
      </c>
      <c r="AG48" s="30">
        <f t="shared" si="4"/>
        <v>0</v>
      </c>
      <c r="AH48" s="30">
        <f t="shared" si="4"/>
        <v>157</v>
      </c>
      <c r="AI48" s="30">
        <f t="shared" si="4"/>
        <v>5</v>
      </c>
      <c r="AJ48" s="30">
        <f t="shared" si="4"/>
        <v>4</v>
      </c>
      <c r="AK48" s="30">
        <f t="shared" si="4"/>
        <v>9</v>
      </c>
      <c r="AL48" s="30">
        <f t="shared" si="4"/>
        <v>7</v>
      </c>
      <c r="AM48" s="30">
        <f t="shared" si="4"/>
        <v>2</v>
      </c>
      <c r="AN48" s="37"/>
    </row>
    <row r="49" spans="1:39" ht="16.5" customHeight="1" x14ac:dyDescent="0.25">
      <c r="A49" s="16"/>
      <c r="B49" s="6"/>
      <c r="C49" s="16" t="s">
        <v>113</v>
      </c>
      <c r="D49" s="16" t="s">
        <v>114</v>
      </c>
      <c r="E49" s="16" t="s">
        <v>115</v>
      </c>
      <c r="F49" s="16" t="s">
        <v>116</v>
      </c>
      <c r="G49" s="16" t="s">
        <v>117</v>
      </c>
      <c r="H49" s="1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16" t="s">
        <v>83</v>
      </c>
      <c r="Q49" s="16" t="s">
        <v>119</v>
      </c>
      <c r="R49" s="1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16"/>
      <c r="D50" s="16"/>
      <c r="E50" s="16"/>
      <c r="F50" s="16"/>
      <c r="G50" s="16"/>
      <c r="H50" s="16"/>
      <c r="I50" s="16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16"/>
      <c r="D51" s="16"/>
      <c r="E51" s="16"/>
      <c r="F51" s="16"/>
      <c r="G51" s="16"/>
      <c r="H51" s="16"/>
      <c r="I51" s="16"/>
      <c r="J51" s="21"/>
      <c r="K51" s="21"/>
      <c r="L51" s="21"/>
      <c r="M51" s="21"/>
      <c r="N51" s="21"/>
      <c r="O51" s="21"/>
      <c r="P51" s="21"/>
      <c r="Q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16"/>
      <c r="D52" s="16"/>
      <c r="E52" s="16"/>
      <c r="F52" s="16"/>
      <c r="G52" s="16"/>
      <c r="H52" s="16"/>
      <c r="I52" s="16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16"/>
      <c r="D53" s="16"/>
      <c r="E53" s="16"/>
      <c r="F53" s="16"/>
      <c r="G53" s="16"/>
      <c r="H53" s="16"/>
      <c r="I53" s="16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16"/>
      <c r="D54" s="16"/>
      <c r="E54" s="16"/>
      <c r="F54" s="16"/>
      <c r="G54" s="16"/>
      <c r="H54" s="16"/>
      <c r="I54" s="16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16"/>
      <c r="D55" s="16"/>
      <c r="E55" s="16"/>
      <c r="F55" s="16"/>
      <c r="G55" s="16"/>
      <c r="H55" s="16"/>
      <c r="I55" s="16"/>
      <c r="J55" s="21"/>
      <c r="K55" s="21"/>
      <c r="L55" s="21"/>
      <c r="M55" s="21"/>
      <c r="N55" s="21"/>
      <c r="O55" s="21"/>
      <c r="P55" s="21"/>
      <c r="Q55" s="21"/>
      <c r="R55" s="21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16"/>
      <c r="D56" s="16"/>
      <c r="E56" s="16"/>
      <c r="F56" s="16"/>
      <c r="G56" s="16"/>
      <c r="H56" s="16"/>
      <c r="I56" s="16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16"/>
      <c r="D57" s="16"/>
      <c r="E57" s="16"/>
      <c r="F57" s="16"/>
      <c r="G57" s="16"/>
      <c r="H57" s="16"/>
      <c r="I57" s="16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16"/>
      <c r="D58" s="16"/>
      <c r="E58" s="16"/>
      <c r="F58" s="16"/>
      <c r="G58" s="16"/>
      <c r="H58" s="16"/>
      <c r="I58" s="16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16"/>
      <c r="D59" s="16"/>
      <c r="E59" s="16"/>
      <c r="F59" s="16"/>
      <c r="G59" s="16"/>
      <c r="H59" s="16"/>
      <c r="I59" s="16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16"/>
      <c r="D60" s="16"/>
      <c r="E60" s="16"/>
      <c r="F60" s="16"/>
      <c r="G60" s="16"/>
      <c r="H60" s="16"/>
      <c r="I60" s="16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16"/>
      <c r="D61" s="16"/>
      <c r="E61" s="16"/>
      <c r="F61" s="16"/>
      <c r="G61" s="16"/>
      <c r="H61" s="16"/>
      <c r="I61" s="16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16"/>
      <c r="D62" s="16"/>
      <c r="E62" s="16"/>
      <c r="F62" s="16"/>
      <c r="G62" s="16"/>
      <c r="H62" s="16"/>
      <c r="I62" s="16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16"/>
      <c r="D63" s="16"/>
      <c r="E63" s="16"/>
      <c r="F63" s="16"/>
      <c r="G63" s="16"/>
      <c r="H63" s="16"/>
      <c r="I63" s="16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16"/>
      <c r="D64" s="16"/>
      <c r="E64" s="16"/>
      <c r="F64" s="16"/>
      <c r="G64" s="16"/>
      <c r="H64" s="16"/>
      <c r="I64" s="16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16"/>
      <c r="D65" s="16"/>
      <c r="E65" s="16"/>
      <c r="F65" s="16"/>
      <c r="G65" s="16"/>
      <c r="H65" s="16"/>
      <c r="I65" s="16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16"/>
      <c r="D66" s="16"/>
      <c r="E66" s="16"/>
      <c r="F66" s="16"/>
      <c r="G66" s="16"/>
      <c r="H66" s="16"/>
      <c r="I66" s="16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16"/>
      <c r="D67" s="16"/>
      <c r="E67" s="16"/>
      <c r="F67" s="16"/>
      <c r="G67" s="16"/>
      <c r="H67" s="16"/>
      <c r="I67" s="16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16"/>
      <c r="D68" s="16"/>
      <c r="E68" s="16"/>
      <c r="F68" s="16"/>
      <c r="G68" s="16"/>
      <c r="H68" s="16"/>
      <c r="I68" s="16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16"/>
      <c r="D69" s="16"/>
      <c r="E69" s="16"/>
      <c r="F69" s="16"/>
      <c r="G69" s="16"/>
      <c r="H69" s="16"/>
      <c r="I69" s="16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16"/>
      <c r="D70" s="16"/>
      <c r="E70" s="16"/>
      <c r="F70" s="16"/>
      <c r="G70" s="16"/>
      <c r="H70" s="16"/>
      <c r="I70" s="16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16"/>
      <c r="D71" s="16"/>
      <c r="E71" s="16"/>
      <c r="F71" s="16"/>
      <c r="G71" s="16"/>
      <c r="H71" s="16"/>
      <c r="I71" s="16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16"/>
      <c r="D72" s="16"/>
      <c r="E72" s="16"/>
      <c r="F72" s="16"/>
      <c r="G72" s="16"/>
      <c r="H72" s="16"/>
      <c r="I72" s="16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16"/>
      <c r="D73" s="16"/>
      <c r="E73" s="16"/>
      <c r="F73" s="16"/>
      <c r="G73" s="16"/>
      <c r="H73" s="16"/>
      <c r="I73" s="16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16"/>
      <c r="D74" s="16"/>
      <c r="E74" s="16"/>
      <c r="F74" s="16"/>
      <c r="G74" s="16"/>
      <c r="H74" s="16"/>
      <c r="I74" s="16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16"/>
      <c r="D75" s="16"/>
      <c r="E75" s="16"/>
      <c r="F75" s="16"/>
      <c r="G75" s="16"/>
      <c r="H75" s="16"/>
      <c r="I75" s="16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16"/>
      <c r="D76" s="16"/>
      <c r="E76" s="16"/>
      <c r="F76" s="16"/>
      <c r="G76" s="16"/>
      <c r="H76" s="16"/>
      <c r="I76" s="16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16"/>
      <c r="D77" s="16"/>
      <c r="E77" s="16"/>
      <c r="F77" s="16"/>
      <c r="G77" s="16"/>
      <c r="H77" s="16"/>
      <c r="I77" s="16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16"/>
      <c r="D78" s="16"/>
      <c r="E78" s="16"/>
      <c r="F78" s="16"/>
      <c r="G78" s="16"/>
      <c r="H78" s="16"/>
      <c r="I78" s="16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16"/>
      <c r="D79" s="16"/>
      <c r="E79" s="16"/>
      <c r="F79" s="16"/>
      <c r="G79" s="16"/>
      <c r="H79" s="16"/>
      <c r="I79" s="16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16"/>
      <c r="D80" s="16"/>
      <c r="E80" s="16"/>
      <c r="F80" s="16"/>
      <c r="G80" s="16"/>
      <c r="H80" s="16"/>
      <c r="I80" s="16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16"/>
      <c r="D81" s="16"/>
      <c r="E81" s="16"/>
      <c r="F81" s="16"/>
      <c r="G81" s="16"/>
      <c r="H81" s="16"/>
      <c r="I81" s="16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16"/>
      <c r="D82" s="16"/>
      <c r="E82" s="16"/>
      <c r="F82" s="16"/>
      <c r="G82" s="16"/>
      <c r="H82" s="16"/>
      <c r="I82" s="16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16"/>
      <c r="D83" s="16"/>
      <c r="E83" s="16"/>
      <c r="F83" s="16"/>
      <c r="G83" s="16"/>
      <c r="H83" s="16"/>
      <c r="I83" s="16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16"/>
      <c r="D84" s="16"/>
      <c r="E84" s="16"/>
      <c r="F84" s="16"/>
      <c r="G84" s="16"/>
      <c r="H84" s="16"/>
      <c r="I84" s="16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16"/>
      <c r="D85" s="16"/>
      <c r="E85" s="16"/>
      <c r="F85" s="16"/>
      <c r="G85" s="16"/>
      <c r="H85" s="16"/>
      <c r="I85" s="16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16"/>
      <c r="D86" s="16"/>
      <c r="E86" s="16"/>
      <c r="F86" s="16"/>
      <c r="G86" s="16"/>
      <c r="H86" s="16"/>
      <c r="I86" s="16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16"/>
      <c r="D87" s="16"/>
      <c r="E87" s="16"/>
      <c r="F87" s="16"/>
      <c r="G87" s="16"/>
      <c r="H87" s="16"/>
      <c r="I87" s="16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16"/>
      <c r="D88" s="16"/>
      <c r="E88" s="16"/>
      <c r="F88" s="16"/>
      <c r="G88" s="16"/>
      <c r="H88" s="16"/>
      <c r="I88" s="16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16"/>
      <c r="D89" s="16"/>
      <c r="E89" s="16"/>
      <c r="F89" s="16"/>
      <c r="G89" s="16"/>
      <c r="H89" s="16"/>
      <c r="I89" s="16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16"/>
      <c r="D90" s="16"/>
      <c r="E90" s="16"/>
      <c r="F90" s="16"/>
      <c r="G90" s="16"/>
      <c r="H90" s="16"/>
      <c r="I90" s="16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16"/>
      <c r="D91" s="16"/>
      <c r="E91" s="16"/>
      <c r="F91" s="16"/>
      <c r="G91" s="16"/>
      <c r="H91" s="16"/>
      <c r="I91" s="16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16"/>
      <c r="D92" s="16"/>
      <c r="E92" s="16"/>
      <c r="F92" s="16"/>
      <c r="G92" s="16"/>
      <c r="H92" s="16"/>
      <c r="I92" s="16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16"/>
      <c r="D93" s="16"/>
      <c r="E93" s="16"/>
      <c r="F93" s="16"/>
      <c r="G93" s="16"/>
      <c r="H93" s="16"/>
      <c r="I93" s="16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16"/>
      <c r="D94" s="16"/>
      <c r="E94" s="16"/>
      <c r="F94" s="16"/>
      <c r="G94" s="16"/>
      <c r="H94" s="16"/>
      <c r="I94" s="16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16"/>
      <c r="D95" s="16"/>
      <c r="E95" s="16"/>
      <c r="F95" s="16"/>
      <c r="G95" s="16"/>
      <c r="H95" s="16"/>
      <c r="I95" s="16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16"/>
      <c r="D96" s="16"/>
      <c r="E96" s="16"/>
      <c r="F96" s="16"/>
      <c r="G96" s="16"/>
      <c r="H96" s="16"/>
      <c r="I96" s="16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16"/>
      <c r="D97" s="16"/>
      <c r="E97" s="16"/>
      <c r="F97" s="16"/>
      <c r="G97" s="16"/>
      <c r="H97" s="16"/>
      <c r="I97" s="16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16"/>
      <c r="D98" s="16"/>
      <c r="E98" s="16"/>
      <c r="F98" s="16"/>
      <c r="G98" s="16"/>
      <c r="H98" s="16"/>
      <c r="I98" s="16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16"/>
      <c r="D99" s="16"/>
      <c r="E99" s="16"/>
      <c r="F99" s="16"/>
      <c r="G99" s="16"/>
      <c r="H99" s="16"/>
      <c r="I99" s="16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17"/>
      <c r="D100" s="17"/>
      <c r="E100" s="17"/>
      <c r="F100" s="17"/>
      <c r="G100" s="17"/>
      <c r="H100" s="17"/>
      <c r="I100" s="17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17"/>
      <c r="D101" s="17"/>
      <c r="E101" s="17"/>
      <c r="F101" s="17"/>
      <c r="G101" s="17"/>
      <c r="H101" s="17"/>
      <c r="I101" s="17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17"/>
      <c r="D102" s="17"/>
      <c r="E102" s="17"/>
      <c r="F102" s="17"/>
      <c r="G102" s="17"/>
      <c r="H102" s="17"/>
      <c r="I102" s="17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17"/>
      <c r="D103" s="17"/>
      <c r="E103" s="17"/>
      <c r="F103" s="17"/>
      <c r="G103" s="17"/>
      <c r="H103" s="17"/>
      <c r="I103" s="17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17"/>
      <c r="D104" s="17"/>
      <c r="E104" s="17"/>
      <c r="F104" s="17"/>
      <c r="G104" s="17"/>
      <c r="H104" s="17"/>
      <c r="I104" s="17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17"/>
      <c r="D105" s="17"/>
      <c r="E105" s="17"/>
      <c r="F105" s="17"/>
      <c r="G105" s="17"/>
      <c r="H105" s="17"/>
      <c r="I105" s="17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17"/>
      <c r="D106" s="17"/>
      <c r="E106" s="17"/>
      <c r="F106" s="17"/>
      <c r="G106" s="17"/>
      <c r="H106" s="17"/>
      <c r="I106" s="17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17"/>
      <c r="D107" s="17"/>
      <c r="E107" s="17"/>
      <c r="F107" s="17"/>
      <c r="G107" s="17"/>
      <c r="H107" s="17"/>
      <c r="I107" s="17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19"/>
      <c r="D108" s="19"/>
      <c r="E108" s="19"/>
      <c r="F108" s="19"/>
      <c r="G108" s="19"/>
      <c r="H108" s="19"/>
      <c r="I108" s="17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19"/>
      <c r="D109" s="19"/>
      <c r="E109" s="19"/>
      <c r="F109" s="19"/>
      <c r="G109" s="19"/>
      <c r="H109" s="19"/>
      <c r="I109" s="17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17"/>
      <c r="D110" s="17"/>
      <c r="E110" s="17"/>
      <c r="F110" s="17"/>
      <c r="G110" s="17"/>
      <c r="H110" s="17"/>
      <c r="I110" s="17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20"/>
      <c r="D111" s="20"/>
      <c r="E111" s="20"/>
      <c r="F111" s="20"/>
      <c r="G111" s="20"/>
      <c r="H111" s="20"/>
      <c r="I111" s="28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19"/>
      <c r="D112" s="19"/>
      <c r="E112" s="19"/>
      <c r="F112" s="19"/>
      <c r="G112" s="19"/>
      <c r="H112" s="19"/>
      <c r="I112" s="17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19"/>
      <c r="D113" s="19"/>
      <c r="E113" s="19"/>
      <c r="F113" s="19"/>
      <c r="G113" s="19"/>
      <c r="H113" s="19"/>
      <c r="I113" s="17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17"/>
      <c r="D114" s="17"/>
      <c r="E114" s="17"/>
      <c r="F114" s="17"/>
      <c r="G114" s="17"/>
      <c r="H114" s="17"/>
      <c r="I114" s="17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20"/>
      <c r="D115" s="20"/>
      <c r="E115" s="20"/>
      <c r="F115" s="20"/>
      <c r="G115" s="20"/>
      <c r="H115" s="20"/>
      <c r="I115" s="28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19"/>
      <c r="D116" s="19"/>
      <c r="E116" s="19"/>
      <c r="F116" s="19"/>
      <c r="G116" s="19"/>
      <c r="H116" s="19"/>
      <c r="I116" s="17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19"/>
      <c r="D117" s="19"/>
      <c r="E117" s="19"/>
      <c r="F117" s="19"/>
      <c r="G117" s="19"/>
      <c r="H117" s="19"/>
      <c r="I117" s="17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19"/>
      <c r="D118" s="19"/>
      <c r="E118" s="19"/>
      <c r="F118" s="19"/>
      <c r="G118" s="19"/>
      <c r="H118" s="19"/>
      <c r="I118" s="17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19"/>
      <c r="D119" s="19"/>
      <c r="E119" s="19"/>
      <c r="F119" s="19"/>
      <c r="G119" s="19"/>
      <c r="H119" s="19"/>
      <c r="I119" s="17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19"/>
      <c r="D120" s="19"/>
      <c r="E120" s="19"/>
      <c r="F120" s="19"/>
      <c r="G120" s="19"/>
      <c r="H120" s="19"/>
      <c r="I120" s="17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17"/>
      <c r="D121" s="17"/>
      <c r="E121" s="17"/>
      <c r="F121" s="17"/>
      <c r="G121" s="17"/>
      <c r="H121" s="17"/>
      <c r="I121" s="17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20"/>
      <c r="D122" s="20"/>
      <c r="E122" s="20"/>
      <c r="F122" s="20"/>
      <c r="G122" s="20"/>
      <c r="H122" s="20"/>
      <c r="I122" s="28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19"/>
      <c r="D123" s="19"/>
      <c r="E123" s="19"/>
      <c r="F123" s="19"/>
      <c r="G123" s="19"/>
      <c r="H123" s="19"/>
      <c r="I123" s="17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19"/>
      <c r="D124" s="19"/>
      <c r="E124" s="19"/>
      <c r="F124" s="19"/>
      <c r="G124" s="19"/>
      <c r="H124" s="19"/>
      <c r="I124" s="17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20"/>
      <c r="D125" s="20"/>
      <c r="E125" s="20"/>
      <c r="F125" s="20"/>
      <c r="G125" s="20"/>
      <c r="H125" s="20"/>
      <c r="I125" s="28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20"/>
      <c r="D126" s="20"/>
      <c r="E126" s="20"/>
      <c r="F126" s="20"/>
      <c r="G126" s="20"/>
      <c r="H126" s="20"/>
      <c r="I126" s="28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19"/>
      <c r="D127" s="19"/>
      <c r="E127" s="19"/>
      <c r="F127" s="19"/>
      <c r="G127" s="19"/>
      <c r="H127" s="19"/>
      <c r="I127" s="17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19"/>
      <c r="D128" s="19"/>
      <c r="E128" s="19"/>
      <c r="F128" s="19"/>
      <c r="G128" s="19"/>
      <c r="H128" s="19"/>
      <c r="I128" s="17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19"/>
      <c r="D129" s="19"/>
      <c r="E129" s="19"/>
      <c r="F129" s="19"/>
      <c r="G129" s="19"/>
      <c r="H129" s="19"/>
      <c r="I129" s="17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17"/>
      <c r="D130" s="17"/>
      <c r="E130" s="17"/>
      <c r="F130" s="17"/>
      <c r="G130" s="17"/>
      <c r="H130" s="17"/>
      <c r="I130" s="17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17"/>
      <c r="D131" s="17"/>
      <c r="E131" s="17"/>
      <c r="F131" s="17"/>
      <c r="G131" s="17"/>
      <c r="H131" s="17"/>
      <c r="I131" s="17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20"/>
      <c r="D132" s="20"/>
      <c r="E132" s="20"/>
      <c r="F132" s="20"/>
      <c r="G132" s="20"/>
      <c r="H132" s="20"/>
      <c r="I132" s="28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19"/>
      <c r="D133" s="19"/>
      <c r="E133" s="19"/>
      <c r="F133" s="19"/>
      <c r="G133" s="19"/>
      <c r="H133" s="19"/>
      <c r="I133" s="17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19"/>
      <c r="D134" s="19"/>
      <c r="E134" s="19"/>
      <c r="F134" s="19"/>
      <c r="G134" s="19"/>
      <c r="H134" s="19"/>
      <c r="I134" s="17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17"/>
      <c r="D135" s="17"/>
      <c r="E135" s="17"/>
      <c r="F135" s="17"/>
      <c r="G135" s="17"/>
      <c r="H135" s="17"/>
      <c r="I135" s="17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20"/>
      <c r="D136" s="20"/>
      <c r="E136" s="20"/>
      <c r="F136" s="20"/>
      <c r="G136" s="20"/>
      <c r="H136" s="20"/>
      <c r="I136" s="28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20"/>
      <c r="D137" s="20"/>
      <c r="E137" s="20"/>
      <c r="F137" s="20"/>
      <c r="G137" s="20"/>
      <c r="H137" s="20"/>
      <c r="I137" s="28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pane xSplit="1" topLeftCell="B1" activePane="topRight" state="frozen"/>
      <selection activeCell="A4" sqref="A4"/>
      <selection pane="topRight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162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3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3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3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3"/>
      <c r="X7" s="57"/>
      <c r="Y7" s="57"/>
      <c r="Z7" s="57"/>
      <c r="AA7" s="57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3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3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523</v>
      </c>
      <c r="D9" s="29">
        <f t="shared" ref="D9:AM9" si="0">+D10+D11</f>
        <v>38</v>
      </c>
      <c r="E9" s="29">
        <f t="shared" si="0"/>
        <v>480</v>
      </c>
      <c r="F9" s="29">
        <f t="shared" si="0"/>
        <v>2</v>
      </c>
      <c r="G9" s="29">
        <f t="shared" si="0"/>
        <v>3</v>
      </c>
      <c r="H9" s="29">
        <f t="shared" si="0"/>
        <v>489</v>
      </c>
      <c r="I9" s="29">
        <f t="shared" si="0"/>
        <v>412</v>
      </c>
      <c r="J9" s="29">
        <f t="shared" si="0"/>
        <v>50</v>
      </c>
      <c r="K9" s="29">
        <f t="shared" si="0"/>
        <v>15</v>
      </c>
      <c r="L9" s="29">
        <f t="shared" si="0"/>
        <v>12</v>
      </c>
      <c r="M9" s="29">
        <f t="shared" si="0"/>
        <v>0</v>
      </c>
      <c r="N9" s="29">
        <f t="shared" si="0"/>
        <v>314</v>
      </c>
      <c r="O9" s="29">
        <f t="shared" si="0"/>
        <v>225</v>
      </c>
      <c r="P9" s="29">
        <f t="shared" si="0"/>
        <v>6</v>
      </c>
      <c r="Q9" s="29">
        <f t="shared" si="0"/>
        <v>83</v>
      </c>
      <c r="R9" s="29">
        <f t="shared" si="0"/>
        <v>0</v>
      </c>
      <c r="S9" s="29">
        <f t="shared" si="0"/>
        <v>8</v>
      </c>
      <c r="T9" s="29">
        <f t="shared" si="0"/>
        <v>0</v>
      </c>
      <c r="U9" s="29">
        <f t="shared" si="0"/>
        <v>1</v>
      </c>
      <c r="V9" s="29">
        <f t="shared" si="0"/>
        <v>7</v>
      </c>
      <c r="W9" s="29">
        <f t="shared" si="0"/>
        <v>322</v>
      </c>
      <c r="X9" s="29">
        <f t="shared" si="0"/>
        <v>2</v>
      </c>
      <c r="Y9" s="29">
        <f t="shared" si="0"/>
        <v>5</v>
      </c>
      <c r="Z9" s="29">
        <f t="shared" si="0"/>
        <v>606</v>
      </c>
      <c r="AA9" s="29">
        <f t="shared" si="0"/>
        <v>38</v>
      </c>
      <c r="AB9" s="29">
        <f t="shared" si="0"/>
        <v>85</v>
      </c>
      <c r="AC9" s="29">
        <f t="shared" si="0"/>
        <v>11</v>
      </c>
      <c r="AD9" s="29">
        <f t="shared" si="0"/>
        <v>96</v>
      </c>
      <c r="AE9" s="29">
        <f t="shared" si="0"/>
        <v>36</v>
      </c>
      <c r="AF9" s="29">
        <f t="shared" si="0"/>
        <v>60</v>
      </c>
      <c r="AG9" s="29">
        <f t="shared" si="0"/>
        <v>0</v>
      </c>
      <c r="AH9" s="29">
        <f t="shared" si="0"/>
        <v>84</v>
      </c>
      <c r="AI9" s="29">
        <f t="shared" si="0"/>
        <v>12</v>
      </c>
      <c r="AJ9" s="29">
        <f t="shared" si="0"/>
        <v>1</v>
      </c>
      <c r="AK9" s="29">
        <f t="shared" si="0"/>
        <v>13</v>
      </c>
      <c r="AL9" s="29">
        <f t="shared" si="0"/>
        <v>13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439</v>
      </c>
      <c r="D10" s="24">
        <v>34</v>
      </c>
      <c r="E10" s="31">
        <v>402</v>
      </c>
      <c r="F10" s="24">
        <v>1</v>
      </c>
      <c r="G10" s="24">
        <v>2</v>
      </c>
      <c r="H10" s="24">
        <v>438</v>
      </c>
      <c r="I10" s="24">
        <v>367</v>
      </c>
      <c r="J10" s="24">
        <v>46</v>
      </c>
      <c r="K10" s="24">
        <v>15</v>
      </c>
      <c r="L10" s="24">
        <v>10</v>
      </c>
      <c r="M10" s="24"/>
      <c r="N10" s="35">
        <v>288</v>
      </c>
      <c r="O10" s="24">
        <v>208</v>
      </c>
      <c r="P10" s="24">
        <v>6</v>
      </c>
      <c r="Q10" s="24">
        <v>74</v>
      </c>
      <c r="R10" s="24"/>
      <c r="S10" s="24">
        <v>5</v>
      </c>
      <c r="T10" s="24"/>
      <c r="U10" s="24">
        <v>1</v>
      </c>
      <c r="V10" s="24">
        <v>4</v>
      </c>
      <c r="W10" s="24">
        <v>293</v>
      </c>
      <c r="X10" s="24"/>
      <c r="Y10" s="24">
        <v>5</v>
      </c>
      <c r="Z10" s="32">
        <v>510</v>
      </c>
      <c r="AA10" s="24">
        <v>37</v>
      </c>
      <c r="AB10" s="24">
        <v>76</v>
      </c>
      <c r="AC10" s="24">
        <v>8</v>
      </c>
      <c r="AD10" s="24">
        <v>84</v>
      </c>
      <c r="AE10" s="24">
        <v>32</v>
      </c>
      <c r="AF10" s="24">
        <v>52</v>
      </c>
      <c r="AG10" s="31"/>
      <c r="AH10" s="24">
        <v>75</v>
      </c>
      <c r="AI10" s="24">
        <v>8</v>
      </c>
      <c r="AJ10" s="24">
        <v>1</v>
      </c>
      <c r="AK10" s="24">
        <v>9</v>
      </c>
      <c r="AL10" s="24">
        <v>9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84</v>
      </c>
      <c r="D11" s="24">
        <v>4</v>
      </c>
      <c r="E11" s="31">
        <v>78</v>
      </c>
      <c r="F11" s="24">
        <v>1</v>
      </c>
      <c r="G11" s="24">
        <v>1</v>
      </c>
      <c r="H11" s="24">
        <v>51</v>
      </c>
      <c r="I11" s="24">
        <v>45</v>
      </c>
      <c r="J11" s="24">
        <v>4</v>
      </c>
      <c r="K11" s="24"/>
      <c r="L11" s="24">
        <v>2</v>
      </c>
      <c r="M11" s="24"/>
      <c r="N11" s="35">
        <v>26</v>
      </c>
      <c r="O11" s="24">
        <v>17</v>
      </c>
      <c r="P11" s="24"/>
      <c r="Q11" s="24">
        <v>9</v>
      </c>
      <c r="R11" s="24"/>
      <c r="S11" s="24">
        <v>3</v>
      </c>
      <c r="T11" s="24"/>
      <c r="U11" s="24"/>
      <c r="V11" s="24">
        <v>3</v>
      </c>
      <c r="W11" s="24">
        <v>29</v>
      </c>
      <c r="X11" s="24">
        <v>2</v>
      </c>
      <c r="Y11" s="24"/>
      <c r="Z11" s="32">
        <v>96</v>
      </c>
      <c r="AA11" s="24">
        <v>1</v>
      </c>
      <c r="AB11" s="24">
        <v>9</v>
      </c>
      <c r="AC11" s="24">
        <v>3</v>
      </c>
      <c r="AD11" s="24">
        <v>12</v>
      </c>
      <c r="AE11" s="24">
        <v>4</v>
      </c>
      <c r="AF11" s="24">
        <v>8</v>
      </c>
      <c r="AG11" s="31"/>
      <c r="AH11" s="24">
        <v>9</v>
      </c>
      <c r="AI11" s="24">
        <v>4</v>
      </c>
      <c r="AJ11" s="24"/>
      <c r="AK11" s="24">
        <v>4</v>
      </c>
      <c r="AL11" s="24">
        <v>4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118</v>
      </c>
      <c r="D12" s="30">
        <f t="shared" ref="D12:AM12" si="1">D13+D14</f>
        <v>7</v>
      </c>
      <c r="E12" s="30">
        <f t="shared" si="1"/>
        <v>108</v>
      </c>
      <c r="F12" s="30">
        <f t="shared" si="1"/>
        <v>2</v>
      </c>
      <c r="G12" s="30">
        <f t="shared" si="1"/>
        <v>1</v>
      </c>
      <c r="H12" s="30">
        <f t="shared" si="1"/>
        <v>82</v>
      </c>
      <c r="I12" s="30">
        <f t="shared" si="1"/>
        <v>72</v>
      </c>
      <c r="J12" s="30">
        <f t="shared" si="1"/>
        <v>7</v>
      </c>
      <c r="K12" s="30">
        <f t="shared" si="1"/>
        <v>2</v>
      </c>
      <c r="L12" s="30">
        <f t="shared" si="1"/>
        <v>1</v>
      </c>
      <c r="M12" s="30">
        <f t="shared" si="1"/>
        <v>0</v>
      </c>
      <c r="N12" s="30">
        <f t="shared" si="1"/>
        <v>34</v>
      </c>
      <c r="O12" s="30">
        <f t="shared" si="1"/>
        <v>18</v>
      </c>
      <c r="P12" s="30">
        <f t="shared" si="1"/>
        <v>3</v>
      </c>
      <c r="Q12" s="30">
        <f t="shared" si="1"/>
        <v>13</v>
      </c>
      <c r="R12" s="30">
        <f t="shared" si="1"/>
        <v>0</v>
      </c>
      <c r="S12" s="30">
        <f t="shared" si="1"/>
        <v>4</v>
      </c>
      <c r="T12" s="30">
        <f t="shared" si="1"/>
        <v>0</v>
      </c>
      <c r="U12" s="30">
        <f t="shared" si="1"/>
        <v>2</v>
      </c>
      <c r="V12" s="30">
        <f t="shared" si="1"/>
        <v>2</v>
      </c>
      <c r="W12" s="30">
        <f t="shared" si="1"/>
        <v>38</v>
      </c>
      <c r="X12" s="30">
        <f t="shared" si="1"/>
        <v>7</v>
      </c>
      <c r="Y12" s="30">
        <f t="shared" si="1"/>
        <v>2</v>
      </c>
      <c r="Z12" s="30">
        <f t="shared" si="1"/>
        <v>142</v>
      </c>
      <c r="AA12" s="30">
        <f t="shared" si="1"/>
        <v>6</v>
      </c>
      <c r="AB12" s="30">
        <f t="shared" si="1"/>
        <v>21</v>
      </c>
      <c r="AC12" s="30">
        <f t="shared" si="1"/>
        <v>3</v>
      </c>
      <c r="AD12" s="30">
        <f t="shared" si="1"/>
        <v>24</v>
      </c>
      <c r="AE12" s="30">
        <f t="shared" si="1"/>
        <v>4</v>
      </c>
      <c r="AF12" s="30">
        <f t="shared" si="1"/>
        <v>20</v>
      </c>
      <c r="AG12" s="30">
        <f t="shared" si="1"/>
        <v>0</v>
      </c>
      <c r="AH12" s="30">
        <f t="shared" si="1"/>
        <v>14</v>
      </c>
      <c r="AI12" s="30">
        <f t="shared" si="1"/>
        <v>2</v>
      </c>
      <c r="AJ12" s="30">
        <f t="shared" si="1"/>
        <v>2</v>
      </c>
      <c r="AK12" s="30">
        <f t="shared" si="1"/>
        <v>4</v>
      </c>
      <c r="AL12" s="30">
        <f t="shared" si="1"/>
        <v>4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62</v>
      </c>
      <c r="D13" s="24">
        <v>4</v>
      </c>
      <c r="E13" s="31">
        <v>56</v>
      </c>
      <c r="F13" s="24">
        <v>1</v>
      </c>
      <c r="G13" s="24">
        <v>1</v>
      </c>
      <c r="H13" s="24">
        <v>54</v>
      </c>
      <c r="I13" s="24">
        <v>47</v>
      </c>
      <c r="J13" s="24">
        <v>4</v>
      </c>
      <c r="K13" s="24">
        <v>2</v>
      </c>
      <c r="L13" s="24">
        <v>1</v>
      </c>
      <c r="M13" s="24"/>
      <c r="N13" s="35">
        <v>19</v>
      </c>
      <c r="O13" s="24">
        <v>9</v>
      </c>
      <c r="P13" s="24">
        <v>2</v>
      </c>
      <c r="Q13" s="24">
        <v>8</v>
      </c>
      <c r="R13" s="24"/>
      <c r="S13" s="24">
        <v>4</v>
      </c>
      <c r="T13" s="24"/>
      <c r="U13" s="24">
        <v>2</v>
      </c>
      <c r="V13" s="24">
        <v>2</v>
      </c>
      <c r="W13" s="24">
        <v>23</v>
      </c>
      <c r="X13" s="24">
        <v>5</v>
      </c>
      <c r="Y13" s="24"/>
      <c r="Z13" s="32">
        <v>79</v>
      </c>
      <c r="AA13" s="24">
        <v>3</v>
      </c>
      <c r="AB13" s="24">
        <v>12</v>
      </c>
      <c r="AC13" s="24">
        <v>3</v>
      </c>
      <c r="AD13" s="24">
        <v>15</v>
      </c>
      <c r="AE13" s="24">
        <v>3</v>
      </c>
      <c r="AF13" s="24">
        <v>12</v>
      </c>
      <c r="AG13" s="31"/>
      <c r="AH13" s="24">
        <v>8</v>
      </c>
      <c r="AI13" s="24">
        <v>2</v>
      </c>
      <c r="AJ13" s="24">
        <v>1</v>
      </c>
      <c r="AK13" s="24">
        <v>3</v>
      </c>
      <c r="AL13" s="24">
        <v>3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56</v>
      </c>
      <c r="D14" s="24">
        <v>3</v>
      </c>
      <c r="E14" s="31">
        <v>52</v>
      </c>
      <c r="F14" s="24">
        <v>1</v>
      </c>
      <c r="G14" s="24"/>
      <c r="H14" s="24">
        <v>28</v>
      </c>
      <c r="I14" s="24">
        <v>25</v>
      </c>
      <c r="J14" s="24">
        <v>3</v>
      </c>
      <c r="K14" s="24"/>
      <c r="L14" s="24"/>
      <c r="M14" s="24"/>
      <c r="N14" s="35">
        <v>15</v>
      </c>
      <c r="O14" s="24">
        <v>9</v>
      </c>
      <c r="P14" s="24">
        <v>1</v>
      </c>
      <c r="Q14" s="24">
        <v>5</v>
      </c>
      <c r="R14" s="24"/>
      <c r="S14" s="24"/>
      <c r="T14" s="24"/>
      <c r="U14" s="24"/>
      <c r="V14" s="24"/>
      <c r="W14" s="24">
        <v>15</v>
      </c>
      <c r="X14" s="24">
        <v>2</v>
      </c>
      <c r="Y14" s="24">
        <v>2</v>
      </c>
      <c r="Z14" s="32">
        <v>63</v>
      </c>
      <c r="AA14" s="24">
        <v>3</v>
      </c>
      <c r="AB14" s="24">
        <v>9</v>
      </c>
      <c r="AC14" s="24"/>
      <c r="AD14" s="24">
        <v>9</v>
      </c>
      <c r="AE14" s="24">
        <v>1</v>
      </c>
      <c r="AF14" s="24">
        <v>8</v>
      </c>
      <c r="AG14" s="31"/>
      <c r="AH14" s="24">
        <v>6</v>
      </c>
      <c r="AI14" s="24"/>
      <c r="AJ14" s="24">
        <v>1</v>
      </c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6</v>
      </c>
      <c r="D15" s="24"/>
      <c r="E15" s="31">
        <v>6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5">
        <v>2</v>
      </c>
      <c r="O15" s="24"/>
      <c r="P15" s="24"/>
      <c r="Q15" s="24">
        <v>2</v>
      </c>
      <c r="R15" s="24"/>
      <c r="S15" s="24">
        <v>1</v>
      </c>
      <c r="T15" s="24"/>
      <c r="U15" s="24"/>
      <c r="V15" s="24">
        <v>1</v>
      </c>
      <c r="W15" s="24">
        <v>3</v>
      </c>
      <c r="X15" s="24">
        <v>1</v>
      </c>
      <c r="Y15" s="24">
        <v>2</v>
      </c>
      <c r="Z15" s="32">
        <v>3</v>
      </c>
      <c r="AA15" s="24">
        <v>2</v>
      </c>
      <c r="AB15" s="24"/>
      <c r="AC15" s="24"/>
      <c r="AD15" s="24"/>
      <c r="AE15" s="24"/>
      <c r="AF15" s="24"/>
      <c r="AG15" s="31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6</v>
      </c>
      <c r="D16" s="29">
        <f t="shared" ref="D16:AM16" si="2">+D17+D18+D19+D20+D21+D22+D23</f>
        <v>0</v>
      </c>
      <c r="E16" s="29">
        <f t="shared" si="2"/>
        <v>6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6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5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2</v>
      </c>
      <c r="D19" s="24"/>
      <c r="E19" s="31">
        <v>2</v>
      </c>
      <c r="F19" s="24"/>
      <c r="G19" s="24"/>
      <c r="H19" s="24"/>
      <c r="I19" s="24"/>
      <c r="J19" s="24"/>
      <c r="K19" s="24"/>
      <c r="L19" s="24"/>
      <c r="M19" s="24"/>
      <c r="N19" s="35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2</v>
      </c>
      <c r="AA19" s="24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5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>
        <v>4</v>
      </c>
      <c r="D21" s="24"/>
      <c r="E21" s="31">
        <v>4</v>
      </c>
      <c r="F21" s="24"/>
      <c r="G21" s="24"/>
      <c r="H21" s="24"/>
      <c r="I21" s="24"/>
      <c r="J21" s="24"/>
      <c r="K21" s="24"/>
      <c r="L21" s="24"/>
      <c r="M21" s="24"/>
      <c r="N21" s="35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>
        <v>4</v>
      </c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5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5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5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5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5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5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5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2</v>
      </c>
      <c r="D31" s="24"/>
      <c r="E31" s="31">
        <v>2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5">
        <v>2</v>
      </c>
      <c r="O31" s="24"/>
      <c r="P31" s="24">
        <v>2</v>
      </c>
      <c r="Q31" s="24"/>
      <c r="R31" s="24"/>
      <c r="S31" s="24"/>
      <c r="T31" s="24"/>
      <c r="U31" s="24"/>
      <c r="V31" s="24"/>
      <c r="W31" s="24">
        <v>2</v>
      </c>
      <c r="X31" s="24">
        <v>1</v>
      </c>
      <c r="Y31" s="24"/>
      <c r="Z31" s="32"/>
      <c r="AA31" s="24"/>
      <c r="AB31" s="24">
        <v>1</v>
      </c>
      <c r="AC31" s="24"/>
      <c r="AD31" s="24">
        <v>1</v>
      </c>
      <c r="AE31" s="24"/>
      <c r="AF31" s="24">
        <v>1</v>
      </c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5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1</v>
      </c>
      <c r="I33" s="24"/>
      <c r="J33" s="24">
        <v>1</v>
      </c>
      <c r="K33" s="24"/>
      <c r="L33" s="24"/>
      <c r="M33" s="24"/>
      <c r="N33" s="35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5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5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5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5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>
        <v>1</v>
      </c>
      <c r="I38" s="24">
        <v>1</v>
      </c>
      <c r="J38" s="24"/>
      <c r="K38" s="24"/>
      <c r="L38" s="24"/>
      <c r="M38" s="24"/>
      <c r="N38" s="35">
        <v>1</v>
      </c>
      <c r="O38" s="24">
        <v>1</v>
      </c>
      <c r="P38" s="24"/>
      <c r="Q38" s="24"/>
      <c r="R38" s="24"/>
      <c r="S38" s="24"/>
      <c r="T38" s="24"/>
      <c r="U38" s="24"/>
      <c r="V38" s="24"/>
      <c r="W38" s="24">
        <v>1</v>
      </c>
      <c r="X38" s="24"/>
      <c r="Y38" s="24"/>
      <c r="Z38" s="32"/>
      <c r="AA38" s="24"/>
      <c r="AB38" s="24">
        <v>1</v>
      </c>
      <c r="AC38" s="24"/>
      <c r="AD38" s="24">
        <v>1</v>
      </c>
      <c r="AE38" s="24"/>
      <c r="AF38" s="24">
        <v>1</v>
      </c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13</v>
      </c>
      <c r="D39" s="24">
        <v>2</v>
      </c>
      <c r="E39" s="31">
        <v>11</v>
      </c>
      <c r="F39" s="24"/>
      <c r="G39" s="24"/>
      <c r="H39" s="24">
        <v>8</v>
      </c>
      <c r="I39" s="24">
        <v>7</v>
      </c>
      <c r="J39" s="24"/>
      <c r="K39" s="24"/>
      <c r="L39" s="24">
        <v>1</v>
      </c>
      <c r="M39" s="24"/>
      <c r="N39" s="35">
        <v>11</v>
      </c>
      <c r="O39" s="24">
        <v>5</v>
      </c>
      <c r="P39" s="24"/>
      <c r="Q39" s="24">
        <v>6</v>
      </c>
      <c r="R39" s="24"/>
      <c r="S39" s="24"/>
      <c r="T39" s="24"/>
      <c r="U39" s="24"/>
      <c r="V39" s="24"/>
      <c r="W39" s="24">
        <v>11</v>
      </c>
      <c r="X39" s="24"/>
      <c r="Y39" s="24"/>
      <c r="Z39" s="32">
        <v>9</v>
      </c>
      <c r="AA39" s="24">
        <v>2</v>
      </c>
      <c r="AB39" s="24"/>
      <c r="AC39" s="24"/>
      <c r="AD39" s="24"/>
      <c r="AE39" s="24"/>
      <c r="AF39" s="24"/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/>
      <c r="I41" s="24"/>
      <c r="J41" s="24"/>
      <c r="K41" s="24"/>
      <c r="L41" s="24"/>
      <c r="M41" s="24"/>
      <c r="N41" s="35">
        <v>1</v>
      </c>
      <c r="O41" s="24"/>
      <c r="P41" s="24"/>
      <c r="Q41" s="24">
        <v>1</v>
      </c>
      <c r="R41" s="24"/>
      <c r="S41" s="24"/>
      <c r="T41" s="24"/>
      <c r="U41" s="24"/>
      <c r="V41" s="24"/>
      <c r="W41" s="24">
        <v>1</v>
      </c>
      <c r="X41" s="24"/>
      <c r="Y41" s="24"/>
      <c r="Z41" s="32"/>
      <c r="AA41" s="24"/>
      <c r="AB41" s="24"/>
      <c r="AC41" s="24"/>
      <c r="AD41" s="24"/>
      <c r="AE41" s="24"/>
      <c r="AF41" s="24"/>
      <c r="AG41" s="31"/>
      <c r="AH41" s="24"/>
      <c r="AI41" s="24">
        <v>1</v>
      </c>
      <c r="AJ41" s="24"/>
      <c r="AK41" s="24">
        <v>1</v>
      </c>
      <c r="AL41" s="24">
        <v>1</v>
      </c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5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5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5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2</v>
      </c>
      <c r="D45" s="24"/>
      <c r="E45" s="31">
        <v>2</v>
      </c>
      <c r="F45" s="24"/>
      <c r="G45" s="24"/>
      <c r="H45" s="24">
        <v>3</v>
      </c>
      <c r="I45" s="24">
        <v>3</v>
      </c>
      <c r="J45" s="24"/>
      <c r="K45" s="24"/>
      <c r="L45" s="24"/>
      <c r="M45" s="24"/>
      <c r="N45" s="35">
        <v>1</v>
      </c>
      <c r="O45" s="24"/>
      <c r="P45" s="24"/>
      <c r="Q45" s="24">
        <v>1</v>
      </c>
      <c r="R45" s="24"/>
      <c r="S45" s="24"/>
      <c r="T45" s="24"/>
      <c r="U45" s="24"/>
      <c r="V45" s="24"/>
      <c r="W45" s="24">
        <v>1</v>
      </c>
      <c r="X45" s="24"/>
      <c r="Y45" s="24"/>
      <c r="Z45" s="32">
        <v>4</v>
      </c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5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1</v>
      </c>
      <c r="D47" s="24"/>
      <c r="E47" s="31">
        <v>1</v>
      </c>
      <c r="F47" s="24"/>
      <c r="G47" s="24"/>
      <c r="H47" s="24">
        <v>2</v>
      </c>
      <c r="I47" s="24">
        <v>2</v>
      </c>
      <c r="J47" s="24"/>
      <c r="K47" s="24"/>
      <c r="L47" s="24"/>
      <c r="M47" s="24"/>
      <c r="N47" s="35">
        <v>1</v>
      </c>
      <c r="O47" s="24"/>
      <c r="P47" s="24"/>
      <c r="Q47" s="24">
        <v>1</v>
      </c>
      <c r="R47" s="24"/>
      <c r="S47" s="24">
        <v>1</v>
      </c>
      <c r="T47" s="24"/>
      <c r="U47" s="24">
        <v>1</v>
      </c>
      <c r="V47" s="24"/>
      <c r="W47" s="24">
        <v>2</v>
      </c>
      <c r="X47" s="24"/>
      <c r="Y47" s="24">
        <v>1</v>
      </c>
      <c r="Z47" s="32">
        <v>1</v>
      </c>
      <c r="AA47" s="24">
        <v>1</v>
      </c>
      <c r="AB47" s="24"/>
      <c r="AC47" s="24"/>
      <c r="AD47" s="24"/>
      <c r="AE47" s="24"/>
      <c r="AF47" s="24"/>
      <c r="AG47" s="31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672</v>
      </c>
      <c r="D48" s="30">
        <f t="shared" ref="D48:AM48" si="4">+D9+D12+D15+D16+D24+D30+D31+D32+D33+D34+D35+D36+D37+D38+D39+D40+D41+D42+D43+D44+D45+D46+D47</f>
        <v>47</v>
      </c>
      <c r="E48" s="30">
        <f t="shared" si="4"/>
        <v>617</v>
      </c>
      <c r="F48" s="30">
        <f t="shared" si="4"/>
        <v>4</v>
      </c>
      <c r="G48" s="30">
        <f t="shared" si="4"/>
        <v>4</v>
      </c>
      <c r="H48" s="30">
        <f t="shared" si="4"/>
        <v>588</v>
      </c>
      <c r="I48" s="30">
        <f t="shared" si="4"/>
        <v>499</v>
      </c>
      <c r="J48" s="30">
        <f t="shared" si="4"/>
        <v>58</v>
      </c>
      <c r="K48" s="30">
        <f t="shared" si="4"/>
        <v>17</v>
      </c>
      <c r="L48" s="30">
        <f t="shared" si="4"/>
        <v>14</v>
      </c>
      <c r="M48" s="30">
        <f t="shared" si="4"/>
        <v>0</v>
      </c>
      <c r="N48" s="30">
        <f t="shared" si="4"/>
        <v>367</v>
      </c>
      <c r="O48" s="30">
        <f t="shared" si="4"/>
        <v>249</v>
      </c>
      <c r="P48" s="30">
        <f t="shared" si="4"/>
        <v>11</v>
      </c>
      <c r="Q48" s="30">
        <f t="shared" si="4"/>
        <v>107</v>
      </c>
      <c r="R48" s="30">
        <f t="shared" si="4"/>
        <v>0</v>
      </c>
      <c r="S48" s="30">
        <f t="shared" si="4"/>
        <v>14</v>
      </c>
      <c r="T48" s="30">
        <f t="shared" si="4"/>
        <v>0</v>
      </c>
      <c r="U48" s="30">
        <f t="shared" si="4"/>
        <v>4</v>
      </c>
      <c r="V48" s="30">
        <f t="shared" si="4"/>
        <v>10</v>
      </c>
      <c r="W48" s="30">
        <f t="shared" si="4"/>
        <v>381</v>
      </c>
      <c r="X48" s="30">
        <f t="shared" si="4"/>
        <v>11</v>
      </c>
      <c r="Y48" s="30">
        <f t="shared" si="4"/>
        <v>10</v>
      </c>
      <c r="Z48" s="30">
        <f t="shared" si="4"/>
        <v>771</v>
      </c>
      <c r="AA48" s="30">
        <f t="shared" si="4"/>
        <v>49</v>
      </c>
      <c r="AB48" s="30">
        <f t="shared" si="4"/>
        <v>108</v>
      </c>
      <c r="AC48" s="30">
        <f t="shared" si="4"/>
        <v>14</v>
      </c>
      <c r="AD48" s="30">
        <f t="shared" si="4"/>
        <v>122</v>
      </c>
      <c r="AE48" s="30">
        <f t="shared" si="4"/>
        <v>40</v>
      </c>
      <c r="AF48" s="30">
        <f t="shared" si="4"/>
        <v>82</v>
      </c>
      <c r="AG48" s="30">
        <f t="shared" si="4"/>
        <v>0</v>
      </c>
      <c r="AH48" s="30">
        <f t="shared" si="4"/>
        <v>98</v>
      </c>
      <c r="AI48" s="30">
        <f t="shared" si="4"/>
        <v>15</v>
      </c>
      <c r="AJ48" s="30">
        <f t="shared" si="4"/>
        <v>3</v>
      </c>
      <c r="AK48" s="30">
        <f t="shared" si="4"/>
        <v>18</v>
      </c>
      <c r="AL48" s="30">
        <f t="shared" si="4"/>
        <v>18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7"/>
      <c r="O50" s="21"/>
      <c r="P50" s="7"/>
      <c r="Q50" s="21"/>
      <c r="R50" s="7"/>
      <c r="S50" s="21"/>
      <c r="T50" s="21"/>
      <c r="U50" s="21"/>
      <c r="V50" s="21"/>
      <c r="W50" s="7"/>
      <c r="X50" s="21"/>
      <c r="Y50" s="21"/>
      <c r="Z50" s="21"/>
      <c r="AA50" s="21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7"/>
      <c r="O51" s="21"/>
      <c r="P51" s="7"/>
      <c r="Q51" s="21"/>
      <c r="S51" s="21"/>
      <c r="T51" s="21"/>
      <c r="U51" s="21"/>
      <c r="V51" s="21"/>
      <c r="W51" s="7"/>
      <c r="X51" s="21"/>
      <c r="Y51" s="21"/>
      <c r="Z51" s="21"/>
      <c r="AA51" s="21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7"/>
      <c r="O52" s="21"/>
      <c r="P52" s="7"/>
      <c r="Q52" s="21"/>
      <c r="R52" s="7"/>
      <c r="S52" s="21"/>
      <c r="T52" s="21"/>
      <c r="U52" s="21"/>
      <c r="V52" s="21"/>
      <c r="W52" s="7"/>
      <c r="X52" s="21"/>
      <c r="Y52" s="21"/>
      <c r="Z52" s="21"/>
      <c r="AA52" s="21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7"/>
      <c r="O53" s="21"/>
      <c r="P53" s="7"/>
      <c r="Q53" s="21"/>
      <c r="R53" s="7"/>
      <c r="S53" s="21"/>
      <c r="T53" s="21"/>
      <c r="U53" s="21"/>
      <c r="V53" s="21"/>
      <c r="W53" s="7"/>
      <c r="X53" s="21"/>
      <c r="Y53" s="21"/>
      <c r="AA53" s="21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7"/>
      <c r="O54" s="21"/>
      <c r="P54" s="7"/>
      <c r="Q54" s="21"/>
      <c r="R54" s="7"/>
      <c r="S54" s="21"/>
      <c r="T54" s="21"/>
      <c r="U54" s="21"/>
      <c r="V54" s="21"/>
      <c r="W54" s="7"/>
      <c r="X54" s="21"/>
      <c r="Y54" s="21"/>
      <c r="Z54" s="21"/>
      <c r="AA54" s="21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7"/>
      <c r="O55" s="21"/>
      <c r="P55" s="7"/>
      <c r="Q55" s="21"/>
      <c r="R55" s="7" t="s">
        <v>103</v>
      </c>
      <c r="S55" s="21"/>
      <c r="T55" s="21"/>
      <c r="U55" s="21"/>
      <c r="V55" s="21"/>
      <c r="W55" s="7"/>
      <c r="X55" s="21"/>
      <c r="Y55" s="21"/>
      <c r="Z55" s="21"/>
      <c r="AA55" s="21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7"/>
      <c r="O56" s="21"/>
      <c r="P56" s="7"/>
      <c r="Q56" s="21"/>
      <c r="R56" s="7"/>
      <c r="S56" s="21"/>
      <c r="T56" s="21"/>
      <c r="U56" s="21"/>
      <c r="V56" s="21"/>
      <c r="W56" s="7"/>
      <c r="X56" s="21"/>
      <c r="Y56" s="21"/>
      <c r="Z56" s="21"/>
      <c r="AA56" s="21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7"/>
      <c r="O57" s="21"/>
      <c r="P57" s="7"/>
      <c r="Q57" s="21"/>
      <c r="R57" s="7"/>
      <c r="S57" s="21"/>
      <c r="T57" s="21"/>
      <c r="U57" s="21"/>
      <c r="V57" s="21"/>
      <c r="W57" s="7"/>
      <c r="X57" s="21"/>
      <c r="Y57" s="21"/>
      <c r="Z57" s="21"/>
      <c r="AA57" s="21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7"/>
      <c r="O58" s="21"/>
      <c r="P58" s="7"/>
      <c r="Q58" s="21"/>
      <c r="R58" s="7"/>
      <c r="S58" s="21"/>
      <c r="T58" s="21"/>
      <c r="U58" s="21"/>
      <c r="V58" s="21"/>
      <c r="W58" s="7"/>
      <c r="X58" s="21"/>
      <c r="Y58" s="21"/>
      <c r="Z58" s="21"/>
      <c r="AA58" s="21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7"/>
      <c r="O59" s="21"/>
      <c r="P59" s="7"/>
      <c r="Q59" s="21"/>
      <c r="R59" s="7"/>
      <c r="S59" s="21"/>
      <c r="T59" s="21"/>
      <c r="U59" s="21"/>
      <c r="V59" s="21"/>
      <c r="W59" s="7"/>
      <c r="X59" s="21"/>
      <c r="Y59" s="21"/>
      <c r="Z59" s="21"/>
      <c r="AA59" s="21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7"/>
      <c r="O60" s="21"/>
      <c r="P60" s="7"/>
      <c r="Q60" s="21"/>
      <c r="R60" s="7"/>
      <c r="S60" s="21"/>
      <c r="T60" s="21"/>
      <c r="U60" s="21"/>
      <c r="V60" s="21"/>
      <c r="W60" s="7"/>
      <c r="X60" s="21"/>
      <c r="Y60" s="21"/>
      <c r="Z60" s="21"/>
      <c r="AA60" s="21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7"/>
      <c r="O61" s="21"/>
      <c r="P61" s="7"/>
      <c r="Q61" s="21"/>
      <c r="R61" s="7"/>
      <c r="S61" s="21"/>
      <c r="T61" s="21"/>
      <c r="U61" s="21"/>
      <c r="V61" s="21"/>
      <c r="W61" s="7"/>
      <c r="X61" s="21"/>
      <c r="Y61" s="21"/>
      <c r="Z61" s="21"/>
      <c r="AA61" s="21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7"/>
      <c r="O62" s="21"/>
      <c r="P62" s="7"/>
      <c r="Q62" s="21"/>
      <c r="R62" s="7"/>
      <c r="S62" s="21"/>
      <c r="T62" s="21"/>
      <c r="U62" s="21"/>
      <c r="V62" s="21"/>
      <c r="W62" s="7"/>
      <c r="X62" s="21"/>
      <c r="Y62" s="21"/>
      <c r="Z62" s="21"/>
      <c r="AA62" s="21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7"/>
      <c r="O63" s="21"/>
      <c r="P63" s="7"/>
      <c r="Q63" s="21"/>
      <c r="R63" s="7"/>
      <c r="S63" s="21"/>
      <c r="T63" s="21"/>
      <c r="U63" s="21"/>
      <c r="V63" s="21"/>
      <c r="W63" s="7"/>
      <c r="X63" s="21"/>
      <c r="Y63" s="21"/>
      <c r="Z63" s="21"/>
      <c r="AA63" s="21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7"/>
      <c r="O64" s="21"/>
      <c r="P64" s="7"/>
      <c r="Q64" s="21"/>
      <c r="R64" s="7"/>
      <c r="S64" s="21"/>
      <c r="T64" s="21"/>
      <c r="U64" s="21"/>
      <c r="V64" s="21"/>
      <c r="W64" s="7"/>
      <c r="X64" s="21"/>
      <c r="Y64" s="21"/>
      <c r="Z64" s="21"/>
      <c r="AA64" s="21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7"/>
      <c r="O65" s="21"/>
      <c r="P65" s="7"/>
      <c r="Q65" s="21"/>
      <c r="R65" s="7"/>
      <c r="S65" s="21"/>
      <c r="T65" s="21"/>
      <c r="U65" s="21"/>
      <c r="V65" s="21"/>
      <c r="W65" s="7"/>
      <c r="X65" s="21"/>
      <c r="Y65" s="21"/>
      <c r="Z65" s="21"/>
      <c r="AA65" s="21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7"/>
      <c r="O66" s="21"/>
      <c r="P66" s="7"/>
      <c r="Q66" s="21"/>
      <c r="R66" s="7"/>
      <c r="S66" s="21"/>
      <c r="T66" s="21"/>
      <c r="U66" s="21"/>
      <c r="V66" s="21"/>
      <c r="W66" s="7"/>
      <c r="X66" s="21"/>
      <c r="Y66" s="21"/>
      <c r="Z66" s="21"/>
      <c r="AA66" s="21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7"/>
      <c r="O67" s="21"/>
      <c r="P67" s="7"/>
      <c r="Q67" s="21"/>
      <c r="R67" s="7"/>
      <c r="S67" s="21"/>
      <c r="T67" s="21"/>
      <c r="U67" s="21"/>
      <c r="V67" s="21"/>
      <c r="W67" s="7"/>
      <c r="X67" s="21"/>
      <c r="Y67" s="21"/>
      <c r="Z67" s="21"/>
      <c r="AA67" s="21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7"/>
      <c r="O68" s="21"/>
      <c r="P68" s="7"/>
      <c r="Q68" s="21"/>
      <c r="R68" s="7"/>
      <c r="S68" s="21"/>
      <c r="T68" s="21"/>
      <c r="U68" s="21"/>
      <c r="V68" s="21"/>
      <c r="W68" s="7"/>
      <c r="X68" s="21"/>
      <c r="Y68" s="21"/>
      <c r="Z68" s="21"/>
      <c r="AA68" s="21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7"/>
      <c r="O69" s="21"/>
      <c r="P69" s="7"/>
      <c r="Q69" s="21"/>
      <c r="R69" s="7"/>
      <c r="S69" s="21"/>
      <c r="T69" s="21"/>
      <c r="U69" s="21"/>
      <c r="V69" s="21"/>
      <c r="W69" s="7"/>
      <c r="X69" s="21"/>
      <c r="Y69" s="21"/>
      <c r="Z69" s="21"/>
      <c r="AA69" s="21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7"/>
      <c r="O70" s="21"/>
      <c r="P70" s="7"/>
      <c r="Q70" s="21"/>
      <c r="R70" s="7"/>
      <c r="S70" s="21"/>
      <c r="T70" s="21"/>
      <c r="U70" s="21"/>
      <c r="V70" s="21"/>
      <c r="W70" s="7"/>
      <c r="X70" s="21"/>
      <c r="Y70" s="21"/>
      <c r="Z70" s="21"/>
      <c r="AA70" s="21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7"/>
      <c r="O71" s="21"/>
      <c r="P71" s="7"/>
      <c r="Q71" s="21"/>
      <c r="R71" s="7"/>
      <c r="S71" s="21"/>
      <c r="T71" s="21"/>
      <c r="U71" s="21"/>
      <c r="V71" s="21"/>
      <c r="W71" s="7"/>
      <c r="X71" s="21"/>
      <c r="Y71" s="21"/>
      <c r="Z71" s="21"/>
      <c r="AA71" s="21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7"/>
      <c r="O72" s="21"/>
      <c r="P72" s="7"/>
      <c r="Q72" s="21"/>
      <c r="R72" s="7"/>
      <c r="S72" s="21"/>
      <c r="T72" s="21"/>
      <c r="U72" s="21"/>
      <c r="V72" s="21"/>
      <c r="W72" s="7"/>
      <c r="X72" s="21"/>
      <c r="Y72" s="21"/>
      <c r="Z72" s="21"/>
      <c r="AA72" s="21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7"/>
      <c r="O73" s="21"/>
      <c r="P73" s="7"/>
      <c r="Q73" s="21"/>
      <c r="R73" s="7"/>
      <c r="S73" s="21"/>
      <c r="T73" s="21"/>
      <c r="U73" s="21"/>
      <c r="V73" s="21"/>
      <c r="W73" s="7"/>
      <c r="X73" s="21"/>
      <c r="Y73" s="21"/>
      <c r="Z73" s="21"/>
      <c r="AA73" s="21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7"/>
      <c r="O74" s="21"/>
      <c r="P74" s="7"/>
      <c r="Q74" s="21"/>
      <c r="R74" s="7"/>
      <c r="S74" s="21"/>
      <c r="T74" s="21"/>
      <c r="U74" s="21"/>
      <c r="V74" s="21"/>
      <c r="W74" s="7"/>
      <c r="X74" s="21"/>
      <c r="Y74" s="21"/>
      <c r="Z74" s="21"/>
      <c r="AA74" s="21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7"/>
      <c r="O75" s="21"/>
      <c r="P75" s="7"/>
      <c r="Q75" s="21"/>
      <c r="R75" s="7"/>
      <c r="S75" s="21"/>
      <c r="T75" s="21"/>
      <c r="U75" s="21"/>
      <c r="V75" s="21"/>
      <c r="W75" s="7"/>
      <c r="X75" s="21"/>
      <c r="Y75" s="21"/>
      <c r="Z75" s="21"/>
      <c r="AA75" s="21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7"/>
      <c r="O76" s="21"/>
      <c r="P76" s="7"/>
      <c r="Q76" s="21"/>
      <c r="R76" s="7"/>
      <c r="S76" s="21"/>
      <c r="T76" s="21"/>
      <c r="U76" s="21"/>
      <c r="V76" s="21"/>
      <c r="W76" s="7"/>
      <c r="X76" s="21"/>
      <c r="Y76" s="21"/>
      <c r="Z76" s="21"/>
      <c r="AA76" s="21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7"/>
      <c r="O77" s="21"/>
      <c r="P77" s="7"/>
      <c r="Q77" s="21"/>
      <c r="R77" s="7"/>
      <c r="S77" s="21"/>
      <c r="T77" s="21"/>
      <c r="U77" s="21"/>
      <c r="V77" s="21"/>
      <c r="W77" s="7"/>
      <c r="X77" s="21"/>
      <c r="Y77" s="21"/>
      <c r="Z77" s="21"/>
      <c r="AA77" s="21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7"/>
      <c r="O78" s="21"/>
      <c r="P78" s="7"/>
      <c r="Q78" s="21"/>
      <c r="R78" s="7"/>
      <c r="S78" s="21"/>
      <c r="T78" s="21"/>
      <c r="U78" s="21"/>
      <c r="V78" s="21"/>
      <c r="W78" s="7"/>
      <c r="X78" s="21"/>
      <c r="Y78" s="21"/>
      <c r="Z78" s="21"/>
      <c r="AA78" s="21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7"/>
      <c r="O79" s="21"/>
      <c r="P79" s="7"/>
      <c r="Q79" s="21"/>
      <c r="R79" s="7"/>
      <c r="S79" s="21"/>
      <c r="T79" s="21"/>
      <c r="U79" s="21"/>
      <c r="V79" s="21"/>
      <c r="W79" s="7"/>
      <c r="X79" s="21"/>
      <c r="Y79" s="21"/>
      <c r="Z79" s="21"/>
      <c r="AA79" s="21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7"/>
      <c r="O80" s="21"/>
      <c r="P80" s="7"/>
      <c r="Q80" s="21"/>
      <c r="R80" s="7"/>
      <c r="S80" s="21"/>
      <c r="T80" s="21"/>
      <c r="U80" s="21"/>
      <c r="V80" s="21"/>
      <c r="W80" s="7"/>
      <c r="X80" s="21"/>
      <c r="Y80" s="21"/>
      <c r="Z80" s="21"/>
      <c r="AA80" s="21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7"/>
      <c r="O81" s="21"/>
      <c r="P81" s="7"/>
      <c r="Q81" s="21"/>
      <c r="R81" s="7"/>
      <c r="S81" s="21"/>
      <c r="T81" s="21"/>
      <c r="U81" s="21"/>
      <c r="V81" s="21"/>
      <c r="W81" s="7"/>
      <c r="X81" s="21"/>
      <c r="Y81" s="21"/>
      <c r="Z81" s="21"/>
      <c r="AA81" s="21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7"/>
      <c r="O82" s="21"/>
      <c r="P82" s="7"/>
      <c r="Q82" s="21"/>
      <c r="R82" s="7"/>
      <c r="S82" s="21"/>
      <c r="T82" s="21"/>
      <c r="U82" s="21"/>
      <c r="V82" s="21"/>
      <c r="W82" s="7"/>
      <c r="X82" s="21"/>
      <c r="Y82" s="21"/>
      <c r="Z82" s="21"/>
      <c r="AA82" s="21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7"/>
      <c r="O83" s="21"/>
      <c r="P83" s="7"/>
      <c r="Q83" s="21"/>
      <c r="R83" s="7"/>
      <c r="S83" s="21"/>
      <c r="T83" s="21"/>
      <c r="U83" s="21"/>
      <c r="V83" s="21"/>
      <c r="W83" s="7"/>
      <c r="X83" s="21"/>
      <c r="Y83" s="21"/>
      <c r="Z83" s="21"/>
      <c r="AA83" s="21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7"/>
      <c r="O84" s="21"/>
      <c r="P84" s="7"/>
      <c r="Q84" s="21"/>
      <c r="R84" s="7"/>
      <c r="S84" s="21"/>
      <c r="T84" s="21"/>
      <c r="U84" s="21"/>
      <c r="V84" s="21"/>
      <c r="W84" s="7"/>
      <c r="X84" s="21"/>
      <c r="Y84" s="21"/>
      <c r="Z84" s="21"/>
      <c r="AA84" s="21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7"/>
      <c r="O85" s="21"/>
      <c r="P85" s="7"/>
      <c r="Q85" s="21"/>
      <c r="R85" s="7"/>
      <c r="S85" s="21"/>
      <c r="T85" s="21"/>
      <c r="U85" s="21"/>
      <c r="V85" s="21"/>
      <c r="W85" s="7"/>
      <c r="X85" s="21"/>
      <c r="Y85" s="21"/>
      <c r="Z85" s="21"/>
      <c r="AA85" s="21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7"/>
      <c r="O86" s="21"/>
      <c r="P86" s="7"/>
      <c r="Q86" s="21"/>
      <c r="R86" s="7"/>
      <c r="S86" s="21"/>
      <c r="T86" s="21"/>
      <c r="U86" s="21"/>
      <c r="V86" s="21"/>
      <c r="W86" s="7"/>
      <c r="X86" s="21"/>
      <c r="Y86" s="21"/>
      <c r="Z86" s="21"/>
      <c r="AA86" s="21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7"/>
      <c r="O87" s="21"/>
      <c r="P87" s="7"/>
      <c r="Q87" s="21"/>
      <c r="R87" s="7"/>
      <c r="S87" s="21"/>
      <c r="T87" s="21"/>
      <c r="U87" s="21"/>
      <c r="V87" s="21"/>
      <c r="W87" s="7"/>
      <c r="X87" s="21"/>
      <c r="Y87" s="21"/>
      <c r="Z87" s="21"/>
      <c r="AA87" s="21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7"/>
      <c r="O88" s="21"/>
      <c r="P88" s="7"/>
      <c r="Q88" s="21"/>
      <c r="R88" s="7"/>
      <c r="S88" s="21"/>
      <c r="T88" s="21"/>
      <c r="U88" s="21"/>
      <c r="V88" s="21"/>
      <c r="W88" s="7"/>
      <c r="X88" s="21"/>
      <c r="Y88" s="21"/>
      <c r="Z88" s="21"/>
      <c r="AA88" s="21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7"/>
      <c r="O89" s="21"/>
      <c r="P89" s="7"/>
      <c r="Q89" s="21"/>
      <c r="R89" s="7"/>
      <c r="S89" s="21"/>
      <c r="T89" s="21"/>
      <c r="U89" s="21"/>
      <c r="V89" s="21"/>
      <c r="W89" s="7"/>
      <c r="X89" s="21"/>
      <c r="Y89" s="21"/>
      <c r="Z89" s="21"/>
      <c r="AA89" s="21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7"/>
      <c r="O90" s="21"/>
      <c r="P90" s="7"/>
      <c r="Q90" s="21"/>
      <c r="R90" s="7"/>
      <c r="S90" s="21"/>
      <c r="T90" s="21"/>
      <c r="U90" s="21"/>
      <c r="V90" s="21"/>
      <c r="W90" s="7"/>
      <c r="X90" s="21"/>
      <c r="Y90" s="21"/>
      <c r="Z90" s="21"/>
      <c r="AA90" s="21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7"/>
      <c r="O91" s="21"/>
      <c r="P91" s="7"/>
      <c r="Q91" s="21"/>
      <c r="R91" s="7"/>
      <c r="S91" s="21"/>
      <c r="T91" s="21"/>
      <c r="U91" s="21"/>
      <c r="V91" s="21"/>
      <c r="W91" s="7"/>
      <c r="X91" s="21"/>
      <c r="Y91" s="21"/>
      <c r="Z91" s="21"/>
      <c r="AA91" s="21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7"/>
      <c r="O92" s="21"/>
      <c r="P92" s="7"/>
      <c r="Q92" s="21"/>
      <c r="R92" s="7"/>
      <c r="S92" s="21"/>
      <c r="T92" s="21"/>
      <c r="U92" s="21"/>
      <c r="V92" s="21"/>
      <c r="W92" s="7"/>
      <c r="X92" s="21"/>
      <c r="Y92" s="21"/>
      <c r="Z92" s="21"/>
      <c r="AA92" s="21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7"/>
      <c r="O93" s="21"/>
      <c r="P93" s="7"/>
      <c r="Q93" s="21"/>
      <c r="R93" s="7"/>
      <c r="S93" s="21"/>
      <c r="T93" s="21"/>
      <c r="U93" s="21"/>
      <c r="V93" s="21"/>
      <c r="W93" s="7"/>
      <c r="X93" s="21"/>
      <c r="Y93" s="21"/>
      <c r="Z93" s="21"/>
      <c r="AA93" s="21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7"/>
      <c r="O94" s="21"/>
      <c r="P94" s="7"/>
      <c r="Q94" s="21"/>
      <c r="R94" s="7"/>
      <c r="S94" s="21"/>
      <c r="T94" s="21"/>
      <c r="U94" s="21"/>
      <c r="V94" s="21"/>
      <c r="W94" s="7"/>
      <c r="X94" s="21"/>
      <c r="Y94" s="21"/>
      <c r="Z94" s="21"/>
      <c r="AA94" s="21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7"/>
      <c r="O95" s="21"/>
      <c r="P95" s="7"/>
      <c r="Q95" s="21"/>
      <c r="R95" s="7"/>
      <c r="S95" s="21"/>
      <c r="T95" s="21"/>
      <c r="U95" s="21"/>
      <c r="V95" s="21"/>
      <c r="W95" s="7"/>
      <c r="X95" s="21"/>
      <c r="Y95" s="21"/>
      <c r="Z95" s="21"/>
      <c r="AA95" s="21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7"/>
      <c r="O96" s="21"/>
      <c r="P96" s="7"/>
      <c r="Q96" s="21"/>
      <c r="R96" s="7"/>
      <c r="S96" s="21"/>
      <c r="T96" s="21"/>
      <c r="U96" s="21"/>
      <c r="V96" s="21"/>
      <c r="W96" s="7"/>
      <c r="X96" s="21"/>
      <c r="Y96" s="21"/>
      <c r="Z96" s="21"/>
      <c r="AA96" s="21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7"/>
      <c r="O97" s="21"/>
      <c r="P97" s="7"/>
      <c r="Q97" s="21"/>
      <c r="R97" s="7"/>
      <c r="S97" s="21"/>
      <c r="T97" s="21"/>
      <c r="U97" s="21"/>
      <c r="V97" s="21"/>
      <c r="W97" s="7"/>
      <c r="X97" s="21"/>
      <c r="Y97" s="21"/>
      <c r="Z97" s="21"/>
      <c r="AA97" s="21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7"/>
      <c r="O98" s="21"/>
      <c r="P98" s="7"/>
      <c r="Q98" s="21"/>
      <c r="R98" s="7"/>
      <c r="S98" s="21"/>
      <c r="T98" s="21"/>
      <c r="U98" s="21"/>
      <c r="V98" s="21"/>
      <c r="W98" s="7"/>
      <c r="X98" s="21"/>
      <c r="Y98" s="21"/>
      <c r="Z98" s="21"/>
      <c r="AA98" s="21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7"/>
      <c r="O99" s="21"/>
      <c r="P99" s="7"/>
      <c r="Q99" s="21"/>
      <c r="R99" s="7"/>
      <c r="S99" s="21"/>
      <c r="T99" s="21"/>
      <c r="U99" s="21"/>
      <c r="V99" s="21"/>
      <c r="W99" s="7"/>
      <c r="X99" s="21"/>
      <c r="Y99" s="21"/>
      <c r="Z99" s="21"/>
      <c r="AA99" s="21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7"/>
      <c r="O100" s="21"/>
      <c r="P100" s="7"/>
      <c r="Q100" s="21"/>
      <c r="R100" s="7"/>
      <c r="S100" s="21"/>
      <c r="T100" s="21"/>
      <c r="U100" s="21"/>
      <c r="V100" s="21"/>
      <c r="W100" s="7"/>
      <c r="X100" s="21"/>
      <c r="Y100" s="21"/>
      <c r="Z100" s="21"/>
      <c r="AA100" s="21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7"/>
      <c r="O101" s="21"/>
      <c r="P101" s="7"/>
      <c r="Q101" s="21"/>
      <c r="R101" s="7"/>
      <c r="S101" s="21"/>
      <c r="T101" s="21"/>
      <c r="U101" s="21"/>
      <c r="V101" s="21"/>
      <c r="W101" s="7"/>
      <c r="X101" s="21"/>
      <c r="Y101" s="21"/>
      <c r="Z101" s="21"/>
      <c r="AA101" s="21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7"/>
      <c r="O102" s="21"/>
      <c r="P102" s="7"/>
      <c r="Q102" s="21"/>
      <c r="R102" s="7"/>
      <c r="S102" s="21"/>
      <c r="T102" s="21"/>
      <c r="U102" s="21"/>
      <c r="V102" s="21"/>
      <c r="W102" s="7"/>
      <c r="X102" s="21"/>
      <c r="Y102" s="21"/>
      <c r="Z102" s="21"/>
      <c r="AA102" s="21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7"/>
      <c r="O103" s="21"/>
      <c r="P103" s="7"/>
      <c r="Q103" s="21"/>
      <c r="R103" s="7"/>
      <c r="S103" s="21"/>
      <c r="T103" s="21"/>
      <c r="U103" s="21"/>
      <c r="V103" s="21"/>
      <c r="W103" s="7"/>
      <c r="X103" s="21"/>
      <c r="Y103" s="21"/>
      <c r="Z103" s="21"/>
      <c r="AA103" s="21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7"/>
      <c r="O104" s="21"/>
      <c r="P104" s="7"/>
      <c r="Q104" s="21"/>
      <c r="R104" s="7"/>
      <c r="S104" s="21"/>
      <c r="T104" s="21"/>
      <c r="U104" s="21"/>
      <c r="V104" s="21"/>
      <c r="W104" s="7"/>
      <c r="X104" s="21"/>
      <c r="Y104" s="21"/>
      <c r="Z104" s="21"/>
      <c r="AA104" s="21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7"/>
      <c r="O105" s="21"/>
      <c r="P105" s="7"/>
      <c r="Q105" s="21"/>
      <c r="R105" s="7"/>
      <c r="S105" s="21"/>
      <c r="T105" s="21"/>
      <c r="U105" s="21"/>
      <c r="V105" s="21"/>
      <c r="W105" s="7"/>
      <c r="X105" s="21"/>
      <c r="Y105" s="21"/>
      <c r="Z105" s="21"/>
      <c r="AA105" s="21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7"/>
      <c r="O106" s="21"/>
      <c r="P106" s="7"/>
      <c r="Q106" s="21"/>
      <c r="R106" s="7"/>
      <c r="S106" s="21"/>
      <c r="T106" s="21"/>
      <c r="U106" s="21"/>
      <c r="V106" s="21"/>
      <c r="W106" s="7"/>
      <c r="X106" s="21"/>
      <c r="Y106" s="21"/>
      <c r="Z106" s="21"/>
      <c r="AA106" s="21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7"/>
      <c r="O107" s="21"/>
      <c r="P107" s="7"/>
      <c r="Q107" s="21"/>
      <c r="R107" s="7"/>
      <c r="S107" s="21"/>
      <c r="T107" s="21"/>
      <c r="U107" s="21"/>
      <c r="V107" s="21"/>
      <c r="W107" s="7"/>
      <c r="X107" s="21"/>
      <c r="Y107" s="21"/>
      <c r="Z107" s="21"/>
      <c r="AA107" s="21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7"/>
      <c r="O108" s="21"/>
      <c r="P108" s="7"/>
      <c r="Q108" s="21"/>
      <c r="R108" s="7"/>
      <c r="S108" s="21"/>
      <c r="T108" s="21"/>
      <c r="U108" s="21"/>
      <c r="V108" s="21"/>
      <c r="W108" s="7"/>
      <c r="X108" s="21"/>
      <c r="Y108" s="21"/>
      <c r="Z108" s="21"/>
      <c r="AA108" s="21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7"/>
      <c r="O109" s="21"/>
      <c r="P109" s="7"/>
      <c r="Q109" s="21"/>
      <c r="R109" s="7"/>
      <c r="S109" s="21"/>
      <c r="T109" s="21"/>
      <c r="U109" s="21"/>
      <c r="V109" s="21"/>
      <c r="W109" s="7"/>
      <c r="X109" s="21"/>
      <c r="Y109" s="21"/>
      <c r="Z109" s="21"/>
      <c r="AA109" s="21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7"/>
      <c r="O110" s="21"/>
      <c r="P110" s="7"/>
      <c r="Q110" s="21"/>
      <c r="R110" s="7"/>
      <c r="S110" s="21"/>
      <c r="T110" s="21"/>
      <c r="U110" s="21"/>
      <c r="V110" s="21"/>
      <c r="W110" s="7"/>
      <c r="X110" s="21"/>
      <c r="Y110" s="21"/>
      <c r="Z110" s="21"/>
      <c r="AA110" s="21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7"/>
      <c r="O111" s="21"/>
      <c r="P111" s="7"/>
      <c r="Q111" s="21"/>
      <c r="R111" s="7"/>
      <c r="S111" s="21"/>
      <c r="T111" s="21"/>
      <c r="U111" s="21"/>
      <c r="V111" s="21"/>
      <c r="W111" s="7"/>
      <c r="X111" s="21"/>
      <c r="Y111" s="21"/>
      <c r="Z111" s="21"/>
      <c r="AA111" s="21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7"/>
      <c r="O112" s="21"/>
      <c r="P112" s="7"/>
      <c r="Q112" s="21"/>
      <c r="R112" s="7"/>
      <c r="S112" s="21"/>
      <c r="T112" s="21"/>
      <c r="U112" s="21"/>
      <c r="V112" s="21"/>
      <c r="W112" s="7"/>
      <c r="X112" s="21"/>
      <c r="Y112" s="21"/>
      <c r="Z112" s="21"/>
      <c r="AA112" s="21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7"/>
      <c r="O113" s="21"/>
      <c r="P113" s="7"/>
      <c r="Q113" s="21"/>
      <c r="R113" s="7"/>
      <c r="S113" s="21"/>
      <c r="T113" s="21"/>
      <c r="U113" s="21"/>
      <c r="V113" s="21"/>
      <c r="W113" s="7"/>
      <c r="X113" s="21"/>
      <c r="Y113" s="21"/>
      <c r="Z113" s="21"/>
      <c r="AA113" s="21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7"/>
      <c r="O114" s="21"/>
      <c r="P114" s="7"/>
      <c r="Q114" s="21"/>
      <c r="R114" s="7"/>
      <c r="S114" s="21"/>
      <c r="T114" s="21"/>
      <c r="U114" s="21"/>
      <c r="V114" s="21"/>
      <c r="W114" s="7"/>
      <c r="X114" s="21"/>
      <c r="Y114" s="21"/>
      <c r="Z114" s="21"/>
      <c r="AA114" s="21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7"/>
      <c r="O115" s="21"/>
      <c r="P115" s="7"/>
      <c r="Q115" s="21"/>
      <c r="R115" s="7"/>
      <c r="S115" s="21"/>
      <c r="T115" s="21"/>
      <c r="U115" s="21"/>
      <c r="V115" s="21"/>
      <c r="W115" s="7"/>
      <c r="X115" s="21"/>
      <c r="Y115" s="21"/>
      <c r="Z115" s="21"/>
      <c r="AA115" s="21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7"/>
      <c r="O116" s="21"/>
      <c r="P116" s="7"/>
      <c r="Q116" s="21"/>
      <c r="R116" s="7"/>
      <c r="S116" s="21"/>
      <c r="T116" s="21"/>
      <c r="U116" s="21"/>
      <c r="V116" s="21"/>
      <c r="W116" s="7"/>
      <c r="X116" s="21"/>
      <c r="Y116" s="21"/>
      <c r="Z116" s="21"/>
      <c r="AA116" s="21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7"/>
      <c r="O117" s="21"/>
      <c r="P117" s="7"/>
      <c r="Q117" s="21"/>
      <c r="R117" s="7"/>
      <c r="S117" s="21"/>
      <c r="T117" s="21"/>
      <c r="U117" s="21"/>
      <c r="V117" s="21"/>
      <c r="W117" s="7"/>
      <c r="X117" s="21"/>
      <c r="Y117" s="21"/>
      <c r="Z117" s="21"/>
      <c r="AA117" s="21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7"/>
      <c r="O118" s="21"/>
      <c r="P118" s="7"/>
      <c r="Q118" s="21"/>
      <c r="R118" s="7"/>
      <c r="S118" s="21"/>
      <c r="T118" s="21"/>
      <c r="U118" s="21"/>
      <c r="V118" s="21"/>
      <c r="W118" s="7"/>
      <c r="X118" s="21"/>
      <c r="Y118" s="21"/>
      <c r="Z118" s="21"/>
      <c r="AA118" s="21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7"/>
      <c r="O119" s="21"/>
      <c r="P119" s="7"/>
      <c r="Q119" s="21"/>
      <c r="R119" s="7"/>
      <c r="S119" s="21"/>
      <c r="T119" s="21"/>
      <c r="U119" s="21"/>
      <c r="V119" s="21"/>
      <c r="W119" s="7"/>
      <c r="X119" s="21"/>
      <c r="Y119" s="21"/>
      <c r="Z119" s="21"/>
      <c r="AA119" s="21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7"/>
      <c r="O120" s="21"/>
      <c r="P120" s="7"/>
      <c r="Q120" s="21"/>
      <c r="R120" s="7"/>
      <c r="S120" s="21"/>
      <c r="T120" s="21"/>
      <c r="U120" s="21"/>
      <c r="V120" s="21"/>
      <c r="W120" s="7"/>
      <c r="X120" s="21"/>
      <c r="Y120" s="21"/>
      <c r="Z120" s="21"/>
      <c r="AA120" s="21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7"/>
      <c r="O121" s="21"/>
      <c r="P121" s="7"/>
      <c r="Q121" s="21"/>
      <c r="R121" s="7"/>
      <c r="S121" s="21"/>
      <c r="T121" s="21"/>
      <c r="U121" s="21"/>
      <c r="V121" s="21"/>
      <c r="W121" s="7"/>
      <c r="X121" s="21"/>
      <c r="Y121" s="21"/>
      <c r="Z121" s="21"/>
      <c r="AA121" s="21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7"/>
      <c r="O122" s="21"/>
      <c r="P122" s="7"/>
      <c r="Q122" s="21"/>
      <c r="R122" s="7"/>
      <c r="S122" s="21"/>
      <c r="T122" s="21"/>
      <c r="U122" s="21"/>
      <c r="V122" s="21"/>
      <c r="W122" s="7"/>
      <c r="X122" s="21"/>
      <c r="Y122" s="21"/>
      <c r="Z122" s="21"/>
      <c r="AA122" s="21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7"/>
      <c r="O123" s="21"/>
      <c r="P123" s="7"/>
      <c r="Q123" s="21"/>
      <c r="R123" s="7"/>
      <c r="S123" s="21"/>
      <c r="T123" s="21"/>
      <c r="U123" s="21"/>
      <c r="V123" s="21"/>
      <c r="W123" s="7"/>
      <c r="X123" s="21"/>
      <c r="Y123" s="21"/>
      <c r="Z123" s="21"/>
      <c r="AA123" s="21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7"/>
      <c r="O124" s="21"/>
      <c r="P124" s="7"/>
      <c r="Q124" s="21"/>
      <c r="R124" s="7"/>
      <c r="S124" s="21"/>
      <c r="T124" s="21"/>
      <c r="U124" s="21"/>
      <c r="V124" s="21"/>
      <c r="W124" s="7"/>
      <c r="X124" s="21"/>
      <c r="Y124" s="21"/>
      <c r="Z124" s="21"/>
      <c r="AA124" s="21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7"/>
      <c r="O125" s="21"/>
      <c r="P125" s="7"/>
      <c r="Q125" s="21"/>
      <c r="R125" s="7"/>
      <c r="S125" s="21"/>
      <c r="T125" s="21"/>
      <c r="U125" s="21"/>
      <c r="V125" s="21"/>
      <c r="W125" s="7"/>
      <c r="X125" s="21"/>
      <c r="Y125" s="21"/>
      <c r="Z125" s="21"/>
      <c r="AA125" s="21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7"/>
      <c r="O126" s="21"/>
      <c r="P126" s="7"/>
      <c r="Q126" s="21"/>
      <c r="R126" s="7"/>
      <c r="S126" s="21"/>
      <c r="T126" s="21"/>
      <c r="U126" s="21"/>
      <c r="V126" s="21"/>
      <c r="W126" s="7"/>
      <c r="X126" s="21"/>
      <c r="Y126" s="21"/>
      <c r="Z126" s="21"/>
      <c r="AA126" s="21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7"/>
      <c r="O127" s="21"/>
      <c r="P127" s="7"/>
      <c r="Q127" s="21"/>
      <c r="R127" s="7"/>
      <c r="S127" s="21"/>
      <c r="T127" s="21"/>
      <c r="U127" s="21"/>
      <c r="V127" s="21"/>
      <c r="W127" s="7"/>
      <c r="X127" s="21"/>
      <c r="Y127" s="21"/>
      <c r="Z127" s="21"/>
      <c r="AA127" s="21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7"/>
      <c r="O128" s="21"/>
      <c r="P128" s="7"/>
      <c r="Q128" s="21"/>
      <c r="R128" s="7"/>
      <c r="S128" s="21"/>
      <c r="T128" s="21"/>
      <c r="U128" s="21"/>
      <c r="V128" s="21"/>
      <c r="W128" s="7"/>
      <c r="X128" s="21"/>
      <c r="Y128" s="21"/>
      <c r="Z128" s="21"/>
      <c r="AA128" s="21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7"/>
      <c r="O129" s="21"/>
      <c r="P129" s="7"/>
      <c r="Q129" s="21"/>
      <c r="R129" s="7"/>
      <c r="S129" s="21"/>
      <c r="T129" s="21"/>
      <c r="U129" s="21"/>
      <c r="V129" s="21"/>
      <c r="W129" s="7"/>
      <c r="X129" s="21"/>
      <c r="Y129" s="21"/>
      <c r="Z129" s="21"/>
      <c r="AA129" s="21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7"/>
      <c r="O130" s="21"/>
      <c r="P130" s="7"/>
      <c r="Q130" s="21"/>
      <c r="R130" s="7"/>
      <c r="S130" s="21"/>
      <c r="T130" s="21"/>
      <c r="U130" s="21"/>
      <c r="V130" s="21"/>
      <c r="W130" s="7"/>
      <c r="X130" s="21"/>
      <c r="Y130" s="21"/>
      <c r="Z130" s="21"/>
      <c r="AA130" s="21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7"/>
      <c r="O131" s="21"/>
      <c r="P131" s="7"/>
      <c r="Q131" s="21"/>
      <c r="R131" s="7"/>
      <c r="S131" s="21"/>
      <c r="T131" s="21"/>
      <c r="U131" s="21"/>
      <c r="V131" s="21"/>
      <c r="W131" s="7"/>
      <c r="X131" s="21"/>
      <c r="Y131" s="21"/>
      <c r="Z131" s="21"/>
      <c r="AA131" s="21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7"/>
      <c r="O132" s="21"/>
      <c r="P132" s="7"/>
      <c r="Q132" s="21"/>
      <c r="R132" s="7"/>
      <c r="S132" s="21"/>
      <c r="T132" s="21"/>
      <c r="U132" s="21"/>
      <c r="V132" s="21"/>
      <c r="W132" s="7"/>
      <c r="X132" s="21"/>
      <c r="Y132" s="21"/>
      <c r="Z132" s="21"/>
      <c r="AA132" s="21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7"/>
      <c r="O133" s="21"/>
      <c r="P133" s="7"/>
      <c r="Q133" s="21"/>
      <c r="R133" s="7"/>
      <c r="S133" s="21"/>
      <c r="T133" s="21"/>
      <c r="U133" s="21"/>
      <c r="V133" s="21"/>
      <c r="W133" s="7"/>
      <c r="X133" s="21"/>
      <c r="Y133" s="21"/>
      <c r="Z133" s="21"/>
      <c r="AA133" s="21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7"/>
      <c r="O134" s="21"/>
      <c r="P134" s="7"/>
      <c r="Q134" s="21"/>
      <c r="R134" s="7"/>
      <c r="S134" s="21"/>
      <c r="T134" s="21"/>
      <c r="U134" s="21"/>
      <c r="V134" s="21"/>
      <c r="W134" s="7"/>
      <c r="X134" s="21"/>
      <c r="Y134" s="21"/>
      <c r="Z134" s="21"/>
      <c r="AA134" s="21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7"/>
      <c r="O135" s="21"/>
      <c r="P135" s="7"/>
      <c r="Q135" s="21"/>
      <c r="R135" s="7"/>
      <c r="S135" s="21"/>
      <c r="T135" s="21"/>
      <c r="U135" s="21"/>
      <c r="V135" s="21"/>
      <c r="W135" s="7"/>
      <c r="X135" s="21"/>
      <c r="Y135" s="21"/>
      <c r="Z135" s="21"/>
      <c r="AA135" s="21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7"/>
      <c r="O136" s="21"/>
      <c r="P136" s="7"/>
      <c r="Q136" s="21"/>
      <c r="R136" s="7"/>
      <c r="S136" s="21"/>
      <c r="T136" s="21"/>
      <c r="U136" s="21"/>
      <c r="V136" s="21"/>
      <c r="W136" s="7"/>
      <c r="X136" s="21"/>
      <c r="Y136" s="21"/>
      <c r="Z136" s="21"/>
      <c r="AA136" s="21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7"/>
      <c r="O137" s="21"/>
      <c r="P137" s="7"/>
      <c r="Q137" s="21"/>
      <c r="R137" s="7"/>
      <c r="S137" s="21"/>
      <c r="T137" s="21"/>
      <c r="U137" s="21"/>
      <c r="V137" s="21"/>
      <c r="W137" s="7"/>
      <c r="X137" s="21"/>
      <c r="Y137" s="21"/>
      <c r="Z137" s="21"/>
      <c r="AA137" s="21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AM137"/>
  <sheetViews>
    <sheetView zoomScale="85" zoomScaleNormal="85" workbookViewId="0">
      <selection activeCell="A5" sqref="A5:B7"/>
    </sheetView>
  </sheetViews>
  <sheetFormatPr defaultRowHeight="12.75" x14ac:dyDescent="0.25"/>
  <cols>
    <col min="1" max="1" width="7.710937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F1" s="41"/>
      <c r="J1" s="42"/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142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592</v>
      </c>
      <c r="D9" s="29">
        <f t="shared" ref="D9:AL9" si="0">+D10+D11</f>
        <v>17</v>
      </c>
      <c r="E9" s="29">
        <f t="shared" si="0"/>
        <v>570</v>
      </c>
      <c r="F9" s="29">
        <f t="shared" si="0"/>
        <v>4</v>
      </c>
      <c r="G9" s="29">
        <f t="shared" si="0"/>
        <v>1</v>
      </c>
      <c r="H9" s="29">
        <f t="shared" si="0"/>
        <v>424</v>
      </c>
      <c r="I9" s="29">
        <f t="shared" si="0"/>
        <v>380</v>
      </c>
      <c r="J9" s="29">
        <f t="shared" si="0"/>
        <v>24</v>
      </c>
      <c r="K9" s="29">
        <f t="shared" si="0"/>
        <v>12</v>
      </c>
      <c r="L9" s="29">
        <f t="shared" si="0"/>
        <v>8</v>
      </c>
      <c r="M9" s="29">
        <f t="shared" si="0"/>
        <v>0</v>
      </c>
      <c r="N9" s="29">
        <f t="shared" si="0"/>
        <v>278</v>
      </c>
      <c r="O9" s="29">
        <f t="shared" si="0"/>
        <v>193</v>
      </c>
      <c r="P9" s="29">
        <f t="shared" si="0"/>
        <v>7</v>
      </c>
      <c r="Q9" s="29">
        <f t="shared" si="0"/>
        <v>78</v>
      </c>
      <c r="R9" s="29">
        <f t="shared" si="0"/>
        <v>0</v>
      </c>
      <c r="S9" s="29">
        <f t="shared" si="0"/>
        <v>7</v>
      </c>
      <c r="T9" s="29">
        <f t="shared" si="0"/>
        <v>0</v>
      </c>
      <c r="U9" s="29">
        <f t="shared" si="0"/>
        <v>4</v>
      </c>
      <c r="V9" s="29">
        <f t="shared" si="0"/>
        <v>3</v>
      </c>
      <c r="W9" s="29">
        <f t="shared" si="0"/>
        <v>285</v>
      </c>
      <c r="X9" s="29">
        <f t="shared" si="0"/>
        <v>3</v>
      </c>
      <c r="Y9" s="29">
        <f t="shared" si="0"/>
        <v>6</v>
      </c>
      <c r="Z9" s="29">
        <f t="shared" si="0"/>
        <v>679</v>
      </c>
      <c r="AA9" s="29">
        <f t="shared" si="0"/>
        <v>25</v>
      </c>
      <c r="AB9" s="29">
        <f t="shared" si="0"/>
        <v>90</v>
      </c>
      <c r="AC9" s="29">
        <f t="shared" si="0"/>
        <v>2</v>
      </c>
      <c r="AD9" s="29">
        <f t="shared" si="0"/>
        <v>92</v>
      </c>
      <c r="AE9" s="29">
        <f t="shared" si="0"/>
        <v>46</v>
      </c>
      <c r="AF9" s="29">
        <f t="shared" si="0"/>
        <v>46</v>
      </c>
      <c r="AG9" s="29">
        <f t="shared" si="0"/>
        <v>0</v>
      </c>
      <c r="AH9" s="29">
        <f t="shared" si="0"/>
        <v>79</v>
      </c>
      <c r="AI9" s="29">
        <f t="shared" si="0"/>
        <v>8</v>
      </c>
      <c r="AJ9" s="29">
        <f t="shared" si="0"/>
        <v>0</v>
      </c>
      <c r="AK9" s="29">
        <f t="shared" si="0"/>
        <v>8</v>
      </c>
      <c r="AL9" s="29">
        <f t="shared" si="0"/>
        <v>8</v>
      </c>
      <c r="AM9" s="29">
        <f>+AM10+AM11</f>
        <v>0</v>
      </c>
    </row>
    <row r="10" spans="1:39" ht="69" customHeight="1" x14ac:dyDescent="0.25">
      <c r="A10" s="45" t="s">
        <v>37</v>
      </c>
      <c r="B10" s="22" t="s">
        <v>38</v>
      </c>
      <c r="C10" s="24">
        <v>527</v>
      </c>
      <c r="D10" s="24">
        <v>14</v>
      </c>
      <c r="E10" s="31">
        <v>508</v>
      </c>
      <c r="F10" s="24">
        <v>4</v>
      </c>
      <c r="G10" s="24">
        <v>1</v>
      </c>
      <c r="H10" s="24">
        <v>385</v>
      </c>
      <c r="I10" s="24">
        <v>344</v>
      </c>
      <c r="J10" s="24">
        <v>23</v>
      </c>
      <c r="K10" s="24">
        <v>11</v>
      </c>
      <c r="L10" s="24">
        <v>7</v>
      </c>
      <c r="M10" s="24"/>
      <c r="N10" s="32">
        <v>252</v>
      </c>
      <c r="O10" s="24">
        <v>173</v>
      </c>
      <c r="P10" s="24">
        <v>4</v>
      </c>
      <c r="Q10" s="24">
        <v>75</v>
      </c>
      <c r="R10" s="24"/>
      <c r="S10" s="24">
        <v>5</v>
      </c>
      <c r="T10" s="24"/>
      <c r="U10" s="24">
        <v>2</v>
      </c>
      <c r="V10" s="24">
        <v>3</v>
      </c>
      <c r="W10" s="24">
        <v>257</v>
      </c>
      <c r="X10" s="24">
        <v>1</v>
      </c>
      <c r="Y10" s="24">
        <v>5</v>
      </c>
      <c r="Z10" s="32">
        <v>608</v>
      </c>
      <c r="AA10" s="24">
        <v>23</v>
      </c>
      <c r="AB10" s="24">
        <v>66</v>
      </c>
      <c r="AC10" s="24">
        <v>2</v>
      </c>
      <c r="AD10" s="24">
        <v>68</v>
      </c>
      <c r="AE10" s="24">
        <v>27</v>
      </c>
      <c r="AF10" s="24">
        <v>41</v>
      </c>
      <c r="AG10" s="31"/>
      <c r="AH10" s="24">
        <v>61</v>
      </c>
      <c r="AI10" s="24">
        <v>5</v>
      </c>
      <c r="AJ10" s="24"/>
      <c r="AK10" s="24">
        <v>5</v>
      </c>
      <c r="AL10" s="24">
        <v>5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65</v>
      </c>
      <c r="D11" s="24">
        <v>3</v>
      </c>
      <c r="E11" s="31">
        <v>62</v>
      </c>
      <c r="F11" s="24"/>
      <c r="G11" s="24"/>
      <c r="H11" s="24">
        <v>39</v>
      </c>
      <c r="I11" s="24">
        <v>36</v>
      </c>
      <c r="J11" s="24">
        <v>1</v>
      </c>
      <c r="K11" s="24">
        <v>1</v>
      </c>
      <c r="L11" s="24">
        <v>1</v>
      </c>
      <c r="M11" s="24"/>
      <c r="N11" s="32">
        <v>26</v>
      </c>
      <c r="O11" s="24">
        <v>20</v>
      </c>
      <c r="P11" s="24">
        <v>3</v>
      </c>
      <c r="Q11" s="24">
        <v>3</v>
      </c>
      <c r="R11" s="24"/>
      <c r="S11" s="24">
        <v>2</v>
      </c>
      <c r="T11" s="24"/>
      <c r="U11" s="24">
        <v>2</v>
      </c>
      <c r="V11" s="24"/>
      <c r="W11" s="24">
        <v>28</v>
      </c>
      <c r="X11" s="24">
        <v>2</v>
      </c>
      <c r="Y11" s="24">
        <v>1</v>
      </c>
      <c r="Z11" s="32">
        <v>71</v>
      </c>
      <c r="AA11" s="24">
        <v>2</v>
      </c>
      <c r="AB11" s="24">
        <v>24</v>
      </c>
      <c r="AC11" s="24"/>
      <c r="AD11" s="24">
        <v>24</v>
      </c>
      <c r="AE11" s="24">
        <v>19</v>
      </c>
      <c r="AF11" s="24">
        <v>5</v>
      </c>
      <c r="AG11" s="31"/>
      <c r="AH11" s="24">
        <v>18</v>
      </c>
      <c r="AI11" s="24">
        <v>3</v>
      </c>
      <c r="AJ11" s="24"/>
      <c r="AK11" s="24">
        <v>3</v>
      </c>
      <c r="AL11" s="24">
        <v>3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116</v>
      </c>
      <c r="D12" s="30">
        <f t="shared" ref="D12:AM12" si="1">D13+D14</f>
        <v>3</v>
      </c>
      <c r="E12" s="30">
        <f t="shared" si="1"/>
        <v>107</v>
      </c>
      <c r="F12" s="30">
        <f t="shared" si="1"/>
        <v>5</v>
      </c>
      <c r="G12" s="30">
        <f t="shared" si="1"/>
        <v>1</v>
      </c>
      <c r="H12" s="30">
        <f t="shared" si="1"/>
        <v>68</v>
      </c>
      <c r="I12" s="30">
        <f t="shared" si="1"/>
        <v>59</v>
      </c>
      <c r="J12" s="30">
        <f t="shared" si="1"/>
        <v>6</v>
      </c>
      <c r="K12" s="30">
        <f t="shared" si="1"/>
        <v>1</v>
      </c>
      <c r="L12" s="30">
        <f t="shared" si="1"/>
        <v>2</v>
      </c>
      <c r="M12" s="30">
        <f t="shared" si="1"/>
        <v>0</v>
      </c>
      <c r="N12" s="30">
        <f t="shared" si="1"/>
        <v>26</v>
      </c>
      <c r="O12" s="30">
        <f t="shared" si="1"/>
        <v>10</v>
      </c>
      <c r="P12" s="30">
        <f t="shared" si="1"/>
        <v>3</v>
      </c>
      <c r="Q12" s="30">
        <f t="shared" si="1"/>
        <v>13</v>
      </c>
      <c r="R12" s="30">
        <f t="shared" si="1"/>
        <v>0</v>
      </c>
      <c r="S12" s="30">
        <f t="shared" si="1"/>
        <v>5</v>
      </c>
      <c r="T12" s="30">
        <f t="shared" si="1"/>
        <v>0</v>
      </c>
      <c r="U12" s="30">
        <f t="shared" si="1"/>
        <v>1</v>
      </c>
      <c r="V12" s="30">
        <f t="shared" si="1"/>
        <v>4</v>
      </c>
      <c r="W12" s="30">
        <f t="shared" si="1"/>
        <v>31</v>
      </c>
      <c r="X12" s="30">
        <f t="shared" si="1"/>
        <v>1</v>
      </c>
      <c r="Y12" s="30">
        <f t="shared" si="1"/>
        <v>1</v>
      </c>
      <c r="Z12" s="30">
        <f t="shared" si="1"/>
        <v>137</v>
      </c>
      <c r="AA12" s="30">
        <f t="shared" si="1"/>
        <v>3</v>
      </c>
      <c r="AB12" s="30">
        <f t="shared" si="1"/>
        <v>16</v>
      </c>
      <c r="AC12" s="30">
        <f t="shared" si="1"/>
        <v>0</v>
      </c>
      <c r="AD12" s="30">
        <f t="shared" si="1"/>
        <v>16</v>
      </c>
      <c r="AE12" s="30">
        <f t="shared" si="1"/>
        <v>7</v>
      </c>
      <c r="AF12" s="30">
        <f t="shared" si="1"/>
        <v>9</v>
      </c>
      <c r="AG12" s="30">
        <f t="shared" si="1"/>
        <v>0</v>
      </c>
      <c r="AH12" s="30">
        <f t="shared" si="1"/>
        <v>13</v>
      </c>
      <c r="AI12" s="30">
        <f t="shared" si="1"/>
        <v>2</v>
      </c>
      <c r="AJ12" s="30">
        <f t="shared" si="1"/>
        <v>1</v>
      </c>
      <c r="AK12" s="30">
        <f t="shared" si="1"/>
        <v>3</v>
      </c>
      <c r="AL12" s="30">
        <f t="shared" si="1"/>
        <v>3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48</v>
      </c>
      <c r="D13" s="24">
        <v>3</v>
      </c>
      <c r="E13" s="31">
        <v>41</v>
      </c>
      <c r="F13" s="24">
        <v>4</v>
      </c>
      <c r="G13" s="24"/>
      <c r="H13" s="24">
        <v>38</v>
      </c>
      <c r="I13" s="24">
        <v>33</v>
      </c>
      <c r="J13" s="24">
        <v>4</v>
      </c>
      <c r="K13" s="24"/>
      <c r="L13" s="24">
        <v>1</v>
      </c>
      <c r="M13" s="24"/>
      <c r="N13" s="32">
        <v>13</v>
      </c>
      <c r="O13" s="24">
        <v>4</v>
      </c>
      <c r="P13" s="24">
        <v>2</v>
      </c>
      <c r="Q13" s="24">
        <v>7</v>
      </c>
      <c r="R13" s="24"/>
      <c r="S13" s="24">
        <v>4</v>
      </c>
      <c r="T13" s="24"/>
      <c r="U13" s="24">
        <v>1</v>
      </c>
      <c r="V13" s="24">
        <v>3</v>
      </c>
      <c r="W13" s="24">
        <v>17</v>
      </c>
      <c r="X13" s="24"/>
      <c r="Y13" s="24">
        <v>1</v>
      </c>
      <c r="Z13" s="32">
        <v>60</v>
      </c>
      <c r="AA13" s="24">
        <v>2</v>
      </c>
      <c r="AB13" s="24">
        <v>10</v>
      </c>
      <c r="AC13" s="24"/>
      <c r="AD13" s="24">
        <v>10</v>
      </c>
      <c r="AE13" s="24">
        <v>6</v>
      </c>
      <c r="AF13" s="24">
        <v>4</v>
      </c>
      <c r="AG13" s="31"/>
      <c r="AH13" s="24">
        <v>7</v>
      </c>
      <c r="AI13" s="24">
        <v>2</v>
      </c>
      <c r="AJ13" s="24">
        <v>1</v>
      </c>
      <c r="AK13" s="24">
        <v>3</v>
      </c>
      <c r="AL13" s="24">
        <v>3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68</v>
      </c>
      <c r="D14" s="24"/>
      <c r="E14" s="31">
        <v>66</v>
      </c>
      <c r="F14" s="24">
        <v>1</v>
      </c>
      <c r="G14" s="24">
        <v>1</v>
      </c>
      <c r="H14" s="24">
        <v>30</v>
      </c>
      <c r="I14" s="24">
        <v>26</v>
      </c>
      <c r="J14" s="24">
        <v>2</v>
      </c>
      <c r="K14" s="24">
        <v>1</v>
      </c>
      <c r="L14" s="24">
        <v>1</v>
      </c>
      <c r="M14" s="24"/>
      <c r="N14" s="32">
        <v>13</v>
      </c>
      <c r="O14" s="24">
        <v>6</v>
      </c>
      <c r="P14" s="24">
        <v>1</v>
      </c>
      <c r="Q14" s="24">
        <v>6</v>
      </c>
      <c r="R14" s="24"/>
      <c r="S14" s="24">
        <v>1</v>
      </c>
      <c r="T14" s="24"/>
      <c r="U14" s="24"/>
      <c r="V14" s="24">
        <v>1</v>
      </c>
      <c r="W14" s="24">
        <v>14</v>
      </c>
      <c r="X14" s="24">
        <v>1</v>
      </c>
      <c r="Y14" s="24"/>
      <c r="Z14" s="32">
        <v>77</v>
      </c>
      <c r="AA14" s="24">
        <v>1</v>
      </c>
      <c r="AB14" s="24">
        <v>6</v>
      </c>
      <c r="AC14" s="24"/>
      <c r="AD14" s="24">
        <v>6</v>
      </c>
      <c r="AE14" s="24">
        <v>1</v>
      </c>
      <c r="AF14" s="24">
        <v>5</v>
      </c>
      <c r="AG14" s="31"/>
      <c r="AH14" s="24">
        <v>6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3</v>
      </c>
      <c r="D15" s="24"/>
      <c r="E15" s="31">
        <v>3</v>
      </c>
      <c r="F15" s="24"/>
      <c r="G15" s="24"/>
      <c r="H15" s="24">
        <v>2</v>
      </c>
      <c r="I15" s="24"/>
      <c r="J15" s="24"/>
      <c r="K15" s="24">
        <v>2</v>
      </c>
      <c r="L15" s="24"/>
      <c r="M15" s="24"/>
      <c r="N15" s="32"/>
      <c r="O15" s="24"/>
      <c r="P15" s="24"/>
      <c r="Q15" s="24"/>
      <c r="R15" s="24"/>
      <c r="S15" s="24">
        <v>1</v>
      </c>
      <c r="T15" s="24"/>
      <c r="U15" s="24">
        <v>1</v>
      </c>
      <c r="V15" s="24"/>
      <c r="W15" s="24">
        <v>1</v>
      </c>
      <c r="X15" s="24"/>
      <c r="Y15" s="24"/>
      <c r="Z15" s="32">
        <v>2</v>
      </c>
      <c r="AA15" s="24"/>
      <c r="AB15" s="24"/>
      <c r="AC15" s="24"/>
      <c r="AD15" s="24"/>
      <c r="AE15" s="24"/>
      <c r="AF15" s="24"/>
      <c r="AG15" s="31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2</v>
      </c>
      <c r="D16" s="29">
        <f t="shared" ref="D16:AM16" si="2">+D17+D18+D19+D20+D21+D22+D23</f>
        <v>0</v>
      </c>
      <c r="E16" s="29">
        <f t="shared" si="2"/>
        <v>2</v>
      </c>
      <c r="F16" s="29">
        <f t="shared" si="2"/>
        <v>0</v>
      </c>
      <c r="G16" s="29">
        <f t="shared" si="2"/>
        <v>0</v>
      </c>
      <c r="H16" s="29">
        <f t="shared" si="2"/>
        <v>1</v>
      </c>
      <c r="I16" s="29">
        <f t="shared" si="2"/>
        <v>0</v>
      </c>
      <c r="J16" s="29">
        <f t="shared" si="2"/>
        <v>1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2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2</v>
      </c>
      <c r="D19" s="24"/>
      <c r="E19" s="31">
        <v>2</v>
      </c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2</v>
      </c>
      <c r="AA19" s="24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>
        <v>1</v>
      </c>
      <c r="I23" s="24"/>
      <c r="J23" s="24">
        <v>1</v>
      </c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/>
      <c r="D31" s="24"/>
      <c r="E31" s="31"/>
      <c r="F31" s="24"/>
      <c r="G31" s="24"/>
      <c r="H31" s="24"/>
      <c r="I31" s="24"/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32"/>
      <c r="AA31" s="24"/>
      <c r="AB31" s="24"/>
      <c r="AC31" s="24"/>
      <c r="AD31" s="24"/>
      <c r="AE31" s="24"/>
      <c r="AF31" s="24"/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>
        <v>1</v>
      </c>
      <c r="D34" s="24"/>
      <c r="E34" s="31">
        <v>1</v>
      </c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>
        <v>1</v>
      </c>
      <c r="AA34" s="24"/>
      <c r="AB34" s="24"/>
      <c r="AC34" s="24"/>
      <c r="AD34" s="24"/>
      <c r="AE34" s="24"/>
      <c r="AF34" s="24"/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>
        <v>3</v>
      </c>
      <c r="I35" s="24">
        <v>3</v>
      </c>
      <c r="J35" s="24"/>
      <c r="K35" s="24"/>
      <c r="L35" s="24"/>
      <c r="M35" s="24"/>
      <c r="N35" s="32">
        <v>2</v>
      </c>
      <c r="O35" s="24">
        <v>2</v>
      </c>
      <c r="P35" s="24"/>
      <c r="Q35" s="24"/>
      <c r="R35" s="24"/>
      <c r="S35" s="24"/>
      <c r="T35" s="24"/>
      <c r="U35" s="24"/>
      <c r="V35" s="24"/>
      <c r="W35" s="24">
        <v>2</v>
      </c>
      <c r="X35" s="24"/>
      <c r="Y35" s="24"/>
      <c r="Z35" s="32">
        <v>1</v>
      </c>
      <c r="AA35" s="24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28</v>
      </c>
      <c r="D39" s="24"/>
      <c r="E39" s="31">
        <v>28</v>
      </c>
      <c r="F39" s="24"/>
      <c r="G39" s="24"/>
      <c r="H39" s="24">
        <v>5</v>
      </c>
      <c r="I39" s="24">
        <v>5</v>
      </c>
      <c r="J39" s="24"/>
      <c r="K39" s="24"/>
      <c r="L39" s="24"/>
      <c r="M39" s="24"/>
      <c r="N39" s="32">
        <v>8</v>
      </c>
      <c r="O39" s="24"/>
      <c r="P39" s="24"/>
      <c r="Q39" s="24">
        <v>8</v>
      </c>
      <c r="R39" s="24"/>
      <c r="S39" s="24"/>
      <c r="T39" s="24"/>
      <c r="U39" s="24"/>
      <c r="V39" s="24"/>
      <c r="W39" s="24">
        <v>8</v>
      </c>
      <c r="X39" s="24"/>
      <c r="Y39" s="24"/>
      <c r="Z39" s="32">
        <v>25</v>
      </c>
      <c r="AA39" s="24"/>
      <c r="AB39" s="24">
        <v>1</v>
      </c>
      <c r="AC39" s="24"/>
      <c r="AD39" s="24">
        <v>1</v>
      </c>
      <c r="AE39" s="24"/>
      <c r="AF39" s="24">
        <v>1</v>
      </c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>
        <v>1</v>
      </c>
      <c r="AA41" s="24"/>
      <c r="AB41" s="24">
        <v>1</v>
      </c>
      <c r="AC41" s="24"/>
      <c r="AD41" s="24">
        <v>1</v>
      </c>
      <c r="AE41" s="24">
        <v>1</v>
      </c>
      <c r="AF41" s="24"/>
      <c r="AG41" s="31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7</v>
      </c>
      <c r="D45" s="24"/>
      <c r="E45" s="31">
        <v>7</v>
      </c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>
        <v>8</v>
      </c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7</v>
      </c>
      <c r="D47" s="24">
        <v>1</v>
      </c>
      <c r="E47" s="31">
        <v>6</v>
      </c>
      <c r="F47" s="24"/>
      <c r="G47" s="24"/>
      <c r="H47" s="24">
        <v>6</v>
      </c>
      <c r="I47" s="24">
        <v>6</v>
      </c>
      <c r="J47" s="24"/>
      <c r="K47" s="24"/>
      <c r="L47" s="24"/>
      <c r="M47" s="24"/>
      <c r="N47" s="32">
        <v>2</v>
      </c>
      <c r="O47" s="24"/>
      <c r="P47" s="24"/>
      <c r="Q47" s="24">
        <v>2</v>
      </c>
      <c r="R47" s="24"/>
      <c r="S47" s="24">
        <v>1</v>
      </c>
      <c r="T47" s="24"/>
      <c r="U47" s="24">
        <v>1</v>
      </c>
      <c r="V47" s="24"/>
      <c r="W47" s="24">
        <v>3</v>
      </c>
      <c r="X47" s="24"/>
      <c r="Y47" s="24"/>
      <c r="Z47" s="32">
        <v>10</v>
      </c>
      <c r="AA47" s="24"/>
      <c r="AB47" s="24"/>
      <c r="AC47" s="24"/>
      <c r="AD47" s="24"/>
      <c r="AE47" s="24"/>
      <c r="AF47" s="24"/>
      <c r="AG47" s="31"/>
      <c r="AH47" s="24"/>
      <c r="AI47" s="24">
        <v>1</v>
      </c>
      <c r="AJ47" s="24"/>
      <c r="AK47" s="24">
        <v>1</v>
      </c>
      <c r="AL47" s="24">
        <v>1</v>
      </c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757</v>
      </c>
      <c r="D48" s="30">
        <f t="shared" ref="D48:AM48" si="4">+D9+D12+D15+D16+D24+D30+D31+D32+D33+D34+D35+D36+D37+D38+D39+D40+D41+D42+D43+D44+D45+D46+D47</f>
        <v>21</v>
      </c>
      <c r="E48" s="30">
        <f t="shared" si="4"/>
        <v>725</v>
      </c>
      <c r="F48" s="30">
        <f t="shared" si="4"/>
        <v>9</v>
      </c>
      <c r="G48" s="30">
        <f t="shared" si="4"/>
        <v>2</v>
      </c>
      <c r="H48" s="30">
        <f t="shared" si="4"/>
        <v>510</v>
      </c>
      <c r="I48" s="30">
        <f t="shared" si="4"/>
        <v>454</v>
      </c>
      <c r="J48" s="30">
        <f t="shared" si="4"/>
        <v>31</v>
      </c>
      <c r="K48" s="30">
        <f t="shared" si="4"/>
        <v>15</v>
      </c>
      <c r="L48" s="30">
        <f t="shared" si="4"/>
        <v>10</v>
      </c>
      <c r="M48" s="30">
        <f t="shared" si="4"/>
        <v>0</v>
      </c>
      <c r="N48" s="30">
        <f t="shared" si="4"/>
        <v>316</v>
      </c>
      <c r="O48" s="30">
        <f t="shared" si="4"/>
        <v>205</v>
      </c>
      <c r="P48" s="30">
        <f t="shared" si="4"/>
        <v>10</v>
      </c>
      <c r="Q48" s="30">
        <f t="shared" si="4"/>
        <v>101</v>
      </c>
      <c r="R48" s="30">
        <f t="shared" si="4"/>
        <v>0</v>
      </c>
      <c r="S48" s="30">
        <f t="shared" si="4"/>
        <v>14</v>
      </c>
      <c r="T48" s="30">
        <f t="shared" si="4"/>
        <v>0</v>
      </c>
      <c r="U48" s="30">
        <f t="shared" si="4"/>
        <v>7</v>
      </c>
      <c r="V48" s="30">
        <f t="shared" si="4"/>
        <v>7</v>
      </c>
      <c r="W48" s="30">
        <f t="shared" si="4"/>
        <v>330</v>
      </c>
      <c r="X48" s="30">
        <f t="shared" si="4"/>
        <v>4</v>
      </c>
      <c r="Y48" s="30">
        <f t="shared" si="4"/>
        <v>7</v>
      </c>
      <c r="Z48" s="30">
        <f t="shared" si="4"/>
        <v>866</v>
      </c>
      <c r="AA48" s="30">
        <f t="shared" si="4"/>
        <v>28</v>
      </c>
      <c r="AB48" s="30">
        <f t="shared" si="4"/>
        <v>108</v>
      </c>
      <c r="AC48" s="30">
        <f t="shared" si="4"/>
        <v>2</v>
      </c>
      <c r="AD48" s="30">
        <f t="shared" si="4"/>
        <v>110</v>
      </c>
      <c r="AE48" s="30">
        <f t="shared" si="4"/>
        <v>54</v>
      </c>
      <c r="AF48" s="30">
        <f t="shared" si="4"/>
        <v>56</v>
      </c>
      <c r="AG48" s="30">
        <f t="shared" si="4"/>
        <v>0</v>
      </c>
      <c r="AH48" s="30">
        <f t="shared" si="4"/>
        <v>92</v>
      </c>
      <c r="AI48" s="30">
        <f t="shared" si="4"/>
        <v>11</v>
      </c>
      <c r="AJ48" s="30">
        <f t="shared" si="4"/>
        <v>1</v>
      </c>
      <c r="AK48" s="30">
        <f t="shared" si="4"/>
        <v>12</v>
      </c>
      <c r="AL48" s="30">
        <f t="shared" si="4"/>
        <v>12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34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2" zoomScale="85" zoomScaleNormal="85" workbookViewId="0">
      <selection activeCell="A8" activeCellId="1" sqref="A5:B7 A1:A1048576"/>
    </sheetView>
  </sheetViews>
  <sheetFormatPr defaultRowHeight="12.75" x14ac:dyDescent="0.25"/>
  <cols>
    <col min="1" max="1" width="6" style="15" bestFit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D1" s="25">
        <f>+'Ա․Ղազարյան'!C10+'Ռ․Ազրոյան'!C10+'Գ․Առաքելյան'!C10+'Ե․Առաքելյան'!C10+'Ա․Ավագյան'!C10+'Դ․Դանիելյան'!C10+C10+'Ա․Դիլբարյան'!C10+'Կ․Զարիկյան'!C10+'Մ․Համբարձումյան'!C10+'Ա․Ծատուրյան'!C10+'Ա․Հարությունյան'!C10+'Ռ․Մաքեյան'!C10+'Վ․Միքաելյան'!C10+'Ա․Ներսիսյան'!C10+'Ա․Չիլինգարյան'!C10+'Մ․Պետրոսյան'!C10+'Լ․Սադոյան'!C10+'Տ․Սանթրոսյան'!C10+'Ա․Մկրտչյան'!C10+'Լ․Բոյաջյան'!C10+'Հ․Մուրադյան'!C10+'Ն. Գասպարյան'!C10+'Օ. Դիլբանդյան'!C10+'Ա. Քամալյան'!C10</f>
        <v>8991</v>
      </c>
      <c r="AI1" s="55" t="s">
        <v>111</v>
      </c>
      <c r="AJ1" s="56"/>
      <c r="AK1" s="56"/>
      <c r="AL1" s="56"/>
      <c r="AM1" s="56"/>
    </row>
    <row r="2" spans="1:39" ht="53.25" customHeight="1" x14ac:dyDescent="0.25">
      <c r="A2" s="66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64" t="s">
        <v>143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8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64" t="s">
        <v>109</v>
      </c>
      <c r="B5" s="64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64"/>
      <c r="B6" s="64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3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3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64"/>
      <c r="B7" s="64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3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3"/>
      <c r="X7" s="57"/>
      <c r="Y7" s="57"/>
      <c r="Z7" s="57"/>
      <c r="AA7" s="57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3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3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466</v>
      </c>
      <c r="D9" s="29">
        <f t="shared" ref="D9:AM9" si="0">+D10+D11</f>
        <v>59</v>
      </c>
      <c r="E9" s="29">
        <f t="shared" si="0"/>
        <v>405</v>
      </c>
      <c r="F9" s="29">
        <f t="shared" si="0"/>
        <v>1</v>
      </c>
      <c r="G9" s="29">
        <f t="shared" si="0"/>
        <v>1</v>
      </c>
      <c r="H9" s="29">
        <f t="shared" si="0"/>
        <v>512</v>
      </c>
      <c r="I9" s="29">
        <f t="shared" si="0"/>
        <v>433</v>
      </c>
      <c r="J9" s="29">
        <f t="shared" si="0"/>
        <v>61</v>
      </c>
      <c r="K9" s="29">
        <f t="shared" si="0"/>
        <v>18</v>
      </c>
      <c r="L9" s="29">
        <f t="shared" si="0"/>
        <v>0</v>
      </c>
      <c r="M9" s="29">
        <f t="shared" si="0"/>
        <v>1</v>
      </c>
      <c r="N9" s="29">
        <f t="shared" si="0"/>
        <v>322</v>
      </c>
      <c r="O9" s="29">
        <f t="shared" si="0"/>
        <v>206</v>
      </c>
      <c r="P9" s="29">
        <f t="shared" si="0"/>
        <v>5</v>
      </c>
      <c r="Q9" s="29">
        <f t="shared" si="0"/>
        <v>111</v>
      </c>
      <c r="R9" s="29">
        <f t="shared" si="0"/>
        <v>0</v>
      </c>
      <c r="S9" s="29">
        <f t="shared" si="0"/>
        <v>15</v>
      </c>
      <c r="T9" s="29">
        <f t="shared" si="0"/>
        <v>1</v>
      </c>
      <c r="U9" s="29">
        <f t="shared" si="0"/>
        <v>4</v>
      </c>
      <c r="V9" s="29">
        <f t="shared" si="0"/>
        <v>10</v>
      </c>
      <c r="W9" s="29">
        <f t="shared" si="0"/>
        <v>337</v>
      </c>
      <c r="X9" s="29">
        <f t="shared" si="0"/>
        <v>0</v>
      </c>
      <c r="Y9" s="29">
        <f t="shared" si="0"/>
        <v>13</v>
      </c>
      <c r="Z9" s="29">
        <f t="shared" si="0"/>
        <v>559</v>
      </c>
      <c r="AA9" s="29">
        <f t="shared" si="0"/>
        <v>68</v>
      </c>
      <c r="AB9" s="29">
        <f t="shared" si="0"/>
        <v>96</v>
      </c>
      <c r="AC9" s="29">
        <f t="shared" si="0"/>
        <v>7</v>
      </c>
      <c r="AD9" s="29">
        <f t="shared" si="0"/>
        <v>103</v>
      </c>
      <c r="AE9" s="29">
        <f t="shared" si="0"/>
        <v>2</v>
      </c>
      <c r="AF9" s="29">
        <f t="shared" si="0"/>
        <v>101</v>
      </c>
      <c r="AG9" s="29">
        <f t="shared" si="0"/>
        <v>0</v>
      </c>
      <c r="AH9" s="29">
        <f t="shared" si="0"/>
        <v>90</v>
      </c>
      <c r="AI9" s="29">
        <f t="shared" si="0"/>
        <v>11</v>
      </c>
      <c r="AJ9" s="29">
        <f t="shared" si="0"/>
        <v>0</v>
      </c>
      <c r="AK9" s="29">
        <f t="shared" si="0"/>
        <v>11</v>
      </c>
      <c r="AL9" s="29">
        <f t="shared" si="0"/>
        <v>11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407</v>
      </c>
      <c r="D10" s="24">
        <v>55</v>
      </c>
      <c r="E10" s="31">
        <v>350</v>
      </c>
      <c r="F10" s="24">
        <v>1</v>
      </c>
      <c r="G10" s="24">
        <v>1</v>
      </c>
      <c r="H10" s="24">
        <v>451</v>
      </c>
      <c r="I10" s="24">
        <v>385</v>
      </c>
      <c r="J10" s="24">
        <v>49</v>
      </c>
      <c r="K10" s="24">
        <v>17</v>
      </c>
      <c r="L10" s="24"/>
      <c r="M10" s="24"/>
      <c r="N10" s="35">
        <v>289</v>
      </c>
      <c r="O10" s="24">
        <v>182</v>
      </c>
      <c r="P10" s="24">
        <v>5</v>
      </c>
      <c r="Q10" s="24">
        <v>102</v>
      </c>
      <c r="R10" s="24"/>
      <c r="S10" s="24">
        <v>12</v>
      </c>
      <c r="T10" s="24">
        <v>1</v>
      </c>
      <c r="U10" s="24">
        <v>2</v>
      </c>
      <c r="V10" s="24">
        <v>9</v>
      </c>
      <c r="W10" s="24">
        <v>301</v>
      </c>
      <c r="X10" s="24"/>
      <c r="Y10" s="24">
        <v>10</v>
      </c>
      <c r="Z10" s="32">
        <v>489</v>
      </c>
      <c r="AA10" s="24">
        <v>62</v>
      </c>
      <c r="AB10" s="24">
        <v>79</v>
      </c>
      <c r="AC10" s="24">
        <v>6</v>
      </c>
      <c r="AD10" s="24">
        <v>85</v>
      </c>
      <c r="AE10" s="24">
        <v>1</v>
      </c>
      <c r="AF10" s="24">
        <v>84</v>
      </c>
      <c r="AG10" s="31"/>
      <c r="AH10" s="24">
        <v>72</v>
      </c>
      <c r="AI10" s="24">
        <v>11</v>
      </c>
      <c r="AJ10" s="24"/>
      <c r="AK10" s="24">
        <v>11</v>
      </c>
      <c r="AL10" s="24">
        <v>11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59</v>
      </c>
      <c r="D11" s="24">
        <v>4</v>
      </c>
      <c r="E11" s="31">
        <v>55</v>
      </c>
      <c r="F11" s="24"/>
      <c r="G11" s="24"/>
      <c r="H11" s="24">
        <v>61</v>
      </c>
      <c r="I11" s="24">
        <v>48</v>
      </c>
      <c r="J11" s="24">
        <v>12</v>
      </c>
      <c r="K11" s="24">
        <v>1</v>
      </c>
      <c r="L11" s="24"/>
      <c r="M11" s="24">
        <v>1</v>
      </c>
      <c r="N11" s="35">
        <v>33</v>
      </c>
      <c r="O11" s="24">
        <v>24</v>
      </c>
      <c r="P11" s="24"/>
      <c r="Q11" s="24">
        <v>9</v>
      </c>
      <c r="R11" s="24"/>
      <c r="S11" s="24">
        <v>3</v>
      </c>
      <c r="T11" s="24"/>
      <c r="U11" s="24">
        <v>2</v>
      </c>
      <c r="V11" s="24">
        <v>1</v>
      </c>
      <c r="W11" s="24">
        <v>36</v>
      </c>
      <c r="X11" s="24"/>
      <c r="Y11" s="24">
        <v>3</v>
      </c>
      <c r="Z11" s="32">
        <v>70</v>
      </c>
      <c r="AA11" s="24">
        <v>6</v>
      </c>
      <c r="AB11" s="24">
        <v>17</v>
      </c>
      <c r="AC11" s="24">
        <v>1</v>
      </c>
      <c r="AD11" s="24">
        <v>18</v>
      </c>
      <c r="AE11" s="24">
        <v>1</v>
      </c>
      <c r="AF11" s="24">
        <v>17</v>
      </c>
      <c r="AG11" s="31"/>
      <c r="AH11" s="24">
        <v>18</v>
      </c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99</v>
      </c>
      <c r="D12" s="30">
        <f t="shared" ref="D12:AM12" si="1">D13+D14</f>
        <v>10</v>
      </c>
      <c r="E12" s="30">
        <f t="shared" si="1"/>
        <v>89</v>
      </c>
      <c r="F12" s="30">
        <f t="shared" si="1"/>
        <v>0</v>
      </c>
      <c r="G12" s="30">
        <f t="shared" si="1"/>
        <v>0</v>
      </c>
      <c r="H12" s="30">
        <f t="shared" si="1"/>
        <v>91</v>
      </c>
      <c r="I12" s="30">
        <f t="shared" si="1"/>
        <v>69</v>
      </c>
      <c r="J12" s="30">
        <f t="shared" si="1"/>
        <v>17</v>
      </c>
      <c r="K12" s="30">
        <f t="shared" si="1"/>
        <v>5</v>
      </c>
      <c r="L12" s="30">
        <f t="shared" si="1"/>
        <v>0</v>
      </c>
      <c r="M12" s="30">
        <f t="shared" si="1"/>
        <v>0</v>
      </c>
      <c r="N12" s="30">
        <f t="shared" si="1"/>
        <v>40</v>
      </c>
      <c r="O12" s="30">
        <f t="shared" si="1"/>
        <v>13</v>
      </c>
      <c r="P12" s="30">
        <f t="shared" si="1"/>
        <v>5</v>
      </c>
      <c r="Q12" s="30">
        <f t="shared" si="1"/>
        <v>22</v>
      </c>
      <c r="R12" s="30">
        <f t="shared" si="1"/>
        <v>0</v>
      </c>
      <c r="S12" s="30">
        <f t="shared" si="1"/>
        <v>7</v>
      </c>
      <c r="T12" s="30">
        <f t="shared" si="1"/>
        <v>0</v>
      </c>
      <c r="U12" s="30">
        <f t="shared" si="1"/>
        <v>5</v>
      </c>
      <c r="V12" s="30">
        <f t="shared" si="1"/>
        <v>2</v>
      </c>
      <c r="W12" s="30">
        <f t="shared" si="1"/>
        <v>47</v>
      </c>
      <c r="X12" s="30">
        <f t="shared" si="1"/>
        <v>0</v>
      </c>
      <c r="Y12" s="30">
        <f t="shared" si="1"/>
        <v>2</v>
      </c>
      <c r="Z12" s="30">
        <f t="shared" si="1"/>
        <v>121</v>
      </c>
      <c r="AA12" s="30">
        <f t="shared" si="1"/>
        <v>11</v>
      </c>
      <c r="AB12" s="30">
        <f t="shared" si="1"/>
        <v>17</v>
      </c>
      <c r="AC12" s="30">
        <f t="shared" si="1"/>
        <v>3</v>
      </c>
      <c r="AD12" s="30">
        <f t="shared" si="1"/>
        <v>20</v>
      </c>
      <c r="AE12" s="30">
        <f t="shared" si="1"/>
        <v>0</v>
      </c>
      <c r="AF12" s="30">
        <f t="shared" si="1"/>
        <v>20</v>
      </c>
      <c r="AG12" s="30">
        <f t="shared" si="1"/>
        <v>0</v>
      </c>
      <c r="AH12" s="30">
        <f t="shared" si="1"/>
        <v>11</v>
      </c>
      <c r="AI12" s="30">
        <f t="shared" si="1"/>
        <v>0</v>
      </c>
      <c r="AJ12" s="30">
        <f t="shared" si="1"/>
        <v>0</v>
      </c>
      <c r="AK12" s="30">
        <f t="shared" si="1"/>
        <v>0</v>
      </c>
      <c r="AL12" s="30">
        <f t="shared" si="1"/>
        <v>0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31</v>
      </c>
      <c r="D13" s="24">
        <v>5</v>
      </c>
      <c r="E13" s="31">
        <v>26</v>
      </c>
      <c r="F13" s="24"/>
      <c r="G13" s="24"/>
      <c r="H13" s="24">
        <v>49</v>
      </c>
      <c r="I13" s="24">
        <v>39</v>
      </c>
      <c r="J13" s="24">
        <v>9</v>
      </c>
      <c r="K13" s="24">
        <v>1</v>
      </c>
      <c r="L13" s="24"/>
      <c r="M13" s="24"/>
      <c r="N13" s="35">
        <v>25</v>
      </c>
      <c r="O13" s="24">
        <v>10</v>
      </c>
      <c r="P13" s="24">
        <v>2</v>
      </c>
      <c r="Q13" s="24">
        <v>13</v>
      </c>
      <c r="R13" s="24"/>
      <c r="S13" s="24">
        <v>4</v>
      </c>
      <c r="T13" s="24"/>
      <c r="U13" s="24">
        <v>2</v>
      </c>
      <c r="V13" s="24">
        <v>2</v>
      </c>
      <c r="W13" s="24">
        <v>29</v>
      </c>
      <c r="X13" s="24"/>
      <c r="Y13" s="24"/>
      <c r="Z13" s="32">
        <v>41</v>
      </c>
      <c r="AA13" s="24">
        <v>5</v>
      </c>
      <c r="AB13" s="24">
        <v>11</v>
      </c>
      <c r="AC13" s="24"/>
      <c r="AD13" s="24">
        <v>11</v>
      </c>
      <c r="AE13" s="24"/>
      <c r="AF13" s="24">
        <v>11</v>
      </c>
      <c r="AG13" s="31"/>
      <c r="AH13" s="24">
        <v>11</v>
      </c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>
        <v>68</v>
      </c>
      <c r="D14" s="24">
        <v>5</v>
      </c>
      <c r="E14" s="31">
        <v>63</v>
      </c>
      <c r="F14" s="24"/>
      <c r="G14" s="24"/>
      <c r="H14" s="24">
        <v>42</v>
      </c>
      <c r="I14" s="24">
        <v>30</v>
      </c>
      <c r="J14" s="24">
        <v>8</v>
      </c>
      <c r="K14" s="24">
        <v>4</v>
      </c>
      <c r="L14" s="24"/>
      <c r="M14" s="24"/>
      <c r="N14" s="35">
        <v>15</v>
      </c>
      <c r="O14" s="24">
        <v>3</v>
      </c>
      <c r="P14" s="24">
        <v>3</v>
      </c>
      <c r="Q14" s="24">
        <v>9</v>
      </c>
      <c r="R14" s="24"/>
      <c r="S14" s="24">
        <v>3</v>
      </c>
      <c r="T14" s="24"/>
      <c r="U14" s="24">
        <v>3</v>
      </c>
      <c r="V14" s="24"/>
      <c r="W14" s="24">
        <v>18</v>
      </c>
      <c r="X14" s="24"/>
      <c r="Y14" s="24">
        <v>2</v>
      </c>
      <c r="Z14" s="32">
        <v>80</v>
      </c>
      <c r="AA14" s="24">
        <v>6</v>
      </c>
      <c r="AB14" s="24">
        <v>6</v>
      </c>
      <c r="AC14" s="24">
        <v>3</v>
      </c>
      <c r="AD14" s="24">
        <v>9</v>
      </c>
      <c r="AE14" s="24"/>
      <c r="AF14" s="24">
        <v>9</v>
      </c>
      <c r="AG14" s="31"/>
      <c r="AH14" s="24"/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2</v>
      </c>
      <c r="D15" s="24"/>
      <c r="E15" s="31">
        <v>2</v>
      </c>
      <c r="F15" s="24"/>
      <c r="G15" s="24"/>
      <c r="H15" s="24"/>
      <c r="I15" s="24"/>
      <c r="J15" s="24"/>
      <c r="K15" s="24"/>
      <c r="L15" s="24"/>
      <c r="M15" s="24"/>
      <c r="N15" s="35">
        <v>1</v>
      </c>
      <c r="O15" s="24">
        <v>1</v>
      </c>
      <c r="P15" s="24"/>
      <c r="Q15" s="24"/>
      <c r="R15" s="24"/>
      <c r="S15" s="24">
        <v>1</v>
      </c>
      <c r="T15" s="24"/>
      <c r="U15" s="24">
        <v>1</v>
      </c>
      <c r="V15" s="24"/>
      <c r="W15" s="24">
        <v>2</v>
      </c>
      <c r="X15" s="24"/>
      <c r="Y15" s="24"/>
      <c r="Z15" s="32"/>
      <c r="AA15" s="24"/>
      <c r="AB15" s="24">
        <v>1</v>
      </c>
      <c r="AC15" s="24"/>
      <c r="AD15" s="24">
        <v>1</v>
      </c>
      <c r="AE15" s="24"/>
      <c r="AF15" s="24">
        <v>1</v>
      </c>
      <c r="AG15" s="31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1</v>
      </c>
      <c r="D16" s="29">
        <f t="shared" ref="D16:AM16" si="2">+D17+D18+D19+D20+D21+D22+D23</f>
        <v>0</v>
      </c>
      <c r="E16" s="29">
        <f t="shared" si="2"/>
        <v>1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1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5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1</v>
      </c>
      <c r="D19" s="24"/>
      <c r="E19" s="31">
        <v>1</v>
      </c>
      <c r="F19" s="24"/>
      <c r="G19" s="24"/>
      <c r="H19" s="24"/>
      <c r="I19" s="24"/>
      <c r="J19" s="24"/>
      <c r="K19" s="24"/>
      <c r="L19" s="24"/>
      <c r="M19" s="24"/>
      <c r="N19" s="35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1</v>
      </c>
      <c r="AA19" s="24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5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5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5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5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5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5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5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5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5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3</v>
      </c>
      <c r="D31" s="24"/>
      <c r="E31" s="31">
        <v>3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5">
        <v>2</v>
      </c>
      <c r="O31" s="24">
        <v>1</v>
      </c>
      <c r="P31" s="24"/>
      <c r="Q31" s="24">
        <v>1</v>
      </c>
      <c r="R31" s="24"/>
      <c r="S31" s="24"/>
      <c r="T31" s="24"/>
      <c r="U31" s="24"/>
      <c r="V31" s="24"/>
      <c r="W31" s="24">
        <v>2</v>
      </c>
      <c r="X31" s="24">
        <v>1</v>
      </c>
      <c r="Y31" s="24"/>
      <c r="Z31" s="32">
        <v>1</v>
      </c>
      <c r="AA31" s="24"/>
      <c r="AB31" s="24"/>
      <c r="AC31" s="24"/>
      <c r="AD31" s="24"/>
      <c r="AE31" s="24"/>
      <c r="AF31" s="24"/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5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1</v>
      </c>
      <c r="I33" s="24">
        <v>1</v>
      </c>
      <c r="J33" s="24"/>
      <c r="K33" s="24"/>
      <c r="L33" s="24"/>
      <c r="M33" s="24"/>
      <c r="N33" s="35"/>
      <c r="O33" s="24"/>
      <c r="P33" s="24"/>
      <c r="Q33" s="24"/>
      <c r="R33" s="24"/>
      <c r="S33" s="24">
        <v>1</v>
      </c>
      <c r="T33" s="24"/>
      <c r="U33" s="24"/>
      <c r="V33" s="24">
        <v>1</v>
      </c>
      <c r="W33" s="24">
        <v>1</v>
      </c>
      <c r="X33" s="24"/>
      <c r="Y33" s="24"/>
      <c r="Z33" s="32"/>
      <c r="AA33" s="24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5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5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5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5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5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18</v>
      </c>
      <c r="D39" s="24">
        <v>4</v>
      </c>
      <c r="E39" s="31">
        <v>14</v>
      </c>
      <c r="F39" s="24"/>
      <c r="G39" s="24"/>
      <c r="H39" s="24">
        <v>11</v>
      </c>
      <c r="I39" s="24">
        <v>11</v>
      </c>
      <c r="J39" s="24"/>
      <c r="K39" s="24"/>
      <c r="L39" s="24"/>
      <c r="M39" s="24"/>
      <c r="N39" s="35">
        <v>17</v>
      </c>
      <c r="O39" s="24">
        <v>6</v>
      </c>
      <c r="P39" s="24"/>
      <c r="Q39" s="24">
        <v>11</v>
      </c>
      <c r="R39" s="24"/>
      <c r="S39" s="24"/>
      <c r="T39" s="24"/>
      <c r="U39" s="24"/>
      <c r="V39" s="24"/>
      <c r="W39" s="24">
        <v>17</v>
      </c>
      <c r="X39" s="24"/>
      <c r="Y39" s="24"/>
      <c r="Z39" s="32">
        <v>12</v>
      </c>
      <c r="AA39" s="24">
        <v>4</v>
      </c>
      <c r="AB39" s="24">
        <v>6</v>
      </c>
      <c r="AC39" s="24"/>
      <c r="AD39" s="24">
        <v>6</v>
      </c>
      <c r="AE39" s="24"/>
      <c r="AF39" s="24">
        <v>6</v>
      </c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>
        <v>1</v>
      </c>
      <c r="I41" s="24">
        <v>1</v>
      </c>
      <c r="J41" s="24"/>
      <c r="K41" s="24"/>
      <c r="L41" s="24"/>
      <c r="M41" s="24"/>
      <c r="N41" s="35">
        <v>1</v>
      </c>
      <c r="O41" s="24">
        <v>1</v>
      </c>
      <c r="P41" s="24"/>
      <c r="Q41" s="24"/>
      <c r="R41" s="24"/>
      <c r="S41" s="24"/>
      <c r="T41" s="24"/>
      <c r="U41" s="24"/>
      <c r="V41" s="24"/>
      <c r="W41" s="24">
        <v>1</v>
      </c>
      <c r="X41" s="24"/>
      <c r="Y41" s="24"/>
      <c r="Z41" s="32">
        <v>1</v>
      </c>
      <c r="AA41" s="24"/>
      <c r="AB41" s="24">
        <v>1</v>
      </c>
      <c r="AC41" s="24"/>
      <c r="AD41" s="24">
        <v>1</v>
      </c>
      <c r="AE41" s="24"/>
      <c r="AF41" s="24">
        <v>1</v>
      </c>
      <c r="AG41" s="31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>
        <v>2</v>
      </c>
      <c r="D42" s="24">
        <v>1</v>
      </c>
      <c r="E42" s="31">
        <v>1</v>
      </c>
      <c r="F42" s="24"/>
      <c r="G42" s="24"/>
      <c r="H42" s="24"/>
      <c r="I42" s="24"/>
      <c r="J42" s="24"/>
      <c r="K42" s="24"/>
      <c r="L42" s="24"/>
      <c r="M42" s="24"/>
      <c r="N42" s="35">
        <v>1</v>
      </c>
      <c r="O42" s="24"/>
      <c r="P42" s="24"/>
      <c r="Q42" s="24">
        <v>1</v>
      </c>
      <c r="R42" s="24"/>
      <c r="S42" s="24"/>
      <c r="T42" s="24"/>
      <c r="U42" s="24"/>
      <c r="V42" s="24"/>
      <c r="W42" s="24">
        <v>1</v>
      </c>
      <c r="X42" s="24"/>
      <c r="Y42" s="24"/>
      <c r="Z42" s="32">
        <v>1</v>
      </c>
      <c r="AA42" s="24">
        <v>1</v>
      </c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5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5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5">
        <v>1</v>
      </c>
      <c r="O45" s="24">
        <v>1</v>
      </c>
      <c r="P45" s="24"/>
      <c r="Q45" s="24"/>
      <c r="R45" s="24"/>
      <c r="S45" s="24"/>
      <c r="T45" s="24"/>
      <c r="U45" s="24"/>
      <c r="V45" s="24"/>
      <c r="W45" s="24">
        <v>1</v>
      </c>
      <c r="X45" s="24"/>
      <c r="Y45" s="24"/>
      <c r="Z45" s="32"/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5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2</v>
      </c>
      <c r="D47" s="24">
        <v>1</v>
      </c>
      <c r="E47" s="31">
        <v>1</v>
      </c>
      <c r="F47" s="24"/>
      <c r="G47" s="24"/>
      <c r="H47" s="24">
        <v>8</v>
      </c>
      <c r="I47" s="24">
        <v>6</v>
      </c>
      <c r="J47" s="24">
        <v>1</v>
      </c>
      <c r="K47" s="24">
        <v>1</v>
      </c>
      <c r="L47" s="24"/>
      <c r="M47" s="24"/>
      <c r="N47" s="35">
        <v>1</v>
      </c>
      <c r="O47" s="24">
        <v>1</v>
      </c>
      <c r="P47" s="24"/>
      <c r="Q47" s="24"/>
      <c r="R47" s="24"/>
      <c r="S47" s="24">
        <v>2</v>
      </c>
      <c r="T47" s="24"/>
      <c r="U47" s="24">
        <v>2</v>
      </c>
      <c r="V47" s="24"/>
      <c r="W47" s="24">
        <v>3</v>
      </c>
      <c r="X47" s="24"/>
      <c r="Y47" s="24"/>
      <c r="Z47" s="32">
        <v>5</v>
      </c>
      <c r="AA47" s="24"/>
      <c r="AB47" s="24"/>
      <c r="AC47" s="24">
        <v>1</v>
      </c>
      <c r="AD47" s="24">
        <v>1</v>
      </c>
      <c r="AE47" s="24"/>
      <c r="AF47" s="24">
        <v>1</v>
      </c>
      <c r="AG47" s="31"/>
      <c r="AH47" s="24"/>
      <c r="AI47" s="24">
        <v>2</v>
      </c>
      <c r="AJ47" s="24"/>
      <c r="AK47" s="24">
        <v>2</v>
      </c>
      <c r="AL47" s="24">
        <v>2</v>
      </c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594</v>
      </c>
      <c r="D48" s="30">
        <f t="shared" ref="D48:AM48" si="4">+D9+D12+D15+D16+D24+D30+D31+D32+D33+D34+D35+D36+D37+D38+D39+D40+D41+D42+D43+D44+D45+D46+D47</f>
        <v>75</v>
      </c>
      <c r="E48" s="30">
        <f t="shared" si="4"/>
        <v>517</v>
      </c>
      <c r="F48" s="30">
        <f t="shared" si="4"/>
        <v>1</v>
      </c>
      <c r="G48" s="30">
        <f t="shared" si="4"/>
        <v>1</v>
      </c>
      <c r="H48" s="30">
        <f t="shared" si="4"/>
        <v>626</v>
      </c>
      <c r="I48" s="30">
        <f t="shared" si="4"/>
        <v>523</v>
      </c>
      <c r="J48" s="30">
        <f t="shared" si="4"/>
        <v>79</v>
      </c>
      <c r="K48" s="30">
        <f t="shared" si="4"/>
        <v>24</v>
      </c>
      <c r="L48" s="30">
        <f t="shared" si="4"/>
        <v>0</v>
      </c>
      <c r="M48" s="30">
        <f t="shared" si="4"/>
        <v>1</v>
      </c>
      <c r="N48" s="30">
        <f t="shared" si="4"/>
        <v>386</v>
      </c>
      <c r="O48" s="30">
        <f t="shared" si="4"/>
        <v>230</v>
      </c>
      <c r="P48" s="30">
        <f t="shared" si="4"/>
        <v>10</v>
      </c>
      <c r="Q48" s="30">
        <f t="shared" si="4"/>
        <v>146</v>
      </c>
      <c r="R48" s="30">
        <f t="shared" si="4"/>
        <v>0</v>
      </c>
      <c r="S48" s="30">
        <f t="shared" si="4"/>
        <v>26</v>
      </c>
      <c r="T48" s="30">
        <f t="shared" si="4"/>
        <v>1</v>
      </c>
      <c r="U48" s="30">
        <f t="shared" si="4"/>
        <v>12</v>
      </c>
      <c r="V48" s="30">
        <f t="shared" si="4"/>
        <v>13</v>
      </c>
      <c r="W48" s="30">
        <f t="shared" si="4"/>
        <v>412</v>
      </c>
      <c r="X48" s="30">
        <f t="shared" si="4"/>
        <v>1</v>
      </c>
      <c r="Y48" s="30">
        <f t="shared" si="4"/>
        <v>15</v>
      </c>
      <c r="Z48" s="30">
        <f t="shared" si="4"/>
        <v>701</v>
      </c>
      <c r="AA48" s="30">
        <f t="shared" si="4"/>
        <v>84</v>
      </c>
      <c r="AB48" s="30">
        <f t="shared" si="4"/>
        <v>121</v>
      </c>
      <c r="AC48" s="30">
        <f t="shared" si="4"/>
        <v>11</v>
      </c>
      <c r="AD48" s="30">
        <f t="shared" si="4"/>
        <v>132</v>
      </c>
      <c r="AE48" s="30">
        <f t="shared" si="4"/>
        <v>2</v>
      </c>
      <c r="AF48" s="30">
        <f t="shared" si="4"/>
        <v>130</v>
      </c>
      <c r="AG48" s="30">
        <f t="shared" si="4"/>
        <v>0</v>
      </c>
      <c r="AH48" s="30">
        <f t="shared" si="4"/>
        <v>101</v>
      </c>
      <c r="AI48" s="30">
        <f t="shared" si="4"/>
        <v>13</v>
      </c>
      <c r="AJ48" s="30">
        <f t="shared" si="4"/>
        <v>0</v>
      </c>
      <c r="AK48" s="30">
        <f t="shared" si="4"/>
        <v>13</v>
      </c>
      <c r="AL48" s="30">
        <f t="shared" si="4"/>
        <v>13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7"/>
      <c r="O50" s="21"/>
      <c r="P50" s="7"/>
      <c r="Q50" s="21"/>
      <c r="R50" s="7"/>
      <c r="S50" s="21"/>
      <c r="T50" s="21"/>
      <c r="U50" s="21"/>
      <c r="V50" s="21"/>
      <c r="W50" s="7"/>
      <c r="X50" s="21"/>
      <c r="Y50" s="21"/>
      <c r="Z50" s="21"/>
      <c r="AA50" s="21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7"/>
      <c r="O51" s="21"/>
      <c r="P51" s="7"/>
      <c r="Q51" s="21"/>
      <c r="S51" s="21"/>
      <c r="T51" s="21"/>
      <c r="U51" s="21"/>
      <c r="V51" s="21"/>
      <c r="W51" s="7"/>
      <c r="X51" s="21"/>
      <c r="Y51" s="21"/>
      <c r="Z51" s="21"/>
      <c r="AA51" s="21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7"/>
      <c r="O52" s="21"/>
      <c r="P52" s="7"/>
      <c r="Q52" s="21"/>
      <c r="R52" s="7"/>
      <c r="S52" s="21"/>
      <c r="T52" s="21"/>
      <c r="U52" s="21"/>
      <c r="V52" s="21"/>
      <c r="W52" s="7"/>
      <c r="X52" s="21"/>
      <c r="Y52" s="21"/>
      <c r="Z52" s="21"/>
      <c r="AA52" s="21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7"/>
      <c r="O53" s="21"/>
      <c r="P53" s="7"/>
      <c r="Q53" s="21"/>
      <c r="R53" s="7"/>
      <c r="S53" s="21"/>
      <c r="T53" s="21"/>
      <c r="U53" s="21"/>
      <c r="V53" s="21"/>
      <c r="W53" s="7"/>
      <c r="X53" s="21"/>
      <c r="Y53" s="21"/>
      <c r="Z53" s="21"/>
      <c r="AA53" s="21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7"/>
      <c r="O54" s="21"/>
      <c r="P54" s="7"/>
      <c r="Q54" s="21"/>
      <c r="R54" s="7"/>
      <c r="S54" s="21"/>
      <c r="T54" s="21"/>
      <c r="U54" s="21"/>
      <c r="V54" s="21"/>
      <c r="W54" s="7"/>
      <c r="X54" s="21"/>
      <c r="Y54" s="21"/>
      <c r="Z54" s="21"/>
      <c r="AA54" s="21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7"/>
      <c r="O55" s="21"/>
      <c r="P55" s="7"/>
      <c r="Q55" s="21"/>
      <c r="R55" s="7" t="s">
        <v>103</v>
      </c>
      <c r="S55" s="21"/>
      <c r="T55" s="21"/>
      <c r="U55" s="21"/>
      <c r="V55" s="21"/>
      <c r="W55" s="7"/>
      <c r="X55" s="21"/>
      <c r="Y55" s="21"/>
      <c r="Z55" s="21"/>
      <c r="AA55" s="21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7"/>
      <c r="O56" s="21"/>
      <c r="P56" s="7"/>
      <c r="Q56" s="21"/>
      <c r="R56" s="7"/>
      <c r="S56" s="21"/>
      <c r="T56" s="21"/>
      <c r="U56" s="21"/>
      <c r="V56" s="21"/>
      <c r="W56" s="7"/>
      <c r="X56" s="21"/>
      <c r="Y56" s="21"/>
      <c r="Z56" s="21"/>
      <c r="AA56" s="21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7"/>
      <c r="O57" s="21"/>
      <c r="P57" s="7"/>
      <c r="Q57" s="21"/>
      <c r="R57" s="7"/>
      <c r="S57" s="21"/>
      <c r="T57" s="21"/>
      <c r="U57" s="21"/>
      <c r="V57" s="21"/>
      <c r="W57" s="7"/>
      <c r="X57" s="21"/>
      <c r="Y57" s="21"/>
      <c r="Z57" s="21"/>
      <c r="AA57" s="21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7"/>
      <c r="O58" s="21"/>
      <c r="P58" s="7"/>
      <c r="Q58" s="21"/>
      <c r="R58" s="7"/>
      <c r="S58" s="21"/>
      <c r="T58" s="21"/>
      <c r="U58" s="21"/>
      <c r="V58" s="21"/>
      <c r="W58" s="7"/>
      <c r="X58" s="21"/>
      <c r="Y58" s="21"/>
      <c r="Z58" s="21"/>
      <c r="AA58" s="21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7"/>
      <c r="O59" s="21"/>
      <c r="P59" s="7"/>
      <c r="Q59" s="21"/>
      <c r="R59" s="7"/>
      <c r="S59" s="21"/>
      <c r="T59" s="21"/>
      <c r="U59" s="21"/>
      <c r="V59" s="21"/>
      <c r="W59" s="7"/>
      <c r="X59" s="21"/>
      <c r="Y59" s="21"/>
      <c r="Z59" s="21"/>
      <c r="AA59" s="21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7"/>
      <c r="O60" s="21"/>
      <c r="P60" s="7"/>
      <c r="Q60" s="21"/>
      <c r="R60" s="7"/>
      <c r="S60" s="21"/>
      <c r="T60" s="21"/>
      <c r="U60" s="21"/>
      <c r="V60" s="21"/>
      <c r="W60" s="7"/>
      <c r="X60" s="21"/>
      <c r="Y60" s="21"/>
      <c r="Z60" s="21"/>
      <c r="AA60" s="21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7"/>
      <c r="O61" s="21"/>
      <c r="P61" s="7"/>
      <c r="Q61" s="21"/>
      <c r="R61" s="7"/>
      <c r="S61" s="21"/>
      <c r="T61" s="21"/>
      <c r="U61" s="21"/>
      <c r="V61" s="21"/>
      <c r="W61" s="7"/>
      <c r="X61" s="21"/>
      <c r="Y61" s="21"/>
      <c r="Z61" s="21"/>
      <c r="AA61" s="21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7"/>
      <c r="O62" s="21"/>
      <c r="P62" s="7"/>
      <c r="Q62" s="21"/>
      <c r="R62" s="7"/>
      <c r="S62" s="21"/>
      <c r="T62" s="21"/>
      <c r="U62" s="21"/>
      <c r="V62" s="21"/>
      <c r="W62" s="7"/>
      <c r="X62" s="21"/>
      <c r="Y62" s="21"/>
      <c r="Z62" s="21"/>
      <c r="AA62" s="21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7"/>
      <c r="O63" s="21"/>
      <c r="P63" s="7"/>
      <c r="Q63" s="21"/>
      <c r="R63" s="7"/>
      <c r="S63" s="21"/>
      <c r="T63" s="21"/>
      <c r="U63" s="21"/>
      <c r="V63" s="21"/>
      <c r="W63" s="7"/>
      <c r="X63" s="21"/>
      <c r="Y63" s="21"/>
      <c r="Z63" s="21"/>
      <c r="AA63" s="21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7"/>
      <c r="O64" s="21"/>
      <c r="P64" s="7"/>
      <c r="Q64" s="21"/>
      <c r="R64" s="7"/>
      <c r="S64" s="21"/>
      <c r="T64" s="21"/>
      <c r="U64" s="21"/>
      <c r="V64" s="21"/>
      <c r="W64" s="7"/>
      <c r="X64" s="21"/>
      <c r="Y64" s="21"/>
      <c r="Z64" s="21"/>
      <c r="AA64" s="21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7"/>
      <c r="O65" s="21"/>
      <c r="P65" s="7"/>
      <c r="Q65" s="21"/>
      <c r="R65" s="7"/>
      <c r="S65" s="21"/>
      <c r="T65" s="21"/>
      <c r="U65" s="21"/>
      <c r="V65" s="21"/>
      <c r="W65" s="7"/>
      <c r="X65" s="21"/>
      <c r="Y65" s="21"/>
      <c r="Z65" s="21"/>
      <c r="AA65" s="21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7"/>
      <c r="O66" s="21"/>
      <c r="P66" s="7"/>
      <c r="Q66" s="21"/>
      <c r="R66" s="7"/>
      <c r="S66" s="21"/>
      <c r="T66" s="21"/>
      <c r="U66" s="21"/>
      <c r="V66" s="21"/>
      <c r="W66" s="7"/>
      <c r="X66" s="21"/>
      <c r="Y66" s="21"/>
      <c r="Z66" s="21"/>
      <c r="AA66" s="21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7"/>
      <c r="O67" s="21"/>
      <c r="P67" s="7"/>
      <c r="Q67" s="21"/>
      <c r="R67" s="7"/>
      <c r="S67" s="21"/>
      <c r="T67" s="21"/>
      <c r="U67" s="21"/>
      <c r="V67" s="21"/>
      <c r="W67" s="7"/>
      <c r="X67" s="21"/>
      <c r="Y67" s="21"/>
      <c r="Z67" s="21"/>
      <c r="AA67" s="21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7"/>
      <c r="O68" s="21"/>
      <c r="P68" s="7"/>
      <c r="Q68" s="21"/>
      <c r="R68" s="7"/>
      <c r="S68" s="21"/>
      <c r="T68" s="21"/>
      <c r="U68" s="21"/>
      <c r="V68" s="21"/>
      <c r="W68" s="7"/>
      <c r="X68" s="21"/>
      <c r="Y68" s="21"/>
      <c r="Z68" s="21"/>
      <c r="AA68" s="21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7"/>
      <c r="O69" s="21"/>
      <c r="P69" s="7"/>
      <c r="Q69" s="21"/>
      <c r="R69" s="7"/>
      <c r="S69" s="21"/>
      <c r="T69" s="21"/>
      <c r="U69" s="21"/>
      <c r="V69" s="21"/>
      <c r="W69" s="7"/>
      <c r="X69" s="21"/>
      <c r="Y69" s="21"/>
      <c r="Z69" s="21"/>
      <c r="AA69" s="21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7"/>
      <c r="O70" s="21"/>
      <c r="P70" s="7"/>
      <c r="Q70" s="21"/>
      <c r="R70" s="7"/>
      <c r="S70" s="21"/>
      <c r="T70" s="21"/>
      <c r="U70" s="21"/>
      <c r="V70" s="21"/>
      <c r="W70" s="7"/>
      <c r="X70" s="21"/>
      <c r="Y70" s="21"/>
      <c r="Z70" s="21"/>
      <c r="AA70" s="21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7"/>
      <c r="O71" s="21"/>
      <c r="P71" s="7"/>
      <c r="Q71" s="21"/>
      <c r="R71" s="7"/>
      <c r="S71" s="21"/>
      <c r="T71" s="21"/>
      <c r="U71" s="21"/>
      <c r="V71" s="21"/>
      <c r="W71" s="7"/>
      <c r="X71" s="21"/>
      <c r="Y71" s="21"/>
      <c r="Z71" s="21"/>
      <c r="AA71" s="21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7"/>
      <c r="O72" s="21"/>
      <c r="P72" s="7"/>
      <c r="Q72" s="21"/>
      <c r="R72" s="7"/>
      <c r="S72" s="21"/>
      <c r="T72" s="21"/>
      <c r="U72" s="21"/>
      <c r="V72" s="21"/>
      <c r="W72" s="7"/>
      <c r="X72" s="21"/>
      <c r="Y72" s="21"/>
      <c r="Z72" s="21"/>
      <c r="AA72" s="21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7"/>
      <c r="O73" s="21"/>
      <c r="P73" s="7"/>
      <c r="Q73" s="21"/>
      <c r="R73" s="7"/>
      <c r="S73" s="21"/>
      <c r="T73" s="21"/>
      <c r="U73" s="21"/>
      <c r="V73" s="21"/>
      <c r="W73" s="7"/>
      <c r="X73" s="21"/>
      <c r="Y73" s="21"/>
      <c r="Z73" s="21"/>
      <c r="AA73" s="21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7"/>
      <c r="O74" s="21"/>
      <c r="P74" s="7"/>
      <c r="Q74" s="21"/>
      <c r="R74" s="7"/>
      <c r="S74" s="21"/>
      <c r="T74" s="21"/>
      <c r="U74" s="21"/>
      <c r="V74" s="21"/>
      <c r="W74" s="7"/>
      <c r="X74" s="21"/>
      <c r="Y74" s="21"/>
      <c r="Z74" s="21"/>
      <c r="AA74" s="21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7"/>
      <c r="O75" s="21"/>
      <c r="P75" s="7"/>
      <c r="Q75" s="21"/>
      <c r="R75" s="7"/>
      <c r="S75" s="21"/>
      <c r="T75" s="21"/>
      <c r="U75" s="21"/>
      <c r="V75" s="21"/>
      <c r="W75" s="7"/>
      <c r="X75" s="21"/>
      <c r="Y75" s="21"/>
      <c r="Z75" s="21"/>
      <c r="AA75" s="21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7"/>
      <c r="O76" s="21"/>
      <c r="P76" s="7"/>
      <c r="Q76" s="21"/>
      <c r="R76" s="7"/>
      <c r="S76" s="21"/>
      <c r="T76" s="21"/>
      <c r="U76" s="21"/>
      <c r="V76" s="21"/>
      <c r="W76" s="7"/>
      <c r="X76" s="21"/>
      <c r="Y76" s="21"/>
      <c r="Z76" s="21"/>
      <c r="AA76" s="21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7"/>
      <c r="O77" s="21"/>
      <c r="P77" s="7"/>
      <c r="Q77" s="21"/>
      <c r="R77" s="7"/>
      <c r="S77" s="21"/>
      <c r="T77" s="21"/>
      <c r="U77" s="21"/>
      <c r="V77" s="21"/>
      <c r="W77" s="7"/>
      <c r="X77" s="21"/>
      <c r="Y77" s="21"/>
      <c r="Z77" s="21"/>
      <c r="AA77" s="21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7"/>
      <c r="O78" s="21"/>
      <c r="P78" s="7"/>
      <c r="Q78" s="21"/>
      <c r="R78" s="7"/>
      <c r="S78" s="21"/>
      <c r="T78" s="21"/>
      <c r="U78" s="21"/>
      <c r="V78" s="21"/>
      <c r="W78" s="7"/>
      <c r="X78" s="21"/>
      <c r="Y78" s="21"/>
      <c r="Z78" s="21"/>
      <c r="AA78" s="21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7"/>
      <c r="O79" s="21"/>
      <c r="P79" s="7"/>
      <c r="Q79" s="21"/>
      <c r="R79" s="7"/>
      <c r="S79" s="21"/>
      <c r="T79" s="21"/>
      <c r="U79" s="21"/>
      <c r="V79" s="21"/>
      <c r="W79" s="7"/>
      <c r="X79" s="21"/>
      <c r="Y79" s="21"/>
      <c r="Z79" s="21"/>
      <c r="AA79" s="21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7"/>
      <c r="O80" s="21"/>
      <c r="P80" s="7"/>
      <c r="Q80" s="21"/>
      <c r="R80" s="7"/>
      <c r="S80" s="21"/>
      <c r="T80" s="21"/>
      <c r="U80" s="21"/>
      <c r="V80" s="21"/>
      <c r="W80" s="7"/>
      <c r="X80" s="21"/>
      <c r="Y80" s="21"/>
      <c r="Z80" s="21"/>
      <c r="AA80" s="21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7"/>
      <c r="O81" s="21"/>
      <c r="P81" s="7"/>
      <c r="Q81" s="21"/>
      <c r="R81" s="7"/>
      <c r="S81" s="21"/>
      <c r="T81" s="21"/>
      <c r="U81" s="21"/>
      <c r="V81" s="21"/>
      <c r="W81" s="7"/>
      <c r="X81" s="21"/>
      <c r="Y81" s="21"/>
      <c r="Z81" s="21"/>
      <c r="AA81" s="21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7"/>
      <c r="O82" s="21"/>
      <c r="P82" s="7"/>
      <c r="Q82" s="21"/>
      <c r="R82" s="7"/>
      <c r="S82" s="21"/>
      <c r="T82" s="21"/>
      <c r="U82" s="21"/>
      <c r="V82" s="21"/>
      <c r="W82" s="7"/>
      <c r="X82" s="21"/>
      <c r="Y82" s="21"/>
      <c r="Z82" s="21"/>
      <c r="AA82" s="21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7"/>
      <c r="O83" s="21"/>
      <c r="P83" s="7"/>
      <c r="Q83" s="21"/>
      <c r="R83" s="7"/>
      <c r="S83" s="21"/>
      <c r="T83" s="21"/>
      <c r="U83" s="21"/>
      <c r="V83" s="21"/>
      <c r="W83" s="7"/>
      <c r="X83" s="21"/>
      <c r="Y83" s="21"/>
      <c r="Z83" s="21"/>
      <c r="AA83" s="21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7"/>
      <c r="O84" s="21"/>
      <c r="P84" s="7"/>
      <c r="Q84" s="21"/>
      <c r="R84" s="7"/>
      <c r="S84" s="21"/>
      <c r="T84" s="21"/>
      <c r="U84" s="21"/>
      <c r="V84" s="21"/>
      <c r="W84" s="7"/>
      <c r="X84" s="21"/>
      <c r="Y84" s="21"/>
      <c r="Z84" s="21"/>
      <c r="AA84" s="21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7"/>
      <c r="O85" s="21"/>
      <c r="P85" s="7"/>
      <c r="Q85" s="21"/>
      <c r="R85" s="7"/>
      <c r="S85" s="21"/>
      <c r="T85" s="21"/>
      <c r="U85" s="21"/>
      <c r="V85" s="21"/>
      <c r="W85" s="7"/>
      <c r="X85" s="21"/>
      <c r="Y85" s="21"/>
      <c r="Z85" s="21"/>
      <c r="AA85" s="21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7"/>
      <c r="O86" s="21"/>
      <c r="P86" s="7"/>
      <c r="Q86" s="21"/>
      <c r="R86" s="7"/>
      <c r="S86" s="21"/>
      <c r="T86" s="21"/>
      <c r="U86" s="21"/>
      <c r="V86" s="21"/>
      <c r="W86" s="7"/>
      <c r="X86" s="21"/>
      <c r="Y86" s="21"/>
      <c r="Z86" s="21"/>
      <c r="AA86" s="21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7"/>
      <c r="O87" s="21"/>
      <c r="P87" s="7"/>
      <c r="Q87" s="21"/>
      <c r="R87" s="7"/>
      <c r="S87" s="21"/>
      <c r="T87" s="21"/>
      <c r="U87" s="21"/>
      <c r="V87" s="21"/>
      <c r="W87" s="7"/>
      <c r="X87" s="21"/>
      <c r="Y87" s="21"/>
      <c r="Z87" s="21"/>
      <c r="AA87" s="21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7"/>
      <c r="O88" s="21"/>
      <c r="P88" s="7"/>
      <c r="Q88" s="21"/>
      <c r="R88" s="7"/>
      <c r="S88" s="21"/>
      <c r="T88" s="21"/>
      <c r="U88" s="21"/>
      <c r="V88" s="21"/>
      <c r="W88" s="7"/>
      <c r="X88" s="21"/>
      <c r="Y88" s="21"/>
      <c r="Z88" s="21"/>
      <c r="AA88" s="21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7"/>
      <c r="O89" s="21"/>
      <c r="P89" s="7"/>
      <c r="Q89" s="21"/>
      <c r="R89" s="7"/>
      <c r="S89" s="21"/>
      <c r="T89" s="21"/>
      <c r="U89" s="21"/>
      <c r="V89" s="21"/>
      <c r="W89" s="7"/>
      <c r="X89" s="21"/>
      <c r="Y89" s="21"/>
      <c r="Z89" s="21"/>
      <c r="AA89" s="21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7"/>
      <c r="O90" s="21"/>
      <c r="P90" s="7"/>
      <c r="Q90" s="21"/>
      <c r="R90" s="7"/>
      <c r="S90" s="21"/>
      <c r="T90" s="21"/>
      <c r="U90" s="21"/>
      <c r="V90" s="21"/>
      <c r="W90" s="7"/>
      <c r="X90" s="21"/>
      <c r="Y90" s="21"/>
      <c r="Z90" s="21"/>
      <c r="AA90" s="21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7"/>
      <c r="O91" s="21"/>
      <c r="P91" s="7"/>
      <c r="Q91" s="21"/>
      <c r="R91" s="7"/>
      <c r="S91" s="21"/>
      <c r="T91" s="21"/>
      <c r="U91" s="21"/>
      <c r="V91" s="21"/>
      <c r="W91" s="7"/>
      <c r="X91" s="21"/>
      <c r="Y91" s="21"/>
      <c r="Z91" s="21"/>
      <c r="AA91" s="21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7"/>
      <c r="O92" s="21"/>
      <c r="P92" s="7"/>
      <c r="Q92" s="21"/>
      <c r="R92" s="7"/>
      <c r="S92" s="21"/>
      <c r="T92" s="21"/>
      <c r="U92" s="21"/>
      <c r="V92" s="21"/>
      <c r="W92" s="7"/>
      <c r="X92" s="21"/>
      <c r="Y92" s="21"/>
      <c r="Z92" s="21"/>
      <c r="AA92" s="21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7"/>
      <c r="O93" s="21"/>
      <c r="P93" s="7"/>
      <c r="Q93" s="21"/>
      <c r="R93" s="7"/>
      <c r="S93" s="21"/>
      <c r="T93" s="21"/>
      <c r="U93" s="21"/>
      <c r="V93" s="21"/>
      <c r="W93" s="7"/>
      <c r="X93" s="21"/>
      <c r="Y93" s="21"/>
      <c r="Z93" s="21"/>
      <c r="AA93" s="21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7"/>
      <c r="O94" s="21"/>
      <c r="P94" s="7"/>
      <c r="Q94" s="21"/>
      <c r="R94" s="7"/>
      <c r="S94" s="21"/>
      <c r="T94" s="21"/>
      <c r="U94" s="21"/>
      <c r="V94" s="21"/>
      <c r="W94" s="7"/>
      <c r="X94" s="21"/>
      <c r="Y94" s="21"/>
      <c r="Z94" s="21"/>
      <c r="AA94" s="21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7"/>
      <c r="O95" s="21"/>
      <c r="P95" s="7"/>
      <c r="Q95" s="21"/>
      <c r="R95" s="7"/>
      <c r="S95" s="21"/>
      <c r="T95" s="21"/>
      <c r="U95" s="21"/>
      <c r="V95" s="21"/>
      <c r="W95" s="7"/>
      <c r="X95" s="21"/>
      <c r="Y95" s="21"/>
      <c r="Z95" s="21"/>
      <c r="AA95" s="21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7"/>
      <c r="O96" s="21"/>
      <c r="P96" s="7"/>
      <c r="Q96" s="21"/>
      <c r="R96" s="7"/>
      <c r="S96" s="21"/>
      <c r="T96" s="21"/>
      <c r="U96" s="21"/>
      <c r="V96" s="21"/>
      <c r="W96" s="7"/>
      <c r="X96" s="21"/>
      <c r="Y96" s="21"/>
      <c r="Z96" s="21"/>
      <c r="AA96" s="21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7"/>
      <c r="O97" s="21"/>
      <c r="P97" s="7"/>
      <c r="Q97" s="21"/>
      <c r="R97" s="7"/>
      <c r="S97" s="21"/>
      <c r="T97" s="21"/>
      <c r="U97" s="21"/>
      <c r="V97" s="21"/>
      <c r="W97" s="7"/>
      <c r="X97" s="21"/>
      <c r="Y97" s="21"/>
      <c r="Z97" s="21"/>
      <c r="AA97" s="21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7"/>
      <c r="O98" s="21"/>
      <c r="P98" s="7"/>
      <c r="Q98" s="21"/>
      <c r="R98" s="7"/>
      <c r="S98" s="21"/>
      <c r="T98" s="21"/>
      <c r="U98" s="21"/>
      <c r="V98" s="21"/>
      <c r="W98" s="7"/>
      <c r="X98" s="21"/>
      <c r="Y98" s="21"/>
      <c r="Z98" s="21"/>
      <c r="AA98" s="21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7"/>
      <c r="O99" s="21"/>
      <c r="P99" s="7"/>
      <c r="Q99" s="21"/>
      <c r="R99" s="7"/>
      <c r="S99" s="21"/>
      <c r="T99" s="21"/>
      <c r="U99" s="21"/>
      <c r="V99" s="21"/>
      <c r="W99" s="7"/>
      <c r="X99" s="21"/>
      <c r="Y99" s="21"/>
      <c r="Z99" s="21"/>
      <c r="AA99" s="21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7"/>
      <c r="O100" s="21"/>
      <c r="P100" s="7"/>
      <c r="Q100" s="21"/>
      <c r="R100" s="7"/>
      <c r="S100" s="21"/>
      <c r="T100" s="21"/>
      <c r="U100" s="21"/>
      <c r="V100" s="21"/>
      <c r="W100" s="7"/>
      <c r="X100" s="21"/>
      <c r="Y100" s="21"/>
      <c r="Z100" s="21"/>
      <c r="AA100" s="21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7"/>
      <c r="O101" s="21"/>
      <c r="P101" s="7"/>
      <c r="Q101" s="21"/>
      <c r="R101" s="7"/>
      <c r="S101" s="21"/>
      <c r="T101" s="21"/>
      <c r="U101" s="21"/>
      <c r="V101" s="21"/>
      <c r="W101" s="7"/>
      <c r="X101" s="21"/>
      <c r="Y101" s="21"/>
      <c r="Z101" s="21"/>
      <c r="AA101" s="21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7"/>
      <c r="O102" s="21"/>
      <c r="P102" s="7"/>
      <c r="Q102" s="21"/>
      <c r="R102" s="7"/>
      <c r="S102" s="21"/>
      <c r="T102" s="21"/>
      <c r="U102" s="21"/>
      <c r="V102" s="21"/>
      <c r="W102" s="7"/>
      <c r="X102" s="21"/>
      <c r="Y102" s="21"/>
      <c r="Z102" s="21"/>
      <c r="AA102" s="21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7"/>
      <c r="O103" s="21"/>
      <c r="P103" s="7"/>
      <c r="Q103" s="21"/>
      <c r="R103" s="7"/>
      <c r="S103" s="21"/>
      <c r="T103" s="21"/>
      <c r="U103" s="21"/>
      <c r="V103" s="21"/>
      <c r="W103" s="7"/>
      <c r="X103" s="21"/>
      <c r="Y103" s="21"/>
      <c r="Z103" s="21"/>
      <c r="AA103" s="21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7"/>
      <c r="O104" s="21"/>
      <c r="P104" s="7"/>
      <c r="Q104" s="21"/>
      <c r="R104" s="7"/>
      <c r="S104" s="21"/>
      <c r="T104" s="21"/>
      <c r="U104" s="21"/>
      <c r="V104" s="21"/>
      <c r="W104" s="7"/>
      <c r="X104" s="21"/>
      <c r="Y104" s="21"/>
      <c r="Z104" s="21"/>
      <c r="AA104" s="21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7"/>
      <c r="O105" s="21"/>
      <c r="P105" s="7"/>
      <c r="Q105" s="21"/>
      <c r="R105" s="7"/>
      <c r="S105" s="21"/>
      <c r="T105" s="21"/>
      <c r="U105" s="21"/>
      <c r="V105" s="21"/>
      <c r="W105" s="7"/>
      <c r="X105" s="21"/>
      <c r="Y105" s="21"/>
      <c r="Z105" s="21"/>
      <c r="AA105" s="21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7"/>
      <c r="O106" s="21"/>
      <c r="P106" s="7"/>
      <c r="Q106" s="21"/>
      <c r="R106" s="7"/>
      <c r="S106" s="21"/>
      <c r="T106" s="21"/>
      <c r="U106" s="21"/>
      <c r="V106" s="21"/>
      <c r="W106" s="7"/>
      <c r="X106" s="21"/>
      <c r="Y106" s="21"/>
      <c r="Z106" s="21"/>
      <c r="AA106" s="21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7"/>
      <c r="O107" s="21"/>
      <c r="P107" s="7"/>
      <c r="Q107" s="21"/>
      <c r="R107" s="7"/>
      <c r="S107" s="21"/>
      <c r="T107" s="21"/>
      <c r="U107" s="21"/>
      <c r="V107" s="21"/>
      <c r="W107" s="7"/>
      <c r="X107" s="21"/>
      <c r="Y107" s="21"/>
      <c r="Z107" s="21"/>
      <c r="AA107" s="21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7"/>
      <c r="O108" s="21"/>
      <c r="P108" s="7"/>
      <c r="Q108" s="21"/>
      <c r="R108" s="7"/>
      <c r="S108" s="21"/>
      <c r="T108" s="21"/>
      <c r="U108" s="21"/>
      <c r="V108" s="21"/>
      <c r="W108" s="7"/>
      <c r="X108" s="21"/>
      <c r="Y108" s="21"/>
      <c r="Z108" s="21"/>
      <c r="AA108" s="21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7"/>
      <c r="O109" s="21"/>
      <c r="P109" s="7"/>
      <c r="Q109" s="21"/>
      <c r="R109" s="7"/>
      <c r="S109" s="21"/>
      <c r="T109" s="21"/>
      <c r="U109" s="21"/>
      <c r="V109" s="21"/>
      <c r="W109" s="7"/>
      <c r="X109" s="21"/>
      <c r="Y109" s="21"/>
      <c r="Z109" s="21"/>
      <c r="AA109" s="21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7"/>
      <c r="O110" s="21"/>
      <c r="P110" s="7"/>
      <c r="Q110" s="21"/>
      <c r="R110" s="7"/>
      <c r="S110" s="21"/>
      <c r="T110" s="21"/>
      <c r="U110" s="21"/>
      <c r="V110" s="21"/>
      <c r="W110" s="7"/>
      <c r="X110" s="21"/>
      <c r="Y110" s="21"/>
      <c r="Z110" s="21"/>
      <c r="AA110" s="21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7"/>
      <c r="O111" s="21"/>
      <c r="P111" s="7"/>
      <c r="Q111" s="21"/>
      <c r="R111" s="7"/>
      <c r="S111" s="21"/>
      <c r="T111" s="21"/>
      <c r="U111" s="21"/>
      <c r="V111" s="21"/>
      <c r="W111" s="7"/>
      <c r="X111" s="21"/>
      <c r="Y111" s="21"/>
      <c r="Z111" s="21"/>
      <c r="AA111" s="21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7"/>
      <c r="O112" s="21"/>
      <c r="P112" s="7"/>
      <c r="Q112" s="21"/>
      <c r="R112" s="7"/>
      <c r="S112" s="21"/>
      <c r="T112" s="21"/>
      <c r="U112" s="21"/>
      <c r="V112" s="21"/>
      <c r="W112" s="7"/>
      <c r="X112" s="21"/>
      <c r="Y112" s="21"/>
      <c r="Z112" s="21"/>
      <c r="AA112" s="21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7"/>
      <c r="O113" s="21"/>
      <c r="P113" s="7"/>
      <c r="Q113" s="21"/>
      <c r="R113" s="7"/>
      <c r="S113" s="21"/>
      <c r="T113" s="21"/>
      <c r="U113" s="21"/>
      <c r="V113" s="21"/>
      <c r="W113" s="7"/>
      <c r="X113" s="21"/>
      <c r="Y113" s="21"/>
      <c r="Z113" s="21"/>
      <c r="AA113" s="21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7"/>
      <c r="O114" s="21"/>
      <c r="P114" s="7"/>
      <c r="Q114" s="21"/>
      <c r="R114" s="7"/>
      <c r="S114" s="21"/>
      <c r="T114" s="21"/>
      <c r="U114" s="21"/>
      <c r="V114" s="21"/>
      <c r="W114" s="7"/>
      <c r="X114" s="21"/>
      <c r="Y114" s="21"/>
      <c r="Z114" s="21"/>
      <c r="AA114" s="21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7"/>
      <c r="O115" s="21"/>
      <c r="P115" s="7"/>
      <c r="Q115" s="21"/>
      <c r="R115" s="7"/>
      <c r="S115" s="21"/>
      <c r="T115" s="21"/>
      <c r="U115" s="21"/>
      <c r="V115" s="21"/>
      <c r="W115" s="7"/>
      <c r="X115" s="21"/>
      <c r="Y115" s="21"/>
      <c r="Z115" s="21"/>
      <c r="AA115" s="21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7"/>
      <c r="O116" s="21"/>
      <c r="P116" s="7"/>
      <c r="Q116" s="21"/>
      <c r="R116" s="7"/>
      <c r="S116" s="21"/>
      <c r="T116" s="21"/>
      <c r="U116" s="21"/>
      <c r="V116" s="21"/>
      <c r="W116" s="7"/>
      <c r="X116" s="21"/>
      <c r="Y116" s="21"/>
      <c r="Z116" s="21"/>
      <c r="AA116" s="21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7"/>
      <c r="O117" s="21"/>
      <c r="P117" s="7"/>
      <c r="Q117" s="21"/>
      <c r="R117" s="7"/>
      <c r="S117" s="21"/>
      <c r="T117" s="21"/>
      <c r="U117" s="21"/>
      <c r="V117" s="21"/>
      <c r="W117" s="7"/>
      <c r="X117" s="21"/>
      <c r="Y117" s="21"/>
      <c r="Z117" s="21"/>
      <c r="AA117" s="21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7"/>
      <c r="O118" s="21"/>
      <c r="P118" s="7"/>
      <c r="Q118" s="21"/>
      <c r="R118" s="7"/>
      <c r="S118" s="21"/>
      <c r="T118" s="21"/>
      <c r="U118" s="21"/>
      <c r="V118" s="21"/>
      <c r="W118" s="7"/>
      <c r="X118" s="21"/>
      <c r="Y118" s="21"/>
      <c r="Z118" s="21"/>
      <c r="AA118" s="21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7"/>
      <c r="O119" s="21"/>
      <c r="P119" s="7"/>
      <c r="Q119" s="21"/>
      <c r="R119" s="7"/>
      <c r="S119" s="21"/>
      <c r="T119" s="21"/>
      <c r="U119" s="21"/>
      <c r="V119" s="21"/>
      <c r="W119" s="7"/>
      <c r="X119" s="21"/>
      <c r="Y119" s="21"/>
      <c r="Z119" s="21"/>
      <c r="AA119" s="21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7"/>
      <c r="O120" s="21"/>
      <c r="P120" s="7"/>
      <c r="Q120" s="21"/>
      <c r="R120" s="7"/>
      <c r="S120" s="21"/>
      <c r="T120" s="21"/>
      <c r="U120" s="21"/>
      <c r="V120" s="21"/>
      <c r="W120" s="7"/>
      <c r="X120" s="21"/>
      <c r="Y120" s="21"/>
      <c r="Z120" s="21"/>
      <c r="AA120" s="21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7"/>
      <c r="O121" s="21"/>
      <c r="P121" s="7"/>
      <c r="Q121" s="21"/>
      <c r="R121" s="7"/>
      <c r="S121" s="21"/>
      <c r="T121" s="21"/>
      <c r="U121" s="21"/>
      <c r="V121" s="21"/>
      <c r="W121" s="7"/>
      <c r="X121" s="21"/>
      <c r="Y121" s="21"/>
      <c r="Z121" s="21"/>
      <c r="AA121" s="21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7"/>
      <c r="O122" s="21"/>
      <c r="P122" s="7"/>
      <c r="Q122" s="21"/>
      <c r="R122" s="7"/>
      <c r="S122" s="21"/>
      <c r="T122" s="21"/>
      <c r="U122" s="21"/>
      <c r="V122" s="21"/>
      <c r="W122" s="7"/>
      <c r="X122" s="21"/>
      <c r="Y122" s="21"/>
      <c r="Z122" s="21"/>
      <c r="AA122" s="21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7"/>
      <c r="O123" s="21"/>
      <c r="P123" s="7"/>
      <c r="Q123" s="21"/>
      <c r="R123" s="7"/>
      <c r="S123" s="21"/>
      <c r="T123" s="21"/>
      <c r="U123" s="21"/>
      <c r="V123" s="21"/>
      <c r="W123" s="7"/>
      <c r="X123" s="21"/>
      <c r="Y123" s="21"/>
      <c r="Z123" s="21"/>
      <c r="AA123" s="21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7"/>
      <c r="O124" s="21"/>
      <c r="P124" s="7"/>
      <c r="Q124" s="21"/>
      <c r="R124" s="7"/>
      <c r="S124" s="21"/>
      <c r="T124" s="21"/>
      <c r="U124" s="21"/>
      <c r="V124" s="21"/>
      <c r="W124" s="7"/>
      <c r="X124" s="21"/>
      <c r="Y124" s="21"/>
      <c r="Z124" s="21"/>
      <c r="AA124" s="21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7"/>
      <c r="O125" s="21"/>
      <c r="P125" s="7"/>
      <c r="Q125" s="21"/>
      <c r="R125" s="7"/>
      <c r="S125" s="21"/>
      <c r="T125" s="21"/>
      <c r="U125" s="21"/>
      <c r="V125" s="21"/>
      <c r="W125" s="7"/>
      <c r="X125" s="21"/>
      <c r="Y125" s="21"/>
      <c r="Z125" s="21"/>
      <c r="AA125" s="21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7"/>
      <c r="O126" s="21"/>
      <c r="P126" s="7"/>
      <c r="Q126" s="21"/>
      <c r="R126" s="7"/>
      <c r="S126" s="21"/>
      <c r="T126" s="21"/>
      <c r="U126" s="21"/>
      <c r="V126" s="21"/>
      <c r="W126" s="7"/>
      <c r="X126" s="21"/>
      <c r="Y126" s="21"/>
      <c r="Z126" s="21"/>
      <c r="AA126" s="21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7"/>
      <c r="O127" s="21"/>
      <c r="P127" s="7"/>
      <c r="Q127" s="21"/>
      <c r="R127" s="7"/>
      <c r="S127" s="21"/>
      <c r="T127" s="21"/>
      <c r="U127" s="21"/>
      <c r="V127" s="21"/>
      <c r="W127" s="7"/>
      <c r="X127" s="21"/>
      <c r="Y127" s="21"/>
      <c r="Z127" s="21"/>
      <c r="AA127" s="21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7"/>
      <c r="O128" s="21"/>
      <c r="P128" s="7"/>
      <c r="Q128" s="21"/>
      <c r="R128" s="7"/>
      <c r="S128" s="21"/>
      <c r="T128" s="21"/>
      <c r="U128" s="21"/>
      <c r="V128" s="21"/>
      <c r="W128" s="7"/>
      <c r="X128" s="21"/>
      <c r="Y128" s="21"/>
      <c r="Z128" s="21"/>
      <c r="AA128" s="21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7"/>
      <c r="O129" s="21"/>
      <c r="P129" s="7"/>
      <c r="Q129" s="21"/>
      <c r="R129" s="7"/>
      <c r="S129" s="21"/>
      <c r="T129" s="21"/>
      <c r="U129" s="21"/>
      <c r="V129" s="21"/>
      <c r="W129" s="7"/>
      <c r="X129" s="21"/>
      <c r="Y129" s="21"/>
      <c r="Z129" s="21"/>
      <c r="AA129" s="21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7"/>
      <c r="O130" s="21"/>
      <c r="P130" s="7"/>
      <c r="Q130" s="21"/>
      <c r="R130" s="7"/>
      <c r="S130" s="21"/>
      <c r="T130" s="21"/>
      <c r="U130" s="21"/>
      <c r="V130" s="21"/>
      <c r="W130" s="7"/>
      <c r="X130" s="21"/>
      <c r="Y130" s="21"/>
      <c r="Z130" s="21"/>
      <c r="AA130" s="21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7"/>
      <c r="O131" s="21"/>
      <c r="P131" s="7"/>
      <c r="Q131" s="21"/>
      <c r="R131" s="7"/>
      <c r="S131" s="21"/>
      <c r="T131" s="21"/>
      <c r="U131" s="21"/>
      <c r="V131" s="21"/>
      <c r="W131" s="7"/>
      <c r="X131" s="21"/>
      <c r="Y131" s="21"/>
      <c r="Z131" s="21"/>
      <c r="AA131" s="21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7"/>
      <c r="O132" s="21"/>
      <c r="P132" s="7"/>
      <c r="Q132" s="21"/>
      <c r="R132" s="7"/>
      <c r="S132" s="21"/>
      <c r="T132" s="21"/>
      <c r="U132" s="21"/>
      <c r="V132" s="21"/>
      <c r="W132" s="7"/>
      <c r="X132" s="21"/>
      <c r="Y132" s="21"/>
      <c r="Z132" s="21"/>
      <c r="AA132" s="21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7"/>
      <c r="O133" s="21"/>
      <c r="P133" s="7"/>
      <c r="Q133" s="21"/>
      <c r="R133" s="7"/>
      <c r="S133" s="21"/>
      <c r="T133" s="21"/>
      <c r="U133" s="21"/>
      <c r="V133" s="21"/>
      <c r="W133" s="7"/>
      <c r="X133" s="21"/>
      <c r="Y133" s="21"/>
      <c r="Z133" s="21"/>
      <c r="AA133" s="21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7"/>
      <c r="O134" s="21"/>
      <c r="P134" s="7"/>
      <c r="Q134" s="21"/>
      <c r="R134" s="7"/>
      <c r="S134" s="21"/>
      <c r="T134" s="21"/>
      <c r="U134" s="21"/>
      <c r="V134" s="21"/>
      <c r="W134" s="7"/>
      <c r="X134" s="21"/>
      <c r="Y134" s="21"/>
      <c r="Z134" s="21"/>
      <c r="AA134" s="21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7"/>
      <c r="O135" s="21"/>
      <c r="P135" s="7"/>
      <c r="Q135" s="21"/>
      <c r="R135" s="7"/>
      <c r="S135" s="21"/>
      <c r="T135" s="21"/>
      <c r="U135" s="21"/>
      <c r="V135" s="21"/>
      <c r="W135" s="7"/>
      <c r="X135" s="21"/>
      <c r="Y135" s="21"/>
      <c r="Z135" s="21"/>
      <c r="AA135" s="21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7"/>
      <c r="O136" s="21"/>
      <c r="P136" s="7"/>
      <c r="Q136" s="21"/>
      <c r="R136" s="7"/>
      <c r="S136" s="21"/>
      <c r="T136" s="21"/>
      <c r="U136" s="21"/>
      <c r="V136" s="21"/>
      <c r="W136" s="7"/>
      <c r="X136" s="21"/>
      <c r="Y136" s="21"/>
      <c r="Z136" s="21"/>
      <c r="AA136" s="21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7"/>
      <c r="O137" s="21"/>
      <c r="P137" s="7"/>
      <c r="Q137" s="21"/>
      <c r="R137" s="7"/>
      <c r="S137" s="21"/>
      <c r="T137" s="21"/>
      <c r="U137" s="21"/>
      <c r="V137" s="21"/>
      <c r="W137" s="7"/>
      <c r="X137" s="21"/>
      <c r="Y137" s="21"/>
      <c r="Z137" s="21"/>
      <c r="AA137" s="21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2" zoomScale="90" zoomScaleNormal="90" workbookViewId="0">
      <selection activeCell="A17" sqref="A1:A1048576"/>
    </sheetView>
  </sheetViews>
  <sheetFormatPr defaultRowHeight="12.75" x14ac:dyDescent="0.25"/>
  <cols>
    <col min="1" max="1" width="8.57031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144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558</v>
      </c>
      <c r="D9" s="29">
        <f t="shared" ref="D9:AM9" si="0">+D10+D11</f>
        <v>21</v>
      </c>
      <c r="E9" s="29">
        <f t="shared" si="0"/>
        <v>532</v>
      </c>
      <c r="F9" s="29">
        <f t="shared" si="0"/>
        <v>2</v>
      </c>
      <c r="G9" s="29">
        <f t="shared" si="0"/>
        <v>3</v>
      </c>
      <c r="H9" s="29">
        <f t="shared" si="0"/>
        <v>581</v>
      </c>
      <c r="I9" s="29">
        <f t="shared" si="0"/>
        <v>500</v>
      </c>
      <c r="J9" s="29">
        <f t="shared" si="0"/>
        <v>31</v>
      </c>
      <c r="K9" s="29">
        <f t="shared" si="0"/>
        <v>12</v>
      </c>
      <c r="L9" s="29">
        <f t="shared" si="0"/>
        <v>38</v>
      </c>
      <c r="M9" s="29">
        <f t="shared" si="0"/>
        <v>0</v>
      </c>
      <c r="N9" s="29">
        <f t="shared" si="0"/>
        <v>377</v>
      </c>
      <c r="O9" s="29">
        <f t="shared" si="0"/>
        <v>323</v>
      </c>
      <c r="P9" s="29">
        <f t="shared" si="0"/>
        <v>1</v>
      </c>
      <c r="Q9" s="29">
        <f t="shared" si="0"/>
        <v>53</v>
      </c>
      <c r="R9" s="29">
        <f t="shared" si="0"/>
        <v>0</v>
      </c>
      <c r="S9" s="29">
        <f t="shared" si="0"/>
        <v>10</v>
      </c>
      <c r="T9" s="29">
        <f t="shared" si="0"/>
        <v>1</v>
      </c>
      <c r="U9" s="29">
        <f t="shared" si="0"/>
        <v>2</v>
      </c>
      <c r="V9" s="29">
        <f t="shared" si="0"/>
        <v>7</v>
      </c>
      <c r="W9" s="29">
        <f t="shared" si="0"/>
        <v>387</v>
      </c>
      <c r="X9" s="29">
        <f t="shared" si="0"/>
        <v>3</v>
      </c>
      <c r="Y9" s="29">
        <f t="shared" si="0"/>
        <v>4</v>
      </c>
      <c r="Z9" s="29">
        <f t="shared" si="0"/>
        <v>663</v>
      </c>
      <c r="AA9" s="29">
        <f t="shared" si="0"/>
        <v>23</v>
      </c>
      <c r="AB9" s="29">
        <f t="shared" si="0"/>
        <v>124</v>
      </c>
      <c r="AC9" s="29">
        <f t="shared" si="0"/>
        <v>6</v>
      </c>
      <c r="AD9" s="29">
        <f t="shared" si="0"/>
        <v>130</v>
      </c>
      <c r="AE9" s="29">
        <f t="shared" si="0"/>
        <v>49</v>
      </c>
      <c r="AF9" s="29">
        <f t="shared" si="0"/>
        <v>81</v>
      </c>
      <c r="AG9" s="29">
        <f t="shared" si="0"/>
        <v>0</v>
      </c>
      <c r="AH9" s="29">
        <f t="shared" si="0"/>
        <v>124</v>
      </c>
      <c r="AI9" s="29">
        <f t="shared" si="0"/>
        <v>3</v>
      </c>
      <c r="AJ9" s="29">
        <f t="shared" si="0"/>
        <v>2</v>
      </c>
      <c r="AK9" s="29">
        <f t="shared" si="0"/>
        <v>5</v>
      </c>
      <c r="AL9" s="29">
        <f t="shared" si="0"/>
        <v>4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471</v>
      </c>
      <c r="D10" s="24">
        <v>19</v>
      </c>
      <c r="E10" s="31">
        <v>451</v>
      </c>
      <c r="F10" s="24">
        <v>1</v>
      </c>
      <c r="G10" s="24"/>
      <c r="H10" s="24">
        <v>498</v>
      </c>
      <c r="I10" s="24">
        <v>428</v>
      </c>
      <c r="J10" s="24">
        <v>29</v>
      </c>
      <c r="K10" s="24">
        <v>11</v>
      </c>
      <c r="L10" s="24">
        <v>30</v>
      </c>
      <c r="M10" s="24"/>
      <c r="N10" s="32">
        <v>350</v>
      </c>
      <c r="O10" s="24">
        <v>303</v>
      </c>
      <c r="P10" s="24">
        <v>1</v>
      </c>
      <c r="Q10" s="24">
        <v>46</v>
      </c>
      <c r="R10" s="24"/>
      <c r="S10" s="24">
        <v>6</v>
      </c>
      <c r="T10" s="24">
        <v>1</v>
      </c>
      <c r="U10" s="24">
        <v>1</v>
      </c>
      <c r="V10" s="24">
        <v>4</v>
      </c>
      <c r="W10" s="24">
        <v>356</v>
      </c>
      <c r="X10" s="24"/>
      <c r="Y10" s="24">
        <v>3</v>
      </c>
      <c r="Z10" s="32">
        <v>542</v>
      </c>
      <c r="AA10" s="24">
        <v>21</v>
      </c>
      <c r="AB10" s="24">
        <v>98</v>
      </c>
      <c r="AC10" s="24">
        <v>4</v>
      </c>
      <c r="AD10" s="24">
        <v>102</v>
      </c>
      <c r="AE10" s="24">
        <v>40</v>
      </c>
      <c r="AF10" s="24">
        <v>62</v>
      </c>
      <c r="AG10" s="31"/>
      <c r="AH10" s="24">
        <v>97</v>
      </c>
      <c r="AI10" s="24">
        <v>3</v>
      </c>
      <c r="AJ10" s="24">
        <v>1</v>
      </c>
      <c r="AK10" s="24">
        <v>4</v>
      </c>
      <c r="AL10" s="24">
        <v>4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87</v>
      </c>
      <c r="D11" s="24">
        <v>2</v>
      </c>
      <c r="E11" s="31">
        <v>81</v>
      </c>
      <c r="F11" s="24">
        <v>1</v>
      </c>
      <c r="G11" s="24">
        <v>3</v>
      </c>
      <c r="H11" s="24">
        <v>83</v>
      </c>
      <c r="I11" s="24">
        <v>72</v>
      </c>
      <c r="J11" s="24">
        <v>2</v>
      </c>
      <c r="K11" s="24">
        <v>1</v>
      </c>
      <c r="L11" s="24">
        <v>8</v>
      </c>
      <c r="M11" s="24"/>
      <c r="N11" s="32">
        <v>27</v>
      </c>
      <c r="O11" s="24">
        <v>20</v>
      </c>
      <c r="P11" s="24"/>
      <c r="Q11" s="24">
        <v>7</v>
      </c>
      <c r="R11" s="24"/>
      <c r="S11" s="24">
        <v>4</v>
      </c>
      <c r="T11" s="24"/>
      <c r="U11" s="24">
        <v>1</v>
      </c>
      <c r="V11" s="24">
        <v>3</v>
      </c>
      <c r="W11" s="24">
        <v>31</v>
      </c>
      <c r="X11" s="24">
        <v>3</v>
      </c>
      <c r="Y11" s="24">
        <v>1</v>
      </c>
      <c r="Z11" s="32">
        <v>121</v>
      </c>
      <c r="AA11" s="24">
        <v>2</v>
      </c>
      <c r="AB11" s="24">
        <v>26</v>
      </c>
      <c r="AC11" s="24">
        <v>2</v>
      </c>
      <c r="AD11" s="24">
        <v>28</v>
      </c>
      <c r="AE11" s="24">
        <v>9</v>
      </c>
      <c r="AF11" s="24">
        <v>19</v>
      </c>
      <c r="AG11" s="31"/>
      <c r="AH11" s="24">
        <v>27</v>
      </c>
      <c r="AI11" s="24"/>
      <c r="AJ11" s="24">
        <v>1</v>
      </c>
      <c r="AK11" s="24">
        <v>1</v>
      </c>
      <c r="AL11" s="24"/>
      <c r="AM11" s="24">
        <v>1</v>
      </c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105</v>
      </c>
      <c r="D12" s="30">
        <f t="shared" ref="D12:AM12" si="1">D13+D14</f>
        <v>8</v>
      </c>
      <c r="E12" s="30">
        <f t="shared" si="1"/>
        <v>93</v>
      </c>
      <c r="F12" s="30">
        <f t="shared" si="1"/>
        <v>1</v>
      </c>
      <c r="G12" s="30">
        <f t="shared" si="1"/>
        <v>3</v>
      </c>
      <c r="H12" s="30">
        <f t="shared" si="1"/>
        <v>93</v>
      </c>
      <c r="I12" s="30">
        <f t="shared" si="1"/>
        <v>73</v>
      </c>
      <c r="J12" s="30">
        <f t="shared" si="1"/>
        <v>13</v>
      </c>
      <c r="K12" s="30">
        <f t="shared" si="1"/>
        <v>1</v>
      </c>
      <c r="L12" s="30">
        <f t="shared" si="1"/>
        <v>6</v>
      </c>
      <c r="M12" s="30">
        <f t="shared" si="1"/>
        <v>0</v>
      </c>
      <c r="N12" s="30">
        <f t="shared" si="1"/>
        <v>31</v>
      </c>
      <c r="O12" s="30">
        <f t="shared" si="1"/>
        <v>10</v>
      </c>
      <c r="P12" s="30">
        <f t="shared" si="1"/>
        <v>1</v>
      </c>
      <c r="Q12" s="30">
        <f t="shared" si="1"/>
        <v>20</v>
      </c>
      <c r="R12" s="30">
        <f t="shared" si="1"/>
        <v>0</v>
      </c>
      <c r="S12" s="30">
        <f t="shared" si="1"/>
        <v>4</v>
      </c>
      <c r="T12" s="30">
        <f t="shared" si="1"/>
        <v>0</v>
      </c>
      <c r="U12" s="30">
        <f t="shared" si="1"/>
        <v>2</v>
      </c>
      <c r="V12" s="30">
        <f t="shared" si="1"/>
        <v>2</v>
      </c>
      <c r="W12" s="30">
        <f t="shared" si="1"/>
        <v>35</v>
      </c>
      <c r="X12" s="30">
        <f t="shared" si="1"/>
        <v>6</v>
      </c>
      <c r="Y12" s="30">
        <f t="shared" si="1"/>
        <v>1</v>
      </c>
      <c r="Z12" s="30">
        <f t="shared" si="1"/>
        <v>133</v>
      </c>
      <c r="AA12" s="30">
        <f t="shared" si="1"/>
        <v>7</v>
      </c>
      <c r="AB12" s="30">
        <f t="shared" si="1"/>
        <v>24</v>
      </c>
      <c r="AC12" s="30">
        <f t="shared" si="1"/>
        <v>4</v>
      </c>
      <c r="AD12" s="30">
        <f t="shared" si="1"/>
        <v>28</v>
      </c>
      <c r="AE12" s="30">
        <f t="shared" si="1"/>
        <v>3</v>
      </c>
      <c r="AF12" s="30">
        <f t="shared" si="1"/>
        <v>25</v>
      </c>
      <c r="AG12" s="30">
        <f t="shared" si="1"/>
        <v>0</v>
      </c>
      <c r="AH12" s="30">
        <f t="shared" si="1"/>
        <v>23</v>
      </c>
      <c r="AI12" s="30">
        <f t="shared" si="1"/>
        <v>1</v>
      </c>
      <c r="AJ12" s="30">
        <f t="shared" si="1"/>
        <v>2</v>
      </c>
      <c r="AK12" s="30">
        <f t="shared" si="1"/>
        <v>3</v>
      </c>
      <c r="AL12" s="30">
        <f t="shared" si="1"/>
        <v>1</v>
      </c>
      <c r="AM12" s="30">
        <f t="shared" si="1"/>
        <v>2</v>
      </c>
    </row>
    <row r="13" spans="1:39" ht="69" customHeight="1" x14ac:dyDescent="0.25">
      <c r="A13" s="45" t="s">
        <v>42</v>
      </c>
      <c r="B13" s="22" t="s">
        <v>43</v>
      </c>
      <c r="C13" s="24">
        <v>65</v>
      </c>
      <c r="D13" s="24">
        <v>4</v>
      </c>
      <c r="E13" s="31">
        <v>57</v>
      </c>
      <c r="F13" s="24">
        <v>1</v>
      </c>
      <c r="G13" s="24">
        <v>3</v>
      </c>
      <c r="H13" s="24">
        <v>67</v>
      </c>
      <c r="I13" s="24">
        <v>49</v>
      </c>
      <c r="J13" s="24">
        <v>12</v>
      </c>
      <c r="K13" s="24">
        <v>1</v>
      </c>
      <c r="L13" s="24">
        <v>5</v>
      </c>
      <c r="M13" s="24"/>
      <c r="N13" s="32">
        <v>22</v>
      </c>
      <c r="O13" s="24">
        <v>4</v>
      </c>
      <c r="P13" s="24"/>
      <c r="Q13" s="24">
        <v>18</v>
      </c>
      <c r="R13" s="24"/>
      <c r="S13" s="24">
        <v>4</v>
      </c>
      <c r="T13" s="24"/>
      <c r="U13" s="24">
        <v>2</v>
      </c>
      <c r="V13" s="24">
        <v>2</v>
      </c>
      <c r="W13" s="24">
        <v>26</v>
      </c>
      <c r="X13" s="24">
        <v>6</v>
      </c>
      <c r="Y13" s="24"/>
      <c r="Z13" s="32">
        <v>78</v>
      </c>
      <c r="AA13" s="24">
        <v>4</v>
      </c>
      <c r="AB13" s="24">
        <v>16</v>
      </c>
      <c r="AC13" s="24">
        <v>4</v>
      </c>
      <c r="AD13" s="24">
        <v>20</v>
      </c>
      <c r="AE13" s="24">
        <v>1</v>
      </c>
      <c r="AF13" s="24">
        <v>19</v>
      </c>
      <c r="AG13" s="31"/>
      <c r="AH13" s="24">
        <v>17</v>
      </c>
      <c r="AI13" s="24"/>
      <c r="AJ13" s="24">
        <v>2</v>
      </c>
      <c r="AK13" s="24">
        <v>2</v>
      </c>
      <c r="AL13" s="24"/>
      <c r="AM13" s="24">
        <v>2</v>
      </c>
    </row>
    <row r="14" spans="1:39" ht="69" customHeight="1" x14ac:dyDescent="0.25">
      <c r="A14" s="45" t="s">
        <v>44</v>
      </c>
      <c r="B14" s="22" t="s">
        <v>45</v>
      </c>
      <c r="C14" s="24">
        <v>40</v>
      </c>
      <c r="D14" s="24">
        <v>4</v>
      </c>
      <c r="E14" s="31">
        <v>36</v>
      </c>
      <c r="F14" s="24"/>
      <c r="G14" s="24"/>
      <c r="H14" s="24">
        <v>26</v>
      </c>
      <c r="I14" s="24">
        <v>24</v>
      </c>
      <c r="J14" s="24">
        <v>1</v>
      </c>
      <c r="K14" s="24"/>
      <c r="L14" s="24">
        <v>1</v>
      </c>
      <c r="M14" s="24"/>
      <c r="N14" s="32">
        <v>9</v>
      </c>
      <c r="O14" s="24">
        <v>6</v>
      </c>
      <c r="P14" s="24">
        <v>1</v>
      </c>
      <c r="Q14" s="24">
        <v>2</v>
      </c>
      <c r="R14" s="24"/>
      <c r="S14" s="24"/>
      <c r="T14" s="24"/>
      <c r="U14" s="24"/>
      <c r="V14" s="24"/>
      <c r="W14" s="24">
        <v>9</v>
      </c>
      <c r="X14" s="24"/>
      <c r="Y14" s="24">
        <v>1</v>
      </c>
      <c r="Z14" s="32">
        <v>55</v>
      </c>
      <c r="AA14" s="24">
        <v>3</v>
      </c>
      <c r="AB14" s="24">
        <v>8</v>
      </c>
      <c r="AC14" s="24"/>
      <c r="AD14" s="24">
        <v>8</v>
      </c>
      <c r="AE14" s="24">
        <v>2</v>
      </c>
      <c r="AF14" s="24">
        <v>6</v>
      </c>
      <c r="AG14" s="31"/>
      <c r="AH14" s="24">
        <v>6</v>
      </c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5</v>
      </c>
      <c r="D15" s="24"/>
      <c r="E15" s="31">
        <v>5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>
        <v>2</v>
      </c>
      <c r="O15" s="24">
        <v>1</v>
      </c>
      <c r="P15" s="24"/>
      <c r="Q15" s="24">
        <v>1</v>
      </c>
      <c r="R15" s="24"/>
      <c r="S15" s="24"/>
      <c r="T15" s="24"/>
      <c r="U15" s="24"/>
      <c r="V15" s="24"/>
      <c r="W15" s="24">
        <v>2</v>
      </c>
      <c r="X15" s="24">
        <v>1</v>
      </c>
      <c r="Y15" s="24"/>
      <c r="Z15" s="32">
        <v>3</v>
      </c>
      <c r="AA15" s="24"/>
      <c r="AB15" s="24"/>
      <c r="AC15" s="24"/>
      <c r="AD15" s="24"/>
      <c r="AE15" s="24"/>
      <c r="AF15" s="24"/>
      <c r="AG15" s="31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1</v>
      </c>
      <c r="D16" s="29">
        <f t="shared" ref="D16:AM16" si="2">+D17+D18+D19+D20+D21+D22+D23</f>
        <v>0</v>
      </c>
      <c r="E16" s="29">
        <f t="shared" si="2"/>
        <v>1</v>
      </c>
      <c r="F16" s="29">
        <f t="shared" si="2"/>
        <v>0</v>
      </c>
      <c r="G16" s="29">
        <f t="shared" si="2"/>
        <v>0</v>
      </c>
      <c r="H16" s="29">
        <f t="shared" si="2"/>
        <v>1</v>
      </c>
      <c r="I16" s="29">
        <f t="shared" si="2"/>
        <v>1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1</v>
      </c>
      <c r="T16" s="29">
        <f t="shared" si="2"/>
        <v>0</v>
      </c>
      <c r="U16" s="29">
        <f t="shared" si="2"/>
        <v>1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1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1</v>
      </c>
      <c r="D19" s="24"/>
      <c r="E19" s="31">
        <v>1</v>
      </c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1</v>
      </c>
      <c r="AA19" s="24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>
        <v>1</v>
      </c>
      <c r="I21" s="24">
        <v>1</v>
      </c>
      <c r="J21" s="24"/>
      <c r="K21" s="24"/>
      <c r="L21" s="24"/>
      <c r="M21" s="24"/>
      <c r="N21" s="32"/>
      <c r="O21" s="24"/>
      <c r="P21" s="24"/>
      <c r="Q21" s="24"/>
      <c r="R21" s="24"/>
      <c r="S21" s="24">
        <v>1</v>
      </c>
      <c r="T21" s="24"/>
      <c r="U21" s="24">
        <v>1</v>
      </c>
      <c r="V21" s="24"/>
      <c r="W21" s="24">
        <v>1</v>
      </c>
      <c r="X21" s="24"/>
      <c r="Y21" s="24"/>
      <c r="Z21" s="32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5</v>
      </c>
      <c r="D31" s="24"/>
      <c r="E31" s="31">
        <v>5</v>
      </c>
      <c r="F31" s="24"/>
      <c r="G31" s="24"/>
      <c r="H31" s="24"/>
      <c r="I31" s="24"/>
      <c r="J31" s="24"/>
      <c r="K31" s="24"/>
      <c r="L31" s="24"/>
      <c r="M31" s="24"/>
      <c r="N31" s="32">
        <v>1</v>
      </c>
      <c r="O31" s="24"/>
      <c r="P31" s="24"/>
      <c r="Q31" s="24">
        <v>1</v>
      </c>
      <c r="R31" s="24"/>
      <c r="S31" s="24"/>
      <c r="T31" s="24"/>
      <c r="U31" s="24"/>
      <c r="V31" s="24"/>
      <c r="W31" s="24">
        <v>1</v>
      </c>
      <c r="X31" s="24"/>
      <c r="Y31" s="24"/>
      <c r="Z31" s="32">
        <v>4</v>
      </c>
      <c r="AA31" s="24"/>
      <c r="AB31" s="24">
        <v>1</v>
      </c>
      <c r="AC31" s="24"/>
      <c r="AD31" s="24">
        <v>1</v>
      </c>
      <c r="AE31" s="24"/>
      <c r="AF31" s="24">
        <v>1</v>
      </c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2</v>
      </c>
      <c r="I33" s="24">
        <v>2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>
        <v>2</v>
      </c>
      <c r="AA33" s="24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8</v>
      </c>
      <c r="D39" s="24">
        <v>3</v>
      </c>
      <c r="E39" s="31">
        <v>5</v>
      </c>
      <c r="F39" s="24"/>
      <c r="G39" s="24"/>
      <c r="H39" s="24">
        <v>10</v>
      </c>
      <c r="I39" s="24">
        <v>10</v>
      </c>
      <c r="J39" s="24"/>
      <c r="K39" s="24"/>
      <c r="L39" s="24"/>
      <c r="M39" s="24"/>
      <c r="N39" s="32">
        <v>7</v>
      </c>
      <c r="O39" s="24">
        <v>4</v>
      </c>
      <c r="P39" s="24"/>
      <c r="Q39" s="24">
        <v>3</v>
      </c>
      <c r="R39" s="24"/>
      <c r="S39" s="24"/>
      <c r="T39" s="24"/>
      <c r="U39" s="24"/>
      <c r="V39" s="24"/>
      <c r="W39" s="24">
        <v>7</v>
      </c>
      <c r="X39" s="24"/>
      <c r="Y39" s="24"/>
      <c r="Z39" s="32">
        <v>11</v>
      </c>
      <c r="AA39" s="24">
        <v>3</v>
      </c>
      <c r="AB39" s="24">
        <v>4</v>
      </c>
      <c r="AC39" s="24"/>
      <c r="AD39" s="24">
        <v>4</v>
      </c>
      <c r="AE39" s="24">
        <v>3</v>
      </c>
      <c r="AF39" s="24">
        <v>1</v>
      </c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/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/>
      <c r="AA41" s="24"/>
      <c r="AB41" s="24"/>
      <c r="AC41" s="24"/>
      <c r="AD41" s="24"/>
      <c r="AE41" s="24"/>
      <c r="AF41" s="24"/>
      <c r="AG41" s="31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>
        <v>1</v>
      </c>
      <c r="O45" s="24">
        <v>1</v>
      </c>
      <c r="P45" s="24"/>
      <c r="Q45" s="24"/>
      <c r="R45" s="24"/>
      <c r="S45" s="24"/>
      <c r="T45" s="24"/>
      <c r="U45" s="24"/>
      <c r="V45" s="24"/>
      <c r="W45" s="24">
        <v>1</v>
      </c>
      <c r="X45" s="24"/>
      <c r="Y45" s="24"/>
      <c r="Z45" s="32"/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6</v>
      </c>
      <c r="D47" s="24"/>
      <c r="E47" s="31">
        <v>6</v>
      </c>
      <c r="F47" s="24"/>
      <c r="G47" s="24"/>
      <c r="H47" s="24">
        <v>10</v>
      </c>
      <c r="I47" s="24">
        <v>8</v>
      </c>
      <c r="J47" s="24"/>
      <c r="K47" s="24"/>
      <c r="L47" s="24">
        <v>2</v>
      </c>
      <c r="M47" s="24"/>
      <c r="N47" s="32">
        <v>3</v>
      </c>
      <c r="O47" s="24">
        <v>3</v>
      </c>
      <c r="P47" s="24"/>
      <c r="Q47" s="24"/>
      <c r="R47" s="24"/>
      <c r="S47" s="24"/>
      <c r="T47" s="24"/>
      <c r="U47" s="24"/>
      <c r="V47" s="24"/>
      <c r="W47" s="24">
        <v>3</v>
      </c>
      <c r="X47" s="24"/>
      <c r="Y47" s="24"/>
      <c r="Z47" s="32">
        <v>11</v>
      </c>
      <c r="AA47" s="24"/>
      <c r="AB47" s="24">
        <v>1</v>
      </c>
      <c r="AC47" s="24"/>
      <c r="AD47" s="24">
        <v>1</v>
      </c>
      <c r="AE47" s="24">
        <v>1</v>
      </c>
      <c r="AF47" s="24"/>
      <c r="AG47" s="31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688</v>
      </c>
      <c r="D48" s="30">
        <f t="shared" ref="D48:AM48" si="4">+D9+D12+D15+D16+D24+D30+D31+D32+D33+D34+D35+D36+D37+D38+D39+D40+D41+D42+D43+D44+D45+D46+D47</f>
        <v>32</v>
      </c>
      <c r="E48" s="30">
        <f t="shared" si="4"/>
        <v>647</v>
      </c>
      <c r="F48" s="30">
        <f t="shared" si="4"/>
        <v>3</v>
      </c>
      <c r="G48" s="30">
        <f t="shared" si="4"/>
        <v>6</v>
      </c>
      <c r="H48" s="30">
        <f t="shared" si="4"/>
        <v>699</v>
      </c>
      <c r="I48" s="30">
        <f t="shared" si="4"/>
        <v>596</v>
      </c>
      <c r="J48" s="30">
        <f t="shared" si="4"/>
        <v>44</v>
      </c>
      <c r="K48" s="30">
        <f t="shared" si="4"/>
        <v>13</v>
      </c>
      <c r="L48" s="30">
        <f t="shared" si="4"/>
        <v>46</v>
      </c>
      <c r="M48" s="30">
        <f t="shared" si="4"/>
        <v>0</v>
      </c>
      <c r="N48" s="30">
        <f t="shared" si="4"/>
        <v>422</v>
      </c>
      <c r="O48" s="30">
        <f t="shared" si="4"/>
        <v>342</v>
      </c>
      <c r="P48" s="30">
        <f t="shared" si="4"/>
        <v>2</v>
      </c>
      <c r="Q48" s="30">
        <f t="shared" si="4"/>
        <v>78</v>
      </c>
      <c r="R48" s="30">
        <f t="shared" si="4"/>
        <v>0</v>
      </c>
      <c r="S48" s="30">
        <f t="shared" si="4"/>
        <v>15</v>
      </c>
      <c r="T48" s="30">
        <f t="shared" si="4"/>
        <v>1</v>
      </c>
      <c r="U48" s="30">
        <f t="shared" si="4"/>
        <v>5</v>
      </c>
      <c r="V48" s="30">
        <f t="shared" si="4"/>
        <v>9</v>
      </c>
      <c r="W48" s="30">
        <f t="shared" si="4"/>
        <v>437</v>
      </c>
      <c r="X48" s="30">
        <f t="shared" si="4"/>
        <v>10</v>
      </c>
      <c r="Y48" s="30">
        <f t="shared" si="4"/>
        <v>5</v>
      </c>
      <c r="Z48" s="30">
        <f t="shared" si="4"/>
        <v>828</v>
      </c>
      <c r="AA48" s="30">
        <f t="shared" si="4"/>
        <v>33</v>
      </c>
      <c r="AB48" s="30">
        <f t="shared" si="4"/>
        <v>154</v>
      </c>
      <c r="AC48" s="30">
        <f t="shared" si="4"/>
        <v>10</v>
      </c>
      <c r="AD48" s="30">
        <f t="shared" si="4"/>
        <v>164</v>
      </c>
      <c r="AE48" s="30">
        <f t="shared" si="4"/>
        <v>56</v>
      </c>
      <c r="AF48" s="30">
        <f t="shared" si="4"/>
        <v>108</v>
      </c>
      <c r="AG48" s="30">
        <f t="shared" si="4"/>
        <v>0</v>
      </c>
      <c r="AH48" s="30">
        <f t="shared" si="4"/>
        <v>147</v>
      </c>
      <c r="AI48" s="30">
        <f t="shared" si="4"/>
        <v>4</v>
      </c>
      <c r="AJ48" s="30">
        <f t="shared" si="4"/>
        <v>4</v>
      </c>
      <c r="AK48" s="30">
        <f t="shared" si="4"/>
        <v>8</v>
      </c>
      <c r="AL48" s="30">
        <f t="shared" si="4"/>
        <v>5</v>
      </c>
      <c r="AM48" s="30">
        <f t="shared" si="4"/>
        <v>3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21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80" zoomScaleNormal="80" workbookViewId="0">
      <selection activeCell="A43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161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594</v>
      </c>
      <c r="D9" s="29">
        <f t="shared" ref="D9:AM9" si="0">+D10+D11</f>
        <v>48</v>
      </c>
      <c r="E9" s="29">
        <f t="shared" si="0"/>
        <v>528</v>
      </c>
      <c r="F9" s="29">
        <f t="shared" si="0"/>
        <v>9</v>
      </c>
      <c r="G9" s="29">
        <f t="shared" si="0"/>
        <v>9</v>
      </c>
      <c r="H9" s="29">
        <f t="shared" si="0"/>
        <v>447</v>
      </c>
      <c r="I9" s="29">
        <f t="shared" si="0"/>
        <v>336</v>
      </c>
      <c r="J9" s="29">
        <f t="shared" si="0"/>
        <v>51</v>
      </c>
      <c r="K9" s="29">
        <f t="shared" si="0"/>
        <v>3</v>
      </c>
      <c r="L9" s="29">
        <f t="shared" si="0"/>
        <v>57</v>
      </c>
      <c r="M9" s="29">
        <f t="shared" si="0"/>
        <v>0</v>
      </c>
      <c r="N9" s="29">
        <f t="shared" si="0"/>
        <v>246</v>
      </c>
      <c r="O9" s="29">
        <f t="shared" si="0"/>
        <v>198</v>
      </c>
      <c r="P9" s="29">
        <f t="shared" si="0"/>
        <v>7</v>
      </c>
      <c r="Q9" s="29">
        <f t="shared" si="0"/>
        <v>41</v>
      </c>
      <c r="R9" s="29">
        <f t="shared" si="0"/>
        <v>0</v>
      </c>
      <c r="S9" s="29">
        <f t="shared" si="0"/>
        <v>22</v>
      </c>
      <c r="T9" s="29">
        <f t="shared" si="0"/>
        <v>0</v>
      </c>
      <c r="U9" s="29">
        <f t="shared" si="0"/>
        <v>5</v>
      </c>
      <c r="V9" s="29">
        <f t="shared" si="0"/>
        <v>17</v>
      </c>
      <c r="W9" s="29">
        <f t="shared" si="0"/>
        <v>268</v>
      </c>
      <c r="X9" s="29">
        <f t="shared" si="0"/>
        <v>2</v>
      </c>
      <c r="Y9" s="29">
        <f t="shared" si="0"/>
        <v>5</v>
      </c>
      <c r="Z9" s="29">
        <f t="shared" si="0"/>
        <v>642</v>
      </c>
      <c r="AA9" s="29">
        <f t="shared" si="0"/>
        <v>51</v>
      </c>
      <c r="AB9" s="29">
        <f t="shared" si="0"/>
        <v>113</v>
      </c>
      <c r="AC9" s="29">
        <f t="shared" si="0"/>
        <v>5</v>
      </c>
      <c r="AD9" s="29">
        <f t="shared" si="0"/>
        <v>118</v>
      </c>
      <c r="AE9" s="29">
        <f t="shared" si="0"/>
        <v>56</v>
      </c>
      <c r="AF9" s="29">
        <f t="shared" si="0"/>
        <v>62</v>
      </c>
      <c r="AG9" s="29">
        <f t="shared" si="0"/>
        <v>0</v>
      </c>
      <c r="AH9" s="29">
        <f t="shared" si="0"/>
        <v>108</v>
      </c>
      <c r="AI9" s="29">
        <f t="shared" si="0"/>
        <v>6</v>
      </c>
      <c r="AJ9" s="29">
        <f t="shared" si="0"/>
        <v>0</v>
      </c>
      <c r="AK9" s="29">
        <f t="shared" si="0"/>
        <v>6</v>
      </c>
      <c r="AL9" s="29">
        <f t="shared" si="0"/>
        <v>6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480</v>
      </c>
      <c r="D10" s="24">
        <v>45</v>
      </c>
      <c r="E10" s="31">
        <v>420</v>
      </c>
      <c r="F10" s="24">
        <v>7</v>
      </c>
      <c r="G10" s="24">
        <v>8</v>
      </c>
      <c r="H10" s="24">
        <v>393</v>
      </c>
      <c r="I10" s="24">
        <v>296</v>
      </c>
      <c r="J10" s="24">
        <v>43</v>
      </c>
      <c r="K10" s="24">
        <v>3</v>
      </c>
      <c r="L10" s="24">
        <v>51</v>
      </c>
      <c r="M10" s="24"/>
      <c r="N10" s="32">
        <v>209</v>
      </c>
      <c r="O10" s="24">
        <v>170</v>
      </c>
      <c r="P10" s="24">
        <v>4</v>
      </c>
      <c r="Q10" s="24">
        <v>35</v>
      </c>
      <c r="R10" s="24"/>
      <c r="S10" s="24">
        <v>15</v>
      </c>
      <c r="T10" s="24"/>
      <c r="U10" s="24">
        <v>1</v>
      </c>
      <c r="V10" s="24">
        <v>14</v>
      </c>
      <c r="W10" s="24">
        <v>224</v>
      </c>
      <c r="X10" s="24"/>
      <c r="Y10" s="24">
        <v>4</v>
      </c>
      <c r="Z10" s="32">
        <v>537</v>
      </c>
      <c r="AA10" s="24">
        <v>48</v>
      </c>
      <c r="AB10" s="24">
        <v>84</v>
      </c>
      <c r="AC10" s="24">
        <v>4</v>
      </c>
      <c r="AD10" s="24">
        <v>88</v>
      </c>
      <c r="AE10" s="24">
        <v>40</v>
      </c>
      <c r="AF10" s="24">
        <v>48</v>
      </c>
      <c r="AG10" s="24"/>
      <c r="AH10" s="24">
        <v>80</v>
      </c>
      <c r="AI10" s="24">
        <v>5</v>
      </c>
      <c r="AJ10" s="24"/>
      <c r="AK10" s="24">
        <v>5</v>
      </c>
      <c r="AL10" s="24">
        <v>5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114</v>
      </c>
      <c r="D11" s="24">
        <v>3</v>
      </c>
      <c r="E11" s="31">
        <v>108</v>
      </c>
      <c r="F11" s="24">
        <v>2</v>
      </c>
      <c r="G11" s="24">
        <v>1</v>
      </c>
      <c r="H11" s="24">
        <v>54</v>
      </c>
      <c r="I11" s="24">
        <v>40</v>
      </c>
      <c r="J11" s="24">
        <v>8</v>
      </c>
      <c r="K11" s="24"/>
      <c r="L11" s="24">
        <v>6</v>
      </c>
      <c r="M11" s="24"/>
      <c r="N11" s="32">
        <v>37</v>
      </c>
      <c r="O11" s="24">
        <v>28</v>
      </c>
      <c r="P11" s="24">
        <v>3</v>
      </c>
      <c r="Q11" s="24">
        <v>6</v>
      </c>
      <c r="R11" s="24"/>
      <c r="S11" s="24">
        <v>7</v>
      </c>
      <c r="T11" s="24"/>
      <c r="U11" s="24">
        <v>4</v>
      </c>
      <c r="V11" s="24">
        <v>3</v>
      </c>
      <c r="W11" s="24">
        <v>44</v>
      </c>
      <c r="X11" s="24">
        <v>2</v>
      </c>
      <c r="Y11" s="24">
        <v>1</v>
      </c>
      <c r="Z11" s="32">
        <v>105</v>
      </c>
      <c r="AA11" s="24">
        <v>3</v>
      </c>
      <c r="AB11" s="24">
        <v>29</v>
      </c>
      <c r="AC11" s="24">
        <v>1</v>
      </c>
      <c r="AD11" s="24">
        <v>30</v>
      </c>
      <c r="AE11" s="24">
        <v>16</v>
      </c>
      <c r="AF11" s="24">
        <v>14</v>
      </c>
      <c r="AG11" s="24"/>
      <c r="AH11" s="24">
        <v>28</v>
      </c>
      <c r="AI11" s="24">
        <v>1</v>
      </c>
      <c r="AJ11" s="24"/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132</v>
      </c>
      <c r="D12" s="30">
        <f t="shared" ref="D12:AM12" si="1">D13+D14</f>
        <v>4</v>
      </c>
      <c r="E12" s="30">
        <f t="shared" si="1"/>
        <v>128</v>
      </c>
      <c r="F12" s="30">
        <f t="shared" si="1"/>
        <v>0</v>
      </c>
      <c r="G12" s="30">
        <f t="shared" si="1"/>
        <v>0</v>
      </c>
      <c r="H12" s="30">
        <f t="shared" si="1"/>
        <v>77</v>
      </c>
      <c r="I12" s="30">
        <f t="shared" si="1"/>
        <v>51</v>
      </c>
      <c r="J12" s="30">
        <f t="shared" si="1"/>
        <v>8</v>
      </c>
      <c r="K12" s="30">
        <f t="shared" si="1"/>
        <v>6</v>
      </c>
      <c r="L12" s="30">
        <f t="shared" si="1"/>
        <v>12</v>
      </c>
      <c r="M12" s="30">
        <f t="shared" si="1"/>
        <v>0</v>
      </c>
      <c r="N12" s="30">
        <f t="shared" si="1"/>
        <v>41</v>
      </c>
      <c r="O12" s="30">
        <f t="shared" si="1"/>
        <v>10</v>
      </c>
      <c r="P12" s="30">
        <f t="shared" si="1"/>
        <v>2</v>
      </c>
      <c r="Q12" s="30">
        <f t="shared" si="1"/>
        <v>29</v>
      </c>
      <c r="R12" s="30">
        <f t="shared" si="1"/>
        <v>0</v>
      </c>
      <c r="S12" s="30">
        <f t="shared" si="1"/>
        <v>3</v>
      </c>
      <c r="T12" s="30">
        <f t="shared" si="1"/>
        <v>0</v>
      </c>
      <c r="U12" s="30">
        <f t="shared" si="1"/>
        <v>2</v>
      </c>
      <c r="V12" s="30">
        <f t="shared" si="1"/>
        <v>1</v>
      </c>
      <c r="W12" s="30">
        <f t="shared" si="1"/>
        <v>44</v>
      </c>
      <c r="X12" s="30">
        <f t="shared" si="1"/>
        <v>2</v>
      </c>
      <c r="Y12" s="30">
        <f t="shared" si="1"/>
        <v>1</v>
      </c>
      <c r="Z12" s="30">
        <f t="shared" si="1"/>
        <v>137</v>
      </c>
      <c r="AA12" s="30">
        <f t="shared" si="1"/>
        <v>5</v>
      </c>
      <c r="AB12" s="30">
        <f t="shared" si="1"/>
        <v>26</v>
      </c>
      <c r="AC12" s="30">
        <f t="shared" si="1"/>
        <v>1</v>
      </c>
      <c r="AD12" s="30">
        <f t="shared" si="1"/>
        <v>27</v>
      </c>
      <c r="AE12" s="30">
        <f t="shared" si="1"/>
        <v>11</v>
      </c>
      <c r="AF12" s="30">
        <f t="shared" si="1"/>
        <v>16</v>
      </c>
      <c r="AG12" s="30">
        <f t="shared" si="1"/>
        <v>0</v>
      </c>
      <c r="AH12" s="30">
        <f t="shared" si="1"/>
        <v>24</v>
      </c>
      <c r="AI12" s="30">
        <f t="shared" si="1"/>
        <v>1</v>
      </c>
      <c r="AJ12" s="30">
        <f t="shared" si="1"/>
        <v>0</v>
      </c>
      <c r="AK12" s="30">
        <f t="shared" si="1"/>
        <v>1</v>
      </c>
      <c r="AL12" s="30">
        <f t="shared" si="1"/>
        <v>1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67</v>
      </c>
      <c r="D13" s="24">
        <v>2</v>
      </c>
      <c r="E13" s="31">
        <v>65</v>
      </c>
      <c r="F13" s="24"/>
      <c r="G13" s="24"/>
      <c r="H13" s="24">
        <v>55</v>
      </c>
      <c r="I13" s="24">
        <v>35</v>
      </c>
      <c r="J13" s="24">
        <v>5</v>
      </c>
      <c r="K13" s="24">
        <v>5</v>
      </c>
      <c r="L13" s="24">
        <v>10</v>
      </c>
      <c r="M13" s="24"/>
      <c r="N13" s="32">
        <v>25</v>
      </c>
      <c r="O13" s="24">
        <v>9</v>
      </c>
      <c r="P13" s="24">
        <v>2</v>
      </c>
      <c r="Q13" s="24">
        <v>14</v>
      </c>
      <c r="R13" s="24"/>
      <c r="S13" s="24">
        <v>2</v>
      </c>
      <c r="T13" s="24"/>
      <c r="U13" s="24">
        <v>1</v>
      </c>
      <c r="V13" s="24">
        <v>1</v>
      </c>
      <c r="W13" s="24">
        <v>27</v>
      </c>
      <c r="X13" s="24">
        <v>2</v>
      </c>
      <c r="Y13" s="24"/>
      <c r="Z13" s="32">
        <v>73</v>
      </c>
      <c r="AA13" s="24">
        <v>2</v>
      </c>
      <c r="AB13" s="24">
        <v>13</v>
      </c>
      <c r="AC13" s="24"/>
      <c r="AD13" s="24">
        <v>13</v>
      </c>
      <c r="AE13" s="24">
        <v>4</v>
      </c>
      <c r="AF13" s="24">
        <v>9</v>
      </c>
      <c r="AG13" s="24"/>
      <c r="AH13" s="24">
        <v>12</v>
      </c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>
        <v>65</v>
      </c>
      <c r="D14" s="24">
        <v>2</v>
      </c>
      <c r="E14" s="31">
        <v>63</v>
      </c>
      <c r="F14" s="24"/>
      <c r="G14" s="24"/>
      <c r="H14" s="24">
        <v>22</v>
      </c>
      <c r="I14" s="24">
        <v>16</v>
      </c>
      <c r="J14" s="24">
        <v>3</v>
      </c>
      <c r="K14" s="24">
        <v>1</v>
      </c>
      <c r="L14" s="24">
        <v>2</v>
      </c>
      <c r="M14" s="24"/>
      <c r="N14" s="32">
        <v>16</v>
      </c>
      <c r="O14" s="24">
        <v>1</v>
      </c>
      <c r="P14" s="24"/>
      <c r="Q14" s="24">
        <v>15</v>
      </c>
      <c r="R14" s="24"/>
      <c r="S14" s="24">
        <v>1</v>
      </c>
      <c r="T14" s="24"/>
      <c r="U14" s="24">
        <v>1</v>
      </c>
      <c r="V14" s="24"/>
      <c r="W14" s="24">
        <v>17</v>
      </c>
      <c r="X14" s="24"/>
      <c r="Y14" s="24">
        <v>1</v>
      </c>
      <c r="Z14" s="32">
        <v>64</v>
      </c>
      <c r="AA14" s="24">
        <v>3</v>
      </c>
      <c r="AB14" s="24">
        <v>13</v>
      </c>
      <c r="AC14" s="24">
        <v>1</v>
      </c>
      <c r="AD14" s="24">
        <v>14</v>
      </c>
      <c r="AE14" s="24">
        <v>7</v>
      </c>
      <c r="AF14" s="24">
        <v>7</v>
      </c>
      <c r="AG14" s="24"/>
      <c r="AH14" s="24">
        <v>12</v>
      </c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4</v>
      </c>
      <c r="D15" s="24">
        <v>2</v>
      </c>
      <c r="E15" s="31">
        <v>2</v>
      </c>
      <c r="F15" s="24"/>
      <c r="G15" s="24"/>
      <c r="H15" s="24"/>
      <c r="I15" s="24"/>
      <c r="J15" s="24"/>
      <c r="K15" s="24"/>
      <c r="L15" s="24"/>
      <c r="M15" s="24"/>
      <c r="N15" s="32"/>
      <c r="O15" s="24"/>
      <c r="P15" s="24"/>
      <c r="Q15" s="24"/>
      <c r="R15" s="24"/>
      <c r="S15" s="24">
        <v>2</v>
      </c>
      <c r="T15" s="24"/>
      <c r="U15" s="24">
        <v>1</v>
      </c>
      <c r="V15" s="24">
        <v>1</v>
      </c>
      <c r="W15" s="24">
        <v>2</v>
      </c>
      <c r="X15" s="24"/>
      <c r="Y15" s="24"/>
      <c r="Z15" s="32">
        <v>2</v>
      </c>
      <c r="AA15" s="24">
        <v>1</v>
      </c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5</v>
      </c>
      <c r="D16" s="29">
        <f t="shared" ref="D16:AM16" si="2">+D17+D18+D19+D20+D21+D22+D23</f>
        <v>0</v>
      </c>
      <c r="E16" s="29">
        <f t="shared" si="2"/>
        <v>5</v>
      </c>
      <c r="F16" s="29">
        <f t="shared" si="2"/>
        <v>0</v>
      </c>
      <c r="G16" s="29">
        <f t="shared" si="2"/>
        <v>0</v>
      </c>
      <c r="H16" s="29">
        <f t="shared" si="2"/>
        <v>4</v>
      </c>
      <c r="I16" s="29">
        <f t="shared" si="2"/>
        <v>2</v>
      </c>
      <c r="J16" s="29">
        <f t="shared" si="2"/>
        <v>2</v>
      </c>
      <c r="K16" s="29">
        <f t="shared" si="2"/>
        <v>0</v>
      </c>
      <c r="L16" s="29">
        <f t="shared" si="2"/>
        <v>0</v>
      </c>
      <c r="M16" s="29">
        <f t="shared" si="2"/>
        <v>1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6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2</v>
      </c>
      <c r="D19" s="24"/>
      <c r="E19" s="31">
        <v>2</v>
      </c>
      <c r="F19" s="24"/>
      <c r="G19" s="24"/>
      <c r="H19" s="24">
        <v>4</v>
      </c>
      <c r="I19" s="24">
        <v>2</v>
      </c>
      <c r="J19" s="24">
        <v>2</v>
      </c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4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>
        <v>2</v>
      </c>
      <c r="D21" s="24"/>
      <c r="E21" s="31">
        <v>2</v>
      </c>
      <c r="F21" s="24"/>
      <c r="G21" s="24"/>
      <c r="H21" s="24"/>
      <c r="I21" s="24"/>
      <c r="J21" s="24"/>
      <c r="K21" s="24"/>
      <c r="L21" s="24"/>
      <c r="M21" s="24">
        <v>1</v>
      </c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>
        <v>1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>
        <v>1</v>
      </c>
      <c r="D22" s="24"/>
      <c r="E22" s="31">
        <v>1</v>
      </c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>
        <v>1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4</v>
      </c>
      <c r="D31" s="24"/>
      <c r="E31" s="31">
        <v>4</v>
      </c>
      <c r="F31" s="24"/>
      <c r="G31" s="24"/>
      <c r="H31" s="24">
        <v>3</v>
      </c>
      <c r="I31" s="24">
        <v>3</v>
      </c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32">
        <v>7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>
        <v>1</v>
      </c>
      <c r="D34" s="24"/>
      <c r="E34" s="31">
        <v>1</v>
      </c>
      <c r="F34" s="24"/>
      <c r="G34" s="24"/>
      <c r="H34" s="24"/>
      <c r="I34" s="24"/>
      <c r="J34" s="24"/>
      <c r="K34" s="24"/>
      <c r="L34" s="24"/>
      <c r="M34" s="24"/>
      <c r="N34" s="32">
        <v>1</v>
      </c>
      <c r="O34" s="24"/>
      <c r="P34" s="24"/>
      <c r="Q34" s="24">
        <v>1</v>
      </c>
      <c r="R34" s="24"/>
      <c r="S34" s="24"/>
      <c r="T34" s="24"/>
      <c r="U34" s="24"/>
      <c r="V34" s="24"/>
      <c r="W34" s="24">
        <v>1</v>
      </c>
      <c r="X34" s="24"/>
      <c r="Y34" s="24"/>
      <c r="Z34" s="32"/>
      <c r="AA34" s="24"/>
      <c r="AB34" s="24">
        <v>1</v>
      </c>
      <c r="AC34" s="24"/>
      <c r="AD34" s="24">
        <v>1</v>
      </c>
      <c r="AE34" s="24"/>
      <c r="AF34" s="24">
        <v>1</v>
      </c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>
        <v>1</v>
      </c>
      <c r="I35" s="24">
        <v>1</v>
      </c>
      <c r="J35" s="24"/>
      <c r="K35" s="24"/>
      <c r="L35" s="24"/>
      <c r="M35" s="24"/>
      <c r="N35" s="32">
        <v>1</v>
      </c>
      <c r="O35" s="24">
        <v>1</v>
      </c>
      <c r="P35" s="24"/>
      <c r="Q35" s="24"/>
      <c r="R35" s="24"/>
      <c r="S35" s="24"/>
      <c r="T35" s="24"/>
      <c r="U35" s="24"/>
      <c r="V35" s="24"/>
      <c r="W35" s="24">
        <v>1</v>
      </c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33</v>
      </c>
      <c r="D39" s="24">
        <v>13</v>
      </c>
      <c r="E39" s="31">
        <v>20</v>
      </c>
      <c r="F39" s="24"/>
      <c r="G39" s="24"/>
      <c r="H39" s="24">
        <v>11</v>
      </c>
      <c r="I39" s="24">
        <v>10</v>
      </c>
      <c r="J39" s="24"/>
      <c r="K39" s="24"/>
      <c r="L39" s="24">
        <v>1</v>
      </c>
      <c r="M39" s="24"/>
      <c r="N39" s="32">
        <v>15</v>
      </c>
      <c r="O39" s="24">
        <v>3</v>
      </c>
      <c r="P39" s="24"/>
      <c r="Q39" s="24">
        <v>12</v>
      </c>
      <c r="R39" s="24"/>
      <c r="S39" s="24">
        <v>1</v>
      </c>
      <c r="T39" s="24"/>
      <c r="U39" s="24"/>
      <c r="V39" s="24">
        <v>1</v>
      </c>
      <c r="W39" s="24">
        <v>16</v>
      </c>
      <c r="X39" s="24"/>
      <c r="Y39" s="24"/>
      <c r="Z39" s="32">
        <v>27</v>
      </c>
      <c r="AA39" s="24">
        <v>13</v>
      </c>
      <c r="AB39" s="24">
        <v>4</v>
      </c>
      <c r="AC39" s="24"/>
      <c r="AD39" s="24">
        <v>4</v>
      </c>
      <c r="AE39" s="24">
        <v>1</v>
      </c>
      <c r="AF39" s="24">
        <v>3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>
        <v>1</v>
      </c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>
        <v>1</v>
      </c>
      <c r="I42" s="24">
        <v>1</v>
      </c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>
        <v>1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1</v>
      </c>
      <c r="D45" s="24"/>
      <c r="E45" s="31">
        <v>1</v>
      </c>
      <c r="F45" s="24"/>
      <c r="G45" s="24"/>
      <c r="H45" s="24">
        <v>3</v>
      </c>
      <c r="I45" s="24">
        <v>2</v>
      </c>
      <c r="J45" s="24"/>
      <c r="K45" s="24"/>
      <c r="L45" s="24">
        <v>1</v>
      </c>
      <c r="M45" s="24"/>
      <c r="N45" s="32">
        <v>1</v>
      </c>
      <c r="O45" s="24"/>
      <c r="P45" s="24"/>
      <c r="Q45" s="24">
        <v>1</v>
      </c>
      <c r="R45" s="24"/>
      <c r="S45" s="24"/>
      <c r="T45" s="24"/>
      <c r="U45" s="24"/>
      <c r="V45" s="24"/>
      <c r="W45" s="24">
        <v>1</v>
      </c>
      <c r="X45" s="24"/>
      <c r="Y45" s="24"/>
      <c r="Z45" s="32">
        <v>2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5</v>
      </c>
      <c r="D47" s="24">
        <v>3</v>
      </c>
      <c r="E47" s="31">
        <v>2</v>
      </c>
      <c r="F47" s="24"/>
      <c r="G47" s="24"/>
      <c r="H47" s="24">
        <v>5</v>
      </c>
      <c r="I47" s="24">
        <v>4</v>
      </c>
      <c r="J47" s="24"/>
      <c r="K47" s="24"/>
      <c r="L47" s="24">
        <v>1</v>
      </c>
      <c r="M47" s="24"/>
      <c r="N47" s="32">
        <v>3</v>
      </c>
      <c r="O47" s="24">
        <v>2</v>
      </c>
      <c r="P47" s="24">
        <v>1</v>
      </c>
      <c r="Q47" s="24"/>
      <c r="R47" s="24"/>
      <c r="S47" s="24">
        <v>4</v>
      </c>
      <c r="T47" s="24"/>
      <c r="U47" s="24">
        <v>4</v>
      </c>
      <c r="V47" s="24"/>
      <c r="W47" s="24">
        <v>7</v>
      </c>
      <c r="X47" s="24"/>
      <c r="Y47" s="24"/>
      <c r="Z47" s="32">
        <v>2</v>
      </c>
      <c r="AA47" s="24">
        <v>1</v>
      </c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780</v>
      </c>
      <c r="D48" s="30">
        <f t="shared" ref="D48:AM48" si="4">+D9+D12+D15+D16+D24+D30+D31+D32+D33+D34+D35+D36+D37+D38+D39+D40+D41+D42+D43+D44+D45+D46+D47</f>
        <v>70</v>
      </c>
      <c r="E48" s="30">
        <f t="shared" si="4"/>
        <v>692</v>
      </c>
      <c r="F48" s="30">
        <f t="shared" si="4"/>
        <v>9</v>
      </c>
      <c r="G48" s="30">
        <f t="shared" si="4"/>
        <v>9</v>
      </c>
      <c r="H48" s="30">
        <f t="shared" si="4"/>
        <v>552</v>
      </c>
      <c r="I48" s="30">
        <f t="shared" si="4"/>
        <v>410</v>
      </c>
      <c r="J48" s="30">
        <f t="shared" si="4"/>
        <v>61</v>
      </c>
      <c r="K48" s="30">
        <f t="shared" si="4"/>
        <v>9</v>
      </c>
      <c r="L48" s="30">
        <f t="shared" si="4"/>
        <v>72</v>
      </c>
      <c r="M48" s="30">
        <f t="shared" si="4"/>
        <v>1</v>
      </c>
      <c r="N48" s="30">
        <f t="shared" si="4"/>
        <v>308</v>
      </c>
      <c r="O48" s="30">
        <f t="shared" si="4"/>
        <v>214</v>
      </c>
      <c r="P48" s="30">
        <f t="shared" si="4"/>
        <v>10</v>
      </c>
      <c r="Q48" s="30">
        <f t="shared" si="4"/>
        <v>84</v>
      </c>
      <c r="R48" s="30">
        <f t="shared" si="4"/>
        <v>0</v>
      </c>
      <c r="S48" s="30">
        <f t="shared" si="4"/>
        <v>32</v>
      </c>
      <c r="T48" s="30">
        <f t="shared" si="4"/>
        <v>0</v>
      </c>
      <c r="U48" s="30">
        <f t="shared" si="4"/>
        <v>12</v>
      </c>
      <c r="V48" s="30">
        <f t="shared" si="4"/>
        <v>20</v>
      </c>
      <c r="W48" s="30">
        <f t="shared" si="4"/>
        <v>340</v>
      </c>
      <c r="X48" s="30">
        <f t="shared" si="4"/>
        <v>4</v>
      </c>
      <c r="Y48" s="30">
        <f t="shared" si="4"/>
        <v>6</v>
      </c>
      <c r="Z48" s="30">
        <f t="shared" si="4"/>
        <v>827</v>
      </c>
      <c r="AA48" s="30">
        <f t="shared" si="4"/>
        <v>71</v>
      </c>
      <c r="AB48" s="30">
        <f t="shared" si="4"/>
        <v>144</v>
      </c>
      <c r="AC48" s="30">
        <f t="shared" si="4"/>
        <v>6</v>
      </c>
      <c r="AD48" s="30">
        <f t="shared" si="4"/>
        <v>150</v>
      </c>
      <c r="AE48" s="30">
        <f t="shared" si="4"/>
        <v>68</v>
      </c>
      <c r="AF48" s="30">
        <f t="shared" si="4"/>
        <v>82</v>
      </c>
      <c r="AG48" s="30">
        <f t="shared" si="4"/>
        <v>0</v>
      </c>
      <c r="AH48" s="30">
        <f t="shared" si="4"/>
        <v>132</v>
      </c>
      <c r="AI48" s="30">
        <f t="shared" si="4"/>
        <v>7</v>
      </c>
      <c r="AJ48" s="30">
        <f t="shared" si="4"/>
        <v>0</v>
      </c>
      <c r="AK48" s="30">
        <f t="shared" si="4"/>
        <v>7</v>
      </c>
      <c r="AL48" s="30">
        <f t="shared" si="4"/>
        <v>7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34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34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34" zoomScale="80" zoomScaleNormal="80" workbookViewId="0">
      <selection activeCell="A34" sqref="A1:A1048576"/>
    </sheetView>
  </sheetViews>
  <sheetFormatPr defaultRowHeight="12.75" x14ac:dyDescent="0.25"/>
  <cols>
    <col min="1" max="1" width="9.28515625" style="15" customWidth="1"/>
    <col min="2" max="2" width="62.57031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160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140</v>
      </c>
      <c r="D9" s="29">
        <f t="shared" ref="D9:AM9" si="0">+D10+D11</f>
        <v>5</v>
      </c>
      <c r="E9" s="29">
        <f t="shared" si="0"/>
        <v>135</v>
      </c>
      <c r="F9" s="29">
        <f t="shared" si="0"/>
        <v>0</v>
      </c>
      <c r="G9" s="29">
        <f t="shared" si="0"/>
        <v>0</v>
      </c>
      <c r="H9" s="29">
        <f t="shared" si="0"/>
        <v>28</v>
      </c>
      <c r="I9" s="29">
        <f t="shared" si="0"/>
        <v>20</v>
      </c>
      <c r="J9" s="29">
        <f t="shared" si="0"/>
        <v>8</v>
      </c>
      <c r="K9" s="29">
        <f t="shared" si="0"/>
        <v>0</v>
      </c>
      <c r="L9" s="29">
        <f t="shared" si="0"/>
        <v>0</v>
      </c>
      <c r="M9" s="29">
        <f t="shared" si="0"/>
        <v>0</v>
      </c>
      <c r="N9" s="29">
        <f t="shared" si="0"/>
        <v>88</v>
      </c>
      <c r="O9" s="29">
        <f t="shared" si="0"/>
        <v>57</v>
      </c>
      <c r="P9" s="29">
        <f t="shared" si="0"/>
        <v>1</v>
      </c>
      <c r="Q9" s="29">
        <f t="shared" si="0"/>
        <v>30</v>
      </c>
      <c r="R9" s="29">
        <f t="shared" si="0"/>
        <v>0</v>
      </c>
      <c r="S9" s="29">
        <f t="shared" si="0"/>
        <v>6</v>
      </c>
      <c r="T9" s="29">
        <f t="shared" si="0"/>
        <v>0</v>
      </c>
      <c r="U9" s="29">
        <f t="shared" si="0"/>
        <v>0</v>
      </c>
      <c r="V9" s="29">
        <f t="shared" si="0"/>
        <v>6</v>
      </c>
      <c r="W9" s="29">
        <f t="shared" si="0"/>
        <v>94</v>
      </c>
      <c r="X9" s="29">
        <f t="shared" si="0"/>
        <v>0</v>
      </c>
      <c r="Y9" s="29">
        <f t="shared" si="0"/>
        <v>6</v>
      </c>
      <c r="Z9" s="29">
        <f t="shared" si="0"/>
        <v>66</v>
      </c>
      <c r="AA9" s="29">
        <f t="shared" si="0"/>
        <v>10</v>
      </c>
      <c r="AB9" s="29">
        <f t="shared" si="0"/>
        <v>72</v>
      </c>
      <c r="AC9" s="29">
        <f t="shared" si="0"/>
        <v>0</v>
      </c>
      <c r="AD9" s="29">
        <f t="shared" si="0"/>
        <v>72</v>
      </c>
      <c r="AE9" s="29">
        <f t="shared" si="0"/>
        <v>40</v>
      </c>
      <c r="AF9" s="29">
        <f t="shared" si="0"/>
        <v>32</v>
      </c>
      <c r="AG9" s="29">
        <f t="shared" si="0"/>
        <v>0</v>
      </c>
      <c r="AH9" s="29">
        <f t="shared" si="0"/>
        <v>66</v>
      </c>
      <c r="AI9" s="29">
        <f t="shared" si="0"/>
        <v>4</v>
      </c>
      <c r="AJ9" s="29">
        <f t="shared" si="0"/>
        <v>0</v>
      </c>
      <c r="AK9" s="29">
        <f t="shared" si="0"/>
        <v>4</v>
      </c>
      <c r="AL9" s="29">
        <f t="shared" si="0"/>
        <v>4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139</v>
      </c>
      <c r="D10" s="24">
        <v>4</v>
      </c>
      <c r="E10" s="31">
        <v>135</v>
      </c>
      <c r="F10" s="24"/>
      <c r="G10" s="24"/>
      <c r="H10" s="24">
        <v>11</v>
      </c>
      <c r="I10" s="24">
        <v>6</v>
      </c>
      <c r="J10" s="24">
        <v>5</v>
      </c>
      <c r="K10" s="24"/>
      <c r="L10" s="24"/>
      <c r="M10" s="24"/>
      <c r="N10" s="32">
        <v>77</v>
      </c>
      <c r="O10" s="24">
        <v>50</v>
      </c>
      <c r="P10" s="24">
        <v>1</v>
      </c>
      <c r="Q10" s="24">
        <v>26</v>
      </c>
      <c r="R10" s="24"/>
      <c r="S10" s="24">
        <v>2</v>
      </c>
      <c r="T10" s="24"/>
      <c r="U10" s="24"/>
      <c r="V10" s="24">
        <v>2</v>
      </c>
      <c r="W10" s="24">
        <v>79</v>
      </c>
      <c r="X10" s="24"/>
      <c r="Y10" s="24">
        <v>6</v>
      </c>
      <c r="Z10" s="32">
        <v>66</v>
      </c>
      <c r="AA10" s="24">
        <v>10</v>
      </c>
      <c r="AB10" s="24">
        <v>46</v>
      </c>
      <c r="AC10" s="24"/>
      <c r="AD10" s="24">
        <v>46</v>
      </c>
      <c r="AE10" s="24">
        <v>20</v>
      </c>
      <c r="AF10" s="24">
        <v>26</v>
      </c>
      <c r="AG10" s="24"/>
      <c r="AH10" s="24">
        <v>42</v>
      </c>
      <c r="AI10" s="24">
        <v>3</v>
      </c>
      <c r="AJ10" s="24"/>
      <c r="AK10" s="24">
        <v>3</v>
      </c>
      <c r="AL10" s="24">
        <v>3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1</v>
      </c>
      <c r="D11" s="24">
        <v>1</v>
      </c>
      <c r="E11" s="31"/>
      <c r="F11" s="24"/>
      <c r="G11" s="24"/>
      <c r="H11" s="24">
        <v>17</v>
      </c>
      <c r="I11" s="24">
        <v>14</v>
      </c>
      <c r="J11" s="24">
        <v>3</v>
      </c>
      <c r="K11" s="24"/>
      <c r="L11" s="24"/>
      <c r="M11" s="24"/>
      <c r="N11" s="32">
        <v>11</v>
      </c>
      <c r="O11" s="24">
        <v>7</v>
      </c>
      <c r="P11" s="24"/>
      <c r="Q11" s="24">
        <v>4</v>
      </c>
      <c r="R11" s="24"/>
      <c r="S11" s="24">
        <v>4</v>
      </c>
      <c r="T11" s="24"/>
      <c r="U11" s="24"/>
      <c r="V11" s="24">
        <v>4</v>
      </c>
      <c r="W11" s="24">
        <v>15</v>
      </c>
      <c r="X11" s="24"/>
      <c r="Y11" s="24"/>
      <c r="Z11" s="32"/>
      <c r="AA11" s="24"/>
      <c r="AB11" s="24">
        <v>26</v>
      </c>
      <c r="AC11" s="24"/>
      <c r="AD11" s="24">
        <v>26</v>
      </c>
      <c r="AE11" s="24">
        <v>20</v>
      </c>
      <c r="AF11" s="24">
        <v>6</v>
      </c>
      <c r="AG11" s="24"/>
      <c r="AH11" s="24">
        <v>24</v>
      </c>
      <c r="AI11" s="24">
        <v>1</v>
      </c>
      <c r="AJ11" s="24"/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82</v>
      </c>
      <c r="D12" s="30">
        <f t="shared" ref="D12:AM12" si="1">D13+D14</f>
        <v>2</v>
      </c>
      <c r="E12" s="30">
        <f t="shared" si="1"/>
        <v>79</v>
      </c>
      <c r="F12" s="30">
        <f t="shared" si="1"/>
        <v>0</v>
      </c>
      <c r="G12" s="30">
        <f t="shared" si="1"/>
        <v>1</v>
      </c>
      <c r="H12" s="30">
        <f t="shared" si="1"/>
        <v>9</v>
      </c>
      <c r="I12" s="30">
        <f t="shared" si="1"/>
        <v>4</v>
      </c>
      <c r="J12" s="30">
        <f t="shared" si="1"/>
        <v>3</v>
      </c>
      <c r="K12" s="30">
        <f t="shared" si="1"/>
        <v>2</v>
      </c>
      <c r="L12" s="30">
        <f t="shared" si="1"/>
        <v>0</v>
      </c>
      <c r="M12" s="30">
        <f t="shared" si="1"/>
        <v>0</v>
      </c>
      <c r="N12" s="30">
        <f t="shared" si="1"/>
        <v>30</v>
      </c>
      <c r="O12" s="30">
        <f t="shared" si="1"/>
        <v>9</v>
      </c>
      <c r="P12" s="30">
        <f t="shared" si="1"/>
        <v>0</v>
      </c>
      <c r="Q12" s="30">
        <f t="shared" si="1"/>
        <v>21</v>
      </c>
      <c r="R12" s="30">
        <f t="shared" si="1"/>
        <v>0</v>
      </c>
      <c r="S12" s="30">
        <f t="shared" si="1"/>
        <v>7</v>
      </c>
      <c r="T12" s="30">
        <f t="shared" si="1"/>
        <v>0</v>
      </c>
      <c r="U12" s="30">
        <f t="shared" si="1"/>
        <v>4</v>
      </c>
      <c r="V12" s="30">
        <f t="shared" si="1"/>
        <v>3</v>
      </c>
      <c r="W12" s="30">
        <f t="shared" si="1"/>
        <v>37</v>
      </c>
      <c r="X12" s="30">
        <f t="shared" si="1"/>
        <v>0</v>
      </c>
      <c r="Y12" s="30">
        <f t="shared" si="1"/>
        <v>0</v>
      </c>
      <c r="Z12" s="30">
        <f t="shared" si="1"/>
        <v>48</v>
      </c>
      <c r="AA12" s="30">
        <f t="shared" si="1"/>
        <v>3</v>
      </c>
      <c r="AB12" s="30">
        <f t="shared" si="1"/>
        <v>24</v>
      </c>
      <c r="AC12" s="30">
        <f t="shared" si="1"/>
        <v>2</v>
      </c>
      <c r="AD12" s="30">
        <f t="shared" si="1"/>
        <v>26</v>
      </c>
      <c r="AE12" s="30">
        <f t="shared" si="1"/>
        <v>4</v>
      </c>
      <c r="AF12" s="30">
        <f t="shared" si="1"/>
        <v>22</v>
      </c>
      <c r="AG12" s="30">
        <f t="shared" si="1"/>
        <v>0</v>
      </c>
      <c r="AH12" s="30">
        <f t="shared" si="1"/>
        <v>24</v>
      </c>
      <c r="AI12" s="30">
        <f t="shared" si="1"/>
        <v>1</v>
      </c>
      <c r="AJ12" s="30">
        <f t="shared" si="1"/>
        <v>0</v>
      </c>
      <c r="AK12" s="30">
        <f t="shared" si="1"/>
        <v>1</v>
      </c>
      <c r="AL12" s="30">
        <f t="shared" si="1"/>
        <v>1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53</v>
      </c>
      <c r="D13" s="24">
        <v>2</v>
      </c>
      <c r="E13" s="31">
        <v>51</v>
      </c>
      <c r="F13" s="24"/>
      <c r="G13" s="24"/>
      <c r="H13" s="24">
        <v>4</v>
      </c>
      <c r="I13" s="24">
        <v>2</v>
      </c>
      <c r="J13" s="24">
        <v>2</v>
      </c>
      <c r="K13" s="24"/>
      <c r="L13" s="24"/>
      <c r="M13" s="24"/>
      <c r="N13" s="32">
        <v>16</v>
      </c>
      <c r="O13" s="24">
        <v>5</v>
      </c>
      <c r="P13" s="24"/>
      <c r="Q13" s="24">
        <v>11</v>
      </c>
      <c r="R13" s="24"/>
      <c r="S13" s="24">
        <v>5</v>
      </c>
      <c r="T13" s="24"/>
      <c r="U13" s="24">
        <v>3</v>
      </c>
      <c r="V13" s="24">
        <v>2</v>
      </c>
      <c r="W13" s="24">
        <v>21</v>
      </c>
      <c r="X13" s="24"/>
      <c r="Y13" s="24"/>
      <c r="Z13" s="32">
        <v>34</v>
      </c>
      <c r="AA13" s="24">
        <v>3</v>
      </c>
      <c r="AB13" s="24">
        <v>13</v>
      </c>
      <c r="AC13" s="24">
        <v>1</v>
      </c>
      <c r="AD13" s="24">
        <v>14</v>
      </c>
      <c r="AE13" s="24">
        <v>4</v>
      </c>
      <c r="AF13" s="24">
        <v>10</v>
      </c>
      <c r="AG13" s="24"/>
      <c r="AH13" s="24">
        <v>13</v>
      </c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>
        <v>29</v>
      </c>
      <c r="D14" s="24"/>
      <c r="E14" s="31">
        <v>28</v>
      </c>
      <c r="F14" s="24"/>
      <c r="G14" s="24">
        <v>1</v>
      </c>
      <c r="H14" s="24">
        <v>5</v>
      </c>
      <c r="I14" s="24">
        <v>2</v>
      </c>
      <c r="J14" s="24">
        <v>1</v>
      </c>
      <c r="K14" s="24">
        <v>2</v>
      </c>
      <c r="L14" s="24"/>
      <c r="M14" s="24"/>
      <c r="N14" s="32">
        <v>14</v>
      </c>
      <c r="O14" s="24">
        <v>4</v>
      </c>
      <c r="P14" s="24"/>
      <c r="Q14" s="24">
        <v>10</v>
      </c>
      <c r="R14" s="24"/>
      <c r="S14" s="24">
        <v>2</v>
      </c>
      <c r="T14" s="24"/>
      <c r="U14" s="24">
        <v>1</v>
      </c>
      <c r="V14" s="24">
        <v>1</v>
      </c>
      <c r="W14" s="24">
        <v>16</v>
      </c>
      <c r="X14" s="24"/>
      <c r="Y14" s="24"/>
      <c r="Z14" s="32">
        <v>14</v>
      </c>
      <c r="AA14" s="24"/>
      <c r="AB14" s="24">
        <v>11</v>
      </c>
      <c r="AC14" s="24">
        <v>1</v>
      </c>
      <c r="AD14" s="24">
        <v>12</v>
      </c>
      <c r="AE14" s="24"/>
      <c r="AF14" s="24">
        <v>12</v>
      </c>
      <c r="AG14" s="24"/>
      <c r="AH14" s="24">
        <v>11</v>
      </c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/>
      <c r="D15" s="24"/>
      <c r="E15" s="31"/>
      <c r="F15" s="24"/>
      <c r="G15" s="24"/>
      <c r="H15" s="24"/>
      <c r="I15" s="24"/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32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3</v>
      </c>
      <c r="D16" s="29">
        <f t="shared" ref="D16:AM16" si="2">+D17+D18+D19+D20+D21+D22+D23</f>
        <v>0</v>
      </c>
      <c r="E16" s="29">
        <f t="shared" si="2"/>
        <v>3</v>
      </c>
      <c r="F16" s="29">
        <f t="shared" si="2"/>
        <v>0</v>
      </c>
      <c r="G16" s="29">
        <f t="shared" si="2"/>
        <v>0</v>
      </c>
      <c r="H16" s="29">
        <f t="shared" si="2"/>
        <v>2</v>
      </c>
      <c r="I16" s="29">
        <f t="shared" si="2"/>
        <v>2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1</v>
      </c>
      <c r="N16" s="29">
        <f t="shared" si="2"/>
        <v>1</v>
      </c>
      <c r="O16" s="29">
        <f t="shared" si="2"/>
        <v>0</v>
      </c>
      <c r="P16" s="29">
        <f t="shared" si="2"/>
        <v>0</v>
      </c>
      <c r="Q16" s="29">
        <f t="shared" si="2"/>
        <v>1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3</v>
      </c>
      <c r="AA16" s="29">
        <f t="shared" si="2"/>
        <v>0</v>
      </c>
      <c r="AB16" s="29">
        <f t="shared" si="2"/>
        <v>1</v>
      </c>
      <c r="AC16" s="29">
        <f t="shared" si="2"/>
        <v>0</v>
      </c>
      <c r="AD16" s="29">
        <f t="shared" si="2"/>
        <v>1</v>
      </c>
      <c r="AE16" s="29">
        <f t="shared" si="2"/>
        <v>0</v>
      </c>
      <c r="AF16" s="29">
        <f t="shared" si="2"/>
        <v>1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2</v>
      </c>
      <c r="D19" s="24"/>
      <c r="E19" s="31">
        <v>2</v>
      </c>
      <c r="F19" s="24"/>
      <c r="G19" s="24"/>
      <c r="H19" s="24">
        <v>1</v>
      </c>
      <c r="I19" s="24">
        <v>1</v>
      </c>
      <c r="J19" s="24"/>
      <c r="K19" s="24"/>
      <c r="L19" s="24"/>
      <c r="M19" s="24">
        <v>1</v>
      </c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2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>
        <v>1</v>
      </c>
      <c r="I21" s="24">
        <v>1</v>
      </c>
      <c r="J21" s="24"/>
      <c r="K21" s="24"/>
      <c r="L21" s="24"/>
      <c r="M21" s="24"/>
      <c r="N21" s="32">
        <v>1</v>
      </c>
      <c r="O21" s="24"/>
      <c r="P21" s="24"/>
      <c r="Q21" s="24">
        <v>1</v>
      </c>
      <c r="R21" s="24"/>
      <c r="S21" s="24"/>
      <c r="T21" s="24"/>
      <c r="U21" s="24"/>
      <c r="V21" s="24"/>
      <c r="W21" s="24">
        <v>1</v>
      </c>
      <c r="X21" s="24"/>
      <c r="Y21" s="24"/>
      <c r="Z21" s="32"/>
      <c r="AA21" s="24"/>
      <c r="AB21" s="24">
        <v>1</v>
      </c>
      <c r="AC21" s="24"/>
      <c r="AD21" s="24">
        <v>1</v>
      </c>
      <c r="AE21" s="24"/>
      <c r="AF21" s="24">
        <v>1</v>
      </c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>
        <v>1</v>
      </c>
      <c r="D22" s="24"/>
      <c r="E22" s="31">
        <v>1</v>
      </c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>
        <v>1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>
        <v>1</v>
      </c>
      <c r="I30" s="24"/>
      <c r="J30" s="24"/>
      <c r="K30" s="24">
        <v>1</v>
      </c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1</v>
      </c>
      <c r="D31" s="24"/>
      <c r="E31" s="31">
        <v>1</v>
      </c>
      <c r="F31" s="24"/>
      <c r="G31" s="24"/>
      <c r="H31" s="24"/>
      <c r="I31" s="24"/>
      <c r="J31" s="24"/>
      <c r="K31" s="24"/>
      <c r="L31" s="24"/>
      <c r="M31" s="24"/>
      <c r="N31" s="32">
        <v>1</v>
      </c>
      <c r="O31" s="24">
        <v>1</v>
      </c>
      <c r="P31" s="24"/>
      <c r="Q31" s="24"/>
      <c r="R31" s="24"/>
      <c r="S31" s="24"/>
      <c r="T31" s="24"/>
      <c r="U31" s="24"/>
      <c r="V31" s="24"/>
      <c r="W31" s="24">
        <v>1</v>
      </c>
      <c r="X31" s="24"/>
      <c r="Y31" s="24"/>
      <c r="Z31" s="32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>
        <v>5</v>
      </c>
      <c r="I35" s="24">
        <v>5</v>
      </c>
      <c r="J35" s="24"/>
      <c r="K35" s="24"/>
      <c r="L35" s="24"/>
      <c r="M35" s="24"/>
      <c r="N35" s="32">
        <v>5</v>
      </c>
      <c r="O35" s="24">
        <v>4</v>
      </c>
      <c r="P35" s="24"/>
      <c r="Q35" s="24">
        <v>1</v>
      </c>
      <c r="R35" s="24"/>
      <c r="S35" s="24"/>
      <c r="T35" s="24"/>
      <c r="U35" s="24"/>
      <c r="V35" s="24"/>
      <c r="W35" s="24">
        <v>5</v>
      </c>
      <c r="X35" s="24"/>
      <c r="Y35" s="24"/>
      <c r="Z35" s="32"/>
      <c r="AA35" s="24"/>
      <c r="AB35" s="24">
        <v>4</v>
      </c>
      <c r="AC35" s="24"/>
      <c r="AD35" s="24">
        <v>4</v>
      </c>
      <c r="AE35" s="24"/>
      <c r="AF35" s="24">
        <v>4</v>
      </c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6</v>
      </c>
      <c r="D39" s="24"/>
      <c r="E39" s="31">
        <v>6</v>
      </c>
      <c r="F39" s="24"/>
      <c r="G39" s="24"/>
      <c r="H39" s="24">
        <v>1</v>
      </c>
      <c r="I39" s="24">
        <v>1</v>
      </c>
      <c r="J39" s="24"/>
      <c r="K39" s="24"/>
      <c r="L39" s="24"/>
      <c r="M39" s="24"/>
      <c r="N39" s="32">
        <v>7</v>
      </c>
      <c r="O39" s="24">
        <v>1</v>
      </c>
      <c r="P39" s="24"/>
      <c r="Q39" s="24">
        <v>6</v>
      </c>
      <c r="R39" s="24"/>
      <c r="S39" s="24"/>
      <c r="T39" s="24"/>
      <c r="U39" s="24"/>
      <c r="V39" s="24"/>
      <c r="W39" s="24">
        <v>7</v>
      </c>
      <c r="X39" s="24"/>
      <c r="Y39" s="24"/>
      <c r="Z39" s="32"/>
      <c r="AA39" s="24"/>
      <c r="AB39" s="24">
        <v>1</v>
      </c>
      <c r="AC39" s="24"/>
      <c r="AD39" s="24">
        <v>1</v>
      </c>
      <c r="AE39" s="24">
        <v>1</v>
      </c>
      <c r="AF39" s="24"/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/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>
        <v>1</v>
      </c>
      <c r="D42" s="24">
        <v>1</v>
      </c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>
        <v>1</v>
      </c>
      <c r="AA42" s="24">
        <v>1</v>
      </c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/>
      <c r="I45" s="24"/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/>
      <c r="D47" s="24"/>
      <c r="E47" s="31"/>
      <c r="F47" s="24"/>
      <c r="G47" s="24"/>
      <c r="H47" s="24"/>
      <c r="I47" s="24"/>
      <c r="J47" s="24"/>
      <c r="K47" s="24"/>
      <c r="L47" s="24"/>
      <c r="M47" s="24"/>
      <c r="N47" s="32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32"/>
      <c r="AA47" s="24"/>
      <c r="AB47" s="24"/>
      <c r="AC47" s="24"/>
      <c r="AD47" s="24"/>
      <c r="AE47" s="24"/>
      <c r="AF47" s="24"/>
      <c r="AG47" s="24"/>
      <c r="AH47" s="24"/>
      <c r="AI47" s="24">
        <v>1</v>
      </c>
      <c r="AJ47" s="24"/>
      <c r="AK47" s="24">
        <v>1</v>
      </c>
      <c r="AL47" s="24">
        <v>1</v>
      </c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233</v>
      </c>
      <c r="D48" s="30">
        <f t="shared" ref="D48:AM48" si="4">+D9+D12+D15+D16+D24+D30+D31+D32+D33+D34+D35+D36+D37+D38+D39+D40+D41+D42+D43+D44+D45+D46+D47</f>
        <v>8</v>
      </c>
      <c r="E48" s="30">
        <f t="shared" si="4"/>
        <v>224</v>
      </c>
      <c r="F48" s="30">
        <f t="shared" si="4"/>
        <v>0</v>
      </c>
      <c r="G48" s="30">
        <f t="shared" si="4"/>
        <v>1</v>
      </c>
      <c r="H48" s="30">
        <f t="shared" si="4"/>
        <v>46</v>
      </c>
      <c r="I48" s="30">
        <f t="shared" si="4"/>
        <v>32</v>
      </c>
      <c r="J48" s="30">
        <f t="shared" si="4"/>
        <v>11</v>
      </c>
      <c r="K48" s="30">
        <f t="shared" si="4"/>
        <v>3</v>
      </c>
      <c r="L48" s="30">
        <f t="shared" si="4"/>
        <v>0</v>
      </c>
      <c r="M48" s="30">
        <f t="shared" si="4"/>
        <v>1</v>
      </c>
      <c r="N48" s="30">
        <f t="shared" si="4"/>
        <v>132</v>
      </c>
      <c r="O48" s="30">
        <f t="shared" si="4"/>
        <v>72</v>
      </c>
      <c r="P48" s="30">
        <f t="shared" si="4"/>
        <v>1</v>
      </c>
      <c r="Q48" s="30">
        <f t="shared" si="4"/>
        <v>59</v>
      </c>
      <c r="R48" s="30">
        <f t="shared" si="4"/>
        <v>0</v>
      </c>
      <c r="S48" s="30">
        <f t="shared" si="4"/>
        <v>13</v>
      </c>
      <c r="T48" s="30">
        <f t="shared" si="4"/>
        <v>0</v>
      </c>
      <c r="U48" s="30">
        <f t="shared" si="4"/>
        <v>4</v>
      </c>
      <c r="V48" s="30">
        <f t="shared" si="4"/>
        <v>9</v>
      </c>
      <c r="W48" s="30">
        <f t="shared" si="4"/>
        <v>145</v>
      </c>
      <c r="X48" s="30">
        <f t="shared" si="4"/>
        <v>0</v>
      </c>
      <c r="Y48" s="30">
        <f t="shared" si="4"/>
        <v>6</v>
      </c>
      <c r="Z48" s="30">
        <f t="shared" si="4"/>
        <v>118</v>
      </c>
      <c r="AA48" s="30">
        <f t="shared" si="4"/>
        <v>14</v>
      </c>
      <c r="AB48" s="30">
        <f t="shared" si="4"/>
        <v>102</v>
      </c>
      <c r="AC48" s="30">
        <f t="shared" si="4"/>
        <v>2</v>
      </c>
      <c r="AD48" s="30">
        <f t="shared" si="4"/>
        <v>104</v>
      </c>
      <c r="AE48" s="30">
        <f t="shared" si="4"/>
        <v>45</v>
      </c>
      <c r="AF48" s="30">
        <f t="shared" si="4"/>
        <v>59</v>
      </c>
      <c r="AG48" s="30">
        <f t="shared" si="4"/>
        <v>0</v>
      </c>
      <c r="AH48" s="30">
        <f t="shared" si="4"/>
        <v>90</v>
      </c>
      <c r="AI48" s="30">
        <f t="shared" si="4"/>
        <v>6</v>
      </c>
      <c r="AJ48" s="30">
        <f t="shared" si="4"/>
        <v>0</v>
      </c>
      <c r="AK48" s="30">
        <f t="shared" si="4"/>
        <v>6</v>
      </c>
      <c r="AL48" s="30">
        <f t="shared" si="4"/>
        <v>6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selection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145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3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3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3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3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443</v>
      </c>
      <c r="D9" s="29">
        <f t="shared" ref="D9:AM9" si="0">+D10+D11</f>
        <v>16</v>
      </c>
      <c r="E9" s="29">
        <f t="shared" si="0"/>
        <v>426</v>
      </c>
      <c r="F9" s="29">
        <f t="shared" si="0"/>
        <v>0</v>
      </c>
      <c r="G9" s="29">
        <f t="shared" si="0"/>
        <v>1</v>
      </c>
      <c r="H9" s="29">
        <f t="shared" si="0"/>
        <v>532</v>
      </c>
      <c r="I9" s="29">
        <f t="shared" si="0"/>
        <v>460</v>
      </c>
      <c r="J9" s="29">
        <f t="shared" si="0"/>
        <v>59</v>
      </c>
      <c r="K9" s="29">
        <f t="shared" si="0"/>
        <v>13</v>
      </c>
      <c r="L9" s="29">
        <f t="shared" si="0"/>
        <v>0</v>
      </c>
      <c r="M9" s="29">
        <f t="shared" si="0"/>
        <v>0</v>
      </c>
      <c r="N9" s="29">
        <f t="shared" si="0"/>
        <v>247</v>
      </c>
      <c r="O9" s="29">
        <f t="shared" si="0"/>
        <v>208</v>
      </c>
      <c r="P9" s="29">
        <f t="shared" si="0"/>
        <v>4</v>
      </c>
      <c r="Q9" s="29">
        <f t="shared" si="0"/>
        <v>35</v>
      </c>
      <c r="R9" s="29">
        <f t="shared" si="0"/>
        <v>0</v>
      </c>
      <c r="S9" s="29">
        <f t="shared" si="0"/>
        <v>2</v>
      </c>
      <c r="T9" s="29">
        <f t="shared" si="0"/>
        <v>0</v>
      </c>
      <c r="U9" s="29">
        <f t="shared" si="0"/>
        <v>1</v>
      </c>
      <c r="V9" s="29">
        <f t="shared" si="0"/>
        <v>1</v>
      </c>
      <c r="W9" s="29">
        <f t="shared" si="0"/>
        <v>249</v>
      </c>
      <c r="X9" s="29">
        <f t="shared" si="0"/>
        <v>1</v>
      </c>
      <c r="Y9" s="29">
        <f t="shared" si="0"/>
        <v>1</v>
      </c>
      <c r="Z9" s="29">
        <f t="shared" si="0"/>
        <v>652</v>
      </c>
      <c r="AA9" s="29">
        <f t="shared" si="0"/>
        <v>15</v>
      </c>
      <c r="AB9" s="29">
        <f t="shared" si="0"/>
        <v>86</v>
      </c>
      <c r="AC9" s="29">
        <f t="shared" si="0"/>
        <v>9</v>
      </c>
      <c r="AD9" s="29">
        <f t="shared" si="0"/>
        <v>95</v>
      </c>
      <c r="AE9" s="29">
        <f t="shared" si="0"/>
        <v>79</v>
      </c>
      <c r="AF9" s="29">
        <f t="shared" si="0"/>
        <v>16</v>
      </c>
      <c r="AG9" s="29">
        <f t="shared" si="0"/>
        <v>0</v>
      </c>
      <c r="AH9" s="29">
        <f t="shared" si="0"/>
        <v>90</v>
      </c>
      <c r="AI9" s="29">
        <f t="shared" si="0"/>
        <v>1</v>
      </c>
      <c r="AJ9" s="29">
        <f t="shared" si="0"/>
        <v>2</v>
      </c>
      <c r="AK9" s="29">
        <f t="shared" si="0"/>
        <v>3</v>
      </c>
      <c r="AL9" s="29">
        <f t="shared" si="0"/>
        <v>2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428</v>
      </c>
      <c r="D10" s="24">
        <v>13</v>
      </c>
      <c r="E10" s="31">
        <v>414</v>
      </c>
      <c r="F10" s="24"/>
      <c r="G10" s="24">
        <v>1</v>
      </c>
      <c r="H10" s="24">
        <v>485</v>
      </c>
      <c r="I10" s="24">
        <v>423</v>
      </c>
      <c r="J10" s="24">
        <v>50</v>
      </c>
      <c r="K10" s="24">
        <v>12</v>
      </c>
      <c r="L10" s="24"/>
      <c r="M10" s="24"/>
      <c r="N10" s="32">
        <v>228</v>
      </c>
      <c r="O10" s="24">
        <v>192</v>
      </c>
      <c r="P10" s="24">
        <v>4</v>
      </c>
      <c r="Q10" s="24">
        <v>32</v>
      </c>
      <c r="R10" s="24"/>
      <c r="S10" s="24">
        <v>1</v>
      </c>
      <c r="T10" s="24"/>
      <c r="U10" s="24"/>
      <c r="V10" s="24">
        <v>1</v>
      </c>
      <c r="W10" s="24">
        <v>229</v>
      </c>
      <c r="X10" s="24">
        <v>1</v>
      </c>
      <c r="Y10" s="24">
        <v>1</v>
      </c>
      <c r="Z10" s="32">
        <v>620</v>
      </c>
      <c r="AA10" s="24">
        <v>13</v>
      </c>
      <c r="AB10" s="24">
        <v>66</v>
      </c>
      <c r="AC10" s="24">
        <v>8</v>
      </c>
      <c r="AD10" s="24">
        <v>74</v>
      </c>
      <c r="AE10" s="24">
        <v>65</v>
      </c>
      <c r="AF10" s="24">
        <v>9</v>
      </c>
      <c r="AG10" s="31"/>
      <c r="AH10" s="24">
        <v>70</v>
      </c>
      <c r="AI10" s="24">
        <v>1</v>
      </c>
      <c r="AJ10" s="24">
        <v>2</v>
      </c>
      <c r="AK10" s="24">
        <v>3</v>
      </c>
      <c r="AL10" s="24">
        <v>2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15</v>
      </c>
      <c r="D11" s="24">
        <v>3</v>
      </c>
      <c r="E11" s="31">
        <v>12</v>
      </c>
      <c r="F11" s="24"/>
      <c r="G11" s="24"/>
      <c r="H11" s="24">
        <v>47</v>
      </c>
      <c r="I11" s="24">
        <v>37</v>
      </c>
      <c r="J11" s="24">
        <v>9</v>
      </c>
      <c r="K11" s="24">
        <v>1</v>
      </c>
      <c r="L11" s="24"/>
      <c r="M11" s="24"/>
      <c r="N11" s="32">
        <v>19</v>
      </c>
      <c r="O11" s="24">
        <v>16</v>
      </c>
      <c r="P11" s="24"/>
      <c r="Q11" s="24">
        <v>3</v>
      </c>
      <c r="R11" s="24"/>
      <c r="S11" s="24">
        <v>1</v>
      </c>
      <c r="T11" s="24"/>
      <c r="U11" s="24">
        <v>1</v>
      </c>
      <c r="V11" s="24"/>
      <c r="W11" s="24">
        <v>20</v>
      </c>
      <c r="X11" s="24"/>
      <c r="Y11" s="24"/>
      <c r="Z11" s="32">
        <v>32</v>
      </c>
      <c r="AA11" s="24">
        <v>2</v>
      </c>
      <c r="AB11" s="24">
        <v>20</v>
      </c>
      <c r="AC11" s="24">
        <v>1</v>
      </c>
      <c r="AD11" s="24">
        <v>21</v>
      </c>
      <c r="AE11" s="24">
        <v>14</v>
      </c>
      <c r="AF11" s="24">
        <v>7</v>
      </c>
      <c r="AG11" s="31"/>
      <c r="AH11" s="24">
        <v>20</v>
      </c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130</v>
      </c>
      <c r="D12" s="30">
        <f t="shared" ref="D12:AM12" si="1">D13+D14</f>
        <v>4</v>
      </c>
      <c r="E12" s="30">
        <f t="shared" si="1"/>
        <v>126</v>
      </c>
      <c r="F12" s="30">
        <f t="shared" si="1"/>
        <v>0</v>
      </c>
      <c r="G12" s="30">
        <f t="shared" si="1"/>
        <v>0</v>
      </c>
      <c r="H12" s="30">
        <f t="shared" si="1"/>
        <v>80</v>
      </c>
      <c r="I12" s="30">
        <f t="shared" si="1"/>
        <v>46</v>
      </c>
      <c r="J12" s="30">
        <f t="shared" si="1"/>
        <v>26</v>
      </c>
      <c r="K12" s="30">
        <f t="shared" si="1"/>
        <v>8</v>
      </c>
      <c r="L12" s="30">
        <f t="shared" si="1"/>
        <v>0</v>
      </c>
      <c r="M12" s="30">
        <f t="shared" si="1"/>
        <v>0</v>
      </c>
      <c r="N12" s="30">
        <f t="shared" si="1"/>
        <v>40</v>
      </c>
      <c r="O12" s="30">
        <f t="shared" si="1"/>
        <v>20</v>
      </c>
      <c r="P12" s="30">
        <f t="shared" si="1"/>
        <v>3</v>
      </c>
      <c r="Q12" s="30">
        <f t="shared" si="1"/>
        <v>17</v>
      </c>
      <c r="R12" s="30">
        <f t="shared" si="1"/>
        <v>0</v>
      </c>
      <c r="S12" s="30">
        <f t="shared" si="1"/>
        <v>6</v>
      </c>
      <c r="T12" s="30">
        <f t="shared" si="1"/>
        <v>1</v>
      </c>
      <c r="U12" s="30">
        <f t="shared" si="1"/>
        <v>4</v>
      </c>
      <c r="V12" s="30">
        <f t="shared" si="1"/>
        <v>1</v>
      </c>
      <c r="W12" s="30">
        <f t="shared" si="1"/>
        <v>46</v>
      </c>
      <c r="X12" s="30">
        <f t="shared" si="1"/>
        <v>0</v>
      </c>
      <c r="Y12" s="30">
        <f t="shared" si="1"/>
        <v>1</v>
      </c>
      <c r="Z12" s="30">
        <f t="shared" si="1"/>
        <v>130</v>
      </c>
      <c r="AA12" s="30">
        <f t="shared" si="1"/>
        <v>5</v>
      </c>
      <c r="AB12" s="30">
        <f t="shared" si="1"/>
        <v>24</v>
      </c>
      <c r="AC12" s="30">
        <f t="shared" si="1"/>
        <v>6</v>
      </c>
      <c r="AD12" s="30">
        <f t="shared" si="1"/>
        <v>30</v>
      </c>
      <c r="AE12" s="30">
        <f t="shared" si="1"/>
        <v>0</v>
      </c>
      <c r="AF12" s="30">
        <f t="shared" si="1"/>
        <v>30</v>
      </c>
      <c r="AG12" s="30">
        <f t="shared" si="1"/>
        <v>0</v>
      </c>
      <c r="AH12" s="30">
        <f t="shared" si="1"/>
        <v>20</v>
      </c>
      <c r="AI12" s="30">
        <f t="shared" si="1"/>
        <v>3</v>
      </c>
      <c r="AJ12" s="30">
        <f t="shared" si="1"/>
        <v>4</v>
      </c>
      <c r="AK12" s="30">
        <f t="shared" si="1"/>
        <v>7</v>
      </c>
      <c r="AL12" s="30">
        <f t="shared" si="1"/>
        <v>4</v>
      </c>
      <c r="AM12" s="30">
        <f t="shared" si="1"/>
        <v>3</v>
      </c>
    </row>
    <row r="13" spans="1:39" ht="69" customHeight="1" x14ac:dyDescent="0.25">
      <c r="A13" s="45" t="s">
        <v>42</v>
      </c>
      <c r="B13" s="22" t="s">
        <v>43</v>
      </c>
      <c r="C13" s="24">
        <v>82</v>
      </c>
      <c r="D13" s="24"/>
      <c r="E13" s="31">
        <v>82</v>
      </c>
      <c r="F13" s="24"/>
      <c r="G13" s="24"/>
      <c r="H13" s="24">
        <v>43</v>
      </c>
      <c r="I13" s="24">
        <v>26</v>
      </c>
      <c r="J13" s="24">
        <v>13</v>
      </c>
      <c r="K13" s="24">
        <v>4</v>
      </c>
      <c r="L13" s="24"/>
      <c r="M13" s="24"/>
      <c r="N13" s="32">
        <v>27</v>
      </c>
      <c r="O13" s="24">
        <v>14</v>
      </c>
      <c r="P13" s="24">
        <v>1</v>
      </c>
      <c r="Q13" s="24">
        <v>12</v>
      </c>
      <c r="R13" s="24"/>
      <c r="S13" s="24">
        <v>4</v>
      </c>
      <c r="T13" s="24">
        <v>1</v>
      </c>
      <c r="U13" s="24">
        <v>2</v>
      </c>
      <c r="V13" s="24">
        <v>1</v>
      </c>
      <c r="W13" s="24">
        <v>31</v>
      </c>
      <c r="X13" s="24"/>
      <c r="Y13" s="24"/>
      <c r="Z13" s="32">
        <v>77</v>
      </c>
      <c r="AA13" s="24">
        <v>1</v>
      </c>
      <c r="AB13" s="24">
        <v>14</v>
      </c>
      <c r="AC13" s="24">
        <v>5</v>
      </c>
      <c r="AD13" s="24">
        <v>19</v>
      </c>
      <c r="AE13" s="24"/>
      <c r="AF13" s="24">
        <v>19</v>
      </c>
      <c r="AG13" s="31"/>
      <c r="AH13" s="24">
        <v>10</v>
      </c>
      <c r="AI13" s="24">
        <v>2</v>
      </c>
      <c r="AJ13" s="24">
        <v>4</v>
      </c>
      <c r="AK13" s="24">
        <v>6</v>
      </c>
      <c r="AL13" s="24">
        <v>3</v>
      </c>
      <c r="AM13" s="24">
        <v>3</v>
      </c>
    </row>
    <row r="14" spans="1:39" ht="69" customHeight="1" x14ac:dyDescent="0.25">
      <c r="A14" s="45" t="s">
        <v>44</v>
      </c>
      <c r="B14" s="22" t="s">
        <v>45</v>
      </c>
      <c r="C14" s="24">
        <v>48</v>
      </c>
      <c r="D14" s="24">
        <v>4</v>
      </c>
      <c r="E14" s="31">
        <v>44</v>
      </c>
      <c r="F14" s="24"/>
      <c r="G14" s="24"/>
      <c r="H14" s="24">
        <v>37</v>
      </c>
      <c r="I14" s="24">
        <v>20</v>
      </c>
      <c r="J14" s="24">
        <v>13</v>
      </c>
      <c r="K14" s="24">
        <v>4</v>
      </c>
      <c r="L14" s="24"/>
      <c r="M14" s="24"/>
      <c r="N14" s="32">
        <v>13</v>
      </c>
      <c r="O14" s="24">
        <v>6</v>
      </c>
      <c r="P14" s="24">
        <v>2</v>
      </c>
      <c r="Q14" s="24">
        <v>5</v>
      </c>
      <c r="R14" s="24"/>
      <c r="S14" s="24">
        <v>2</v>
      </c>
      <c r="T14" s="24"/>
      <c r="U14" s="24">
        <v>2</v>
      </c>
      <c r="V14" s="24"/>
      <c r="W14" s="24">
        <v>15</v>
      </c>
      <c r="X14" s="24"/>
      <c r="Y14" s="24">
        <v>1</v>
      </c>
      <c r="Z14" s="32">
        <v>53</v>
      </c>
      <c r="AA14" s="24">
        <v>4</v>
      </c>
      <c r="AB14" s="24">
        <v>10</v>
      </c>
      <c r="AC14" s="24">
        <v>1</v>
      </c>
      <c r="AD14" s="24">
        <v>11</v>
      </c>
      <c r="AE14" s="24"/>
      <c r="AF14" s="24">
        <v>11</v>
      </c>
      <c r="AG14" s="31"/>
      <c r="AH14" s="24">
        <v>10</v>
      </c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2</v>
      </c>
      <c r="D15" s="24"/>
      <c r="E15" s="31">
        <v>2</v>
      </c>
      <c r="F15" s="24"/>
      <c r="G15" s="24"/>
      <c r="H15" s="24"/>
      <c r="I15" s="24"/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32">
        <v>2</v>
      </c>
      <c r="AA15" s="24"/>
      <c r="AB15" s="24"/>
      <c r="AC15" s="24"/>
      <c r="AD15" s="24"/>
      <c r="AE15" s="24"/>
      <c r="AF15" s="24"/>
      <c r="AG15" s="31"/>
      <c r="AH15" s="24"/>
      <c r="AI15" s="24">
        <v>1</v>
      </c>
      <c r="AJ15" s="24"/>
      <c r="AK15" s="24">
        <v>1</v>
      </c>
      <c r="AL15" s="24">
        <v>1</v>
      </c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5</v>
      </c>
      <c r="D16" s="29">
        <f t="shared" ref="D16:AM16" si="2">+D17+D18+D19+D20+D21+D22+D23</f>
        <v>0</v>
      </c>
      <c r="E16" s="29">
        <f t="shared" si="2"/>
        <v>5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5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31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31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4</v>
      </c>
      <c r="D19" s="24"/>
      <c r="E19" s="31">
        <v>4</v>
      </c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4</v>
      </c>
      <c r="AA19" s="24"/>
      <c r="AB19" s="24"/>
      <c r="AC19" s="24"/>
      <c r="AD19" s="24"/>
      <c r="AE19" s="24"/>
      <c r="AF19" s="24"/>
      <c r="AG19" s="31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31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>
        <v>1</v>
      </c>
      <c r="D22" s="24"/>
      <c r="E22" s="31">
        <v>1</v>
      </c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>
        <v>1</v>
      </c>
      <c r="AA22" s="24"/>
      <c r="AB22" s="24"/>
      <c r="AC22" s="24"/>
      <c r="AD22" s="24"/>
      <c r="AE22" s="24"/>
      <c r="AF22" s="24"/>
      <c r="AG22" s="31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31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31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31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31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31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31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31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7</v>
      </c>
      <c r="D31" s="24"/>
      <c r="E31" s="31">
        <v>7</v>
      </c>
      <c r="F31" s="24"/>
      <c r="G31" s="24"/>
      <c r="H31" s="24">
        <v>2</v>
      </c>
      <c r="I31" s="24">
        <v>2</v>
      </c>
      <c r="J31" s="24"/>
      <c r="K31" s="24"/>
      <c r="L31" s="24"/>
      <c r="M31" s="24"/>
      <c r="N31" s="32">
        <v>2</v>
      </c>
      <c r="O31" s="24">
        <v>2</v>
      </c>
      <c r="P31" s="24"/>
      <c r="Q31" s="24"/>
      <c r="R31" s="24"/>
      <c r="S31" s="24"/>
      <c r="T31" s="24"/>
      <c r="U31" s="24"/>
      <c r="V31" s="24"/>
      <c r="W31" s="24">
        <v>2</v>
      </c>
      <c r="X31" s="24">
        <v>2</v>
      </c>
      <c r="Y31" s="24"/>
      <c r="Z31" s="32">
        <v>5</v>
      </c>
      <c r="AA31" s="24"/>
      <c r="AB31" s="24">
        <v>2</v>
      </c>
      <c r="AC31" s="24"/>
      <c r="AD31" s="24">
        <v>2</v>
      </c>
      <c r="AE31" s="24"/>
      <c r="AF31" s="24">
        <v>2</v>
      </c>
      <c r="AG31" s="31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31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31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>
        <v>3</v>
      </c>
      <c r="D34" s="24"/>
      <c r="E34" s="31">
        <v>3</v>
      </c>
      <c r="F34" s="24"/>
      <c r="G34" s="24"/>
      <c r="H34" s="24"/>
      <c r="I34" s="24"/>
      <c r="J34" s="24"/>
      <c r="K34" s="24"/>
      <c r="L34" s="24"/>
      <c r="M34" s="24"/>
      <c r="N34" s="32">
        <v>2</v>
      </c>
      <c r="O34" s="24">
        <v>1</v>
      </c>
      <c r="P34" s="24">
        <v>1</v>
      </c>
      <c r="Q34" s="24"/>
      <c r="R34" s="24"/>
      <c r="S34" s="24"/>
      <c r="T34" s="24"/>
      <c r="U34" s="24"/>
      <c r="V34" s="24"/>
      <c r="W34" s="24">
        <v>2</v>
      </c>
      <c r="X34" s="24"/>
      <c r="Y34" s="24"/>
      <c r="Z34" s="32">
        <v>1</v>
      </c>
      <c r="AA34" s="24"/>
      <c r="AB34" s="24">
        <v>2</v>
      </c>
      <c r="AC34" s="24"/>
      <c r="AD34" s="24">
        <v>2</v>
      </c>
      <c r="AE34" s="24"/>
      <c r="AF34" s="24">
        <v>2</v>
      </c>
      <c r="AG34" s="31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31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31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31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>
        <v>1</v>
      </c>
      <c r="I38" s="24">
        <v>1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>
        <v>1</v>
      </c>
      <c r="AA38" s="24"/>
      <c r="AB38" s="24"/>
      <c r="AC38" s="24"/>
      <c r="AD38" s="24"/>
      <c r="AE38" s="24"/>
      <c r="AF38" s="24"/>
      <c r="AG38" s="31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30</v>
      </c>
      <c r="D39" s="24"/>
      <c r="E39" s="31">
        <v>30</v>
      </c>
      <c r="F39" s="24"/>
      <c r="G39" s="24"/>
      <c r="H39" s="24">
        <v>11</v>
      </c>
      <c r="I39" s="24">
        <v>11</v>
      </c>
      <c r="J39" s="24"/>
      <c r="K39" s="24"/>
      <c r="L39" s="24"/>
      <c r="M39" s="24"/>
      <c r="N39" s="32">
        <v>24</v>
      </c>
      <c r="O39" s="24">
        <v>4</v>
      </c>
      <c r="P39" s="24"/>
      <c r="Q39" s="24">
        <v>20</v>
      </c>
      <c r="R39" s="24"/>
      <c r="S39" s="24"/>
      <c r="T39" s="24"/>
      <c r="U39" s="24"/>
      <c r="V39" s="24"/>
      <c r="W39" s="24">
        <v>24</v>
      </c>
      <c r="X39" s="24"/>
      <c r="Y39" s="24"/>
      <c r="Z39" s="32">
        <v>17</v>
      </c>
      <c r="AA39" s="24"/>
      <c r="AB39" s="24">
        <v>1</v>
      </c>
      <c r="AC39" s="24"/>
      <c r="AD39" s="24">
        <v>1</v>
      </c>
      <c r="AE39" s="24">
        <v>1</v>
      </c>
      <c r="AF39" s="24"/>
      <c r="AG39" s="31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31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>
        <v>1</v>
      </c>
      <c r="I41" s="24">
        <v>1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>
        <v>2</v>
      </c>
      <c r="AA41" s="24"/>
      <c r="AB41" s="24"/>
      <c r="AC41" s="24"/>
      <c r="AD41" s="24"/>
      <c r="AE41" s="24"/>
      <c r="AF41" s="24"/>
      <c r="AG41" s="31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>
        <v>1</v>
      </c>
      <c r="D42" s="24"/>
      <c r="E42" s="31">
        <v>1</v>
      </c>
      <c r="F42" s="24"/>
      <c r="G42" s="24"/>
      <c r="H42" s="24"/>
      <c r="I42" s="24"/>
      <c r="J42" s="24"/>
      <c r="K42" s="24"/>
      <c r="L42" s="24"/>
      <c r="M42" s="24"/>
      <c r="N42" s="32">
        <v>1</v>
      </c>
      <c r="O42" s="24"/>
      <c r="P42" s="24"/>
      <c r="Q42" s="24">
        <v>1</v>
      </c>
      <c r="R42" s="24"/>
      <c r="S42" s="24"/>
      <c r="T42" s="24"/>
      <c r="U42" s="24"/>
      <c r="V42" s="24"/>
      <c r="W42" s="24">
        <v>1</v>
      </c>
      <c r="X42" s="24"/>
      <c r="Y42" s="24"/>
      <c r="Z42" s="32"/>
      <c r="AA42" s="24"/>
      <c r="AB42" s="24"/>
      <c r="AC42" s="24"/>
      <c r="AD42" s="24"/>
      <c r="AE42" s="24"/>
      <c r="AF42" s="24"/>
      <c r="AG42" s="31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31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>
        <v>1</v>
      </c>
      <c r="I44" s="24">
        <v>1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>
        <v>1</v>
      </c>
      <c r="AA44" s="24"/>
      <c r="AB44" s="24"/>
      <c r="AC44" s="24"/>
      <c r="AD44" s="24"/>
      <c r="AE44" s="24"/>
      <c r="AF44" s="24"/>
      <c r="AG44" s="31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1</v>
      </c>
      <c r="D45" s="24"/>
      <c r="E45" s="31">
        <v>1</v>
      </c>
      <c r="F45" s="24"/>
      <c r="G45" s="24"/>
      <c r="H45" s="24">
        <v>7</v>
      </c>
      <c r="I45" s="24">
        <v>7</v>
      </c>
      <c r="J45" s="24"/>
      <c r="K45" s="24"/>
      <c r="L45" s="24"/>
      <c r="M45" s="24"/>
      <c r="N45" s="32">
        <v>1</v>
      </c>
      <c r="O45" s="24"/>
      <c r="P45" s="24"/>
      <c r="Q45" s="24">
        <v>1</v>
      </c>
      <c r="R45" s="24"/>
      <c r="S45" s="24"/>
      <c r="T45" s="24"/>
      <c r="U45" s="24"/>
      <c r="V45" s="24"/>
      <c r="W45" s="24">
        <v>1</v>
      </c>
      <c r="X45" s="24"/>
      <c r="Y45" s="24"/>
      <c r="Z45" s="32">
        <v>7</v>
      </c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31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4</v>
      </c>
      <c r="D47" s="24"/>
      <c r="E47" s="31">
        <v>4</v>
      </c>
      <c r="F47" s="24"/>
      <c r="G47" s="24"/>
      <c r="H47" s="24">
        <v>8</v>
      </c>
      <c r="I47" s="24">
        <v>7</v>
      </c>
      <c r="J47" s="24">
        <v>1</v>
      </c>
      <c r="K47" s="24"/>
      <c r="L47" s="24"/>
      <c r="M47" s="24"/>
      <c r="N47" s="32">
        <v>2</v>
      </c>
      <c r="O47" s="24">
        <v>2</v>
      </c>
      <c r="P47" s="24"/>
      <c r="Q47" s="24"/>
      <c r="R47" s="24"/>
      <c r="S47" s="24">
        <v>1</v>
      </c>
      <c r="T47" s="24"/>
      <c r="U47" s="24"/>
      <c r="V47" s="24">
        <v>1</v>
      </c>
      <c r="W47" s="24">
        <v>3</v>
      </c>
      <c r="X47" s="24"/>
      <c r="Y47" s="24"/>
      <c r="Z47" s="32">
        <v>8</v>
      </c>
      <c r="AA47" s="24"/>
      <c r="AB47" s="24"/>
      <c r="AC47" s="24"/>
      <c r="AD47" s="24"/>
      <c r="AE47" s="24"/>
      <c r="AF47" s="24"/>
      <c r="AG47" s="31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627</v>
      </c>
      <c r="D48" s="30">
        <f t="shared" ref="D48:AM48" si="4">+D9+D12+D15+D16+D24+D30+D31+D32+D33+D34+D35+D36+D37+D38+D39+D40+D41+D42+D43+D44+D45+D46+D47</f>
        <v>20</v>
      </c>
      <c r="E48" s="30">
        <f t="shared" si="4"/>
        <v>606</v>
      </c>
      <c r="F48" s="30">
        <f t="shared" si="4"/>
        <v>0</v>
      </c>
      <c r="G48" s="30">
        <f t="shared" si="4"/>
        <v>1</v>
      </c>
      <c r="H48" s="30">
        <f t="shared" si="4"/>
        <v>643</v>
      </c>
      <c r="I48" s="30">
        <f t="shared" si="4"/>
        <v>536</v>
      </c>
      <c r="J48" s="30">
        <f t="shared" si="4"/>
        <v>86</v>
      </c>
      <c r="K48" s="30">
        <f t="shared" si="4"/>
        <v>21</v>
      </c>
      <c r="L48" s="30">
        <f t="shared" si="4"/>
        <v>0</v>
      </c>
      <c r="M48" s="30">
        <f t="shared" si="4"/>
        <v>0</v>
      </c>
      <c r="N48" s="30">
        <f t="shared" si="4"/>
        <v>319</v>
      </c>
      <c r="O48" s="30">
        <f t="shared" si="4"/>
        <v>237</v>
      </c>
      <c r="P48" s="30">
        <f t="shared" si="4"/>
        <v>8</v>
      </c>
      <c r="Q48" s="30">
        <f t="shared" si="4"/>
        <v>74</v>
      </c>
      <c r="R48" s="30">
        <f t="shared" si="4"/>
        <v>0</v>
      </c>
      <c r="S48" s="30">
        <f t="shared" si="4"/>
        <v>9</v>
      </c>
      <c r="T48" s="30">
        <f t="shared" si="4"/>
        <v>1</v>
      </c>
      <c r="U48" s="30">
        <f t="shared" si="4"/>
        <v>5</v>
      </c>
      <c r="V48" s="30">
        <f t="shared" si="4"/>
        <v>3</v>
      </c>
      <c r="W48" s="30">
        <f t="shared" si="4"/>
        <v>328</v>
      </c>
      <c r="X48" s="30">
        <f t="shared" si="4"/>
        <v>3</v>
      </c>
      <c r="Y48" s="30">
        <f t="shared" si="4"/>
        <v>2</v>
      </c>
      <c r="Z48" s="30">
        <f t="shared" si="4"/>
        <v>831</v>
      </c>
      <c r="AA48" s="30">
        <f t="shared" si="4"/>
        <v>20</v>
      </c>
      <c r="AB48" s="30">
        <f t="shared" si="4"/>
        <v>115</v>
      </c>
      <c r="AC48" s="30">
        <f t="shared" si="4"/>
        <v>15</v>
      </c>
      <c r="AD48" s="30">
        <f t="shared" si="4"/>
        <v>130</v>
      </c>
      <c r="AE48" s="30">
        <f t="shared" si="4"/>
        <v>80</v>
      </c>
      <c r="AF48" s="30">
        <f t="shared" si="4"/>
        <v>50</v>
      </c>
      <c r="AG48" s="30">
        <f t="shared" si="4"/>
        <v>0</v>
      </c>
      <c r="AH48" s="30">
        <f t="shared" si="4"/>
        <v>110</v>
      </c>
      <c r="AI48" s="30">
        <f t="shared" si="4"/>
        <v>5</v>
      </c>
      <c r="AJ48" s="30">
        <f t="shared" si="4"/>
        <v>6</v>
      </c>
      <c r="AK48" s="30">
        <f t="shared" si="4"/>
        <v>11</v>
      </c>
      <c r="AL48" s="30">
        <f t="shared" si="4"/>
        <v>7</v>
      </c>
      <c r="AM48" s="30">
        <f t="shared" si="4"/>
        <v>4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7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34"/>
      <c r="AB51" s="21"/>
      <c r="AC51" s="21"/>
      <c r="AD51" s="21"/>
      <c r="AE51" s="21"/>
      <c r="AF51" s="21"/>
      <c r="AG51" s="7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7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7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7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7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7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7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7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7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7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7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7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7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7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7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7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7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7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7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7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7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7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7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7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7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7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7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7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7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7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7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7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7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7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7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7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7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7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7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7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7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7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7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7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7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7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7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7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7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7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7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7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7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7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7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7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7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7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7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7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7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7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7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7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7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7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7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7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7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7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7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7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7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7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7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7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7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7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7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7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7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7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7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7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7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7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7"/>
      <c r="AH137" s="7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" zoomScale="90" zoomScaleNormal="90" workbookViewId="0">
      <pane xSplit="1" topLeftCell="B1" activePane="topRight" state="frozen"/>
      <selection activeCell="A41" sqref="A41"/>
      <selection pane="topRight" activeCell="A8" activeCellId="1" sqref="U45 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5" width="6.5703125" style="15" customWidth="1"/>
    <col min="16" max="16" width="6.5703125" style="1" customWidth="1"/>
    <col min="17" max="17" width="6.5703125" style="15" customWidth="1"/>
    <col min="18" max="18" width="6.5703125" style="1" customWidth="1"/>
    <col min="19" max="22" width="5" style="15" customWidth="1"/>
    <col min="23" max="23" width="7.140625" style="15" customWidth="1"/>
    <col min="24" max="25" width="5" style="15" customWidth="1"/>
    <col min="26" max="26" width="6.8554687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66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64" t="s">
        <v>146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8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64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64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64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518</v>
      </c>
      <c r="D9" s="29">
        <f t="shared" ref="D9:AM9" si="0">+D10+D11</f>
        <v>41</v>
      </c>
      <c r="E9" s="29">
        <f t="shared" si="0"/>
        <v>477</v>
      </c>
      <c r="F9" s="29">
        <f t="shared" si="0"/>
        <v>0</v>
      </c>
      <c r="G9" s="29">
        <f t="shared" si="0"/>
        <v>0</v>
      </c>
      <c r="H9" s="29">
        <f t="shared" si="0"/>
        <v>513</v>
      </c>
      <c r="I9" s="29">
        <f t="shared" si="0"/>
        <v>427</v>
      </c>
      <c r="J9" s="29">
        <f t="shared" si="0"/>
        <v>46</v>
      </c>
      <c r="K9" s="29">
        <f t="shared" si="0"/>
        <v>6</v>
      </c>
      <c r="L9" s="29">
        <f t="shared" si="0"/>
        <v>34</v>
      </c>
      <c r="M9" s="29">
        <f t="shared" si="0"/>
        <v>1</v>
      </c>
      <c r="N9" s="29">
        <f t="shared" si="0"/>
        <v>374</v>
      </c>
      <c r="O9" s="29">
        <f t="shared" si="0"/>
        <v>268</v>
      </c>
      <c r="P9" s="29">
        <f t="shared" si="0"/>
        <v>5</v>
      </c>
      <c r="Q9" s="29">
        <f t="shared" si="0"/>
        <v>101</v>
      </c>
      <c r="R9" s="29">
        <f t="shared" si="0"/>
        <v>0</v>
      </c>
      <c r="S9" s="29">
        <f t="shared" si="0"/>
        <v>9</v>
      </c>
      <c r="T9" s="29">
        <f t="shared" si="0"/>
        <v>0</v>
      </c>
      <c r="U9" s="29">
        <f t="shared" si="0"/>
        <v>1</v>
      </c>
      <c r="V9" s="29">
        <f t="shared" si="0"/>
        <v>8</v>
      </c>
      <c r="W9" s="29">
        <f t="shared" si="0"/>
        <v>383</v>
      </c>
      <c r="X9" s="29">
        <f t="shared" si="0"/>
        <v>4</v>
      </c>
      <c r="Y9" s="29">
        <f t="shared" si="0"/>
        <v>1</v>
      </c>
      <c r="Z9" s="29">
        <f t="shared" si="0"/>
        <v>557</v>
      </c>
      <c r="AA9" s="29">
        <f t="shared" si="0"/>
        <v>41</v>
      </c>
      <c r="AB9" s="29">
        <f t="shared" si="0"/>
        <v>157</v>
      </c>
      <c r="AC9" s="29">
        <f t="shared" si="0"/>
        <v>9</v>
      </c>
      <c r="AD9" s="29">
        <f t="shared" si="0"/>
        <v>166</v>
      </c>
      <c r="AE9" s="29">
        <f t="shared" si="0"/>
        <v>78</v>
      </c>
      <c r="AF9" s="29">
        <f t="shared" si="0"/>
        <v>88</v>
      </c>
      <c r="AG9" s="29">
        <f t="shared" si="0"/>
        <v>0</v>
      </c>
      <c r="AH9" s="29">
        <f t="shared" si="0"/>
        <v>155</v>
      </c>
      <c r="AI9" s="29">
        <f t="shared" si="0"/>
        <v>7</v>
      </c>
      <c r="AJ9" s="29">
        <f t="shared" si="0"/>
        <v>2</v>
      </c>
      <c r="AK9" s="29">
        <f t="shared" si="0"/>
        <v>9</v>
      </c>
      <c r="AL9" s="29">
        <f t="shared" si="0"/>
        <v>7</v>
      </c>
      <c r="AM9" s="29">
        <f t="shared" si="0"/>
        <v>2</v>
      </c>
    </row>
    <row r="10" spans="1:39" ht="69" customHeight="1" x14ac:dyDescent="0.25">
      <c r="A10" s="45" t="s">
        <v>37</v>
      </c>
      <c r="B10" s="22" t="s">
        <v>38</v>
      </c>
      <c r="C10" s="24">
        <v>455</v>
      </c>
      <c r="D10" s="24">
        <v>38</v>
      </c>
      <c r="E10" s="31">
        <v>417</v>
      </c>
      <c r="F10" s="24"/>
      <c r="G10" s="24"/>
      <c r="H10" s="24">
        <v>468</v>
      </c>
      <c r="I10" s="24">
        <v>393</v>
      </c>
      <c r="J10" s="24">
        <v>43</v>
      </c>
      <c r="K10" s="24">
        <v>6</v>
      </c>
      <c r="L10" s="24">
        <v>26</v>
      </c>
      <c r="M10" s="24">
        <v>1</v>
      </c>
      <c r="N10" s="32">
        <v>321</v>
      </c>
      <c r="O10" s="24">
        <v>217</v>
      </c>
      <c r="P10" s="24">
        <v>5</v>
      </c>
      <c r="Q10" s="24">
        <v>99</v>
      </c>
      <c r="R10" s="24"/>
      <c r="S10" s="24">
        <v>7</v>
      </c>
      <c r="T10" s="24"/>
      <c r="U10" s="24">
        <v>1</v>
      </c>
      <c r="V10" s="24">
        <v>6</v>
      </c>
      <c r="W10" s="24">
        <v>328</v>
      </c>
      <c r="X10" s="24">
        <v>4</v>
      </c>
      <c r="Y10" s="24">
        <v>1</v>
      </c>
      <c r="Z10" s="32">
        <v>515</v>
      </c>
      <c r="AA10" s="24">
        <v>38</v>
      </c>
      <c r="AB10" s="24">
        <v>131</v>
      </c>
      <c r="AC10" s="24">
        <v>8</v>
      </c>
      <c r="AD10" s="24">
        <v>139</v>
      </c>
      <c r="AE10" s="24">
        <v>74</v>
      </c>
      <c r="AF10" s="24">
        <v>65</v>
      </c>
      <c r="AG10" s="24"/>
      <c r="AH10" s="24">
        <v>130</v>
      </c>
      <c r="AI10" s="24">
        <v>6</v>
      </c>
      <c r="AJ10" s="24">
        <v>2</v>
      </c>
      <c r="AK10" s="24">
        <v>8</v>
      </c>
      <c r="AL10" s="24">
        <v>6</v>
      </c>
      <c r="AM10" s="24">
        <v>2</v>
      </c>
    </row>
    <row r="11" spans="1:39" ht="69" customHeight="1" x14ac:dyDescent="0.25">
      <c r="A11" s="45" t="s">
        <v>39</v>
      </c>
      <c r="B11" s="22" t="s">
        <v>40</v>
      </c>
      <c r="C11" s="24">
        <v>63</v>
      </c>
      <c r="D11" s="24">
        <v>3</v>
      </c>
      <c r="E11" s="31">
        <v>60</v>
      </c>
      <c r="F11" s="24"/>
      <c r="G11" s="24"/>
      <c r="H11" s="24">
        <v>45</v>
      </c>
      <c r="I11" s="24">
        <v>34</v>
      </c>
      <c r="J11" s="24">
        <v>3</v>
      </c>
      <c r="K11" s="24"/>
      <c r="L11" s="24">
        <v>8</v>
      </c>
      <c r="M11" s="24"/>
      <c r="N11" s="32">
        <v>53</v>
      </c>
      <c r="O11" s="24">
        <v>51</v>
      </c>
      <c r="P11" s="24"/>
      <c r="Q11" s="24">
        <v>2</v>
      </c>
      <c r="R11" s="24"/>
      <c r="S11" s="24">
        <v>2</v>
      </c>
      <c r="T11" s="24"/>
      <c r="U11" s="24"/>
      <c r="V11" s="24">
        <v>2</v>
      </c>
      <c r="W11" s="24">
        <v>55</v>
      </c>
      <c r="X11" s="24"/>
      <c r="Y11" s="24"/>
      <c r="Z11" s="32">
        <v>42</v>
      </c>
      <c r="AA11" s="24">
        <v>3</v>
      </c>
      <c r="AB11" s="24">
        <v>26</v>
      </c>
      <c r="AC11" s="24">
        <v>1</v>
      </c>
      <c r="AD11" s="24">
        <v>27</v>
      </c>
      <c r="AE11" s="24">
        <v>4</v>
      </c>
      <c r="AF11" s="24">
        <v>23</v>
      </c>
      <c r="AG11" s="24"/>
      <c r="AH11" s="24">
        <v>25</v>
      </c>
      <c r="AI11" s="24">
        <v>1</v>
      </c>
      <c r="AJ11" s="24"/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41</v>
      </c>
      <c r="D12" s="30">
        <f t="shared" ref="D12:AM12" si="1">D13+D14</f>
        <v>6</v>
      </c>
      <c r="E12" s="30">
        <f t="shared" si="1"/>
        <v>34</v>
      </c>
      <c r="F12" s="30">
        <f t="shared" si="1"/>
        <v>0</v>
      </c>
      <c r="G12" s="30">
        <f t="shared" si="1"/>
        <v>1</v>
      </c>
      <c r="H12" s="30">
        <f t="shared" si="1"/>
        <v>79</v>
      </c>
      <c r="I12" s="30">
        <f t="shared" si="1"/>
        <v>67</v>
      </c>
      <c r="J12" s="30">
        <f t="shared" si="1"/>
        <v>2</v>
      </c>
      <c r="K12" s="30">
        <f t="shared" si="1"/>
        <v>5</v>
      </c>
      <c r="L12" s="30">
        <f t="shared" si="1"/>
        <v>5</v>
      </c>
      <c r="M12" s="30">
        <f t="shared" si="1"/>
        <v>1</v>
      </c>
      <c r="N12" s="30">
        <f t="shared" si="1"/>
        <v>46</v>
      </c>
      <c r="O12" s="30">
        <f t="shared" si="1"/>
        <v>21</v>
      </c>
      <c r="P12" s="30">
        <f t="shared" si="1"/>
        <v>2</v>
      </c>
      <c r="Q12" s="30">
        <f t="shared" si="1"/>
        <v>23</v>
      </c>
      <c r="R12" s="30">
        <f t="shared" si="1"/>
        <v>0</v>
      </c>
      <c r="S12" s="30">
        <f t="shared" si="1"/>
        <v>5</v>
      </c>
      <c r="T12" s="30">
        <f t="shared" si="1"/>
        <v>0</v>
      </c>
      <c r="U12" s="30">
        <f t="shared" si="1"/>
        <v>2</v>
      </c>
      <c r="V12" s="30">
        <f t="shared" si="1"/>
        <v>3</v>
      </c>
      <c r="W12" s="30">
        <f t="shared" si="1"/>
        <v>51</v>
      </c>
      <c r="X12" s="30">
        <f t="shared" si="1"/>
        <v>0</v>
      </c>
      <c r="Y12" s="30">
        <f t="shared" si="1"/>
        <v>0</v>
      </c>
      <c r="Z12" s="30">
        <f t="shared" si="1"/>
        <v>55</v>
      </c>
      <c r="AA12" s="30">
        <f t="shared" si="1"/>
        <v>6</v>
      </c>
      <c r="AB12" s="30">
        <f t="shared" si="1"/>
        <v>30</v>
      </c>
      <c r="AC12" s="30">
        <f t="shared" si="1"/>
        <v>2</v>
      </c>
      <c r="AD12" s="30">
        <f t="shared" si="1"/>
        <v>32</v>
      </c>
      <c r="AE12" s="30">
        <f t="shared" si="1"/>
        <v>9</v>
      </c>
      <c r="AF12" s="30">
        <f t="shared" si="1"/>
        <v>23</v>
      </c>
      <c r="AG12" s="30">
        <f t="shared" si="1"/>
        <v>0</v>
      </c>
      <c r="AH12" s="30">
        <f t="shared" si="1"/>
        <v>23</v>
      </c>
      <c r="AI12" s="30">
        <f t="shared" si="1"/>
        <v>5</v>
      </c>
      <c r="AJ12" s="30">
        <f t="shared" si="1"/>
        <v>1</v>
      </c>
      <c r="AK12" s="30">
        <f t="shared" si="1"/>
        <v>6</v>
      </c>
      <c r="AL12" s="30">
        <f t="shared" si="1"/>
        <v>5</v>
      </c>
      <c r="AM12" s="30">
        <f t="shared" si="1"/>
        <v>1</v>
      </c>
    </row>
    <row r="13" spans="1:39" ht="69" customHeight="1" x14ac:dyDescent="0.25">
      <c r="A13" s="45" t="s">
        <v>42</v>
      </c>
      <c r="B13" s="22" t="s">
        <v>43</v>
      </c>
      <c r="C13" s="24">
        <v>24</v>
      </c>
      <c r="D13" s="24">
        <v>2</v>
      </c>
      <c r="E13" s="31">
        <v>21</v>
      </c>
      <c r="F13" s="24"/>
      <c r="G13" s="24">
        <v>1</v>
      </c>
      <c r="H13" s="24">
        <v>50</v>
      </c>
      <c r="I13" s="24">
        <v>42</v>
      </c>
      <c r="J13" s="24">
        <v>1</v>
      </c>
      <c r="K13" s="24">
        <v>5</v>
      </c>
      <c r="L13" s="24">
        <v>2</v>
      </c>
      <c r="M13" s="24">
        <v>1</v>
      </c>
      <c r="N13" s="32">
        <v>29</v>
      </c>
      <c r="O13" s="24">
        <v>12</v>
      </c>
      <c r="P13" s="24">
        <v>2</v>
      </c>
      <c r="Q13" s="24">
        <v>15</v>
      </c>
      <c r="R13" s="24"/>
      <c r="S13" s="24">
        <v>4</v>
      </c>
      <c r="T13" s="24"/>
      <c r="U13" s="24">
        <v>1</v>
      </c>
      <c r="V13" s="24">
        <v>3</v>
      </c>
      <c r="W13" s="24">
        <v>33</v>
      </c>
      <c r="X13" s="24"/>
      <c r="Y13" s="24"/>
      <c r="Z13" s="32">
        <v>31</v>
      </c>
      <c r="AA13" s="24">
        <v>2</v>
      </c>
      <c r="AB13" s="24">
        <v>19</v>
      </c>
      <c r="AC13" s="24">
        <v>2</v>
      </c>
      <c r="AD13" s="24">
        <v>21</v>
      </c>
      <c r="AE13" s="24">
        <v>5</v>
      </c>
      <c r="AF13" s="24">
        <v>16</v>
      </c>
      <c r="AG13" s="24"/>
      <c r="AH13" s="24">
        <v>15</v>
      </c>
      <c r="AI13" s="24">
        <v>4</v>
      </c>
      <c r="AJ13" s="24">
        <v>1</v>
      </c>
      <c r="AK13" s="24">
        <v>5</v>
      </c>
      <c r="AL13" s="24">
        <v>4</v>
      </c>
      <c r="AM13" s="24">
        <v>1</v>
      </c>
    </row>
    <row r="14" spans="1:39" ht="69" customHeight="1" x14ac:dyDescent="0.25">
      <c r="A14" s="45" t="s">
        <v>44</v>
      </c>
      <c r="B14" s="22" t="s">
        <v>45</v>
      </c>
      <c r="C14" s="24">
        <v>17</v>
      </c>
      <c r="D14" s="24">
        <v>4</v>
      </c>
      <c r="E14" s="31">
        <v>13</v>
      </c>
      <c r="F14" s="24"/>
      <c r="G14" s="24"/>
      <c r="H14" s="24">
        <v>29</v>
      </c>
      <c r="I14" s="24">
        <v>25</v>
      </c>
      <c r="J14" s="24">
        <v>1</v>
      </c>
      <c r="K14" s="24"/>
      <c r="L14" s="24">
        <v>3</v>
      </c>
      <c r="M14" s="24"/>
      <c r="N14" s="32">
        <v>17</v>
      </c>
      <c r="O14" s="24">
        <v>9</v>
      </c>
      <c r="P14" s="24"/>
      <c r="Q14" s="24">
        <v>8</v>
      </c>
      <c r="R14" s="24"/>
      <c r="S14" s="24">
        <v>1</v>
      </c>
      <c r="T14" s="24"/>
      <c r="U14" s="24">
        <v>1</v>
      </c>
      <c r="V14" s="24"/>
      <c r="W14" s="24">
        <v>18</v>
      </c>
      <c r="X14" s="24"/>
      <c r="Y14" s="24"/>
      <c r="Z14" s="32">
        <v>24</v>
      </c>
      <c r="AA14" s="24">
        <v>4</v>
      </c>
      <c r="AB14" s="24">
        <v>11</v>
      </c>
      <c r="AC14" s="24"/>
      <c r="AD14" s="24">
        <v>11</v>
      </c>
      <c r="AE14" s="24">
        <v>4</v>
      </c>
      <c r="AF14" s="24">
        <v>7</v>
      </c>
      <c r="AG14" s="24"/>
      <c r="AH14" s="24">
        <v>8</v>
      </c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8</v>
      </c>
      <c r="D15" s="24">
        <v>1</v>
      </c>
      <c r="E15" s="31">
        <v>7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>
        <v>1</v>
      </c>
      <c r="O15" s="24"/>
      <c r="P15" s="24"/>
      <c r="Q15" s="24">
        <v>1</v>
      </c>
      <c r="R15" s="24"/>
      <c r="S15" s="24"/>
      <c r="T15" s="24"/>
      <c r="U15" s="24"/>
      <c r="V15" s="24"/>
      <c r="W15" s="24">
        <v>1</v>
      </c>
      <c r="X15" s="24">
        <v>1</v>
      </c>
      <c r="Y15" s="24"/>
      <c r="Z15" s="32">
        <v>7</v>
      </c>
      <c r="AA15" s="24">
        <v>1</v>
      </c>
      <c r="AB15" s="24">
        <v>2</v>
      </c>
      <c r="AC15" s="24"/>
      <c r="AD15" s="24">
        <v>2</v>
      </c>
      <c r="AE15" s="24">
        <v>1</v>
      </c>
      <c r="AF15" s="24">
        <v>1</v>
      </c>
      <c r="AG15" s="24"/>
      <c r="AH15" s="24">
        <v>2</v>
      </c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4</v>
      </c>
      <c r="D16" s="29">
        <f t="shared" ref="D16:AM16" si="2">+D17+D18+D19+D20+D21+D22+D23</f>
        <v>0</v>
      </c>
      <c r="E16" s="29">
        <f t="shared" si="2"/>
        <v>4</v>
      </c>
      <c r="F16" s="29">
        <f t="shared" si="2"/>
        <v>0</v>
      </c>
      <c r="G16" s="29">
        <f t="shared" si="2"/>
        <v>0</v>
      </c>
      <c r="H16" s="29">
        <f t="shared" si="2"/>
        <v>2</v>
      </c>
      <c r="I16" s="29">
        <f t="shared" si="2"/>
        <v>0</v>
      </c>
      <c r="J16" s="29">
        <f t="shared" si="2"/>
        <v>2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4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4</v>
      </c>
      <c r="D19" s="24"/>
      <c r="E19" s="31">
        <v>4</v>
      </c>
      <c r="F19" s="24"/>
      <c r="G19" s="24"/>
      <c r="H19" s="24">
        <v>2</v>
      </c>
      <c r="I19" s="24"/>
      <c r="J19" s="24">
        <v>2</v>
      </c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4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7</v>
      </c>
      <c r="D31" s="24"/>
      <c r="E31" s="31">
        <v>7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>
        <v>4</v>
      </c>
      <c r="O31" s="24">
        <v>1</v>
      </c>
      <c r="P31" s="24">
        <v>2</v>
      </c>
      <c r="Q31" s="24">
        <v>1</v>
      </c>
      <c r="R31" s="24"/>
      <c r="S31" s="24"/>
      <c r="T31" s="24"/>
      <c r="U31" s="24"/>
      <c r="V31" s="24"/>
      <c r="W31" s="24">
        <v>4</v>
      </c>
      <c r="X31" s="24"/>
      <c r="Y31" s="24"/>
      <c r="Z31" s="32">
        <v>4</v>
      </c>
      <c r="AA31" s="24"/>
      <c r="AB31" s="24">
        <v>3</v>
      </c>
      <c r="AC31" s="24"/>
      <c r="AD31" s="24">
        <v>3</v>
      </c>
      <c r="AE31" s="24">
        <v>2</v>
      </c>
      <c r="AF31" s="24">
        <v>1</v>
      </c>
      <c r="AG31" s="24"/>
      <c r="AH31" s="24"/>
      <c r="AI31" s="24"/>
      <c r="AJ31" s="24">
        <v>1</v>
      </c>
      <c r="AK31" s="24">
        <v>1</v>
      </c>
      <c r="AL31" s="24">
        <v>1</v>
      </c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>
        <v>1</v>
      </c>
      <c r="D34" s="24"/>
      <c r="E34" s="31">
        <v>1</v>
      </c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>
        <v>1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13</v>
      </c>
      <c r="D39" s="24">
        <v>3</v>
      </c>
      <c r="E39" s="31">
        <v>10</v>
      </c>
      <c r="F39" s="24"/>
      <c r="G39" s="24"/>
      <c r="H39" s="24">
        <v>10</v>
      </c>
      <c r="I39" s="24">
        <v>8</v>
      </c>
      <c r="J39" s="24"/>
      <c r="K39" s="24"/>
      <c r="L39" s="24">
        <v>2</v>
      </c>
      <c r="M39" s="24"/>
      <c r="N39" s="32">
        <v>11</v>
      </c>
      <c r="O39" s="24">
        <v>5</v>
      </c>
      <c r="P39" s="24"/>
      <c r="Q39" s="24">
        <v>6</v>
      </c>
      <c r="R39" s="24"/>
      <c r="S39" s="24"/>
      <c r="T39" s="24"/>
      <c r="U39" s="24"/>
      <c r="V39" s="24"/>
      <c r="W39" s="24">
        <v>11</v>
      </c>
      <c r="X39" s="24"/>
      <c r="Y39" s="24"/>
      <c r="Z39" s="32">
        <v>10</v>
      </c>
      <c r="AA39" s="24">
        <v>3</v>
      </c>
      <c r="AB39" s="24">
        <v>8</v>
      </c>
      <c r="AC39" s="24"/>
      <c r="AD39" s="24">
        <v>8</v>
      </c>
      <c r="AE39" s="24">
        <v>3</v>
      </c>
      <c r="AF39" s="24">
        <v>5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/>
      <c r="I41" s="24"/>
      <c r="J41" s="24"/>
      <c r="K41" s="24"/>
      <c r="L41" s="24"/>
      <c r="M41" s="24"/>
      <c r="N41" s="32">
        <v>1</v>
      </c>
      <c r="O41" s="24">
        <v>1</v>
      </c>
      <c r="P41" s="24"/>
      <c r="Q41" s="24"/>
      <c r="R41" s="24"/>
      <c r="S41" s="24"/>
      <c r="T41" s="24"/>
      <c r="U41" s="24"/>
      <c r="V41" s="24"/>
      <c r="W41" s="24">
        <v>1</v>
      </c>
      <c r="X41" s="24"/>
      <c r="Y41" s="24"/>
      <c r="Z41" s="32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3</v>
      </c>
      <c r="I45" s="24">
        <v>3</v>
      </c>
      <c r="J45" s="24"/>
      <c r="K45" s="24"/>
      <c r="L45" s="24"/>
      <c r="M45" s="24"/>
      <c r="N45" s="32">
        <v>3</v>
      </c>
      <c r="O45" s="24">
        <v>1</v>
      </c>
      <c r="P45" s="24"/>
      <c r="Q45" s="24">
        <v>2</v>
      </c>
      <c r="R45" s="24"/>
      <c r="S45" s="24"/>
      <c r="T45" s="24"/>
      <c r="U45" s="24"/>
      <c r="V45" s="24"/>
      <c r="W45" s="24">
        <v>3</v>
      </c>
      <c r="X45" s="24"/>
      <c r="Y45" s="24"/>
      <c r="Z45" s="32"/>
      <c r="AA45" s="24"/>
      <c r="AB45" s="24">
        <v>2</v>
      </c>
      <c r="AC45" s="24"/>
      <c r="AD45" s="24">
        <v>2</v>
      </c>
      <c r="AE45" s="24"/>
      <c r="AF45" s="24">
        <v>2</v>
      </c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3</v>
      </c>
      <c r="D47" s="24">
        <v>1</v>
      </c>
      <c r="E47" s="31">
        <v>2</v>
      </c>
      <c r="F47" s="24"/>
      <c r="G47" s="24"/>
      <c r="H47" s="24">
        <v>4</v>
      </c>
      <c r="I47" s="24">
        <v>3</v>
      </c>
      <c r="J47" s="24"/>
      <c r="K47" s="24">
        <v>1</v>
      </c>
      <c r="L47" s="24"/>
      <c r="M47" s="24"/>
      <c r="N47" s="32">
        <v>5</v>
      </c>
      <c r="O47" s="24">
        <v>4</v>
      </c>
      <c r="P47" s="24">
        <v>1</v>
      </c>
      <c r="Q47" s="24"/>
      <c r="R47" s="24"/>
      <c r="S47" s="24"/>
      <c r="T47" s="24"/>
      <c r="U47" s="24"/>
      <c r="V47" s="24"/>
      <c r="W47" s="24">
        <v>5</v>
      </c>
      <c r="X47" s="24"/>
      <c r="Y47" s="24"/>
      <c r="Z47" s="32">
        <v>1</v>
      </c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596</v>
      </c>
      <c r="D48" s="30">
        <f t="shared" ref="D48:AM48" si="4">+D9+D12+D15+D16+D24+D30+D31+D32+D33+D34+D35+D36+D37+D38+D39+D40+D41+D42+D43+D44+D45+D46+D47</f>
        <v>52</v>
      </c>
      <c r="E48" s="30">
        <f t="shared" si="4"/>
        <v>543</v>
      </c>
      <c r="F48" s="30">
        <f t="shared" si="4"/>
        <v>0</v>
      </c>
      <c r="G48" s="30">
        <f t="shared" si="4"/>
        <v>1</v>
      </c>
      <c r="H48" s="30">
        <f t="shared" si="4"/>
        <v>613</v>
      </c>
      <c r="I48" s="30">
        <f t="shared" si="4"/>
        <v>510</v>
      </c>
      <c r="J48" s="30">
        <f t="shared" si="4"/>
        <v>50</v>
      </c>
      <c r="K48" s="30">
        <f t="shared" si="4"/>
        <v>12</v>
      </c>
      <c r="L48" s="30">
        <f t="shared" si="4"/>
        <v>41</v>
      </c>
      <c r="M48" s="30">
        <f t="shared" si="4"/>
        <v>2</v>
      </c>
      <c r="N48" s="30">
        <f t="shared" si="4"/>
        <v>445</v>
      </c>
      <c r="O48" s="30">
        <f t="shared" si="4"/>
        <v>301</v>
      </c>
      <c r="P48" s="30">
        <f t="shared" si="4"/>
        <v>10</v>
      </c>
      <c r="Q48" s="30">
        <f t="shared" si="4"/>
        <v>134</v>
      </c>
      <c r="R48" s="30">
        <f t="shared" si="4"/>
        <v>0</v>
      </c>
      <c r="S48" s="30">
        <f t="shared" si="4"/>
        <v>14</v>
      </c>
      <c r="T48" s="30">
        <f t="shared" si="4"/>
        <v>0</v>
      </c>
      <c r="U48" s="30">
        <f t="shared" si="4"/>
        <v>3</v>
      </c>
      <c r="V48" s="30">
        <f t="shared" si="4"/>
        <v>11</v>
      </c>
      <c r="W48" s="30">
        <f t="shared" si="4"/>
        <v>459</v>
      </c>
      <c r="X48" s="30">
        <f t="shared" si="4"/>
        <v>5</v>
      </c>
      <c r="Y48" s="30">
        <f t="shared" si="4"/>
        <v>1</v>
      </c>
      <c r="Z48" s="30">
        <f t="shared" si="4"/>
        <v>639</v>
      </c>
      <c r="AA48" s="30">
        <f t="shared" si="4"/>
        <v>51</v>
      </c>
      <c r="AB48" s="30">
        <f t="shared" si="4"/>
        <v>202</v>
      </c>
      <c r="AC48" s="30">
        <f t="shared" si="4"/>
        <v>11</v>
      </c>
      <c r="AD48" s="30">
        <f t="shared" si="4"/>
        <v>213</v>
      </c>
      <c r="AE48" s="30">
        <f t="shared" si="4"/>
        <v>93</v>
      </c>
      <c r="AF48" s="30">
        <f t="shared" si="4"/>
        <v>120</v>
      </c>
      <c r="AG48" s="30">
        <f t="shared" si="4"/>
        <v>0</v>
      </c>
      <c r="AH48" s="30">
        <f t="shared" si="4"/>
        <v>180</v>
      </c>
      <c r="AI48" s="30">
        <f t="shared" si="4"/>
        <v>12</v>
      </c>
      <c r="AJ48" s="30">
        <f t="shared" si="4"/>
        <v>4</v>
      </c>
      <c r="AK48" s="30">
        <f t="shared" si="4"/>
        <v>16</v>
      </c>
      <c r="AL48" s="30">
        <f t="shared" si="4"/>
        <v>13</v>
      </c>
      <c r="AM48" s="30">
        <f t="shared" si="4"/>
        <v>3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34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10" zoomScale="80" zoomScaleNormal="80" workbookViewId="0">
      <pane xSplit="1" topLeftCell="B1" activePane="topRight" state="frozen"/>
      <selection activeCell="A5" sqref="A5"/>
      <selection pane="topRight" activeCell="A10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147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3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3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3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3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528</v>
      </c>
      <c r="D9" s="29">
        <f t="shared" ref="D9:AM9" si="0">+D10+D11</f>
        <v>25</v>
      </c>
      <c r="E9" s="29">
        <f t="shared" si="0"/>
        <v>498</v>
      </c>
      <c r="F9" s="29">
        <f t="shared" si="0"/>
        <v>2</v>
      </c>
      <c r="G9" s="29">
        <f t="shared" si="0"/>
        <v>3</v>
      </c>
      <c r="H9" s="29">
        <f t="shared" si="0"/>
        <v>506</v>
      </c>
      <c r="I9" s="29">
        <f t="shared" si="0"/>
        <v>429</v>
      </c>
      <c r="J9" s="29">
        <f t="shared" si="0"/>
        <v>43</v>
      </c>
      <c r="K9" s="29">
        <f t="shared" si="0"/>
        <v>14</v>
      </c>
      <c r="L9" s="29">
        <f t="shared" si="0"/>
        <v>20</v>
      </c>
      <c r="M9" s="29">
        <f t="shared" si="0"/>
        <v>6</v>
      </c>
      <c r="N9" s="29">
        <f t="shared" si="0"/>
        <v>388</v>
      </c>
      <c r="O9" s="29">
        <f t="shared" si="0"/>
        <v>309</v>
      </c>
      <c r="P9" s="29">
        <f t="shared" si="0"/>
        <v>1</v>
      </c>
      <c r="Q9" s="29">
        <f t="shared" si="0"/>
        <v>78</v>
      </c>
      <c r="R9" s="29">
        <f t="shared" si="0"/>
        <v>0</v>
      </c>
      <c r="S9" s="29">
        <f t="shared" si="0"/>
        <v>18</v>
      </c>
      <c r="T9" s="29">
        <f t="shared" si="0"/>
        <v>0</v>
      </c>
      <c r="U9" s="29">
        <f t="shared" si="0"/>
        <v>4</v>
      </c>
      <c r="V9" s="29">
        <f t="shared" si="0"/>
        <v>14</v>
      </c>
      <c r="W9" s="29">
        <f t="shared" si="0"/>
        <v>406</v>
      </c>
      <c r="X9" s="29">
        <f t="shared" si="0"/>
        <v>2</v>
      </c>
      <c r="Y9" s="29">
        <f t="shared" si="0"/>
        <v>10</v>
      </c>
      <c r="Z9" s="29">
        <f t="shared" si="0"/>
        <v>538</v>
      </c>
      <c r="AA9" s="29">
        <f t="shared" si="0"/>
        <v>34</v>
      </c>
      <c r="AB9" s="29">
        <f t="shared" si="0"/>
        <v>130</v>
      </c>
      <c r="AC9" s="29">
        <f t="shared" si="0"/>
        <v>9</v>
      </c>
      <c r="AD9" s="29">
        <f t="shared" si="0"/>
        <v>139</v>
      </c>
      <c r="AE9" s="29">
        <f t="shared" si="0"/>
        <v>12</v>
      </c>
      <c r="AF9" s="29">
        <f t="shared" si="0"/>
        <v>127</v>
      </c>
      <c r="AG9" s="29">
        <f t="shared" si="0"/>
        <v>0</v>
      </c>
      <c r="AH9" s="29">
        <f t="shared" si="0"/>
        <v>129</v>
      </c>
      <c r="AI9" s="29">
        <f t="shared" si="0"/>
        <v>8</v>
      </c>
      <c r="AJ9" s="29">
        <f t="shared" si="0"/>
        <v>1</v>
      </c>
      <c r="AK9" s="29">
        <f t="shared" si="0"/>
        <v>9</v>
      </c>
      <c r="AL9" s="29">
        <f t="shared" si="0"/>
        <v>8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442</v>
      </c>
      <c r="D10" s="24">
        <v>21</v>
      </c>
      <c r="E10" s="31">
        <v>418</v>
      </c>
      <c r="F10" s="24">
        <v>1</v>
      </c>
      <c r="G10" s="24">
        <v>2</v>
      </c>
      <c r="H10" s="24">
        <v>440</v>
      </c>
      <c r="I10" s="24">
        <v>374</v>
      </c>
      <c r="J10" s="24">
        <v>36</v>
      </c>
      <c r="K10" s="24">
        <v>13</v>
      </c>
      <c r="L10" s="24">
        <v>17</v>
      </c>
      <c r="M10" s="24">
        <v>6</v>
      </c>
      <c r="N10" s="32">
        <v>343</v>
      </c>
      <c r="O10" s="24">
        <v>272</v>
      </c>
      <c r="P10" s="24">
        <v>1</v>
      </c>
      <c r="Q10" s="24">
        <v>70</v>
      </c>
      <c r="R10" s="24"/>
      <c r="S10" s="24">
        <v>13</v>
      </c>
      <c r="T10" s="24"/>
      <c r="U10" s="24">
        <v>4</v>
      </c>
      <c r="V10" s="24">
        <v>9</v>
      </c>
      <c r="W10" s="24">
        <v>356</v>
      </c>
      <c r="X10" s="24">
        <v>2</v>
      </c>
      <c r="Y10" s="24">
        <v>9</v>
      </c>
      <c r="Z10" s="32">
        <v>449</v>
      </c>
      <c r="AA10" s="31">
        <v>30</v>
      </c>
      <c r="AB10" s="24">
        <v>103</v>
      </c>
      <c r="AC10" s="24">
        <v>8</v>
      </c>
      <c r="AD10" s="24">
        <v>111</v>
      </c>
      <c r="AE10" s="24">
        <v>10</v>
      </c>
      <c r="AF10" s="24">
        <v>101</v>
      </c>
      <c r="AG10" s="24"/>
      <c r="AH10" s="24">
        <v>103</v>
      </c>
      <c r="AI10" s="24">
        <v>7</v>
      </c>
      <c r="AJ10" s="24">
        <v>1</v>
      </c>
      <c r="AK10" s="24">
        <v>8</v>
      </c>
      <c r="AL10" s="24">
        <v>7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86</v>
      </c>
      <c r="D11" s="24">
        <v>4</v>
      </c>
      <c r="E11" s="31">
        <v>80</v>
      </c>
      <c r="F11" s="24">
        <v>1</v>
      </c>
      <c r="G11" s="24">
        <v>1</v>
      </c>
      <c r="H11" s="24">
        <v>66</v>
      </c>
      <c r="I11" s="24">
        <v>55</v>
      </c>
      <c r="J11" s="24">
        <v>7</v>
      </c>
      <c r="K11" s="24">
        <v>1</v>
      </c>
      <c r="L11" s="24">
        <v>3</v>
      </c>
      <c r="M11" s="24"/>
      <c r="N11" s="32">
        <v>45</v>
      </c>
      <c r="O11" s="24">
        <v>37</v>
      </c>
      <c r="P11" s="24"/>
      <c r="Q11" s="24">
        <v>8</v>
      </c>
      <c r="R11" s="24"/>
      <c r="S11" s="24">
        <v>5</v>
      </c>
      <c r="T11" s="24"/>
      <c r="U11" s="24"/>
      <c r="V11" s="24">
        <v>5</v>
      </c>
      <c r="W11" s="24">
        <v>50</v>
      </c>
      <c r="X11" s="24"/>
      <c r="Y11" s="24">
        <v>1</v>
      </c>
      <c r="Z11" s="32">
        <v>89</v>
      </c>
      <c r="AA11" s="31">
        <v>4</v>
      </c>
      <c r="AB11" s="24">
        <v>27</v>
      </c>
      <c r="AC11" s="24">
        <v>1</v>
      </c>
      <c r="AD11" s="24">
        <v>28</v>
      </c>
      <c r="AE11" s="24">
        <v>2</v>
      </c>
      <c r="AF11" s="24">
        <v>26</v>
      </c>
      <c r="AG11" s="24"/>
      <c r="AH11" s="24">
        <v>26</v>
      </c>
      <c r="AI11" s="24">
        <v>1</v>
      </c>
      <c r="AJ11" s="24"/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87</v>
      </c>
      <c r="D12" s="30">
        <f t="shared" ref="D12:AM12" si="1">D13+D14</f>
        <v>1</v>
      </c>
      <c r="E12" s="30">
        <f t="shared" si="1"/>
        <v>83</v>
      </c>
      <c r="F12" s="30">
        <f t="shared" si="1"/>
        <v>2</v>
      </c>
      <c r="G12" s="30">
        <f t="shared" si="1"/>
        <v>1</v>
      </c>
      <c r="H12" s="30">
        <f t="shared" si="1"/>
        <v>67</v>
      </c>
      <c r="I12" s="30">
        <f t="shared" si="1"/>
        <v>55</v>
      </c>
      <c r="J12" s="30">
        <f t="shared" si="1"/>
        <v>9</v>
      </c>
      <c r="K12" s="30">
        <f t="shared" si="1"/>
        <v>0</v>
      </c>
      <c r="L12" s="30">
        <f t="shared" si="1"/>
        <v>3</v>
      </c>
      <c r="M12" s="30">
        <f t="shared" si="1"/>
        <v>1</v>
      </c>
      <c r="N12" s="30">
        <f t="shared" si="1"/>
        <v>34</v>
      </c>
      <c r="O12" s="30">
        <f t="shared" si="1"/>
        <v>26</v>
      </c>
      <c r="P12" s="30">
        <f t="shared" si="1"/>
        <v>2</v>
      </c>
      <c r="Q12" s="30">
        <f t="shared" si="1"/>
        <v>6</v>
      </c>
      <c r="R12" s="30">
        <f t="shared" si="1"/>
        <v>0</v>
      </c>
      <c r="S12" s="30">
        <f t="shared" si="1"/>
        <v>3</v>
      </c>
      <c r="T12" s="30">
        <f t="shared" si="1"/>
        <v>0</v>
      </c>
      <c r="U12" s="30">
        <f t="shared" si="1"/>
        <v>1</v>
      </c>
      <c r="V12" s="30">
        <f t="shared" si="1"/>
        <v>2</v>
      </c>
      <c r="W12" s="30">
        <f t="shared" si="1"/>
        <v>37</v>
      </c>
      <c r="X12" s="30">
        <f t="shared" si="1"/>
        <v>6</v>
      </c>
      <c r="Y12" s="30">
        <f t="shared" si="1"/>
        <v>1</v>
      </c>
      <c r="Z12" s="30">
        <f t="shared" si="1"/>
        <v>95</v>
      </c>
      <c r="AA12" s="30">
        <f t="shared" si="1"/>
        <v>2</v>
      </c>
      <c r="AB12" s="30">
        <f t="shared" si="1"/>
        <v>19</v>
      </c>
      <c r="AC12" s="30">
        <f t="shared" si="1"/>
        <v>2</v>
      </c>
      <c r="AD12" s="30">
        <f t="shared" si="1"/>
        <v>21</v>
      </c>
      <c r="AE12" s="30">
        <f t="shared" si="1"/>
        <v>6</v>
      </c>
      <c r="AF12" s="30">
        <f t="shared" si="1"/>
        <v>15</v>
      </c>
      <c r="AG12" s="30">
        <f t="shared" si="1"/>
        <v>0</v>
      </c>
      <c r="AH12" s="30">
        <f t="shared" si="1"/>
        <v>17</v>
      </c>
      <c r="AI12" s="30">
        <f t="shared" si="1"/>
        <v>2</v>
      </c>
      <c r="AJ12" s="30">
        <f t="shared" si="1"/>
        <v>1</v>
      </c>
      <c r="AK12" s="30">
        <f t="shared" si="1"/>
        <v>3</v>
      </c>
      <c r="AL12" s="30">
        <f t="shared" si="1"/>
        <v>2</v>
      </c>
      <c r="AM12" s="30">
        <f t="shared" si="1"/>
        <v>1</v>
      </c>
    </row>
    <row r="13" spans="1:39" ht="69" customHeight="1" x14ac:dyDescent="0.25">
      <c r="A13" s="45" t="s">
        <v>42</v>
      </c>
      <c r="B13" s="22" t="s">
        <v>43</v>
      </c>
      <c r="C13" s="24">
        <v>43</v>
      </c>
      <c r="D13" s="24">
        <v>1</v>
      </c>
      <c r="E13" s="31">
        <v>41</v>
      </c>
      <c r="F13" s="24">
        <v>1</v>
      </c>
      <c r="G13" s="24"/>
      <c r="H13" s="24">
        <v>44</v>
      </c>
      <c r="I13" s="24">
        <v>37</v>
      </c>
      <c r="J13" s="24">
        <v>5</v>
      </c>
      <c r="K13" s="24"/>
      <c r="L13" s="24">
        <v>2</v>
      </c>
      <c r="M13" s="24">
        <v>1</v>
      </c>
      <c r="N13" s="32">
        <v>21</v>
      </c>
      <c r="O13" s="24">
        <v>15</v>
      </c>
      <c r="P13" s="24">
        <v>1</v>
      </c>
      <c r="Q13" s="24">
        <v>5</v>
      </c>
      <c r="R13" s="24"/>
      <c r="S13" s="24">
        <v>1</v>
      </c>
      <c r="T13" s="24"/>
      <c r="U13" s="24"/>
      <c r="V13" s="24">
        <v>1</v>
      </c>
      <c r="W13" s="24">
        <v>22</v>
      </c>
      <c r="X13" s="24">
        <v>4</v>
      </c>
      <c r="Y13" s="24">
        <v>1</v>
      </c>
      <c r="Z13" s="32">
        <v>52</v>
      </c>
      <c r="AA13" s="31">
        <v>2</v>
      </c>
      <c r="AB13" s="24">
        <v>12</v>
      </c>
      <c r="AC13" s="24"/>
      <c r="AD13" s="24">
        <v>12</v>
      </c>
      <c r="AE13" s="24">
        <v>4</v>
      </c>
      <c r="AF13" s="24">
        <v>8</v>
      </c>
      <c r="AG13" s="24"/>
      <c r="AH13" s="24">
        <v>10</v>
      </c>
      <c r="AI13" s="24">
        <v>1</v>
      </c>
      <c r="AJ13" s="24"/>
      <c r="AK13" s="24">
        <v>1</v>
      </c>
      <c r="AL13" s="24">
        <v>1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44</v>
      </c>
      <c r="D14" s="24"/>
      <c r="E14" s="31">
        <v>42</v>
      </c>
      <c r="F14" s="24">
        <v>1</v>
      </c>
      <c r="G14" s="24">
        <v>1</v>
      </c>
      <c r="H14" s="24">
        <v>23</v>
      </c>
      <c r="I14" s="24">
        <v>18</v>
      </c>
      <c r="J14" s="24">
        <v>4</v>
      </c>
      <c r="K14" s="24"/>
      <c r="L14" s="24">
        <v>1</v>
      </c>
      <c r="M14" s="24"/>
      <c r="N14" s="32">
        <v>13</v>
      </c>
      <c r="O14" s="24">
        <v>11</v>
      </c>
      <c r="P14" s="24">
        <v>1</v>
      </c>
      <c r="Q14" s="24">
        <v>1</v>
      </c>
      <c r="R14" s="24"/>
      <c r="S14" s="24">
        <v>2</v>
      </c>
      <c r="T14" s="24"/>
      <c r="U14" s="24">
        <v>1</v>
      </c>
      <c r="V14" s="24">
        <v>1</v>
      </c>
      <c r="W14" s="24">
        <v>15</v>
      </c>
      <c r="X14" s="24">
        <v>2</v>
      </c>
      <c r="Y14" s="24"/>
      <c r="Z14" s="32">
        <v>43</v>
      </c>
      <c r="AA14" s="31"/>
      <c r="AB14" s="24">
        <v>7</v>
      </c>
      <c r="AC14" s="24">
        <v>2</v>
      </c>
      <c r="AD14" s="24">
        <v>9</v>
      </c>
      <c r="AE14" s="24">
        <v>2</v>
      </c>
      <c r="AF14" s="24">
        <v>7</v>
      </c>
      <c r="AG14" s="24"/>
      <c r="AH14" s="24">
        <v>7</v>
      </c>
      <c r="AI14" s="24">
        <v>1</v>
      </c>
      <c r="AJ14" s="24">
        <v>1</v>
      </c>
      <c r="AK14" s="24">
        <v>2</v>
      </c>
      <c r="AL14" s="24">
        <v>1</v>
      </c>
      <c r="AM14" s="24">
        <v>1</v>
      </c>
    </row>
    <row r="15" spans="1:39" s="5" customFormat="1" ht="69" customHeight="1" x14ac:dyDescent="0.25">
      <c r="A15" s="45">
        <v>5</v>
      </c>
      <c r="B15" s="3" t="s">
        <v>46</v>
      </c>
      <c r="C15" s="24">
        <v>4</v>
      </c>
      <c r="D15" s="24"/>
      <c r="E15" s="31">
        <v>4</v>
      </c>
      <c r="F15" s="24"/>
      <c r="G15" s="24"/>
      <c r="H15" s="24"/>
      <c r="I15" s="24"/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>
        <v>1</v>
      </c>
      <c r="Y15" s="24"/>
      <c r="Z15" s="32">
        <v>3</v>
      </c>
      <c r="AA15" s="31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1</v>
      </c>
      <c r="D16" s="29">
        <f t="shared" ref="D16:AM16" si="2">+D17+D18+D19+D20+D21+D22+D23</f>
        <v>0</v>
      </c>
      <c r="E16" s="29">
        <f t="shared" si="2"/>
        <v>1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1</v>
      </c>
      <c r="O16" s="29">
        <f t="shared" si="2"/>
        <v>0</v>
      </c>
      <c r="P16" s="29">
        <f t="shared" si="2"/>
        <v>0</v>
      </c>
      <c r="Q16" s="29">
        <f t="shared" si="2"/>
        <v>1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0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1</v>
      </c>
      <c r="AJ16" s="29">
        <f t="shared" si="2"/>
        <v>0</v>
      </c>
      <c r="AK16" s="29">
        <f t="shared" si="2"/>
        <v>1</v>
      </c>
      <c r="AL16" s="29">
        <f t="shared" si="2"/>
        <v>1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31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31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1</v>
      </c>
      <c r="D19" s="24"/>
      <c r="E19" s="31">
        <v>1</v>
      </c>
      <c r="F19" s="24"/>
      <c r="G19" s="24"/>
      <c r="H19" s="24"/>
      <c r="I19" s="24"/>
      <c r="J19" s="24"/>
      <c r="K19" s="24"/>
      <c r="L19" s="24"/>
      <c r="M19" s="24"/>
      <c r="N19" s="32">
        <v>1</v>
      </c>
      <c r="O19" s="24"/>
      <c r="P19" s="24"/>
      <c r="Q19" s="24">
        <v>1</v>
      </c>
      <c r="R19" s="24"/>
      <c r="S19" s="24"/>
      <c r="T19" s="24"/>
      <c r="U19" s="24"/>
      <c r="V19" s="24"/>
      <c r="W19" s="24">
        <v>1</v>
      </c>
      <c r="X19" s="24"/>
      <c r="Y19" s="24"/>
      <c r="Z19" s="32"/>
      <c r="AA19" s="31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31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31"/>
      <c r="AB21" s="24"/>
      <c r="AC21" s="24"/>
      <c r="AD21" s="24"/>
      <c r="AE21" s="24"/>
      <c r="AF21" s="24"/>
      <c r="AG21" s="24"/>
      <c r="AH21" s="24"/>
      <c r="AI21" s="24">
        <v>1</v>
      </c>
      <c r="AJ21" s="24"/>
      <c r="AK21" s="24">
        <v>1</v>
      </c>
      <c r="AL21" s="24">
        <v>1</v>
      </c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31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31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31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31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31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31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31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31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5</v>
      </c>
      <c r="D31" s="24"/>
      <c r="E31" s="31">
        <v>5</v>
      </c>
      <c r="F31" s="24"/>
      <c r="G31" s="24"/>
      <c r="H31" s="24"/>
      <c r="I31" s="24"/>
      <c r="J31" s="24"/>
      <c r="K31" s="24"/>
      <c r="L31" s="24"/>
      <c r="M31" s="24"/>
      <c r="N31" s="32">
        <v>5</v>
      </c>
      <c r="O31" s="24">
        <v>1</v>
      </c>
      <c r="P31" s="24"/>
      <c r="Q31" s="24">
        <v>4</v>
      </c>
      <c r="R31" s="24"/>
      <c r="S31" s="24"/>
      <c r="T31" s="24"/>
      <c r="U31" s="24"/>
      <c r="V31" s="24"/>
      <c r="W31" s="24">
        <v>5</v>
      </c>
      <c r="X31" s="24"/>
      <c r="Y31" s="24"/>
      <c r="Z31" s="32"/>
      <c r="AA31" s="31"/>
      <c r="AB31" s="24">
        <v>2</v>
      </c>
      <c r="AC31" s="24"/>
      <c r="AD31" s="24">
        <v>2</v>
      </c>
      <c r="AE31" s="24"/>
      <c r="AF31" s="24">
        <v>2</v>
      </c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31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1</v>
      </c>
      <c r="I33" s="24">
        <v>1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>
        <v>1</v>
      </c>
      <c r="AA33" s="31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31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31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31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31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31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26</v>
      </c>
      <c r="D39" s="24">
        <v>2</v>
      </c>
      <c r="E39" s="31">
        <v>24</v>
      </c>
      <c r="F39" s="24"/>
      <c r="G39" s="24"/>
      <c r="H39" s="24">
        <v>7</v>
      </c>
      <c r="I39" s="24">
        <v>7</v>
      </c>
      <c r="J39" s="24"/>
      <c r="K39" s="24"/>
      <c r="L39" s="24"/>
      <c r="M39" s="24"/>
      <c r="N39" s="32">
        <v>14</v>
      </c>
      <c r="O39" s="24">
        <v>3</v>
      </c>
      <c r="P39" s="24"/>
      <c r="Q39" s="24">
        <v>11</v>
      </c>
      <c r="R39" s="24"/>
      <c r="S39" s="24"/>
      <c r="T39" s="24"/>
      <c r="U39" s="24"/>
      <c r="V39" s="24"/>
      <c r="W39" s="24">
        <v>14</v>
      </c>
      <c r="X39" s="24"/>
      <c r="Y39" s="24"/>
      <c r="Z39" s="32">
        <v>19</v>
      </c>
      <c r="AA39" s="31">
        <v>2</v>
      </c>
      <c r="AB39" s="24">
        <v>3</v>
      </c>
      <c r="AC39" s="24"/>
      <c r="AD39" s="24">
        <v>3</v>
      </c>
      <c r="AE39" s="24"/>
      <c r="AF39" s="24">
        <v>3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31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>
        <v>1</v>
      </c>
      <c r="I41" s="24">
        <v>1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>
        <v>2</v>
      </c>
      <c r="AA41" s="31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31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31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31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5</v>
      </c>
      <c r="I45" s="24">
        <v>4</v>
      </c>
      <c r="J45" s="24"/>
      <c r="K45" s="24">
        <v>1</v>
      </c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>
        <v>4</v>
      </c>
      <c r="AA45" s="31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31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3</v>
      </c>
      <c r="D47" s="24">
        <v>2</v>
      </c>
      <c r="E47" s="31">
        <v>1</v>
      </c>
      <c r="F47" s="24"/>
      <c r="G47" s="24"/>
      <c r="H47" s="24">
        <v>6</v>
      </c>
      <c r="I47" s="24">
        <v>6</v>
      </c>
      <c r="J47" s="24"/>
      <c r="K47" s="24"/>
      <c r="L47" s="24"/>
      <c r="M47" s="24"/>
      <c r="N47" s="32"/>
      <c r="O47" s="24"/>
      <c r="P47" s="24"/>
      <c r="Q47" s="24"/>
      <c r="R47" s="24"/>
      <c r="S47" s="24">
        <v>1</v>
      </c>
      <c r="T47" s="24"/>
      <c r="U47" s="24">
        <v>1</v>
      </c>
      <c r="V47" s="24"/>
      <c r="W47" s="24">
        <v>1</v>
      </c>
      <c r="X47" s="24">
        <v>1</v>
      </c>
      <c r="Y47" s="24"/>
      <c r="Z47" s="32">
        <v>7</v>
      </c>
      <c r="AA47" s="31">
        <v>2</v>
      </c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655</v>
      </c>
      <c r="D48" s="30">
        <f t="shared" ref="D48:AM48" si="4">+D9+D12+D15+D16+D24+D30+D31+D32+D33+D34+D35+D36+D37+D38+D39+D40+D41+D42+D43+D44+D45+D46+D47</f>
        <v>30</v>
      </c>
      <c r="E48" s="30">
        <f t="shared" si="4"/>
        <v>617</v>
      </c>
      <c r="F48" s="30">
        <f t="shared" si="4"/>
        <v>4</v>
      </c>
      <c r="G48" s="30">
        <f t="shared" si="4"/>
        <v>4</v>
      </c>
      <c r="H48" s="30">
        <f t="shared" si="4"/>
        <v>593</v>
      </c>
      <c r="I48" s="30">
        <f t="shared" si="4"/>
        <v>503</v>
      </c>
      <c r="J48" s="30">
        <f t="shared" si="4"/>
        <v>52</v>
      </c>
      <c r="K48" s="30">
        <f t="shared" si="4"/>
        <v>15</v>
      </c>
      <c r="L48" s="30">
        <f t="shared" si="4"/>
        <v>23</v>
      </c>
      <c r="M48" s="30">
        <f t="shared" si="4"/>
        <v>7</v>
      </c>
      <c r="N48" s="30">
        <f t="shared" si="4"/>
        <v>442</v>
      </c>
      <c r="O48" s="30">
        <f t="shared" si="4"/>
        <v>339</v>
      </c>
      <c r="P48" s="30">
        <f t="shared" si="4"/>
        <v>3</v>
      </c>
      <c r="Q48" s="30">
        <f t="shared" si="4"/>
        <v>100</v>
      </c>
      <c r="R48" s="30">
        <f t="shared" si="4"/>
        <v>0</v>
      </c>
      <c r="S48" s="30">
        <f t="shared" si="4"/>
        <v>22</v>
      </c>
      <c r="T48" s="30">
        <f t="shared" si="4"/>
        <v>0</v>
      </c>
      <c r="U48" s="30">
        <f t="shared" si="4"/>
        <v>6</v>
      </c>
      <c r="V48" s="30">
        <f t="shared" si="4"/>
        <v>16</v>
      </c>
      <c r="W48" s="30">
        <f t="shared" si="4"/>
        <v>464</v>
      </c>
      <c r="X48" s="30">
        <f t="shared" si="4"/>
        <v>10</v>
      </c>
      <c r="Y48" s="30">
        <f t="shared" si="4"/>
        <v>11</v>
      </c>
      <c r="Z48" s="30">
        <f t="shared" si="4"/>
        <v>669</v>
      </c>
      <c r="AA48" s="30">
        <f t="shared" si="4"/>
        <v>40</v>
      </c>
      <c r="AB48" s="30">
        <f t="shared" si="4"/>
        <v>154</v>
      </c>
      <c r="AC48" s="30">
        <f t="shared" si="4"/>
        <v>11</v>
      </c>
      <c r="AD48" s="30">
        <f t="shared" si="4"/>
        <v>165</v>
      </c>
      <c r="AE48" s="30">
        <f t="shared" si="4"/>
        <v>18</v>
      </c>
      <c r="AF48" s="30">
        <f t="shared" si="4"/>
        <v>147</v>
      </c>
      <c r="AG48" s="30">
        <f t="shared" si="4"/>
        <v>0</v>
      </c>
      <c r="AH48" s="30">
        <f t="shared" si="4"/>
        <v>146</v>
      </c>
      <c r="AI48" s="30">
        <f t="shared" si="4"/>
        <v>11</v>
      </c>
      <c r="AJ48" s="30">
        <f t="shared" si="4"/>
        <v>2</v>
      </c>
      <c r="AK48" s="30">
        <f t="shared" si="4"/>
        <v>13</v>
      </c>
      <c r="AL48" s="30">
        <f t="shared" si="4"/>
        <v>11</v>
      </c>
      <c r="AM48" s="30">
        <f t="shared" si="4"/>
        <v>2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7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7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7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7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7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7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7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7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7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7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7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7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7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7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7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7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7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7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7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7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7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7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7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7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7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7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7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7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7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7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7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7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7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7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7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7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7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7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7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7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7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7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7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7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7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7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7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7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7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7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7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7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7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7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7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7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7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7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7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7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7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7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7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7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7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7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7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7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7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7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7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7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7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7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7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7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7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7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7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7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7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7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7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7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7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7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7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7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D6:AD7"/>
    <mergeCell ref="AG5:AG7"/>
    <mergeCell ref="AE6:AE7"/>
    <mergeCell ref="AF6:AF7"/>
    <mergeCell ref="AI6:AI7"/>
    <mergeCell ref="AB5:AF5"/>
    <mergeCell ref="AB6:AB7"/>
    <mergeCell ref="AC6:AC7"/>
    <mergeCell ref="AJ6:AJ7"/>
    <mergeCell ref="AK6:AK7"/>
    <mergeCell ref="AL6:AL7"/>
    <mergeCell ref="AM6:AM7"/>
    <mergeCell ref="AH5:AH7"/>
    <mergeCell ref="AI5:AM5"/>
    <mergeCell ref="X5:X7"/>
    <mergeCell ref="Y5:Y7"/>
    <mergeCell ref="Z5:Z7"/>
    <mergeCell ref="AA5:AA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0" zoomScale="80" zoomScaleNormal="80" workbookViewId="0">
      <pane xSplit="1" topLeftCell="B1" activePane="topRight" state="frozen"/>
      <selection pane="topRight" activeCell="A40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148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287</v>
      </c>
      <c r="D9" s="29">
        <f t="shared" ref="D9:AM9" si="0">+D10+D11</f>
        <v>40</v>
      </c>
      <c r="E9" s="29">
        <f t="shared" si="0"/>
        <v>246</v>
      </c>
      <c r="F9" s="29">
        <f t="shared" si="0"/>
        <v>1</v>
      </c>
      <c r="G9" s="29">
        <f t="shared" si="0"/>
        <v>0</v>
      </c>
      <c r="H9" s="29">
        <f t="shared" si="0"/>
        <v>385</v>
      </c>
      <c r="I9" s="29">
        <f t="shared" si="0"/>
        <v>345</v>
      </c>
      <c r="J9" s="29">
        <f t="shared" si="0"/>
        <v>32</v>
      </c>
      <c r="K9" s="29">
        <f t="shared" si="0"/>
        <v>8</v>
      </c>
      <c r="L9" s="29">
        <f t="shared" si="0"/>
        <v>0</v>
      </c>
      <c r="M9" s="29">
        <f t="shared" si="0"/>
        <v>0</v>
      </c>
      <c r="N9" s="29">
        <f t="shared" si="0"/>
        <v>289</v>
      </c>
      <c r="O9" s="29">
        <f t="shared" si="0"/>
        <v>206</v>
      </c>
      <c r="P9" s="29">
        <f t="shared" si="0"/>
        <v>4</v>
      </c>
      <c r="Q9" s="29">
        <f t="shared" si="0"/>
        <v>79</v>
      </c>
      <c r="R9" s="29">
        <f t="shared" si="0"/>
        <v>0</v>
      </c>
      <c r="S9" s="29">
        <f t="shared" si="0"/>
        <v>6</v>
      </c>
      <c r="T9" s="29">
        <f t="shared" si="0"/>
        <v>0</v>
      </c>
      <c r="U9" s="29">
        <f t="shared" si="0"/>
        <v>1</v>
      </c>
      <c r="V9" s="29">
        <f t="shared" si="0"/>
        <v>5</v>
      </c>
      <c r="W9" s="29">
        <f t="shared" si="0"/>
        <v>295</v>
      </c>
      <c r="X9" s="29">
        <f t="shared" si="0"/>
        <v>1</v>
      </c>
      <c r="Y9" s="29">
        <f t="shared" si="0"/>
        <v>5</v>
      </c>
      <c r="Z9" s="29">
        <f t="shared" si="0"/>
        <v>335</v>
      </c>
      <c r="AA9" s="29">
        <f t="shared" si="0"/>
        <v>42</v>
      </c>
      <c r="AB9" s="29">
        <f t="shared" si="0"/>
        <v>76</v>
      </c>
      <c r="AC9" s="29">
        <f t="shared" si="0"/>
        <v>5</v>
      </c>
      <c r="AD9" s="29">
        <f t="shared" si="0"/>
        <v>81</v>
      </c>
      <c r="AE9" s="29">
        <f t="shared" si="0"/>
        <v>20</v>
      </c>
      <c r="AF9" s="29">
        <f t="shared" si="0"/>
        <v>61</v>
      </c>
      <c r="AG9" s="29">
        <f t="shared" si="0"/>
        <v>0</v>
      </c>
      <c r="AH9" s="29">
        <f t="shared" si="0"/>
        <v>70</v>
      </c>
      <c r="AI9" s="29">
        <f t="shared" si="0"/>
        <v>9</v>
      </c>
      <c r="AJ9" s="29">
        <f t="shared" si="0"/>
        <v>1</v>
      </c>
      <c r="AK9" s="29">
        <f t="shared" si="0"/>
        <v>10</v>
      </c>
      <c r="AL9" s="29">
        <f t="shared" si="0"/>
        <v>9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226</v>
      </c>
      <c r="D10" s="24">
        <v>34</v>
      </c>
      <c r="E10" s="31">
        <v>191</v>
      </c>
      <c r="F10" s="24">
        <v>1</v>
      </c>
      <c r="G10" s="24"/>
      <c r="H10" s="24">
        <v>345</v>
      </c>
      <c r="I10" s="24">
        <v>310</v>
      </c>
      <c r="J10" s="24">
        <v>27</v>
      </c>
      <c r="K10" s="24">
        <v>8</v>
      </c>
      <c r="L10" s="24"/>
      <c r="M10" s="24"/>
      <c r="N10" s="32">
        <v>261</v>
      </c>
      <c r="O10" s="24">
        <v>186</v>
      </c>
      <c r="P10" s="24">
        <v>4</v>
      </c>
      <c r="Q10" s="24">
        <v>71</v>
      </c>
      <c r="R10" s="24"/>
      <c r="S10" s="24">
        <v>6</v>
      </c>
      <c r="T10" s="24"/>
      <c r="U10" s="24">
        <v>1</v>
      </c>
      <c r="V10" s="24">
        <v>5</v>
      </c>
      <c r="W10" s="24">
        <v>267</v>
      </c>
      <c r="X10" s="24">
        <v>1</v>
      </c>
      <c r="Y10" s="24">
        <v>3</v>
      </c>
      <c r="Z10" s="32">
        <v>267</v>
      </c>
      <c r="AA10" s="24">
        <v>36</v>
      </c>
      <c r="AB10" s="24">
        <v>66</v>
      </c>
      <c r="AC10" s="24">
        <v>5</v>
      </c>
      <c r="AD10" s="24">
        <v>71</v>
      </c>
      <c r="AE10" s="24">
        <v>17</v>
      </c>
      <c r="AF10" s="24">
        <v>54</v>
      </c>
      <c r="AG10" s="24"/>
      <c r="AH10" s="24">
        <v>60</v>
      </c>
      <c r="AI10" s="24">
        <v>9</v>
      </c>
      <c r="AJ10" s="24">
        <v>1</v>
      </c>
      <c r="AK10" s="24">
        <v>10</v>
      </c>
      <c r="AL10" s="24">
        <v>9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61</v>
      </c>
      <c r="D11" s="24">
        <v>6</v>
      </c>
      <c r="E11" s="31">
        <v>55</v>
      </c>
      <c r="F11" s="24"/>
      <c r="G11" s="24"/>
      <c r="H11" s="24">
        <v>40</v>
      </c>
      <c r="I11" s="24">
        <v>35</v>
      </c>
      <c r="J11" s="24">
        <v>5</v>
      </c>
      <c r="K11" s="24"/>
      <c r="L11" s="24"/>
      <c r="M11" s="24"/>
      <c r="N11" s="32">
        <v>28</v>
      </c>
      <c r="O11" s="24">
        <v>20</v>
      </c>
      <c r="P11" s="24"/>
      <c r="Q11" s="24">
        <v>8</v>
      </c>
      <c r="R11" s="24"/>
      <c r="S11" s="24"/>
      <c r="T11" s="24"/>
      <c r="U11" s="24"/>
      <c r="V11" s="24"/>
      <c r="W11" s="24">
        <v>28</v>
      </c>
      <c r="X11" s="24"/>
      <c r="Y11" s="24">
        <v>2</v>
      </c>
      <c r="Z11" s="32">
        <v>68</v>
      </c>
      <c r="AA11" s="24">
        <v>6</v>
      </c>
      <c r="AB11" s="24">
        <v>10</v>
      </c>
      <c r="AC11" s="24"/>
      <c r="AD11" s="24">
        <v>10</v>
      </c>
      <c r="AE11" s="24">
        <v>3</v>
      </c>
      <c r="AF11" s="24">
        <v>7</v>
      </c>
      <c r="AG11" s="24"/>
      <c r="AH11" s="24">
        <v>10</v>
      </c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78</v>
      </c>
      <c r="D12" s="30">
        <f t="shared" ref="D12:AM12" si="1">D13+D14</f>
        <v>7</v>
      </c>
      <c r="E12" s="30">
        <f t="shared" si="1"/>
        <v>71</v>
      </c>
      <c r="F12" s="30">
        <f t="shared" si="1"/>
        <v>0</v>
      </c>
      <c r="G12" s="30">
        <f t="shared" si="1"/>
        <v>0</v>
      </c>
      <c r="H12" s="30">
        <f t="shared" si="1"/>
        <v>62</v>
      </c>
      <c r="I12" s="30">
        <f t="shared" si="1"/>
        <v>52</v>
      </c>
      <c r="J12" s="30">
        <f t="shared" si="1"/>
        <v>9</v>
      </c>
      <c r="K12" s="30">
        <f t="shared" si="1"/>
        <v>1</v>
      </c>
      <c r="L12" s="30">
        <f t="shared" si="1"/>
        <v>0</v>
      </c>
      <c r="M12" s="30">
        <f t="shared" si="1"/>
        <v>0</v>
      </c>
      <c r="N12" s="30">
        <f t="shared" si="1"/>
        <v>24</v>
      </c>
      <c r="O12" s="30">
        <f t="shared" si="1"/>
        <v>14</v>
      </c>
      <c r="P12" s="30">
        <f t="shared" si="1"/>
        <v>0</v>
      </c>
      <c r="Q12" s="30">
        <f t="shared" si="1"/>
        <v>10</v>
      </c>
      <c r="R12" s="30">
        <f t="shared" si="1"/>
        <v>0</v>
      </c>
      <c r="S12" s="30">
        <f t="shared" si="1"/>
        <v>5</v>
      </c>
      <c r="T12" s="30">
        <f t="shared" si="1"/>
        <v>0</v>
      </c>
      <c r="U12" s="30">
        <f t="shared" si="1"/>
        <v>1</v>
      </c>
      <c r="V12" s="30">
        <f t="shared" si="1"/>
        <v>4</v>
      </c>
      <c r="W12" s="30">
        <f t="shared" si="1"/>
        <v>29</v>
      </c>
      <c r="X12" s="30">
        <f t="shared" si="1"/>
        <v>3</v>
      </c>
      <c r="Y12" s="30">
        <f t="shared" si="1"/>
        <v>2</v>
      </c>
      <c r="Z12" s="30">
        <f t="shared" si="1"/>
        <v>98</v>
      </c>
      <c r="AA12" s="30">
        <f t="shared" si="1"/>
        <v>8</v>
      </c>
      <c r="AB12" s="30">
        <f t="shared" si="1"/>
        <v>25</v>
      </c>
      <c r="AC12" s="30">
        <f t="shared" si="1"/>
        <v>5</v>
      </c>
      <c r="AD12" s="30">
        <f t="shared" si="1"/>
        <v>30</v>
      </c>
      <c r="AE12" s="30">
        <f t="shared" si="1"/>
        <v>9</v>
      </c>
      <c r="AF12" s="30">
        <f t="shared" si="1"/>
        <v>21</v>
      </c>
      <c r="AG12" s="30">
        <f t="shared" si="1"/>
        <v>0</v>
      </c>
      <c r="AH12" s="30">
        <f t="shared" si="1"/>
        <v>23</v>
      </c>
      <c r="AI12" s="30">
        <f t="shared" si="1"/>
        <v>5</v>
      </c>
      <c r="AJ12" s="30">
        <f t="shared" si="1"/>
        <v>0</v>
      </c>
      <c r="AK12" s="30">
        <f t="shared" si="1"/>
        <v>5</v>
      </c>
      <c r="AL12" s="30">
        <f t="shared" si="1"/>
        <v>5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45</v>
      </c>
      <c r="D13" s="24">
        <v>3</v>
      </c>
      <c r="E13" s="31">
        <v>42</v>
      </c>
      <c r="F13" s="24"/>
      <c r="G13" s="24"/>
      <c r="H13" s="24">
        <v>41</v>
      </c>
      <c r="I13" s="24">
        <v>35</v>
      </c>
      <c r="J13" s="24">
        <v>5</v>
      </c>
      <c r="K13" s="24">
        <v>1</v>
      </c>
      <c r="L13" s="24"/>
      <c r="M13" s="24"/>
      <c r="N13" s="32">
        <v>10</v>
      </c>
      <c r="O13" s="24">
        <v>4</v>
      </c>
      <c r="P13" s="24"/>
      <c r="Q13" s="24">
        <v>6</v>
      </c>
      <c r="R13" s="24"/>
      <c r="S13" s="24">
        <v>4</v>
      </c>
      <c r="T13" s="24"/>
      <c r="U13" s="24">
        <v>1</v>
      </c>
      <c r="V13" s="24">
        <v>3</v>
      </c>
      <c r="W13" s="24">
        <v>14</v>
      </c>
      <c r="X13" s="24">
        <v>2</v>
      </c>
      <c r="Y13" s="24">
        <v>1</v>
      </c>
      <c r="Z13" s="32">
        <v>64</v>
      </c>
      <c r="AA13" s="24">
        <v>4</v>
      </c>
      <c r="AB13" s="24">
        <v>12</v>
      </c>
      <c r="AC13" s="24">
        <v>4</v>
      </c>
      <c r="AD13" s="24">
        <v>16</v>
      </c>
      <c r="AE13" s="24">
        <v>7</v>
      </c>
      <c r="AF13" s="24">
        <v>9</v>
      </c>
      <c r="AG13" s="24"/>
      <c r="AH13" s="24">
        <v>12</v>
      </c>
      <c r="AI13" s="24">
        <v>3</v>
      </c>
      <c r="AJ13" s="24"/>
      <c r="AK13" s="24">
        <v>3</v>
      </c>
      <c r="AL13" s="24">
        <v>3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33</v>
      </c>
      <c r="D14" s="24">
        <v>4</v>
      </c>
      <c r="E14" s="31">
        <v>29</v>
      </c>
      <c r="F14" s="24"/>
      <c r="G14" s="24"/>
      <c r="H14" s="24">
        <v>21</v>
      </c>
      <c r="I14" s="24">
        <v>17</v>
      </c>
      <c r="J14" s="24">
        <v>4</v>
      </c>
      <c r="K14" s="24"/>
      <c r="L14" s="24"/>
      <c r="M14" s="24"/>
      <c r="N14" s="32">
        <v>14</v>
      </c>
      <c r="O14" s="24">
        <v>10</v>
      </c>
      <c r="P14" s="24"/>
      <c r="Q14" s="24">
        <v>4</v>
      </c>
      <c r="R14" s="24"/>
      <c r="S14" s="24">
        <v>1</v>
      </c>
      <c r="T14" s="24"/>
      <c r="U14" s="24"/>
      <c r="V14" s="24">
        <v>1</v>
      </c>
      <c r="W14" s="24">
        <v>15</v>
      </c>
      <c r="X14" s="24">
        <v>1</v>
      </c>
      <c r="Y14" s="24">
        <v>1</v>
      </c>
      <c r="Z14" s="32">
        <v>34</v>
      </c>
      <c r="AA14" s="24">
        <v>4</v>
      </c>
      <c r="AB14" s="24">
        <v>13</v>
      </c>
      <c r="AC14" s="24">
        <v>1</v>
      </c>
      <c r="AD14" s="24">
        <v>14</v>
      </c>
      <c r="AE14" s="24">
        <v>2</v>
      </c>
      <c r="AF14" s="24">
        <v>12</v>
      </c>
      <c r="AG14" s="24"/>
      <c r="AH14" s="24">
        <v>11</v>
      </c>
      <c r="AI14" s="24">
        <v>2</v>
      </c>
      <c r="AJ14" s="24"/>
      <c r="AK14" s="24">
        <v>2</v>
      </c>
      <c r="AL14" s="24">
        <v>2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3</v>
      </c>
      <c r="D15" s="24"/>
      <c r="E15" s="31">
        <v>3</v>
      </c>
      <c r="F15" s="24"/>
      <c r="G15" s="24"/>
      <c r="H15" s="24"/>
      <c r="I15" s="24"/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>
        <v>1</v>
      </c>
      <c r="Z15" s="32">
        <v>3</v>
      </c>
      <c r="AA15" s="24">
        <v>1</v>
      </c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3</v>
      </c>
      <c r="D16" s="29">
        <f t="shared" ref="D16:AM16" si="2">+D17+D18+D19+D20+D21+D22+D23</f>
        <v>0</v>
      </c>
      <c r="E16" s="29">
        <f t="shared" si="2"/>
        <v>3</v>
      </c>
      <c r="F16" s="29">
        <f t="shared" si="2"/>
        <v>0</v>
      </c>
      <c r="G16" s="29">
        <f t="shared" si="2"/>
        <v>0</v>
      </c>
      <c r="H16" s="29">
        <f t="shared" si="2"/>
        <v>1</v>
      </c>
      <c r="I16" s="29">
        <f t="shared" si="2"/>
        <v>0</v>
      </c>
      <c r="J16" s="29">
        <f t="shared" si="2"/>
        <v>1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3</v>
      </c>
      <c r="AA16" s="29">
        <f t="shared" si="2"/>
        <v>0</v>
      </c>
      <c r="AB16" s="29">
        <f t="shared" si="2"/>
        <v>1</v>
      </c>
      <c r="AC16" s="29">
        <f t="shared" si="2"/>
        <v>0</v>
      </c>
      <c r="AD16" s="29">
        <f t="shared" si="2"/>
        <v>1</v>
      </c>
      <c r="AE16" s="29">
        <f t="shared" si="2"/>
        <v>0</v>
      </c>
      <c r="AF16" s="29">
        <f t="shared" si="2"/>
        <v>1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3</v>
      </c>
      <c r="D19" s="24"/>
      <c r="E19" s="31">
        <v>3</v>
      </c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3</v>
      </c>
      <c r="AA19" s="24"/>
      <c r="AB19" s="24">
        <v>1</v>
      </c>
      <c r="AC19" s="24"/>
      <c r="AD19" s="24">
        <v>1</v>
      </c>
      <c r="AE19" s="24"/>
      <c r="AF19" s="24">
        <v>1</v>
      </c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>
        <v>1</v>
      </c>
      <c r="I22" s="24"/>
      <c r="J22" s="24">
        <v>1</v>
      </c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/>
      <c r="D31" s="24"/>
      <c r="E31" s="31"/>
      <c r="F31" s="24"/>
      <c r="G31" s="24"/>
      <c r="H31" s="24"/>
      <c r="I31" s="24"/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32"/>
      <c r="AA31" s="24"/>
      <c r="AB31" s="24">
        <v>1</v>
      </c>
      <c r="AC31" s="24"/>
      <c r="AD31" s="24">
        <v>1</v>
      </c>
      <c r="AE31" s="24">
        <v>1</v>
      </c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1</v>
      </c>
      <c r="I33" s="24">
        <v>1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>
        <v>1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>
        <v>1</v>
      </c>
      <c r="I34" s="24">
        <v>1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>
        <v>1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>
        <v>1</v>
      </c>
      <c r="I35" s="24">
        <v>1</v>
      </c>
      <c r="J35" s="24"/>
      <c r="K35" s="24"/>
      <c r="L35" s="24"/>
      <c r="M35" s="24"/>
      <c r="N35" s="32">
        <v>1</v>
      </c>
      <c r="O35" s="24"/>
      <c r="P35" s="24"/>
      <c r="Q35" s="24">
        <v>1</v>
      </c>
      <c r="R35" s="24"/>
      <c r="S35" s="24"/>
      <c r="T35" s="24"/>
      <c r="U35" s="24"/>
      <c r="V35" s="24"/>
      <c r="W35" s="24">
        <v>1</v>
      </c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5</v>
      </c>
      <c r="D39" s="24">
        <v>5</v>
      </c>
      <c r="E39" s="31"/>
      <c r="F39" s="24"/>
      <c r="G39" s="24"/>
      <c r="H39" s="24">
        <v>10</v>
      </c>
      <c r="I39" s="24">
        <v>10</v>
      </c>
      <c r="J39" s="24"/>
      <c r="K39" s="24"/>
      <c r="L39" s="24"/>
      <c r="M39" s="24"/>
      <c r="N39" s="32">
        <v>2</v>
      </c>
      <c r="O39" s="24"/>
      <c r="P39" s="24"/>
      <c r="Q39" s="24">
        <v>2</v>
      </c>
      <c r="R39" s="24"/>
      <c r="S39" s="24"/>
      <c r="T39" s="24"/>
      <c r="U39" s="24"/>
      <c r="V39" s="24"/>
      <c r="W39" s="24">
        <v>2</v>
      </c>
      <c r="X39" s="24"/>
      <c r="Y39" s="24"/>
      <c r="Z39" s="32">
        <v>13</v>
      </c>
      <c r="AA39" s="24">
        <v>5</v>
      </c>
      <c r="AB39" s="24">
        <v>1</v>
      </c>
      <c r="AC39" s="24"/>
      <c r="AD39" s="24">
        <v>1</v>
      </c>
      <c r="AE39" s="24"/>
      <c r="AF39" s="24">
        <v>1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38" t="s">
        <v>91</v>
      </c>
      <c r="C41" s="24">
        <v>1</v>
      </c>
      <c r="D41" s="24"/>
      <c r="E41" s="31">
        <v>1</v>
      </c>
      <c r="F41" s="24"/>
      <c r="G41" s="24"/>
      <c r="H41" s="24"/>
      <c r="I41" s="24"/>
      <c r="J41" s="24"/>
      <c r="K41" s="24"/>
      <c r="L41" s="24"/>
      <c r="M41" s="24"/>
      <c r="N41" s="32">
        <v>1</v>
      </c>
      <c r="O41" s="24"/>
      <c r="P41" s="24"/>
      <c r="Q41" s="24">
        <v>1</v>
      </c>
      <c r="R41" s="24"/>
      <c r="S41" s="24"/>
      <c r="T41" s="24"/>
      <c r="U41" s="24"/>
      <c r="V41" s="24"/>
      <c r="W41" s="24">
        <v>1</v>
      </c>
      <c r="X41" s="24"/>
      <c r="Y41" s="24"/>
      <c r="Z41" s="32"/>
      <c r="AA41" s="24"/>
      <c r="AB41" s="24">
        <v>1</v>
      </c>
      <c r="AC41" s="24"/>
      <c r="AD41" s="24">
        <v>1</v>
      </c>
      <c r="AE41" s="24"/>
      <c r="AF41" s="24">
        <v>1</v>
      </c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38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38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38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2</v>
      </c>
      <c r="I45" s="24">
        <v>2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>
        <v>2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38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3</v>
      </c>
      <c r="D47" s="24"/>
      <c r="E47" s="31">
        <v>3</v>
      </c>
      <c r="F47" s="24"/>
      <c r="G47" s="24"/>
      <c r="H47" s="24">
        <v>8</v>
      </c>
      <c r="I47" s="24">
        <v>8</v>
      </c>
      <c r="J47" s="24"/>
      <c r="K47" s="24"/>
      <c r="L47" s="24"/>
      <c r="M47" s="24"/>
      <c r="N47" s="32">
        <v>4</v>
      </c>
      <c r="O47" s="24">
        <v>3</v>
      </c>
      <c r="P47" s="24"/>
      <c r="Q47" s="24">
        <v>1</v>
      </c>
      <c r="R47" s="24"/>
      <c r="S47" s="24"/>
      <c r="T47" s="24"/>
      <c r="U47" s="24"/>
      <c r="V47" s="24"/>
      <c r="W47" s="24">
        <v>4</v>
      </c>
      <c r="X47" s="24"/>
      <c r="Y47" s="24">
        <v>1</v>
      </c>
      <c r="Z47" s="32">
        <v>7</v>
      </c>
      <c r="AA47" s="24">
        <v>1</v>
      </c>
      <c r="AB47" s="24">
        <v>1</v>
      </c>
      <c r="AC47" s="24"/>
      <c r="AD47" s="24">
        <v>1</v>
      </c>
      <c r="AE47" s="24"/>
      <c r="AF47" s="24">
        <v>1</v>
      </c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380</v>
      </c>
      <c r="D48" s="30">
        <f t="shared" ref="D48:AM48" si="4">+D9+D12+D15+D16+D24+D30+D31+D32+D33+D34+D35+D36+D37+D38+D39+D40+D41+D42+D43+D44+D45+D46+D47</f>
        <v>52</v>
      </c>
      <c r="E48" s="30">
        <f t="shared" si="4"/>
        <v>327</v>
      </c>
      <c r="F48" s="30">
        <f t="shared" si="4"/>
        <v>1</v>
      </c>
      <c r="G48" s="30">
        <f t="shared" si="4"/>
        <v>0</v>
      </c>
      <c r="H48" s="30">
        <f t="shared" si="4"/>
        <v>471</v>
      </c>
      <c r="I48" s="30">
        <f t="shared" si="4"/>
        <v>420</v>
      </c>
      <c r="J48" s="30">
        <f t="shared" si="4"/>
        <v>42</v>
      </c>
      <c r="K48" s="30">
        <f t="shared" si="4"/>
        <v>9</v>
      </c>
      <c r="L48" s="30">
        <f t="shared" si="4"/>
        <v>0</v>
      </c>
      <c r="M48" s="30">
        <f t="shared" si="4"/>
        <v>0</v>
      </c>
      <c r="N48" s="30">
        <f t="shared" si="4"/>
        <v>321</v>
      </c>
      <c r="O48" s="30">
        <f t="shared" si="4"/>
        <v>223</v>
      </c>
      <c r="P48" s="30">
        <f t="shared" si="4"/>
        <v>4</v>
      </c>
      <c r="Q48" s="30">
        <f t="shared" si="4"/>
        <v>94</v>
      </c>
      <c r="R48" s="30">
        <f t="shared" si="4"/>
        <v>0</v>
      </c>
      <c r="S48" s="30">
        <f t="shared" si="4"/>
        <v>11</v>
      </c>
      <c r="T48" s="30">
        <f t="shared" si="4"/>
        <v>0</v>
      </c>
      <c r="U48" s="30">
        <f t="shared" si="4"/>
        <v>2</v>
      </c>
      <c r="V48" s="30">
        <f t="shared" si="4"/>
        <v>9</v>
      </c>
      <c r="W48" s="30">
        <f t="shared" si="4"/>
        <v>332</v>
      </c>
      <c r="X48" s="30">
        <f t="shared" si="4"/>
        <v>4</v>
      </c>
      <c r="Y48" s="30">
        <f t="shared" si="4"/>
        <v>9</v>
      </c>
      <c r="Z48" s="30">
        <f t="shared" si="4"/>
        <v>463</v>
      </c>
      <c r="AA48" s="30">
        <f t="shared" si="4"/>
        <v>57</v>
      </c>
      <c r="AB48" s="30">
        <f t="shared" si="4"/>
        <v>106</v>
      </c>
      <c r="AC48" s="30">
        <f t="shared" si="4"/>
        <v>10</v>
      </c>
      <c r="AD48" s="30">
        <f t="shared" si="4"/>
        <v>116</v>
      </c>
      <c r="AE48" s="30">
        <f t="shared" si="4"/>
        <v>30</v>
      </c>
      <c r="AF48" s="30">
        <f t="shared" si="4"/>
        <v>86</v>
      </c>
      <c r="AG48" s="30">
        <f t="shared" si="4"/>
        <v>0</v>
      </c>
      <c r="AH48" s="30">
        <f t="shared" si="4"/>
        <v>93</v>
      </c>
      <c r="AI48" s="30">
        <f t="shared" si="4"/>
        <v>14</v>
      </c>
      <c r="AJ48" s="30">
        <f t="shared" si="4"/>
        <v>1</v>
      </c>
      <c r="AK48" s="30">
        <f t="shared" si="4"/>
        <v>15</v>
      </c>
      <c r="AL48" s="30">
        <f t="shared" si="4"/>
        <v>14</v>
      </c>
      <c r="AM48" s="30">
        <f t="shared" si="4"/>
        <v>1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34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  <mergeCell ref="AK6:AK7"/>
    <mergeCell ref="AL6:AL7"/>
    <mergeCell ref="AM6:AM7"/>
    <mergeCell ref="AH5:AH7"/>
    <mergeCell ref="AI5:AM5"/>
    <mergeCell ref="AI6:AI7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pane xSplit="1" topLeftCell="B1" activePane="topRight" state="frozen"/>
      <selection pane="topRight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149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515</v>
      </c>
      <c r="D9" s="29">
        <f t="shared" ref="D9:AM9" si="0">+D10+D11</f>
        <v>25</v>
      </c>
      <c r="E9" s="29">
        <f t="shared" si="0"/>
        <v>484</v>
      </c>
      <c r="F9" s="29">
        <f t="shared" si="0"/>
        <v>2</v>
      </c>
      <c r="G9" s="29">
        <f t="shared" si="0"/>
        <v>4</v>
      </c>
      <c r="H9" s="29">
        <f t="shared" si="0"/>
        <v>509</v>
      </c>
      <c r="I9" s="29">
        <f t="shared" si="0"/>
        <v>436</v>
      </c>
      <c r="J9" s="29">
        <f t="shared" si="0"/>
        <v>48</v>
      </c>
      <c r="K9" s="29">
        <f t="shared" si="0"/>
        <v>25</v>
      </c>
      <c r="L9" s="29">
        <f t="shared" si="0"/>
        <v>0</v>
      </c>
      <c r="M9" s="29">
        <f t="shared" si="0"/>
        <v>0</v>
      </c>
      <c r="N9" s="29">
        <f t="shared" si="0"/>
        <v>345</v>
      </c>
      <c r="O9" s="29">
        <f t="shared" si="0"/>
        <v>280</v>
      </c>
      <c r="P9" s="29">
        <f t="shared" si="0"/>
        <v>2</v>
      </c>
      <c r="Q9" s="29">
        <f t="shared" si="0"/>
        <v>63</v>
      </c>
      <c r="R9" s="29">
        <f t="shared" si="0"/>
        <v>0</v>
      </c>
      <c r="S9" s="29">
        <f t="shared" si="0"/>
        <v>13</v>
      </c>
      <c r="T9" s="29">
        <f t="shared" si="0"/>
        <v>0</v>
      </c>
      <c r="U9" s="29">
        <f t="shared" si="0"/>
        <v>2</v>
      </c>
      <c r="V9" s="29">
        <f t="shared" si="0"/>
        <v>11</v>
      </c>
      <c r="W9" s="29">
        <f t="shared" si="0"/>
        <v>358</v>
      </c>
      <c r="X9" s="29">
        <f t="shared" si="0"/>
        <v>1</v>
      </c>
      <c r="Y9" s="29">
        <f t="shared" si="0"/>
        <v>3</v>
      </c>
      <c r="Z9" s="29">
        <f t="shared" si="0"/>
        <v>586</v>
      </c>
      <c r="AA9" s="29">
        <f t="shared" si="0"/>
        <v>24</v>
      </c>
      <c r="AB9" s="29">
        <f t="shared" si="0"/>
        <v>114</v>
      </c>
      <c r="AC9" s="29">
        <f t="shared" si="0"/>
        <v>11</v>
      </c>
      <c r="AD9" s="29">
        <f t="shared" si="0"/>
        <v>125</v>
      </c>
      <c r="AE9" s="29">
        <f t="shared" si="0"/>
        <v>22</v>
      </c>
      <c r="AF9" s="29">
        <f t="shared" si="0"/>
        <v>103</v>
      </c>
      <c r="AG9" s="29">
        <f t="shared" si="0"/>
        <v>0</v>
      </c>
      <c r="AH9" s="29">
        <f t="shared" si="0"/>
        <v>100</v>
      </c>
      <c r="AI9" s="29">
        <f t="shared" si="0"/>
        <v>12</v>
      </c>
      <c r="AJ9" s="29">
        <f t="shared" si="0"/>
        <v>1</v>
      </c>
      <c r="AK9" s="29">
        <f t="shared" si="0"/>
        <v>13</v>
      </c>
      <c r="AL9" s="29">
        <f t="shared" si="0"/>
        <v>12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449</v>
      </c>
      <c r="D10" s="24">
        <v>19</v>
      </c>
      <c r="E10" s="31">
        <v>425</v>
      </c>
      <c r="F10" s="24">
        <v>1</v>
      </c>
      <c r="G10" s="24">
        <v>4</v>
      </c>
      <c r="H10" s="24">
        <v>454</v>
      </c>
      <c r="I10" s="24">
        <v>389</v>
      </c>
      <c r="J10" s="24">
        <v>44</v>
      </c>
      <c r="K10" s="24">
        <v>21</v>
      </c>
      <c r="L10" s="24"/>
      <c r="M10" s="24"/>
      <c r="N10" s="32">
        <v>311</v>
      </c>
      <c r="O10" s="24">
        <v>248</v>
      </c>
      <c r="P10" s="24">
        <v>1</v>
      </c>
      <c r="Q10" s="24">
        <v>62</v>
      </c>
      <c r="R10" s="24"/>
      <c r="S10" s="24">
        <v>8</v>
      </c>
      <c r="T10" s="24"/>
      <c r="U10" s="24">
        <v>1</v>
      </c>
      <c r="V10" s="24">
        <v>7</v>
      </c>
      <c r="W10" s="24">
        <v>319</v>
      </c>
      <c r="X10" s="24">
        <v>1</v>
      </c>
      <c r="Y10" s="24">
        <v>2</v>
      </c>
      <c r="Z10" s="32">
        <v>513</v>
      </c>
      <c r="AA10" s="24">
        <v>19</v>
      </c>
      <c r="AB10" s="24">
        <v>90</v>
      </c>
      <c r="AC10" s="24">
        <v>9</v>
      </c>
      <c r="AD10" s="24">
        <v>99</v>
      </c>
      <c r="AE10" s="24">
        <v>19</v>
      </c>
      <c r="AF10" s="24">
        <v>80</v>
      </c>
      <c r="AG10" s="24"/>
      <c r="AH10" s="24">
        <v>80</v>
      </c>
      <c r="AI10" s="24">
        <v>9</v>
      </c>
      <c r="AJ10" s="24">
        <v>1</v>
      </c>
      <c r="AK10" s="24">
        <v>10</v>
      </c>
      <c r="AL10" s="24">
        <v>9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66</v>
      </c>
      <c r="D11" s="24">
        <v>6</v>
      </c>
      <c r="E11" s="31">
        <v>59</v>
      </c>
      <c r="F11" s="24">
        <v>1</v>
      </c>
      <c r="G11" s="24"/>
      <c r="H11" s="24">
        <v>55</v>
      </c>
      <c r="I11" s="24">
        <v>47</v>
      </c>
      <c r="J11" s="24">
        <v>4</v>
      </c>
      <c r="K11" s="24">
        <v>4</v>
      </c>
      <c r="L11" s="24"/>
      <c r="M11" s="24"/>
      <c r="N11" s="32">
        <v>34</v>
      </c>
      <c r="O11" s="24">
        <v>32</v>
      </c>
      <c r="P11" s="24">
        <v>1</v>
      </c>
      <c r="Q11" s="24">
        <v>1</v>
      </c>
      <c r="R11" s="24"/>
      <c r="S11" s="24">
        <v>5</v>
      </c>
      <c r="T11" s="24"/>
      <c r="U11" s="24">
        <v>1</v>
      </c>
      <c r="V11" s="24">
        <v>4</v>
      </c>
      <c r="W11" s="24">
        <v>39</v>
      </c>
      <c r="X11" s="24"/>
      <c r="Y11" s="24">
        <v>1</v>
      </c>
      <c r="Z11" s="32">
        <v>73</v>
      </c>
      <c r="AA11" s="24">
        <v>5</v>
      </c>
      <c r="AB11" s="24">
        <v>24</v>
      </c>
      <c r="AC11" s="24">
        <v>2</v>
      </c>
      <c r="AD11" s="24">
        <v>26</v>
      </c>
      <c r="AE11" s="24">
        <v>3</v>
      </c>
      <c r="AF11" s="24">
        <v>23</v>
      </c>
      <c r="AG11" s="24"/>
      <c r="AH11" s="24">
        <v>20</v>
      </c>
      <c r="AI11" s="24">
        <v>3</v>
      </c>
      <c r="AJ11" s="24"/>
      <c r="AK11" s="24">
        <v>3</v>
      </c>
      <c r="AL11" s="24">
        <v>3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187</v>
      </c>
      <c r="D12" s="30">
        <f t="shared" ref="D12:AM12" si="1">D13+D14</f>
        <v>16</v>
      </c>
      <c r="E12" s="30">
        <f t="shared" si="1"/>
        <v>169</v>
      </c>
      <c r="F12" s="30">
        <f t="shared" si="1"/>
        <v>0</v>
      </c>
      <c r="G12" s="30">
        <f t="shared" si="1"/>
        <v>2</v>
      </c>
      <c r="H12" s="30">
        <f t="shared" si="1"/>
        <v>75</v>
      </c>
      <c r="I12" s="30">
        <f t="shared" si="1"/>
        <v>60</v>
      </c>
      <c r="J12" s="30">
        <f t="shared" si="1"/>
        <v>6</v>
      </c>
      <c r="K12" s="30">
        <f t="shared" si="1"/>
        <v>9</v>
      </c>
      <c r="L12" s="30">
        <f t="shared" si="1"/>
        <v>0</v>
      </c>
      <c r="M12" s="30">
        <f t="shared" si="1"/>
        <v>0</v>
      </c>
      <c r="N12" s="30">
        <f t="shared" si="1"/>
        <v>34</v>
      </c>
      <c r="O12" s="30">
        <f t="shared" si="1"/>
        <v>18</v>
      </c>
      <c r="P12" s="30">
        <f t="shared" si="1"/>
        <v>6</v>
      </c>
      <c r="Q12" s="30">
        <f t="shared" si="1"/>
        <v>9</v>
      </c>
      <c r="R12" s="30">
        <f t="shared" si="1"/>
        <v>1</v>
      </c>
      <c r="S12" s="30">
        <f t="shared" si="1"/>
        <v>4</v>
      </c>
      <c r="T12" s="30">
        <f t="shared" si="1"/>
        <v>0</v>
      </c>
      <c r="U12" s="30">
        <f t="shared" si="1"/>
        <v>2</v>
      </c>
      <c r="V12" s="30">
        <f t="shared" si="1"/>
        <v>2</v>
      </c>
      <c r="W12" s="30">
        <f t="shared" si="1"/>
        <v>38</v>
      </c>
      <c r="X12" s="30">
        <f t="shared" si="1"/>
        <v>0</v>
      </c>
      <c r="Y12" s="30">
        <f t="shared" si="1"/>
        <v>1</v>
      </c>
      <c r="Z12" s="30">
        <f t="shared" si="1"/>
        <v>207</v>
      </c>
      <c r="AA12" s="30">
        <f t="shared" si="1"/>
        <v>14</v>
      </c>
      <c r="AB12" s="30">
        <f t="shared" si="1"/>
        <v>37</v>
      </c>
      <c r="AC12" s="30">
        <f t="shared" si="1"/>
        <v>5</v>
      </c>
      <c r="AD12" s="30">
        <f t="shared" si="1"/>
        <v>42</v>
      </c>
      <c r="AE12" s="30">
        <f t="shared" si="1"/>
        <v>18</v>
      </c>
      <c r="AF12" s="30">
        <f t="shared" si="1"/>
        <v>24</v>
      </c>
      <c r="AG12" s="30">
        <f t="shared" si="1"/>
        <v>0</v>
      </c>
      <c r="AH12" s="30">
        <f t="shared" si="1"/>
        <v>37</v>
      </c>
      <c r="AI12" s="30">
        <f t="shared" si="1"/>
        <v>3</v>
      </c>
      <c r="AJ12" s="30">
        <f t="shared" si="1"/>
        <v>0</v>
      </c>
      <c r="AK12" s="30">
        <f t="shared" si="1"/>
        <v>3</v>
      </c>
      <c r="AL12" s="30">
        <f t="shared" si="1"/>
        <v>3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142</v>
      </c>
      <c r="D13" s="24">
        <v>12</v>
      </c>
      <c r="E13" s="31">
        <v>128</v>
      </c>
      <c r="F13" s="24"/>
      <c r="G13" s="24">
        <v>2</v>
      </c>
      <c r="H13" s="24">
        <v>51</v>
      </c>
      <c r="I13" s="24">
        <v>39</v>
      </c>
      <c r="J13" s="24">
        <v>4</v>
      </c>
      <c r="K13" s="24">
        <v>8</v>
      </c>
      <c r="L13" s="24"/>
      <c r="M13" s="24"/>
      <c r="N13" s="32">
        <v>23</v>
      </c>
      <c r="O13" s="24">
        <v>13</v>
      </c>
      <c r="P13" s="24">
        <v>2</v>
      </c>
      <c r="Q13" s="24">
        <v>7</v>
      </c>
      <c r="R13" s="24">
        <v>1</v>
      </c>
      <c r="S13" s="24">
        <v>3</v>
      </c>
      <c r="T13" s="24"/>
      <c r="U13" s="24">
        <v>2</v>
      </c>
      <c r="V13" s="24">
        <v>1</v>
      </c>
      <c r="W13" s="24">
        <v>26</v>
      </c>
      <c r="X13" s="24"/>
      <c r="Y13" s="24">
        <v>1</v>
      </c>
      <c r="Z13" s="32">
        <v>153</v>
      </c>
      <c r="AA13" s="24">
        <v>12</v>
      </c>
      <c r="AB13" s="24">
        <v>17</v>
      </c>
      <c r="AC13" s="24">
        <v>4</v>
      </c>
      <c r="AD13" s="24">
        <v>21</v>
      </c>
      <c r="AE13" s="24">
        <v>8</v>
      </c>
      <c r="AF13" s="24">
        <v>13</v>
      </c>
      <c r="AG13" s="24"/>
      <c r="AH13" s="24">
        <v>17</v>
      </c>
      <c r="AI13" s="24">
        <v>3</v>
      </c>
      <c r="AJ13" s="24"/>
      <c r="AK13" s="24">
        <v>3</v>
      </c>
      <c r="AL13" s="24">
        <v>3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45</v>
      </c>
      <c r="D14" s="24">
        <v>4</v>
      </c>
      <c r="E14" s="31">
        <v>41</v>
      </c>
      <c r="F14" s="24"/>
      <c r="G14" s="24"/>
      <c r="H14" s="24">
        <v>24</v>
      </c>
      <c r="I14" s="24">
        <v>21</v>
      </c>
      <c r="J14" s="24">
        <v>2</v>
      </c>
      <c r="K14" s="24">
        <v>1</v>
      </c>
      <c r="L14" s="24"/>
      <c r="M14" s="24"/>
      <c r="N14" s="32">
        <v>11</v>
      </c>
      <c r="O14" s="24">
        <v>5</v>
      </c>
      <c r="P14" s="24">
        <v>4</v>
      </c>
      <c r="Q14" s="24">
        <v>2</v>
      </c>
      <c r="R14" s="24"/>
      <c r="S14" s="24">
        <v>1</v>
      </c>
      <c r="T14" s="24"/>
      <c r="U14" s="24"/>
      <c r="V14" s="24">
        <v>1</v>
      </c>
      <c r="W14" s="24">
        <v>12</v>
      </c>
      <c r="X14" s="24"/>
      <c r="Y14" s="24"/>
      <c r="Z14" s="32">
        <v>54</v>
      </c>
      <c r="AA14" s="24">
        <v>2</v>
      </c>
      <c r="AB14" s="24">
        <v>20</v>
      </c>
      <c r="AC14" s="24">
        <v>1</v>
      </c>
      <c r="AD14" s="24">
        <v>21</v>
      </c>
      <c r="AE14" s="24">
        <v>10</v>
      </c>
      <c r="AF14" s="24">
        <v>11</v>
      </c>
      <c r="AG14" s="24"/>
      <c r="AH14" s="24">
        <v>20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7</v>
      </c>
      <c r="D15" s="24"/>
      <c r="E15" s="31">
        <v>6</v>
      </c>
      <c r="F15" s="24"/>
      <c r="G15" s="24">
        <v>1</v>
      </c>
      <c r="H15" s="24">
        <v>1</v>
      </c>
      <c r="I15" s="24">
        <v>1</v>
      </c>
      <c r="J15" s="24"/>
      <c r="K15" s="24"/>
      <c r="L15" s="24"/>
      <c r="M15" s="24"/>
      <c r="N15" s="32">
        <v>1</v>
      </c>
      <c r="O15" s="24"/>
      <c r="P15" s="24"/>
      <c r="Q15" s="24">
        <v>1</v>
      </c>
      <c r="R15" s="24"/>
      <c r="S15" s="24"/>
      <c r="T15" s="24"/>
      <c r="U15" s="24"/>
      <c r="V15" s="24"/>
      <c r="W15" s="24">
        <v>1</v>
      </c>
      <c r="X15" s="24">
        <v>1</v>
      </c>
      <c r="Y15" s="24"/>
      <c r="Z15" s="32">
        <v>5</v>
      </c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4</v>
      </c>
      <c r="D16" s="29">
        <f t="shared" ref="D16:AM16" si="2">+D17+D18+D19+D20+D21+D22+D23</f>
        <v>0</v>
      </c>
      <c r="E16" s="29">
        <f t="shared" si="2"/>
        <v>4</v>
      </c>
      <c r="F16" s="29">
        <f t="shared" si="2"/>
        <v>0</v>
      </c>
      <c r="G16" s="29">
        <f t="shared" si="2"/>
        <v>0</v>
      </c>
      <c r="H16" s="29">
        <f t="shared" si="2"/>
        <v>1</v>
      </c>
      <c r="I16" s="29">
        <f t="shared" si="2"/>
        <v>1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5</v>
      </c>
      <c r="AA16" s="29">
        <f t="shared" si="2"/>
        <v>0</v>
      </c>
      <c r="AB16" s="29">
        <f t="shared" si="2"/>
        <v>1</v>
      </c>
      <c r="AC16" s="29">
        <f t="shared" si="2"/>
        <v>0</v>
      </c>
      <c r="AD16" s="29">
        <f t="shared" si="2"/>
        <v>1</v>
      </c>
      <c r="AE16" s="29">
        <f t="shared" si="2"/>
        <v>0</v>
      </c>
      <c r="AF16" s="29">
        <f t="shared" si="2"/>
        <v>1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3</v>
      </c>
      <c r="D19" s="24"/>
      <c r="E19" s="31">
        <v>3</v>
      </c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3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>
        <v>1</v>
      </c>
      <c r="D21" s="24"/>
      <c r="E21" s="31">
        <v>1</v>
      </c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>
        <v>1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>
        <v>1</v>
      </c>
      <c r="I22" s="24">
        <v>1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>
        <v>1</v>
      </c>
      <c r="AA22" s="24"/>
      <c r="AB22" s="24">
        <v>1</v>
      </c>
      <c r="AC22" s="24"/>
      <c r="AD22" s="24">
        <v>1</v>
      </c>
      <c r="AE22" s="24"/>
      <c r="AF22" s="24">
        <v>1</v>
      </c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>
        <v>1</v>
      </c>
      <c r="I30" s="24">
        <v>1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>
        <v>1</v>
      </c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7</v>
      </c>
      <c r="D31" s="24">
        <v>1</v>
      </c>
      <c r="E31" s="31">
        <v>6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>
        <v>5</v>
      </c>
      <c r="O31" s="24">
        <v>1</v>
      </c>
      <c r="P31" s="24"/>
      <c r="Q31" s="24">
        <v>4</v>
      </c>
      <c r="R31" s="24"/>
      <c r="S31" s="24"/>
      <c r="T31" s="24"/>
      <c r="U31" s="24"/>
      <c r="V31" s="24"/>
      <c r="W31" s="24">
        <v>5</v>
      </c>
      <c r="X31" s="24"/>
      <c r="Y31" s="24"/>
      <c r="Z31" s="32">
        <v>3</v>
      </c>
      <c r="AA31" s="24">
        <v>1</v>
      </c>
      <c r="AB31" s="24">
        <v>5</v>
      </c>
      <c r="AC31" s="24"/>
      <c r="AD31" s="24">
        <v>5</v>
      </c>
      <c r="AE31" s="24">
        <v>1</v>
      </c>
      <c r="AF31" s="24">
        <v>4</v>
      </c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1</v>
      </c>
      <c r="I33" s="24">
        <v>1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>
        <v>1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>
        <v>1</v>
      </c>
      <c r="I34" s="24">
        <v>1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>
        <v>1</v>
      </c>
      <c r="AA34" s="24"/>
      <c r="AB34" s="24">
        <v>1</v>
      </c>
      <c r="AC34" s="24"/>
      <c r="AD34" s="24">
        <v>1</v>
      </c>
      <c r="AE34" s="24">
        <v>1</v>
      </c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>
        <v>2</v>
      </c>
      <c r="I35" s="24">
        <v>2</v>
      </c>
      <c r="J35" s="24"/>
      <c r="K35" s="24"/>
      <c r="L35" s="24"/>
      <c r="M35" s="24"/>
      <c r="N35" s="32">
        <v>2</v>
      </c>
      <c r="O35" s="24">
        <v>1</v>
      </c>
      <c r="P35" s="24">
        <v>1</v>
      </c>
      <c r="Q35" s="24"/>
      <c r="R35" s="24"/>
      <c r="S35" s="24"/>
      <c r="T35" s="24"/>
      <c r="U35" s="24"/>
      <c r="V35" s="24"/>
      <c r="W35" s="24">
        <v>2</v>
      </c>
      <c r="X35" s="24"/>
      <c r="Y35" s="24"/>
      <c r="Z35" s="32"/>
      <c r="AA35" s="24"/>
      <c r="AB35" s="24">
        <v>2</v>
      </c>
      <c r="AC35" s="24"/>
      <c r="AD35" s="24">
        <v>2</v>
      </c>
      <c r="AE35" s="24"/>
      <c r="AF35" s="24">
        <v>2</v>
      </c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31</v>
      </c>
      <c r="D39" s="24">
        <v>2</v>
      </c>
      <c r="E39" s="31">
        <v>29</v>
      </c>
      <c r="F39" s="24"/>
      <c r="G39" s="24"/>
      <c r="H39" s="24">
        <v>6</v>
      </c>
      <c r="I39" s="24">
        <v>5</v>
      </c>
      <c r="J39" s="24">
        <v>1</v>
      </c>
      <c r="K39" s="24"/>
      <c r="L39" s="24"/>
      <c r="M39" s="24"/>
      <c r="N39" s="32">
        <v>7</v>
      </c>
      <c r="O39" s="24">
        <v>2</v>
      </c>
      <c r="P39" s="24"/>
      <c r="Q39" s="24">
        <v>5</v>
      </c>
      <c r="R39" s="24"/>
      <c r="S39" s="24"/>
      <c r="T39" s="24"/>
      <c r="U39" s="24"/>
      <c r="V39" s="24"/>
      <c r="W39" s="24">
        <v>7</v>
      </c>
      <c r="X39" s="24"/>
      <c r="Y39" s="24"/>
      <c r="Z39" s="32">
        <v>29</v>
      </c>
      <c r="AA39" s="24">
        <v>2</v>
      </c>
      <c r="AB39" s="24">
        <v>1</v>
      </c>
      <c r="AC39" s="24"/>
      <c r="AD39" s="24">
        <v>1</v>
      </c>
      <c r="AE39" s="24"/>
      <c r="AF39" s="24">
        <v>1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4</v>
      </c>
      <c r="D41" s="24"/>
      <c r="E41" s="31">
        <v>4</v>
      </c>
      <c r="F41" s="24"/>
      <c r="G41" s="24"/>
      <c r="H41" s="24">
        <v>1</v>
      </c>
      <c r="I41" s="24">
        <v>1</v>
      </c>
      <c r="J41" s="24"/>
      <c r="K41" s="24"/>
      <c r="L41" s="24"/>
      <c r="M41" s="24"/>
      <c r="N41" s="32">
        <v>1</v>
      </c>
      <c r="O41" s="24">
        <v>1</v>
      </c>
      <c r="P41" s="24"/>
      <c r="Q41" s="24"/>
      <c r="R41" s="24"/>
      <c r="S41" s="24"/>
      <c r="T41" s="24"/>
      <c r="U41" s="24"/>
      <c r="V41" s="24"/>
      <c r="W41" s="24">
        <v>1</v>
      </c>
      <c r="X41" s="24"/>
      <c r="Y41" s="24"/>
      <c r="Z41" s="32">
        <v>4</v>
      </c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>
        <v>1</v>
      </c>
      <c r="I44" s="24"/>
      <c r="J44" s="24"/>
      <c r="K44" s="24">
        <v>1</v>
      </c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1</v>
      </c>
      <c r="D45" s="24"/>
      <c r="E45" s="31">
        <v>1</v>
      </c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>
        <v>2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2</v>
      </c>
      <c r="D47" s="24"/>
      <c r="E47" s="31">
        <v>2</v>
      </c>
      <c r="F47" s="24"/>
      <c r="G47" s="24"/>
      <c r="H47" s="24">
        <v>12</v>
      </c>
      <c r="I47" s="24">
        <v>12</v>
      </c>
      <c r="J47" s="24"/>
      <c r="K47" s="24"/>
      <c r="L47" s="24"/>
      <c r="M47" s="24"/>
      <c r="N47" s="32">
        <v>3</v>
      </c>
      <c r="O47" s="24">
        <v>2</v>
      </c>
      <c r="P47" s="24"/>
      <c r="Q47" s="24">
        <v>1</v>
      </c>
      <c r="R47" s="24"/>
      <c r="S47" s="24"/>
      <c r="T47" s="24"/>
      <c r="U47" s="24"/>
      <c r="V47" s="24"/>
      <c r="W47" s="24">
        <v>3</v>
      </c>
      <c r="X47" s="24"/>
      <c r="Y47" s="24"/>
      <c r="Z47" s="32">
        <v>11</v>
      </c>
      <c r="AA47" s="24"/>
      <c r="AB47" s="24">
        <v>1</v>
      </c>
      <c r="AC47" s="24"/>
      <c r="AD47" s="24">
        <v>1</v>
      </c>
      <c r="AE47" s="24"/>
      <c r="AF47" s="24">
        <v>1</v>
      </c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758</v>
      </c>
      <c r="D48" s="30">
        <f t="shared" ref="D48:AM48" si="4">+D9+D12+D15+D16+D24+D30+D31+D32+D33+D34+D35+D36+D37+D38+D39+D40+D41+D42+D43+D44+D45+D46+D47</f>
        <v>44</v>
      </c>
      <c r="E48" s="30">
        <f t="shared" si="4"/>
        <v>705</v>
      </c>
      <c r="F48" s="30">
        <f t="shared" si="4"/>
        <v>2</v>
      </c>
      <c r="G48" s="30">
        <f t="shared" si="4"/>
        <v>7</v>
      </c>
      <c r="H48" s="30">
        <f t="shared" si="4"/>
        <v>613</v>
      </c>
      <c r="I48" s="30">
        <f t="shared" si="4"/>
        <v>523</v>
      </c>
      <c r="J48" s="30">
        <f t="shared" si="4"/>
        <v>55</v>
      </c>
      <c r="K48" s="30">
        <f t="shared" si="4"/>
        <v>35</v>
      </c>
      <c r="L48" s="30">
        <f t="shared" si="4"/>
        <v>0</v>
      </c>
      <c r="M48" s="30">
        <f t="shared" si="4"/>
        <v>0</v>
      </c>
      <c r="N48" s="30">
        <f t="shared" si="4"/>
        <v>398</v>
      </c>
      <c r="O48" s="30">
        <f t="shared" si="4"/>
        <v>305</v>
      </c>
      <c r="P48" s="30">
        <f t="shared" si="4"/>
        <v>9</v>
      </c>
      <c r="Q48" s="30">
        <f t="shared" si="4"/>
        <v>83</v>
      </c>
      <c r="R48" s="30">
        <f t="shared" si="4"/>
        <v>1</v>
      </c>
      <c r="S48" s="30">
        <f t="shared" si="4"/>
        <v>17</v>
      </c>
      <c r="T48" s="30">
        <f t="shared" si="4"/>
        <v>0</v>
      </c>
      <c r="U48" s="30">
        <f t="shared" si="4"/>
        <v>4</v>
      </c>
      <c r="V48" s="30">
        <f t="shared" si="4"/>
        <v>13</v>
      </c>
      <c r="W48" s="30">
        <f t="shared" si="4"/>
        <v>415</v>
      </c>
      <c r="X48" s="30">
        <f t="shared" si="4"/>
        <v>2</v>
      </c>
      <c r="Y48" s="30">
        <f t="shared" si="4"/>
        <v>4</v>
      </c>
      <c r="Z48" s="30">
        <f t="shared" si="4"/>
        <v>855</v>
      </c>
      <c r="AA48" s="30">
        <f t="shared" si="4"/>
        <v>41</v>
      </c>
      <c r="AB48" s="30">
        <f t="shared" si="4"/>
        <v>162</v>
      </c>
      <c r="AC48" s="30">
        <f t="shared" si="4"/>
        <v>16</v>
      </c>
      <c r="AD48" s="30">
        <f t="shared" si="4"/>
        <v>178</v>
      </c>
      <c r="AE48" s="30">
        <f t="shared" si="4"/>
        <v>42</v>
      </c>
      <c r="AF48" s="30">
        <f t="shared" si="4"/>
        <v>136</v>
      </c>
      <c r="AG48" s="30">
        <f t="shared" si="4"/>
        <v>0</v>
      </c>
      <c r="AH48" s="30">
        <f t="shared" si="4"/>
        <v>137</v>
      </c>
      <c r="AI48" s="30">
        <f t="shared" si="4"/>
        <v>15</v>
      </c>
      <c r="AJ48" s="30">
        <f t="shared" si="4"/>
        <v>1</v>
      </c>
      <c r="AK48" s="30">
        <f t="shared" si="4"/>
        <v>16</v>
      </c>
      <c r="AL48" s="30">
        <f t="shared" si="4"/>
        <v>15</v>
      </c>
      <c r="AM48" s="30">
        <f t="shared" si="4"/>
        <v>1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A5:AA7"/>
    <mergeCell ref="K6:K7"/>
    <mergeCell ref="R6:R7"/>
    <mergeCell ref="X5:X7"/>
    <mergeCell ref="Y5:Y7"/>
    <mergeCell ref="D6:D7"/>
    <mergeCell ref="E6:E7"/>
    <mergeCell ref="F6:F7"/>
    <mergeCell ref="G6:G7"/>
    <mergeCell ref="Z5:Z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5" zoomScaleNormal="85" workbookViewId="0">
      <pane xSplit="1" topLeftCell="B1" activePane="topRight" state="frozen"/>
      <selection pane="topRight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57031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" customWidth="1"/>
    <col min="26" max="26" width="9.5703125" style="15" customWidth="1"/>
    <col min="27" max="27" width="8" style="1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40" width="9.140625" style="1" customWidth="1"/>
    <col min="41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3" t="s">
        <v>6</v>
      </c>
      <c r="Z5" s="57" t="s">
        <v>7</v>
      </c>
      <c r="AA5" s="53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3"/>
      <c r="Z6" s="57"/>
      <c r="AA6" s="53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3"/>
      <c r="Z7" s="57"/>
      <c r="AA7" s="53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3">
        <v>23</v>
      </c>
      <c r="Z8" s="18">
        <v>24</v>
      </c>
      <c r="AA8" s="3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474</v>
      </c>
      <c r="D9" s="29">
        <f t="shared" ref="D9:AM9" si="0">+D10+D11</f>
        <v>19</v>
      </c>
      <c r="E9" s="29">
        <f t="shared" si="0"/>
        <v>448</v>
      </c>
      <c r="F9" s="29">
        <f t="shared" si="0"/>
        <v>4</v>
      </c>
      <c r="G9" s="29">
        <f t="shared" si="0"/>
        <v>3</v>
      </c>
      <c r="H9" s="29">
        <f t="shared" si="0"/>
        <v>537</v>
      </c>
      <c r="I9" s="29">
        <f t="shared" si="0"/>
        <v>411</v>
      </c>
      <c r="J9" s="29">
        <f t="shared" si="0"/>
        <v>70</v>
      </c>
      <c r="K9" s="29">
        <f t="shared" si="0"/>
        <v>9</v>
      </c>
      <c r="L9" s="29">
        <f t="shared" si="0"/>
        <v>47</v>
      </c>
      <c r="M9" s="29">
        <f t="shared" si="0"/>
        <v>2</v>
      </c>
      <c r="N9" s="29">
        <f t="shared" si="0"/>
        <v>358</v>
      </c>
      <c r="O9" s="29">
        <f t="shared" si="0"/>
        <v>265</v>
      </c>
      <c r="P9" s="29">
        <f t="shared" si="0"/>
        <v>3</v>
      </c>
      <c r="Q9" s="29">
        <f t="shared" si="0"/>
        <v>90</v>
      </c>
      <c r="R9" s="29">
        <f t="shared" si="0"/>
        <v>0</v>
      </c>
      <c r="S9" s="29">
        <f t="shared" si="0"/>
        <v>10</v>
      </c>
      <c r="T9" s="29">
        <f t="shared" si="0"/>
        <v>0</v>
      </c>
      <c r="U9" s="29">
        <f t="shared" si="0"/>
        <v>4</v>
      </c>
      <c r="V9" s="29">
        <f t="shared" si="0"/>
        <v>6</v>
      </c>
      <c r="W9" s="29">
        <f t="shared" si="0"/>
        <v>368</v>
      </c>
      <c r="X9" s="29">
        <f t="shared" si="0"/>
        <v>2</v>
      </c>
      <c r="Y9" s="29">
        <f t="shared" si="0"/>
        <v>9</v>
      </c>
      <c r="Z9" s="29">
        <f t="shared" si="0"/>
        <v>506</v>
      </c>
      <c r="AA9" s="29">
        <f t="shared" si="0"/>
        <v>27</v>
      </c>
      <c r="AB9" s="29">
        <f t="shared" si="0"/>
        <v>87</v>
      </c>
      <c r="AC9" s="29">
        <f t="shared" si="0"/>
        <v>8</v>
      </c>
      <c r="AD9" s="29">
        <f t="shared" si="0"/>
        <v>95</v>
      </c>
      <c r="AE9" s="29">
        <f t="shared" si="0"/>
        <v>32</v>
      </c>
      <c r="AF9" s="29">
        <f t="shared" si="0"/>
        <v>63</v>
      </c>
      <c r="AG9" s="29">
        <f t="shared" si="0"/>
        <v>0</v>
      </c>
      <c r="AH9" s="29">
        <f t="shared" si="0"/>
        <v>82</v>
      </c>
      <c r="AI9" s="29">
        <f t="shared" si="0"/>
        <v>10</v>
      </c>
      <c r="AJ9" s="29">
        <f t="shared" si="0"/>
        <v>1</v>
      </c>
      <c r="AK9" s="29">
        <f t="shared" si="0"/>
        <v>11</v>
      </c>
      <c r="AL9" s="29">
        <f t="shared" si="0"/>
        <v>10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382</v>
      </c>
      <c r="D10" s="24">
        <v>14</v>
      </c>
      <c r="E10" s="31">
        <v>363</v>
      </c>
      <c r="F10" s="24">
        <v>3</v>
      </c>
      <c r="G10" s="24">
        <v>2</v>
      </c>
      <c r="H10" s="24">
        <v>470</v>
      </c>
      <c r="I10" s="24">
        <v>374</v>
      </c>
      <c r="J10" s="24">
        <v>52</v>
      </c>
      <c r="K10" s="24">
        <v>9</v>
      </c>
      <c r="L10" s="24">
        <v>35</v>
      </c>
      <c r="M10" s="24">
        <v>2</v>
      </c>
      <c r="N10" s="32">
        <v>332</v>
      </c>
      <c r="O10" s="24">
        <v>244</v>
      </c>
      <c r="P10" s="24">
        <v>3</v>
      </c>
      <c r="Q10" s="24">
        <v>85</v>
      </c>
      <c r="R10" s="24"/>
      <c r="S10" s="24">
        <v>7</v>
      </c>
      <c r="T10" s="24"/>
      <c r="U10" s="24">
        <v>3</v>
      </c>
      <c r="V10" s="24">
        <v>4</v>
      </c>
      <c r="W10" s="24">
        <v>339</v>
      </c>
      <c r="X10" s="24">
        <v>2</v>
      </c>
      <c r="Y10" s="31">
        <v>9</v>
      </c>
      <c r="Z10" s="32">
        <v>408</v>
      </c>
      <c r="AA10" s="31">
        <v>23</v>
      </c>
      <c r="AB10" s="24">
        <v>74</v>
      </c>
      <c r="AC10" s="24">
        <v>6</v>
      </c>
      <c r="AD10" s="24">
        <v>80</v>
      </c>
      <c r="AE10" s="24">
        <v>26</v>
      </c>
      <c r="AF10" s="24">
        <v>54</v>
      </c>
      <c r="AG10" s="24"/>
      <c r="AH10" s="24">
        <v>71</v>
      </c>
      <c r="AI10" s="24">
        <v>7</v>
      </c>
      <c r="AJ10" s="24">
        <v>1</v>
      </c>
      <c r="AK10" s="24">
        <v>8</v>
      </c>
      <c r="AL10" s="24">
        <v>7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92</v>
      </c>
      <c r="D11" s="24">
        <v>5</v>
      </c>
      <c r="E11" s="31">
        <v>85</v>
      </c>
      <c r="F11" s="24">
        <v>1</v>
      </c>
      <c r="G11" s="24">
        <v>1</v>
      </c>
      <c r="H11" s="24">
        <v>67</v>
      </c>
      <c r="I11" s="24">
        <v>37</v>
      </c>
      <c r="J11" s="24">
        <v>18</v>
      </c>
      <c r="K11" s="24"/>
      <c r="L11" s="24">
        <v>12</v>
      </c>
      <c r="M11" s="24"/>
      <c r="N11" s="32">
        <v>26</v>
      </c>
      <c r="O11" s="24">
        <v>21</v>
      </c>
      <c r="P11" s="24"/>
      <c r="Q11" s="24">
        <v>5</v>
      </c>
      <c r="R11" s="24"/>
      <c r="S11" s="24">
        <v>3</v>
      </c>
      <c r="T11" s="24"/>
      <c r="U11" s="24">
        <v>1</v>
      </c>
      <c r="V11" s="24">
        <v>2</v>
      </c>
      <c r="W11" s="24">
        <v>29</v>
      </c>
      <c r="X11" s="24"/>
      <c r="Y11" s="31"/>
      <c r="Z11" s="32">
        <v>98</v>
      </c>
      <c r="AA11" s="31">
        <v>4</v>
      </c>
      <c r="AB11" s="24">
        <v>13</v>
      </c>
      <c r="AC11" s="24">
        <v>2</v>
      </c>
      <c r="AD11" s="24">
        <v>15</v>
      </c>
      <c r="AE11" s="24">
        <v>6</v>
      </c>
      <c r="AF11" s="24">
        <v>9</v>
      </c>
      <c r="AG11" s="24"/>
      <c r="AH11" s="24">
        <v>11</v>
      </c>
      <c r="AI11" s="24">
        <v>3</v>
      </c>
      <c r="AJ11" s="24"/>
      <c r="AK11" s="24">
        <v>3</v>
      </c>
      <c r="AL11" s="24">
        <v>3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132</v>
      </c>
      <c r="D12" s="30">
        <f t="shared" ref="D12:AM12" si="1">D13+D14</f>
        <v>2</v>
      </c>
      <c r="E12" s="30">
        <f t="shared" si="1"/>
        <v>125</v>
      </c>
      <c r="F12" s="30">
        <f t="shared" si="1"/>
        <v>5</v>
      </c>
      <c r="G12" s="30">
        <f t="shared" si="1"/>
        <v>0</v>
      </c>
      <c r="H12" s="30">
        <f t="shared" si="1"/>
        <v>80</v>
      </c>
      <c r="I12" s="30">
        <f t="shared" si="1"/>
        <v>63</v>
      </c>
      <c r="J12" s="30">
        <f t="shared" si="1"/>
        <v>2</v>
      </c>
      <c r="K12" s="30">
        <f t="shared" si="1"/>
        <v>3</v>
      </c>
      <c r="L12" s="30">
        <f t="shared" si="1"/>
        <v>12</v>
      </c>
      <c r="M12" s="30">
        <f t="shared" si="1"/>
        <v>1</v>
      </c>
      <c r="N12" s="30">
        <f t="shared" si="1"/>
        <v>32</v>
      </c>
      <c r="O12" s="30">
        <f t="shared" si="1"/>
        <v>20</v>
      </c>
      <c r="P12" s="30">
        <f t="shared" si="1"/>
        <v>4</v>
      </c>
      <c r="Q12" s="30">
        <f t="shared" si="1"/>
        <v>8</v>
      </c>
      <c r="R12" s="30">
        <f t="shared" si="1"/>
        <v>0</v>
      </c>
      <c r="S12" s="30">
        <f t="shared" si="1"/>
        <v>1</v>
      </c>
      <c r="T12" s="30">
        <f t="shared" si="1"/>
        <v>0</v>
      </c>
      <c r="U12" s="30">
        <f t="shared" si="1"/>
        <v>1</v>
      </c>
      <c r="V12" s="30">
        <f t="shared" si="1"/>
        <v>0</v>
      </c>
      <c r="W12" s="30">
        <f t="shared" si="1"/>
        <v>33</v>
      </c>
      <c r="X12" s="30">
        <f t="shared" si="1"/>
        <v>1</v>
      </c>
      <c r="Y12" s="30">
        <f t="shared" si="1"/>
        <v>1</v>
      </c>
      <c r="Z12" s="30">
        <f t="shared" si="1"/>
        <v>155</v>
      </c>
      <c r="AA12" s="30">
        <f t="shared" si="1"/>
        <v>2</v>
      </c>
      <c r="AB12" s="30">
        <f t="shared" si="1"/>
        <v>16</v>
      </c>
      <c r="AC12" s="30">
        <f t="shared" si="1"/>
        <v>4</v>
      </c>
      <c r="AD12" s="30">
        <f t="shared" si="1"/>
        <v>20</v>
      </c>
      <c r="AE12" s="30">
        <f t="shared" si="1"/>
        <v>5</v>
      </c>
      <c r="AF12" s="30">
        <f t="shared" si="1"/>
        <v>15</v>
      </c>
      <c r="AG12" s="30">
        <f t="shared" si="1"/>
        <v>0</v>
      </c>
      <c r="AH12" s="30">
        <f t="shared" si="1"/>
        <v>20</v>
      </c>
      <c r="AI12" s="30">
        <f t="shared" si="1"/>
        <v>0</v>
      </c>
      <c r="AJ12" s="30">
        <f t="shared" si="1"/>
        <v>0</v>
      </c>
      <c r="AK12" s="30">
        <f t="shared" si="1"/>
        <v>0</v>
      </c>
      <c r="AL12" s="30">
        <f t="shared" si="1"/>
        <v>0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83</v>
      </c>
      <c r="D13" s="24">
        <v>2</v>
      </c>
      <c r="E13" s="31">
        <v>78</v>
      </c>
      <c r="F13" s="24">
        <v>3</v>
      </c>
      <c r="G13" s="24"/>
      <c r="H13" s="24">
        <v>52</v>
      </c>
      <c r="I13" s="24">
        <v>39</v>
      </c>
      <c r="J13" s="24">
        <v>1</v>
      </c>
      <c r="K13" s="24">
        <v>2</v>
      </c>
      <c r="L13" s="24">
        <v>10</v>
      </c>
      <c r="M13" s="24"/>
      <c r="N13" s="32">
        <v>25</v>
      </c>
      <c r="O13" s="24">
        <v>14</v>
      </c>
      <c r="P13" s="24">
        <v>4</v>
      </c>
      <c r="Q13" s="24">
        <v>7</v>
      </c>
      <c r="R13" s="24"/>
      <c r="S13" s="24"/>
      <c r="T13" s="24"/>
      <c r="U13" s="24"/>
      <c r="V13" s="24"/>
      <c r="W13" s="24">
        <v>25</v>
      </c>
      <c r="X13" s="24">
        <v>1</v>
      </c>
      <c r="Y13" s="31">
        <v>1</v>
      </c>
      <c r="Z13" s="32">
        <v>93</v>
      </c>
      <c r="AA13" s="31">
        <v>2</v>
      </c>
      <c r="AB13" s="24">
        <v>12</v>
      </c>
      <c r="AC13" s="24">
        <v>4</v>
      </c>
      <c r="AD13" s="24">
        <v>16</v>
      </c>
      <c r="AE13" s="24">
        <v>3</v>
      </c>
      <c r="AF13" s="24">
        <v>13</v>
      </c>
      <c r="AG13" s="24"/>
      <c r="AH13" s="24">
        <v>16</v>
      </c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>
        <v>49</v>
      </c>
      <c r="D14" s="24"/>
      <c r="E14" s="31">
        <v>47</v>
      </c>
      <c r="F14" s="24">
        <v>2</v>
      </c>
      <c r="G14" s="24"/>
      <c r="H14" s="24">
        <v>28</v>
      </c>
      <c r="I14" s="24">
        <v>24</v>
      </c>
      <c r="J14" s="24">
        <v>1</v>
      </c>
      <c r="K14" s="24">
        <v>1</v>
      </c>
      <c r="L14" s="24">
        <v>2</v>
      </c>
      <c r="M14" s="24">
        <v>1</v>
      </c>
      <c r="N14" s="32">
        <v>7</v>
      </c>
      <c r="O14" s="24">
        <v>6</v>
      </c>
      <c r="P14" s="24"/>
      <c r="Q14" s="24">
        <v>1</v>
      </c>
      <c r="R14" s="24"/>
      <c r="S14" s="24">
        <v>1</v>
      </c>
      <c r="T14" s="24"/>
      <c r="U14" s="24">
        <v>1</v>
      </c>
      <c r="V14" s="24"/>
      <c r="W14" s="24">
        <v>8</v>
      </c>
      <c r="X14" s="24"/>
      <c r="Y14" s="31"/>
      <c r="Z14" s="32">
        <v>62</v>
      </c>
      <c r="AA14" s="31"/>
      <c r="AB14" s="24">
        <v>4</v>
      </c>
      <c r="AC14" s="24"/>
      <c r="AD14" s="24">
        <v>4</v>
      </c>
      <c r="AE14" s="24">
        <v>2</v>
      </c>
      <c r="AF14" s="24">
        <v>2</v>
      </c>
      <c r="AG14" s="24"/>
      <c r="AH14" s="24">
        <v>4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3</v>
      </c>
      <c r="D15" s="24">
        <v>1</v>
      </c>
      <c r="E15" s="31">
        <v>2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>
        <v>2</v>
      </c>
      <c r="Y15" s="31"/>
      <c r="Z15" s="32">
        <v>2</v>
      </c>
      <c r="AA15" s="31">
        <v>1</v>
      </c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7</v>
      </c>
      <c r="D16" s="29">
        <f t="shared" ref="D16:AM16" si="2">+D17+D18+D19+D20+D21+D22+D23</f>
        <v>0</v>
      </c>
      <c r="E16" s="29">
        <f t="shared" si="2"/>
        <v>7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1</v>
      </c>
      <c r="O16" s="29">
        <f t="shared" si="2"/>
        <v>0</v>
      </c>
      <c r="P16" s="29">
        <f t="shared" si="2"/>
        <v>0</v>
      </c>
      <c r="Q16" s="29">
        <f t="shared" si="2"/>
        <v>1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6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31"/>
      <c r="Z17" s="32"/>
      <c r="AA17" s="31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31"/>
      <c r="Z18" s="32"/>
      <c r="AA18" s="31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1</v>
      </c>
      <c r="D19" s="24"/>
      <c r="E19" s="31">
        <v>1</v>
      </c>
      <c r="F19" s="24"/>
      <c r="G19" s="24"/>
      <c r="H19" s="24"/>
      <c r="I19" s="24"/>
      <c r="J19" s="24"/>
      <c r="K19" s="24"/>
      <c r="L19" s="24"/>
      <c r="M19" s="24"/>
      <c r="N19" s="32">
        <v>1</v>
      </c>
      <c r="O19" s="24"/>
      <c r="P19" s="24"/>
      <c r="Q19" s="24">
        <v>1</v>
      </c>
      <c r="R19" s="24"/>
      <c r="S19" s="24"/>
      <c r="T19" s="24"/>
      <c r="U19" s="24"/>
      <c r="V19" s="24"/>
      <c r="W19" s="24">
        <v>1</v>
      </c>
      <c r="X19" s="24"/>
      <c r="Y19" s="31"/>
      <c r="Z19" s="32"/>
      <c r="AA19" s="31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31"/>
      <c r="Z20" s="32"/>
      <c r="AA20" s="31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>
        <v>5</v>
      </c>
      <c r="D21" s="24"/>
      <c r="E21" s="31">
        <v>5</v>
      </c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31"/>
      <c r="Z21" s="32">
        <v>5</v>
      </c>
      <c r="AA21" s="31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>
        <v>1</v>
      </c>
      <c r="D22" s="24"/>
      <c r="E22" s="31">
        <v>1</v>
      </c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31"/>
      <c r="Z22" s="32">
        <v>1</v>
      </c>
      <c r="AA22" s="31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31"/>
      <c r="Z23" s="32"/>
      <c r="AA23" s="31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31">
        <f t="shared" ref="E24" si="4">+C24-D24-F24-G24</f>
        <v>0</v>
      </c>
      <c r="F24" s="29">
        <f t="shared" si="3"/>
        <v>0</v>
      </c>
      <c r="G24" s="30">
        <f t="shared" si="3"/>
        <v>0</v>
      </c>
      <c r="H24" s="29">
        <f t="shared" si="3"/>
        <v>0</v>
      </c>
      <c r="I24" s="24">
        <f t="shared" ref="I24" si="5">+H24-J24-K24-L24</f>
        <v>0</v>
      </c>
      <c r="J24" s="29">
        <f t="shared" si="3"/>
        <v>0</v>
      </c>
      <c r="K24" s="30">
        <f t="shared" si="3"/>
        <v>0</v>
      </c>
      <c r="L24" s="29">
        <f t="shared" si="3"/>
        <v>0</v>
      </c>
      <c r="M24" s="29">
        <f t="shared" si="3"/>
        <v>0</v>
      </c>
      <c r="N24" s="30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30">
        <f t="shared" si="3"/>
        <v>0</v>
      </c>
      <c r="T24" s="30">
        <f t="shared" si="3"/>
        <v>0</v>
      </c>
      <c r="U24" s="30">
        <f t="shared" si="3"/>
        <v>0</v>
      </c>
      <c r="V24" s="30">
        <f t="shared" si="3"/>
        <v>0</v>
      </c>
      <c r="W24" s="24">
        <f t="shared" ref="W24" si="6">+N24+S24</f>
        <v>0</v>
      </c>
      <c r="X24" s="29">
        <f t="shared" si="3"/>
        <v>0</v>
      </c>
      <c r="Y24" s="29">
        <f t="shared" si="3"/>
        <v>0</v>
      </c>
      <c r="Z24" s="32">
        <f t="shared" ref="Z24" si="7">+D24+E24+I24-M24-W24-X24</f>
        <v>0</v>
      </c>
      <c r="AA24" s="29">
        <f t="shared" si="3"/>
        <v>0</v>
      </c>
      <c r="AB24" s="30">
        <f t="shared" si="3"/>
        <v>0</v>
      </c>
      <c r="AC24" s="30">
        <f t="shared" si="3"/>
        <v>0</v>
      </c>
      <c r="AD24" s="30">
        <f t="shared" si="3"/>
        <v>0</v>
      </c>
      <c r="AE24" s="30">
        <f t="shared" si="3"/>
        <v>0</v>
      </c>
      <c r="AF24" s="30">
        <f t="shared" si="3"/>
        <v>0</v>
      </c>
      <c r="AG24" s="30">
        <f t="shared" si="3"/>
        <v>0</v>
      </c>
      <c r="AH24" s="30">
        <f t="shared" si="3"/>
        <v>0</v>
      </c>
      <c r="AI24" s="30">
        <f t="shared" si="3"/>
        <v>0</v>
      </c>
      <c r="AJ24" s="30">
        <f t="shared" si="3"/>
        <v>0</v>
      </c>
      <c r="AK24" s="30">
        <f t="shared" si="3"/>
        <v>0</v>
      </c>
      <c r="AL24" s="30">
        <f t="shared" si="3"/>
        <v>0</v>
      </c>
      <c r="AM24" s="30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31"/>
      <c r="Z25" s="32"/>
      <c r="AA25" s="31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31"/>
      <c r="Z26" s="32"/>
      <c r="AA26" s="31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31"/>
      <c r="Z27" s="32"/>
      <c r="AA27" s="31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31"/>
      <c r="Z28" s="32"/>
      <c r="AA28" s="31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31"/>
      <c r="Z29" s="32"/>
      <c r="AA29" s="31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>
        <v>1</v>
      </c>
      <c r="I30" s="24"/>
      <c r="J30" s="24"/>
      <c r="K30" s="24">
        <v>1</v>
      </c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31"/>
      <c r="Z30" s="32"/>
      <c r="AA30" s="31"/>
      <c r="AB30" s="24"/>
      <c r="AC30" s="24">
        <v>1</v>
      </c>
      <c r="AD30" s="24">
        <v>1</v>
      </c>
      <c r="AE30" s="24"/>
      <c r="AF30" s="24">
        <v>1</v>
      </c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6</v>
      </c>
      <c r="D31" s="24"/>
      <c r="E31" s="31">
        <v>6</v>
      </c>
      <c r="F31" s="24"/>
      <c r="G31" s="24"/>
      <c r="H31" s="24"/>
      <c r="I31" s="24"/>
      <c r="J31" s="24"/>
      <c r="K31" s="24"/>
      <c r="L31" s="24"/>
      <c r="M31" s="24"/>
      <c r="N31" s="32">
        <v>3</v>
      </c>
      <c r="O31" s="24">
        <v>1</v>
      </c>
      <c r="P31" s="24">
        <v>1</v>
      </c>
      <c r="Q31" s="24">
        <v>1</v>
      </c>
      <c r="R31" s="24"/>
      <c r="S31" s="24"/>
      <c r="T31" s="24"/>
      <c r="U31" s="24"/>
      <c r="V31" s="24"/>
      <c r="W31" s="24">
        <v>3</v>
      </c>
      <c r="X31" s="24">
        <v>2</v>
      </c>
      <c r="Y31" s="31"/>
      <c r="Z31" s="32">
        <v>1</v>
      </c>
      <c r="AA31" s="31"/>
      <c r="AB31" s="24">
        <v>2</v>
      </c>
      <c r="AC31" s="24"/>
      <c r="AD31" s="24">
        <v>2</v>
      </c>
      <c r="AE31" s="24"/>
      <c r="AF31" s="24">
        <v>2</v>
      </c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31"/>
      <c r="Z32" s="32"/>
      <c r="AA32" s="31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>
        <v>1</v>
      </c>
      <c r="I33" s="24">
        <v>1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31"/>
      <c r="Z33" s="32">
        <v>1</v>
      </c>
      <c r="AA33" s="31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31"/>
      <c r="Z34" s="32"/>
      <c r="AA34" s="31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>
        <v>3</v>
      </c>
      <c r="I35" s="24">
        <v>2</v>
      </c>
      <c r="J35" s="24"/>
      <c r="K35" s="24">
        <v>1</v>
      </c>
      <c r="L35" s="24"/>
      <c r="M35" s="24"/>
      <c r="N35" s="32">
        <v>2</v>
      </c>
      <c r="O35" s="24">
        <v>2</v>
      </c>
      <c r="P35" s="24"/>
      <c r="Q35" s="24"/>
      <c r="R35" s="24"/>
      <c r="S35" s="24"/>
      <c r="T35" s="24"/>
      <c r="U35" s="24"/>
      <c r="V35" s="24"/>
      <c r="W35" s="24">
        <v>2</v>
      </c>
      <c r="X35" s="24"/>
      <c r="Y35" s="31"/>
      <c r="Z35" s="32"/>
      <c r="AA35" s="31"/>
      <c r="AB35" s="24">
        <v>2</v>
      </c>
      <c r="AC35" s="24"/>
      <c r="AD35" s="24">
        <v>2</v>
      </c>
      <c r="AE35" s="24"/>
      <c r="AF35" s="24">
        <v>2</v>
      </c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31"/>
      <c r="Z36" s="32"/>
      <c r="AA36" s="31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31"/>
      <c r="Z37" s="32"/>
      <c r="AA37" s="31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>
        <v>3</v>
      </c>
      <c r="D38" s="24"/>
      <c r="E38" s="31">
        <v>3</v>
      </c>
      <c r="F38" s="24"/>
      <c r="G38" s="24"/>
      <c r="H38" s="24"/>
      <c r="I38" s="24"/>
      <c r="J38" s="24"/>
      <c r="K38" s="24"/>
      <c r="L38" s="24"/>
      <c r="M38" s="24"/>
      <c r="N38" s="32">
        <v>2</v>
      </c>
      <c r="O38" s="24"/>
      <c r="P38" s="24"/>
      <c r="Q38" s="24">
        <v>2</v>
      </c>
      <c r="R38" s="24"/>
      <c r="S38" s="24"/>
      <c r="T38" s="24"/>
      <c r="U38" s="24"/>
      <c r="V38" s="24"/>
      <c r="W38" s="24">
        <v>2</v>
      </c>
      <c r="X38" s="24"/>
      <c r="Y38" s="31"/>
      <c r="Z38" s="32">
        <v>1</v>
      </c>
      <c r="AA38" s="31"/>
      <c r="AB38" s="24">
        <v>2</v>
      </c>
      <c r="AC38" s="24"/>
      <c r="AD38" s="24">
        <v>2</v>
      </c>
      <c r="AE38" s="24"/>
      <c r="AF38" s="24">
        <v>2</v>
      </c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12</v>
      </c>
      <c r="D39" s="24">
        <v>3</v>
      </c>
      <c r="E39" s="31">
        <v>9</v>
      </c>
      <c r="F39" s="24"/>
      <c r="G39" s="24"/>
      <c r="H39" s="24">
        <v>13</v>
      </c>
      <c r="I39" s="24">
        <v>9</v>
      </c>
      <c r="J39" s="24">
        <v>3</v>
      </c>
      <c r="K39" s="24"/>
      <c r="L39" s="24">
        <v>1</v>
      </c>
      <c r="M39" s="24"/>
      <c r="N39" s="32">
        <v>7</v>
      </c>
      <c r="O39" s="24">
        <v>1</v>
      </c>
      <c r="P39" s="24"/>
      <c r="Q39" s="24">
        <v>6</v>
      </c>
      <c r="R39" s="24"/>
      <c r="S39" s="24"/>
      <c r="T39" s="24"/>
      <c r="U39" s="24"/>
      <c r="V39" s="24"/>
      <c r="W39" s="24">
        <v>7</v>
      </c>
      <c r="X39" s="24"/>
      <c r="Y39" s="31"/>
      <c r="Z39" s="32">
        <v>14</v>
      </c>
      <c r="AA39" s="31">
        <v>3</v>
      </c>
      <c r="AB39" s="24">
        <v>3</v>
      </c>
      <c r="AC39" s="24"/>
      <c r="AD39" s="24">
        <v>3</v>
      </c>
      <c r="AE39" s="24"/>
      <c r="AF39" s="24">
        <v>3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31"/>
      <c r="Z40" s="32"/>
      <c r="AA40" s="31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31"/>
      <c r="Z41" s="32">
        <v>1</v>
      </c>
      <c r="AA41" s="31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31"/>
      <c r="Z42" s="32"/>
      <c r="AA42" s="31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31"/>
      <c r="Z43" s="32"/>
      <c r="AA43" s="31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31"/>
      <c r="Z44" s="32"/>
      <c r="AA44" s="31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3</v>
      </c>
      <c r="D45" s="24"/>
      <c r="E45" s="31">
        <v>3</v>
      </c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>
        <v>2</v>
      </c>
      <c r="O45" s="24">
        <v>1</v>
      </c>
      <c r="P45" s="24"/>
      <c r="Q45" s="24">
        <v>1</v>
      </c>
      <c r="R45" s="24"/>
      <c r="S45" s="24"/>
      <c r="T45" s="24"/>
      <c r="U45" s="24"/>
      <c r="V45" s="24"/>
      <c r="W45" s="24">
        <v>2</v>
      </c>
      <c r="X45" s="24"/>
      <c r="Y45" s="31"/>
      <c r="Z45" s="32">
        <v>2</v>
      </c>
      <c r="AA45" s="31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31"/>
      <c r="Z46" s="32"/>
      <c r="AA46" s="31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1</v>
      </c>
      <c r="D47" s="24">
        <v>1</v>
      </c>
      <c r="E47" s="31"/>
      <c r="F47" s="24"/>
      <c r="G47" s="24"/>
      <c r="H47" s="24">
        <v>8</v>
      </c>
      <c r="I47" s="24">
        <v>7</v>
      </c>
      <c r="J47" s="24">
        <v>1</v>
      </c>
      <c r="K47" s="24"/>
      <c r="L47" s="24"/>
      <c r="M47" s="24"/>
      <c r="N47" s="32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31"/>
      <c r="Z47" s="32">
        <v>8</v>
      </c>
      <c r="AA47" s="31">
        <v>1</v>
      </c>
      <c r="AB47" s="24"/>
      <c r="AC47" s="24"/>
      <c r="AD47" s="24"/>
      <c r="AE47" s="24"/>
      <c r="AF47" s="24"/>
      <c r="AG47" s="24"/>
      <c r="AH47" s="24"/>
      <c r="AI47" s="24">
        <v>1</v>
      </c>
      <c r="AJ47" s="24"/>
      <c r="AK47" s="24">
        <v>1</v>
      </c>
      <c r="AL47" s="24">
        <v>1</v>
      </c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642</v>
      </c>
      <c r="D48" s="30">
        <f t="shared" ref="D48:AM48" si="8">+D9+D12+D15+D16+D24+D30+D31+D32+D33+D34+D35+D36+D37+D38+D39+D40+D41+D42+D43+D44+D45+D46+D47</f>
        <v>26</v>
      </c>
      <c r="E48" s="30">
        <f t="shared" si="8"/>
        <v>604</v>
      </c>
      <c r="F48" s="30">
        <f t="shared" si="8"/>
        <v>9</v>
      </c>
      <c r="G48" s="30">
        <f t="shared" si="8"/>
        <v>3</v>
      </c>
      <c r="H48" s="30">
        <f t="shared" si="8"/>
        <v>645</v>
      </c>
      <c r="I48" s="30">
        <f t="shared" si="8"/>
        <v>495</v>
      </c>
      <c r="J48" s="30">
        <f t="shared" si="8"/>
        <v>76</v>
      </c>
      <c r="K48" s="30">
        <f t="shared" si="8"/>
        <v>14</v>
      </c>
      <c r="L48" s="30">
        <f t="shared" si="8"/>
        <v>60</v>
      </c>
      <c r="M48" s="30">
        <f t="shared" si="8"/>
        <v>3</v>
      </c>
      <c r="N48" s="30">
        <f t="shared" si="8"/>
        <v>407</v>
      </c>
      <c r="O48" s="30">
        <f t="shared" si="8"/>
        <v>290</v>
      </c>
      <c r="P48" s="30">
        <f t="shared" si="8"/>
        <v>8</v>
      </c>
      <c r="Q48" s="30">
        <f t="shared" si="8"/>
        <v>109</v>
      </c>
      <c r="R48" s="30">
        <f t="shared" si="8"/>
        <v>0</v>
      </c>
      <c r="S48" s="30">
        <f t="shared" si="8"/>
        <v>11</v>
      </c>
      <c r="T48" s="30">
        <f t="shared" si="8"/>
        <v>0</v>
      </c>
      <c r="U48" s="30">
        <f t="shared" si="8"/>
        <v>5</v>
      </c>
      <c r="V48" s="30">
        <f t="shared" si="8"/>
        <v>6</v>
      </c>
      <c r="W48" s="30">
        <f t="shared" si="8"/>
        <v>418</v>
      </c>
      <c r="X48" s="30">
        <f t="shared" si="8"/>
        <v>7</v>
      </c>
      <c r="Y48" s="30">
        <f t="shared" si="8"/>
        <v>10</v>
      </c>
      <c r="Z48" s="30">
        <f t="shared" si="8"/>
        <v>697</v>
      </c>
      <c r="AA48" s="30">
        <f t="shared" si="8"/>
        <v>34</v>
      </c>
      <c r="AB48" s="30">
        <f t="shared" si="8"/>
        <v>112</v>
      </c>
      <c r="AC48" s="30">
        <f t="shared" si="8"/>
        <v>13</v>
      </c>
      <c r="AD48" s="30">
        <f t="shared" si="8"/>
        <v>125</v>
      </c>
      <c r="AE48" s="30">
        <f t="shared" si="8"/>
        <v>37</v>
      </c>
      <c r="AF48" s="30">
        <f t="shared" si="8"/>
        <v>88</v>
      </c>
      <c r="AG48" s="30">
        <f t="shared" si="8"/>
        <v>0</v>
      </c>
      <c r="AH48" s="30">
        <f t="shared" si="8"/>
        <v>102</v>
      </c>
      <c r="AI48" s="30">
        <f t="shared" si="8"/>
        <v>11</v>
      </c>
      <c r="AJ48" s="30">
        <f t="shared" si="8"/>
        <v>1</v>
      </c>
      <c r="AK48" s="30">
        <f t="shared" si="8"/>
        <v>12</v>
      </c>
      <c r="AL48" s="30">
        <f t="shared" si="8"/>
        <v>11</v>
      </c>
      <c r="AM48" s="30">
        <f t="shared" si="8"/>
        <v>1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6" t="s">
        <v>126</v>
      </c>
      <c r="Z49" s="16" t="s">
        <v>127</v>
      </c>
      <c r="AA49" s="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7"/>
      <c r="Z50" s="21"/>
      <c r="AA50" s="7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7"/>
      <c r="Z51" s="34"/>
      <c r="AA51" s="7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7"/>
      <c r="Z52" s="21"/>
      <c r="AA52" s="7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7"/>
      <c r="Z53" s="21"/>
      <c r="AA53" s="7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7"/>
      <c r="Z54" s="21"/>
      <c r="AA54" s="7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7"/>
      <c r="Z55" s="21"/>
      <c r="AA55" s="7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7"/>
      <c r="Z56" s="21"/>
      <c r="AA56" s="7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7"/>
      <c r="Z57" s="21"/>
      <c r="AA57" s="7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7"/>
      <c r="Z58" s="21"/>
      <c r="AA58" s="7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7"/>
      <c r="Z59" s="21"/>
      <c r="AA59" s="7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7"/>
      <c r="Z60" s="21"/>
      <c r="AA60" s="7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7"/>
      <c r="Z61" s="21"/>
      <c r="AA61" s="7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7"/>
      <c r="Z62" s="21"/>
      <c r="AA62" s="7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7"/>
      <c r="Z63" s="21"/>
      <c r="AA63" s="7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7"/>
      <c r="Z64" s="21"/>
      <c r="AA64" s="7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7"/>
      <c r="Z65" s="21"/>
      <c r="AA65" s="7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7"/>
      <c r="Z66" s="21"/>
      <c r="AA66" s="7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7"/>
      <c r="Z67" s="21"/>
      <c r="AA67" s="7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7"/>
      <c r="Z68" s="21"/>
      <c r="AA68" s="7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7"/>
      <c r="Z69" s="21"/>
      <c r="AA69" s="7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7"/>
      <c r="Z70" s="21"/>
      <c r="AA70" s="7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7"/>
      <c r="Z71" s="21"/>
      <c r="AA71" s="7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7"/>
      <c r="Z72" s="21"/>
      <c r="AA72" s="7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7"/>
      <c r="Z73" s="21"/>
      <c r="AA73" s="7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7"/>
      <c r="Z74" s="21"/>
      <c r="AA74" s="7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7"/>
      <c r="Z75" s="21"/>
      <c r="AA75" s="7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7"/>
      <c r="Z76" s="21"/>
      <c r="AA76" s="7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7"/>
      <c r="Z77" s="21"/>
      <c r="AA77" s="7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7"/>
      <c r="Z78" s="21"/>
      <c r="AA78" s="7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7"/>
      <c r="Z79" s="21"/>
      <c r="AA79" s="7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7"/>
      <c r="Z80" s="21"/>
      <c r="AA80" s="7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7"/>
      <c r="Z81" s="21"/>
      <c r="AA81" s="7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7"/>
      <c r="Z82" s="21"/>
      <c r="AA82" s="7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7"/>
      <c r="Z83" s="21"/>
      <c r="AA83" s="7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7"/>
      <c r="Z84" s="21"/>
      <c r="AA84" s="7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7"/>
      <c r="Z85" s="21"/>
      <c r="AA85" s="7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7"/>
      <c r="Z86" s="21"/>
      <c r="AA86" s="7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7"/>
      <c r="Z87" s="21"/>
      <c r="AA87" s="7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7"/>
      <c r="Z88" s="21"/>
      <c r="AA88" s="7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7"/>
      <c r="Z89" s="21"/>
      <c r="AA89" s="7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7"/>
      <c r="Z90" s="21"/>
      <c r="AA90" s="7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7"/>
      <c r="Z91" s="21"/>
      <c r="AA91" s="7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7"/>
      <c r="Z92" s="21"/>
      <c r="AA92" s="7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7"/>
      <c r="Z93" s="21"/>
      <c r="AA93" s="7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7"/>
      <c r="Z94" s="21"/>
      <c r="AA94" s="7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7"/>
      <c r="Z95" s="21"/>
      <c r="AA95" s="7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7"/>
      <c r="Z96" s="21"/>
      <c r="AA96" s="7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7"/>
      <c r="Z97" s="21"/>
      <c r="AA97" s="7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7"/>
      <c r="Z98" s="21"/>
      <c r="AA98" s="7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7"/>
      <c r="Z99" s="21"/>
      <c r="AA99" s="7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7"/>
      <c r="Z100" s="21"/>
      <c r="AA100" s="7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7"/>
      <c r="Z101" s="21"/>
      <c r="AA101" s="7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7"/>
      <c r="Z102" s="21"/>
      <c r="AA102" s="7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7"/>
      <c r="Z103" s="21"/>
      <c r="AA103" s="7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7"/>
      <c r="Z104" s="21"/>
      <c r="AA104" s="7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7"/>
      <c r="Z105" s="21"/>
      <c r="AA105" s="7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7"/>
      <c r="Z106" s="21"/>
      <c r="AA106" s="7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7"/>
      <c r="Z107" s="21"/>
      <c r="AA107" s="7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7"/>
      <c r="Z108" s="21"/>
      <c r="AA108" s="7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7"/>
      <c r="Z109" s="21"/>
      <c r="AA109" s="7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7"/>
      <c r="Z110" s="21"/>
      <c r="AA110" s="7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7"/>
      <c r="Z111" s="21"/>
      <c r="AA111" s="7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7"/>
      <c r="Z112" s="21"/>
      <c r="AA112" s="7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7"/>
      <c r="Z113" s="21"/>
      <c r="AA113" s="7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7"/>
      <c r="Z114" s="21"/>
      <c r="AA114" s="7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7"/>
      <c r="Z115" s="21"/>
      <c r="AA115" s="7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7"/>
      <c r="Z116" s="21"/>
      <c r="AA116" s="7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7"/>
      <c r="Z117" s="21"/>
      <c r="AA117" s="7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7"/>
      <c r="Z118" s="21"/>
      <c r="AA118" s="7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7"/>
      <c r="Z119" s="21"/>
      <c r="AA119" s="7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7"/>
      <c r="Z120" s="21"/>
      <c r="AA120" s="7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7"/>
      <c r="Z121" s="21"/>
      <c r="AA121" s="7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7"/>
      <c r="Z122" s="21"/>
      <c r="AA122" s="7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7"/>
      <c r="Z123" s="21"/>
      <c r="AA123" s="7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7"/>
      <c r="Z124" s="21"/>
      <c r="AA124" s="7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7"/>
      <c r="Z125" s="21"/>
      <c r="AA125" s="7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7"/>
      <c r="Z126" s="21"/>
      <c r="AA126" s="7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7"/>
      <c r="Z127" s="21"/>
      <c r="AA127" s="7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7"/>
      <c r="Z128" s="21"/>
      <c r="AA128" s="7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7"/>
      <c r="Z129" s="21"/>
      <c r="AA129" s="7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7"/>
      <c r="Z130" s="21"/>
      <c r="AA130" s="7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7"/>
      <c r="Z131" s="21"/>
      <c r="AA131" s="7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7"/>
      <c r="Z132" s="21"/>
      <c r="AA132" s="7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7"/>
      <c r="Z133" s="21"/>
      <c r="AA133" s="7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7"/>
      <c r="Z134" s="21"/>
      <c r="AA134" s="7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7"/>
      <c r="Z135" s="21"/>
      <c r="AA135" s="7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7"/>
      <c r="Z136" s="21"/>
      <c r="AA136" s="7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7"/>
      <c r="Z137" s="21"/>
      <c r="AA137" s="7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A5:AA7"/>
    <mergeCell ref="K6:K7"/>
    <mergeCell ref="R6:R7"/>
    <mergeCell ref="X5:X7"/>
    <mergeCell ref="Y5:Y7"/>
    <mergeCell ref="D6:D7"/>
    <mergeCell ref="E6:E7"/>
    <mergeCell ref="F6:F7"/>
    <mergeCell ref="G6:G7"/>
    <mergeCell ref="Z5:Z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22" zoomScaleNormal="100" workbookViewId="0">
      <pane xSplit="1" topLeftCell="B1" activePane="topRight" state="frozen"/>
      <selection pane="topRight" activeCell="A22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5" customWidth="1"/>
    <col min="9" max="9" width="8.42578125" style="15" customWidth="1"/>
    <col min="10" max="10" width="7.85546875" style="15" customWidth="1"/>
    <col min="11" max="12" width="8.28515625" style="15" customWidth="1"/>
    <col min="13" max="13" width="8.140625" style="15" customWidth="1"/>
    <col min="14" max="15" width="7.140625" style="15" customWidth="1"/>
    <col min="16" max="16" width="7.140625" style="1" customWidth="1"/>
    <col min="17" max="17" width="7.140625" style="15" customWidth="1"/>
    <col min="18" max="18" width="7.140625" style="1" customWidth="1"/>
    <col min="19" max="28" width="7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61" t="s">
        <v>2</v>
      </c>
      <c r="I5" s="62"/>
      <c r="J5" s="62"/>
      <c r="K5" s="62"/>
      <c r="L5" s="63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7" t="s">
        <v>13</v>
      </c>
      <c r="I6" s="57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7"/>
      <c r="I7" s="57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18">
        <v>6</v>
      </c>
      <c r="I8" s="27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436</v>
      </c>
      <c r="D9" s="29">
        <f t="shared" ref="D9:AM9" si="0">+D10+D11</f>
        <v>37</v>
      </c>
      <c r="E9" s="29">
        <f t="shared" si="0"/>
        <v>398</v>
      </c>
      <c r="F9" s="29">
        <f t="shared" si="0"/>
        <v>0</v>
      </c>
      <c r="G9" s="29">
        <f t="shared" si="0"/>
        <v>1</v>
      </c>
      <c r="H9" s="29">
        <f t="shared" si="0"/>
        <v>453</v>
      </c>
      <c r="I9" s="29">
        <f t="shared" si="0"/>
        <v>381</v>
      </c>
      <c r="J9" s="29">
        <f t="shared" si="0"/>
        <v>58</v>
      </c>
      <c r="K9" s="29">
        <f t="shared" si="0"/>
        <v>14</v>
      </c>
      <c r="L9" s="29">
        <f t="shared" si="0"/>
        <v>0</v>
      </c>
      <c r="M9" s="29">
        <f t="shared" si="0"/>
        <v>0</v>
      </c>
      <c r="N9" s="29">
        <f t="shared" si="0"/>
        <v>348</v>
      </c>
      <c r="O9" s="29">
        <f t="shared" si="0"/>
        <v>274</v>
      </c>
      <c r="P9" s="29">
        <f t="shared" si="0"/>
        <v>2</v>
      </c>
      <c r="Q9" s="29">
        <f t="shared" si="0"/>
        <v>72</v>
      </c>
      <c r="R9" s="29">
        <f t="shared" si="0"/>
        <v>0</v>
      </c>
      <c r="S9" s="29">
        <f t="shared" si="0"/>
        <v>18</v>
      </c>
      <c r="T9" s="29">
        <f t="shared" si="0"/>
        <v>1</v>
      </c>
      <c r="U9" s="29">
        <f t="shared" si="0"/>
        <v>5</v>
      </c>
      <c r="V9" s="29">
        <f t="shared" si="0"/>
        <v>12</v>
      </c>
      <c r="W9" s="29">
        <f t="shared" si="0"/>
        <v>366</v>
      </c>
      <c r="X9" s="29">
        <f t="shared" si="0"/>
        <v>0</v>
      </c>
      <c r="Y9" s="29">
        <f t="shared" si="0"/>
        <v>10</v>
      </c>
      <c r="Z9" s="29">
        <f t="shared" si="0"/>
        <v>450</v>
      </c>
      <c r="AA9" s="29">
        <f t="shared" si="0"/>
        <v>43</v>
      </c>
      <c r="AB9" s="29">
        <f t="shared" si="0"/>
        <v>99</v>
      </c>
      <c r="AC9" s="29">
        <f t="shared" si="0"/>
        <v>7</v>
      </c>
      <c r="AD9" s="29">
        <f t="shared" si="0"/>
        <v>106</v>
      </c>
      <c r="AE9" s="29">
        <f t="shared" si="0"/>
        <v>79</v>
      </c>
      <c r="AF9" s="29">
        <f t="shared" si="0"/>
        <v>27</v>
      </c>
      <c r="AG9" s="29">
        <f t="shared" si="0"/>
        <v>0</v>
      </c>
      <c r="AH9" s="29">
        <f t="shared" si="0"/>
        <v>87</v>
      </c>
      <c r="AI9" s="29">
        <f t="shared" si="0"/>
        <v>14</v>
      </c>
      <c r="AJ9" s="29">
        <f t="shared" si="0"/>
        <v>3</v>
      </c>
      <c r="AK9" s="29">
        <f t="shared" si="0"/>
        <v>17</v>
      </c>
      <c r="AL9" s="29">
        <f t="shared" si="0"/>
        <v>16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351</v>
      </c>
      <c r="D10" s="24">
        <v>28</v>
      </c>
      <c r="E10" s="31">
        <v>322</v>
      </c>
      <c r="F10" s="24"/>
      <c r="G10" s="24">
        <v>1</v>
      </c>
      <c r="H10" s="24">
        <v>399</v>
      </c>
      <c r="I10" s="24">
        <v>345</v>
      </c>
      <c r="J10" s="24">
        <v>43</v>
      </c>
      <c r="K10" s="24">
        <v>11</v>
      </c>
      <c r="L10" s="24"/>
      <c r="M10" s="24"/>
      <c r="N10" s="32">
        <v>304</v>
      </c>
      <c r="O10" s="24">
        <v>238</v>
      </c>
      <c r="P10" s="24">
        <v>2</v>
      </c>
      <c r="Q10" s="24">
        <v>64</v>
      </c>
      <c r="R10" s="24"/>
      <c r="S10" s="24">
        <v>16</v>
      </c>
      <c r="T10" s="24">
        <v>1</v>
      </c>
      <c r="U10" s="24">
        <v>3</v>
      </c>
      <c r="V10" s="24">
        <v>12</v>
      </c>
      <c r="W10" s="24">
        <v>320</v>
      </c>
      <c r="X10" s="24"/>
      <c r="Y10" s="24">
        <v>8</v>
      </c>
      <c r="Z10" s="32">
        <v>375</v>
      </c>
      <c r="AA10" s="24">
        <v>34</v>
      </c>
      <c r="AB10" s="24">
        <v>75</v>
      </c>
      <c r="AC10" s="24">
        <v>7</v>
      </c>
      <c r="AD10" s="24">
        <v>82</v>
      </c>
      <c r="AE10" s="24">
        <v>74</v>
      </c>
      <c r="AF10" s="24">
        <v>8</v>
      </c>
      <c r="AG10" s="24"/>
      <c r="AH10" s="24">
        <v>65</v>
      </c>
      <c r="AI10" s="24">
        <v>14</v>
      </c>
      <c r="AJ10" s="24">
        <v>2</v>
      </c>
      <c r="AK10" s="24">
        <v>16</v>
      </c>
      <c r="AL10" s="24">
        <v>15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85</v>
      </c>
      <c r="D11" s="24">
        <v>9</v>
      </c>
      <c r="E11" s="31">
        <v>76</v>
      </c>
      <c r="F11" s="24"/>
      <c r="G11" s="24"/>
      <c r="H11" s="24">
        <v>54</v>
      </c>
      <c r="I11" s="24">
        <v>36</v>
      </c>
      <c r="J11" s="24">
        <v>15</v>
      </c>
      <c r="K11" s="24">
        <v>3</v>
      </c>
      <c r="L11" s="24"/>
      <c r="M11" s="24"/>
      <c r="N11" s="32">
        <v>44</v>
      </c>
      <c r="O11" s="24">
        <v>36</v>
      </c>
      <c r="P11" s="24"/>
      <c r="Q11" s="24">
        <v>8</v>
      </c>
      <c r="R11" s="24"/>
      <c r="S11" s="24">
        <v>2</v>
      </c>
      <c r="T11" s="24"/>
      <c r="U11" s="24">
        <v>2</v>
      </c>
      <c r="V11" s="24"/>
      <c r="W11" s="24">
        <v>46</v>
      </c>
      <c r="X11" s="24"/>
      <c r="Y11" s="24">
        <v>2</v>
      </c>
      <c r="Z11" s="32">
        <v>75</v>
      </c>
      <c r="AA11" s="24">
        <v>9</v>
      </c>
      <c r="AB11" s="24">
        <v>24</v>
      </c>
      <c r="AC11" s="24"/>
      <c r="AD11" s="24">
        <v>24</v>
      </c>
      <c r="AE11" s="24">
        <v>5</v>
      </c>
      <c r="AF11" s="24">
        <v>19</v>
      </c>
      <c r="AG11" s="24"/>
      <c r="AH11" s="24">
        <v>22</v>
      </c>
      <c r="AI11" s="24"/>
      <c r="AJ11" s="24">
        <v>1</v>
      </c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131</v>
      </c>
      <c r="D12" s="30">
        <f t="shared" ref="D12:AM12" si="1">D13+D14</f>
        <v>12</v>
      </c>
      <c r="E12" s="30">
        <f t="shared" si="1"/>
        <v>119</v>
      </c>
      <c r="F12" s="30">
        <f t="shared" si="1"/>
        <v>0</v>
      </c>
      <c r="G12" s="30">
        <f t="shared" si="1"/>
        <v>0</v>
      </c>
      <c r="H12" s="30">
        <f t="shared" si="1"/>
        <v>76</v>
      </c>
      <c r="I12" s="30">
        <f t="shared" si="1"/>
        <v>64</v>
      </c>
      <c r="J12" s="30">
        <f t="shared" si="1"/>
        <v>9</v>
      </c>
      <c r="K12" s="30">
        <f t="shared" si="1"/>
        <v>3</v>
      </c>
      <c r="L12" s="30">
        <f t="shared" si="1"/>
        <v>0</v>
      </c>
      <c r="M12" s="30">
        <f t="shared" si="1"/>
        <v>0</v>
      </c>
      <c r="N12" s="30">
        <f t="shared" si="1"/>
        <v>37</v>
      </c>
      <c r="O12" s="30">
        <f t="shared" si="1"/>
        <v>8</v>
      </c>
      <c r="P12" s="30">
        <f t="shared" si="1"/>
        <v>2</v>
      </c>
      <c r="Q12" s="30">
        <f t="shared" si="1"/>
        <v>27</v>
      </c>
      <c r="R12" s="30">
        <f t="shared" si="1"/>
        <v>0</v>
      </c>
      <c r="S12" s="30">
        <f t="shared" si="1"/>
        <v>9</v>
      </c>
      <c r="T12" s="30">
        <f t="shared" si="1"/>
        <v>0</v>
      </c>
      <c r="U12" s="30">
        <f t="shared" si="1"/>
        <v>2</v>
      </c>
      <c r="V12" s="30">
        <f t="shared" si="1"/>
        <v>7</v>
      </c>
      <c r="W12" s="30">
        <f t="shared" si="1"/>
        <v>46</v>
      </c>
      <c r="X12" s="30">
        <f t="shared" si="1"/>
        <v>2</v>
      </c>
      <c r="Y12" s="30">
        <f t="shared" si="1"/>
        <v>5</v>
      </c>
      <c r="Z12" s="30">
        <f t="shared" si="1"/>
        <v>147</v>
      </c>
      <c r="AA12" s="30">
        <f t="shared" si="1"/>
        <v>13</v>
      </c>
      <c r="AB12" s="30">
        <f t="shared" si="1"/>
        <v>16</v>
      </c>
      <c r="AC12" s="30">
        <f t="shared" si="1"/>
        <v>5</v>
      </c>
      <c r="AD12" s="30">
        <f t="shared" si="1"/>
        <v>21</v>
      </c>
      <c r="AE12" s="30">
        <f t="shared" si="1"/>
        <v>2</v>
      </c>
      <c r="AF12" s="30">
        <f t="shared" si="1"/>
        <v>19</v>
      </c>
      <c r="AG12" s="30">
        <f t="shared" si="1"/>
        <v>0</v>
      </c>
      <c r="AH12" s="30">
        <f t="shared" si="1"/>
        <v>10</v>
      </c>
      <c r="AI12" s="30">
        <f t="shared" si="1"/>
        <v>1</v>
      </c>
      <c r="AJ12" s="30">
        <f t="shared" si="1"/>
        <v>2</v>
      </c>
      <c r="AK12" s="30">
        <f t="shared" si="1"/>
        <v>3</v>
      </c>
      <c r="AL12" s="30">
        <f t="shared" si="1"/>
        <v>3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81</v>
      </c>
      <c r="D13" s="24">
        <v>6</v>
      </c>
      <c r="E13" s="31">
        <v>75</v>
      </c>
      <c r="F13" s="24"/>
      <c r="G13" s="24"/>
      <c r="H13" s="24">
        <v>54</v>
      </c>
      <c r="I13" s="24">
        <v>45</v>
      </c>
      <c r="J13" s="24">
        <v>7</v>
      </c>
      <c r="K13" s="24">
        <v>2</v>
      </c>
      <c r="L13" s="24"/>
      <c r="M13" s="24"/>
      <c r="N13" s="32">
        <v>29</v>
      </c>
      <c r="O13" s="24">
        <v>5</v>
      </c>
      <c r="P13" s="24">
        <v>2</v>
      </c>
      <c r="Q13" s="24">
        <v>22</v>
      </c>
      <c r="R13" s="24"/>
      <c r="S13" s="24">
        <v>6</v>
      </c>
      <c r="T13" s="24"/>
      <c r="U13" s="24">
        <v>1</v>
      </c>
      <c r="V13" s="24">
        <v>5</v>
      </c>
      <c r="W13" s="24">
        <v>35</v>
      </c>
      <c r="X13" s="24">
        <v>1</v>
      </c>
      <c r="Y13" s="24">
        <v>3</v>
      </c>
      <c r="Z13" s="32">
        <v>90</v>
      </c>
      <c r="AA13" s="24">
        <v>8</v>
      </c>
      <c r="AB13" s="24">
        <v>10</v>
      </c>
      <c r="AC13" s="24">
        <v>3</v>
      </c>
      <c r="AD13" s="24">
        <v>13</v>
      </c>
      <c r="AE13" s="24">
        <v>2</v>
      </c>
      <c r="AF13" s="24">
        <v>11</v>
      </c>
      <c r="AG13" s="24"/>
      <c r="AH13" s="24">
        <v>10</v>
      </c>
      <c r="AI13" s="24"/>
      <c r="AJ13" s="24">
        <v>2</v>
      </c>
      <c r="AK13" s="24">
        <v>2</v>
      </c>
      <c r="AL13" s="24">
        <v>2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50</v>
      </c>
      <c r="D14" s="24">
        <v>6</v>
      </c>
      <c r="E14" s="31">
        <v>44</v>
      </c>
      <c r="F14" s="24"/>
      <c r="G14" s="24"/>
      <c r="H14" s="24">
        <v>22</v>
      </c>
      <c r="I14" s="24">
        <v>19</v>
      </c>
      <c r="J14" s="24">
        <v>2</v>
      </c>
      <c r="K14" s="24">
        <v>1</v>
      </c>
      <c r="L14" s="24"/>
      <c r="M14" s="24"/>
      <c r="N14" s="32">
        <v>8</v>
      </c>
      <c r="O14" s="24">
        <v>3</v>
      </c>
      <c r="P14" s="24"/>
      <c r="Q14" s="24">
        <v>5</v>
      </c>
      <c r="R14" s="24"/>
      <c r="S14" s="24">
        <v>3</v>
      </c>
      <c r="T14" s="24"/>
      <c r="U14" s="24">
        <v>1</v>
      </c>
      <c r="V14" s="24">
        <v>2</v>
      </c>
      <c r="W14" s="24">
        <v>11</v>
      </c>
      <c r="X14" s="24">
        <v>1</v>
      </c>
      <c r="Y14" s="24">
        <v>2</v>
      </c>
      <c r="Z14" s="32">
        <v>57</v>
      </c>
      <c r="AA14" s="24">
        <v>5</v>
      </c>
      <c r="AB14" s="24">
        <v>6</v>
      </c>
      <c r="AC14" s="24">
        <v>2</v>
      </c>
      <c r="AD14" s="24">
        <v>8</v>
      </c>
      <c r="AE14" s="24"/>
      <c r="AF14" s="24">
        <v>8</v>
      </c>
      <c r="AG14" s="24"/>
      <c r="AH14" s="24"/>
      <c r="AI14" s="24">
        <v>1</v>
      </c>
      <c r="AJ14" s="24"/>
      <c r="AK14" s="24">
        <v>1</v>
      </c>
      <c r="AL14" s="24">
        <v>1</v>
      </c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6</v>
      </c>
      <c r="D15" s="24">
        <v>2</v>
      </c>
      <c r="E15" s="31">
        <v>4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>
        <v>1</v>
      </c>
      <c r="O15" s="24">
        <v>1</v>
      </c>
      <c r="P15" s="24"/>
      <c r="Q15" s="24"/>
      <c r="R15" s="24"/>
      <c r="S15" s="24"/>
      <c r="T15" s="24"/>
      <c r="U15" s="24"/>
      <c r="V15" s="24"/>
      <c r="W15" s="24">
        <v>1</v>
      </c>
      <c r="X15" s="24"/>
      <c r="Y15" s="24"/>
      <c r="Z15" s="32">
        <v>6</v>
      </c>
      <c r="AA15" s="24">
        <v>2</v>
      </c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5</v>
      </c>
      <c r="D16" s="29">
        <f t="shared" ref="D16:AM16" si="2">+D17+D18+D19+D20+D21+D22+D23</f>
        <v>1</v>
      </c>
      <c r="E16" s="29">
        <f t="shared" si="2"/>
        <v>4</v>
      </c>
      <c r="F16" s="29">
        <f t="shared" si="2"/>
        <v>0</v>
      </c>
      <c r="G16" s="29">
        <f t="shared" si="2"/>
        <v>0</v>
      </c>
      <c r="H16" s="29">
        <f t="shared" si="2"/>
        <v>3</v>
      </c>
      <c r="I16" s="29">
        <f t="shared" si="2"/>
        <v>1</v>
      </c>
      <c r="J16" s="29">
        <f t="shared" si="2"/>
        <v>0</v>
      </c>
      <c r="K16" s="29">
        <f t="shared" si="2"/>
        <v>2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6</v>
      </c>
      <c r="AA16" s="29">
        <f t="shared" si="2"/>
        <v>1</v>
      </c>
      <c r="AB16" s="29">
        <f t="shared" si="2"/>
        <v>1</v>
      </c>
      <c r="AC16" s="29">
        <f t="shared" si="2"/>
        <v>2</v>
      </c>
      <c r="AD16" s="29">
        <f t="shared" si="2"/>
        <v>3</v>
      </c>
      <c r="AE16" s="29">
        <f t="shared" si="2"/>
        <v>1</v>
      </c>
      <c r="AF16" s="29">
        <f t="shared" si="2"/>
        <v>2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1</v>
      </c>
      <c r="AK16" s="29">
        <f t="shared" si="2"/>
        <v>1</v>
      </c>
      <c r="AL16" s="29">
        <f t="shared" si="2"/>
        <v>1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5</v>
      </c>
      <c r="D19" s="24">
        <v>1</v>
      </c>
      <c r="E19" s="31">
        <v>4</v>
      </c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>
        <v>5</v>
      </c>
      <c r="AA19" s="24">
        <v>1</v>
      </c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>
        <v>1</v>
      </c>
      <c r="I21" s="24"/>
      <c r="J21" s="24"/>
      <c r="K21" s="24">
        <v>1</v>
      </c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>
        <v>1</v>
      </c>
      <c r="AD21" s="24">
        <v>1</v>
      </c>
      <c r="AE21" s="24"/>
      <c r="AF21" s="24">
        <v>1</v>
      </c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>
        <v>2</v>
      </c>
      <c r="I22" s="24">
        <v>1</v>
      </c>
      <c r="J22" s="24"/>
      <c r="K22" s="24">
        <v>1</v>
      </c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>
        <v>1</v>
      </c>
      <c r="AA22" s="24"/>
      <c r="AB22" s="24">
        <v>1</v>
      </c>
      <c r="AC22" s="24">
        <v>1</v>
      </c>
      <c r="AD22" s="24">
        <v>2</v>
      </c>
      <c r="AE22" s="24">
        <v>1</v>
      </c>
      <c r="AF22" s="24">
        <v>1</v>
      </c>
      <c r="AG22" s="24"/>
      <c r="AH22" s="24"/>
      <c r="AI22" s="24"/>
      <c r="AJ22" s="24">
        <v>1</v>
      </c>
      <c r="AK22" s="24">
        <v>1</v>
      </c>
      <c r="AL22" s="24">
        <v>1</v>
      </c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3</v>
      </c>
      <c r="D31" s="24"/>
      <c r="E31" s="31">
        <v>3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>
        <v>3</v>
      </c>
      <c r="O31" s="24"/>
      <c r="P31" s="24"/>
      <c r="Q31" s="24">
        <v>3</v>
      </c>
      <c r="R31" s="24"/>
      <c r="S31" s="24"/>
      <c r="T31" s="24"/>
      <c r="U31" s="24"/>
      <c r="V31" s="24"/>
      <c r="W31" s="24">
        <v>3</v>
      </c>
      <c r="X31" s="24">
        <v>1</v>
      </c>
      <c r="Y31" s="24"/>
      <c r="Z31" s="32"/>
      <c r="AA31" s="24"/>
      <c r="AB31" s="24">
        <v>2</v>
      </c>
      <c r="AC31" s="24"/>
      <c r="AD31" s="24">
        <v>2</v>
      </c>
      <c r="AE31" s="24">
        <v>1</v>
      </c>
      <c r="AF31" s="24">
        <v>1</v>
      </c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>
        <v>1</v>
      </c>
      <c r="D34" s="24"/>
      <c r="E34" s="31">
        <v>1</v>
      </c>
      <c r="F34" s="24"/>
      <c r="G34" s="24"/>
      <c r="H34" s="24"/>
      <c r="I34" s="24"/>
      <c r="J34" s="24"/>
      <c r="K34" s="24"/>
      <c r="L34" s="24"/>
      <c r="M34" s="24"/>
      <c r="N34" s="32">
        <v>1</v>
      </c>
      <c r="O34" s="24"/>
      <c r="P34" s="24"/>
      <c r="Q34" s="24">
        <v>1</v>
      </c>
      <c r="R34" s="24"/>
      <c r="S34" s="24"/>
      <c r="T34" s="24"/>
      <c r="U34" s="24"/>
      <c r="V34" s="24"/>
      <c r="W34" s="24">
        <v>1</v>
      </c>
      <c r="X34" s="24"/>
      <c r="Y34" s="24"/>
      <c r="Z34" s="32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14</v>
      </c>
      <c r="D39" s="24">
        <v>1</v>
      </c>
      <c r="E39" s="31">
        <v>13</v>
      </c>
      <c r="F39" s="24"/>
      <c r="G39" s="24"/>
      <c r="H39" s="24">
        <v>12</v>
      </c>
      <c r="I39" s="24">
        <v>12</v>
      </c>
      <c r="J39" s="24"/>
      <c r="K39" s="24"/>
      <c r="L39" s="24"/>
      <c r="M39" s="24"/>
      <c r="N39" s="32">
        <v>7</v>
      </c>
      <c r="O39" s="24">
        <v>3</v>
      </c>
      <c r="P39" s="24"/>
      <c r="Q39" s="24">
        <v>4</v>
      </c>
      <c r="R39" s="24"/>
      <c r="S39" s="24"/>
      <c r="T39" s="24"/>
      <c r="U39" s="24"/>
      <c r="V39" s="24"/>
      <c r="W39" s="24">
        <v>7</v>
      </c>
      <c r="X39" s="24"/>
      <c r="Y39" s="24"/>
      <c r="Z39" s="32">
        <v>19</v>
      </c>
      <c r="AA39" s="24">
        <v>1</v>
      </c>
      <c r="AB39" s="24">
        <v>1</v>
      </c>
      <c r="AC39" s="24"/>
      <c r="AD39" s="24">
        <v>1</v>
      </c>
      <c r="AE39" s="24"/>
      <c r="AF39" s="24">
        <v>1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2</v>
      </c>
      <c r="D41" s="24"/>
      <c r="E41" s="31">
        <v>2</v>
      </c>
      <c r="F41" s="24"/>
      <c r="G41" s="24"/>
      <c r="H41" s="24"/>
      <c r="I41" s="24"/>
      <c r="J41" s="24"/>
      <c r="K41" s="24"/>
      <c r="L41" s="24"/>
      <c r="M41" s="24"/>
      <c r="N41" s="32">
        <v>2</v>
      </c>
      <c r="O41" s="24"/>
      <c r="P41" s="24"/>
      <c r="Q41" s="24">
        <v>2</v>
      </c>
      <c r="R41" s="24"/>
      <c r="S41" s="24"/>
      <c r="T41" s="24"/>
      <c r="U41" s="24"/>
      <c r="V41" s="24"/>
      <c r="W41" s="24">
        <v>2</v>
      </c>
      <c r="X41" s="24"/>
      <c r="Y41" s="24"/>
      <c r="Z41" s="32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>
        <v>1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6</v>
      </c>
      <c r="D47" s="24"/>
      <c r="E47" s="31">
        <v>6</v>
      </c>
      <c r="F47" s="24"/>
      <c r="G47" s="24"/>
      <c r="H47" s="24">
        <v>5</v>
      </c>
      <c r="I47" s="24">
        <v>5</v>
      </c>
      <c r="J47" s="24"/>
      <c r="K47" s="24"/>
      <c r="L47" s="24"/>
      <c r="M47" s="24"/>
      <c r="N47" s="32">
        <v>4</v>
      </c>
      <c r="O47" s="24">
        <v>4</v>
      </c>
      <c r="P47" s="24"/>
      <c r="Q47" s="24"/>
      <c r="R47" s="24"/>
      <c r="S47" s="24">
        <v>2</v>
      </c>
      <c r="T47" s="24"/>
      <c r="U47" s="24">
        <v>2</v>
      </c>
      <c r="V47" s="24"/>
      <c r="W47" s="24">
        <v>6</v>
      </c>
      <c r="X47" s="24"/>
      <c r="Y47" s="24">
        <v>1</v>
      </c>
      <c r="Z47" s="32">
        <v>5</v>
      </c>
      <c r="AA47" s="24">
        <v>1</v>
      </c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604</v>
      </c>
      <c r="D48" s="30">
        <f t="shared" ref="D48:AM48" si="4">+D9+D12+D15+D16+D24+D30+D31+D32+D33+D34+D35+D36+D37+D38+D39+D40+D41+D42+D43+D44+D45+D46+D47</f>
        <v>53</v>
      </c>
      <c r="E48" s="30">
        <f t="shared" si="4"/>
        <v>550</v>
      </c>
      <c r="F48" s="30">
        <f t="shared" si="4"/>
        <v>0</v>
      </c>
      <c r="G48" s="30">
        <f t="shared" si="4"/>
        <v>1</v>
      </c>
      <c r="H48" s="30">
        <f t="shared" si="4"/>
        <v>552</v>
      </c>
      <c r="I48" s="30">
        <f t="shared" si="4"/>
        <v>466</v>
      </c>
      <c r="J48" s="30">
        <f t="shared" si="4"/>
        <v>67</v>
      </c>
      <c r="K48" s="30">
        <f t="shared" si="4"/>
        <v>19</v>
      </c>
      <c r="L48" s="30">
        <f t="shared" si="4"/>
        <v>0</v>
      </c>
      <c r="M48" s="30">
        <f t="shared" si="4"/>
        <v>0</v>
      </c>
      <c r="N48" s="30">
        <f t="shared" si="4"/>
        <v>403</v>
      </c>
      <c r="O48" s="30">
        <f t="shared" si="4"/>
        <v>290</v>
      </c>
      <c r="P48" s="30">
        <f t="shared" si="4"/>
        <v>4</v>
      </c>
      <c r="Q48" s="30">
        <f t="shared" si="4"/>
        <v>109</v>
      </c>
      <c r="R48" s="30">
        <f t="shared" si="4"/>
        <v>0</v>
      </c>
      <c r="S48" s="30">
        <f t="shared" si="4"/>
        <v>29</v>
      </c>
      <c r="T48" s="30">
        <f t="shared" si="4"/>
        <v>1</v>
      </c>
      <c r="U48" s="30">
        <f t="shared" si="4"/>
        <v>9</v>
      </c>
      <c r="V48" s="30">
        <f t="shared" si="4"/>
        <v>19</v>
      </c>
      <c r="W48" s="30">
        <f t="shared" si="4"/>
        <v>432</v>
      </c>
      <c r="X48" s="30">
        <f t="shared" si="4"/>
        <v>3</v>
      </c>
      <c r="Y48" s="30">
        <f t="shared" si="4"/>
        <v>16</v>
      </c>
      <c r="Z48" s="30">
        <f t="shared" si="4"/>
        <v>634</v>
      </c>
      <c r="AA48" s="30">
        <f t="shared" si="4"/>
        <v>61</v>
      </c>
      <c r="AB48" s="30">
        <f t="shared" si="4"/>
        <v>119</v>
      </c>
      <c r="AC48" s="30">
        <f t="shared" si="4"/>
        <v>14</v>
      </c>
      <c r="AD48" s="30">
        <f t="shared" si="4"/>
        <v>133</v>
      </c>
      <c r="AE48" s="30">
        <f t="shared" si="4"/>
        <v>83</v>
      </c>
      <c r="AF48" s="30">
        <f t="shared" si="4"/>
        <v>50</v>
      </c>
      <c r="AG48" s="30">
        <f t="shared" si="4"/>
        <v>0</v>
      </c>
      <c r="AH48" s="30">
        <f t="shared" si="4"/>
        <v>97</v>
      </c>
      <c r="AI48" s="30">
        <f t="shared" si="4"/>
        <v>15</v>
      </c>
      <c r="AJ48" s="30">
        <f t="shared" si="4"/>
        <v>6</v>
      </c>
      <c r="AK48" s="30">
        <f t="shared" si="4"/>
        <v>21</v>
      </c>
      <c r="AL48" s="30">
        <f t="shared" si="4"/>
        <v>20</v>
      </c>
      <c r="AM48" s="30">
        <f t="shared" si="4"/>
        <v>1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1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16"/>
      <c r="I50" s="1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16"/>
      <c r="I51" s="1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>
        <f>+Z48-AA48-574</f>
        <v>-1</v>
      </c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16"/>
      <c r="I52" s="1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16"/>
      <c r="I53" s="1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16"/>
      <c r="I54" s="1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16"/>
      <c r="I55" s="1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16"/>
      <c r="I56" s="1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16"/>
      <c r="I57" s="1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16"/>
      <c r="I58" s="1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16"/>
      <c r="I59" s="1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16"/>
      <c r="I60" s="1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16"/>
      <c r="I61" s="1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16"/>
      <c r="I62" s="1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16"/>
      <c r="I63" s="1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16"/>
      <c r="I64" s="1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16"/>
      <c r="I65" s="1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16"/>
      <c r="I66" s="1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16"/>
      <c r="I67" s="1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16"/>
      <c r="I68" s="1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16"/>
      <c r="I69" s="1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16"/>
      <c r="I70" s="1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16"/>
      <c r="I71" s="1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16"/>
      <c r="I72" s="1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16"/>
      <c r="I73" s="1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16"/>
      <c r="I74" s="1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16"/>
      <c r="I75" s="1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16"/>
      <c r="I76" s="1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16"/>
      <c r="I77" s="1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16"/>
      <c r="I78" s="1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16"/>
      <c r="I79" s="1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16"/>
      <c r="I80" s="1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16"/>
      <c r="I81" s="1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16"/>
      <c r="I82" s="1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16"/>
      <c r="I83" s="1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16"/>
      <c r="I84" s="1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16"/>
      <c r="I85" s="1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16"/>
      <c r="I86" s="1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16"/>
      <c r="I87" s="1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16"/>
      <c r="I88" s="1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16"/>
      <c r="I89" s="1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16"/>
      <c r="I90" s="1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16"/>
      <c r="I91" s="1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16"/>
      <c r="I92" s="1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16"/>
      <c r="I93" s="1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16"/>
      <c r="I94" s="1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16"/>
      <c r="I95" s="1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16"/>
      <c r="I96" s="1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16"/>
      <c r="I97" s="1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16"/>
      <c r="I98" s="1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16"/>
      <c r="I99" s="1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17"/>
      <c r="I100" s="17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17"/>
      <c r="I101" s="17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17"/>
      <c r="I102" s="17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17"/>
      <c r="I103" s="17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17"/>
      <c r="I104" s="17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17"/>
      <c r="I105" s="17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17"/>
      <c r="I106" s="17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17"/>
      <c r="I107" s="17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19"/>
      <c r="I108" s="17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19"/>
      <c r="I109" s="17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17"/>
      <c r="I110" s="17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20"/>
      <c r="I111" s="28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19"/>
      <c r="I112" s="17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19"/>
      <c r="I113" s="17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17"/>
      <c r="I114" s="17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20"/>
      <c r="I115" s="28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19"/>
      <c r="I116" s="17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19"/>
      <c r="I117" s="17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19"/>
      <c r="I118" s="17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19"/>
      <c r="I119" s="17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19"/>
      <c r="I120" s="17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17"/>
      <c r="I121" s="17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20"/>
      <c r="I122" s="28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19"/>
      <c r="I123" s="17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19"/>
      <c r="I124" s="17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20"/>
      <c r="I125" s="28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20"/>
      <c r="I126" s="28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19"/>
      <c r="I127" s="17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19"/>
      <c r="I128" s="17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19"/>
      <c r="I129" s="17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17"/>
      <c r="I130" s="17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17"/>
      <c r="I131" s="17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20"/>
      <c r="I132" s="28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19"/>
      <c r="I133" s="17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19"/>
      <c r="I134" s="17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17"/>
      <c r="I135" s="17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20"/>
      <c r="I136" s="28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20"/>
      <c r="I137" s="28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AB6:AB7"/>
    <mergeCell ref="AC6:AC7"/>
    <mergeCell ref="X5:X7"/>
    <mergeCell ref="Y5:Y7"/>
    <mergeCell ref="Z5:Z7"/>
    <mergeCell ref="AA5:AA7"/>
    <mergeCell ref="R6:R7"/>
    <mergeCell ref="S6:V6"/>
    <mergeCell ref="W6:W7"/>
    <mergeCell ref="AI1:AM1"/>
    <mergeCell ref="A2:B2"/>
    <mergeCell ref="C2:AM2"/>
    <mergeCell ref="A3:AM3"/>
    <mergeCell ref="A4:AM4"/>
    <mergeCell ref="M5:M7"/>
    <mergeCell ref="N5:W5"/>
    <mergeCell ref="Q6:Q7"/>
    <mergeCell ref="L6:L7"/>
    <mergeCell ref="N6:N7"/>
    <mergeCell ref="O6:O7"/>
    <mergeCell ref="P6:P7"/>
    <mergeCell ref="A5:B7"/>
    <mergeCell ref="C5:G5"/>
    <mergeCell ref="H5:L5"/>
    <mergeCell ref="H6:H7"/>
    <mergeCell ref="I6:I7"/>
    <mergeCell ref="J6:J7"/>
    <mergeCell ref="K6:K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80" zoomScaleNormal="80" workbookViewId="0">
      <pane xSplit="1" topLeftCell="B1" activePane="topRight" state="frozen"/>
      <selection activeCell="A35" sqref="A35"/>
      <selection pane="topRight" activeCell="A43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5" width="9" style="15" customWidth="1"/>
    <col min="16" max="16" width="9" style="1" customWidth="1"/>
    <col min="17" max="17" width="9" style="15" customWidth="1"/>
    <col min="18" max="18" width="9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" customWidth="1"/>
    <col min="26" max="26" width="9.5703125" style="15" customWidth="1"/>
    <col min="27" max="27" width="8" style="1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3" t="s">
        <v>6</v>
      </c>
      <c r="Z5" s="57" t="s">
        <v>7</v>
      </c>
      <c r="AA5" s="53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3"/>
      <c r="Z6" s="57"/>
      <c r="AA6" s="53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3"/>
      <c r="Z7" s="57"/>
      <c r="AA7" s="53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3">
        <v>23</v>
      </c>
      <c r="Z8" s="18">
        <v>24</v>
      </c>
      <c r="AA8" s="3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481</v>
      </c>
      <c r="D9" s="29">
        <f t="shared" ref="D9:AM9" si="0">+D10+D11</f>
        <v>14</v>
      </c>
      <c r="E9" s="29">
        <f t="shared" si="0"/>
        <v>462</v>
      </c>
      <c r="F9" s="29">
        <f t="shared" si="0"/>
        <v>3</v>
      </c>
      <c r="G9" s="29">
        <f t="shared" si="0"/>
        <v>2</v>
      </c>
      <c r="H9" s="29">
        <f t="shared" si="0"/>
        <v>542</v>
      </c>
      <c r="I9" s="29">
        <f t="shared" si="0"/>
        <v>428</v>
      </c>
      <c r="J9" s="29">
        <f t="shared" si="0"/>
        <v>47</v>
      </c>
      <c r="K9" s="29">
        <f t="shared" si="0"/>
        <v>9</v>
      </c>
      <c r="L9" s="29">
        <f t="shared" si="0"/>
        <v>58</v>
      </c>
      <c r="M9" s="29">
        <f t="shared" si="0"/>
        <v>0</v>
      </c>
      <c r="N9" s="29">
        <f t="shared" si="0"/>
        <v>286</v>
      </c>
      <c r="O9" s="29">
        <f t="shared" si="0"/>
        <v>208</v>
      </c>
      <c r="P9" s="29">
        <f t="shared" si="0"/>
        <v>4</v>
      </c>
      <c r="Q9" s="29">
        <f t="shared" si="0"/>
        <v>74</v>
      </c>
      <c r="R9" s="29">
        <f t="shared" si="0"/>
        <v>0</v>
      </c>
      <c r="S9" s="29">
        <f t="shared" si="0"/>
        <v>15</v>
      </c>
      <c r="T9" s="29">
        <f t="shared" si="0"/>
        <v>0</v>
      </c>
      <c r="U9" s="29">
        <f t="shared" si="0"/>
        <v>4</v>
      </c>
      <c r="V9" s="29">
        <f t="shared" si="0"/>
        <v>11</v>
      </c>
      <c r="W9" s="29">
        <f t="shared" si="0"/>
        <v>301</v>
      </c>
      <c r="X9" s="29">
        <f t="shared" si="0"/>
        <v>0</v>
      </c>
      <c r="Y9" s="29">
        <f t="shared" si="0"/>
        <v>3</v>
      </c>
      <c r="Z9" s="29">
        <f t="shared" si="0"/>
        <v>603</v>
      </c>
      <c r="AA9" s="29">
        <f t="shared" si="0"/>
        <v>14</v>
      </c>
      <c r="AB9" s="29">
        <f t="shared" si="0"/>
        <v>88</v>
      </c>
      <c r="AC9" s="29">
        <f t="shared" si="0"/>
        <v>3</v>
      </c>
      <c r="AD9" s="29">
        <f t="shared" si="0"/>
        <v>91</v>
      </c>
      <c r="AE9" s="29">
        <f t="shared" si="0"/>
        <v>31</v>
      </c>
      <c r="AF9" s="29">
        <f t="shared" si="0"/>
        <v>60</v>
      </c>
      <c r="AG9" s="29">
        <f t="shared" si="0"/>
        <v>0</v>
      </c>
      <c r="AH9" s="29">
        <f t="shared" si="0"/>
        <v>80</v>
      </c>
      <c r="AI9" s="29">
        <f t="shared" si="0"/>
        <v>8</v>
      </c>
      <c r="AJ9" s="29">
        <f t="shared" si="0"/>
        <v>1</v>
      </c>
      <c r="AK9" s="29">
        <f t="shared" si="0"/>
        <v>9</v>
      </c>
      <c r="AL9" s="29">
        <f t="shared" si="0"/>
        <v>9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382</v>
      </c>
      <c r="D10" s="24">
        <v>12</v>
      </c>
      <c r="E10" s="31">
        <v>367</v>
      </c>
      <c r="F10" s="24">
        <v>2</v>
      </c>
      <c r="G10" s="24">
        <v>1</v>
      </c>
      <c r="H10" s="24">
        <v>467</v>
      </c>
      <c r="I10" s="24">
        <v>364</v>
      </c>
      <c r="J10" s="24">
        <v>46</v>
      </c>
      <c r="K10" s="24">
        <v>9</v>
      </c>
      <c r="L10" s="24">
        <v>48</v>
      </c>
      <c r="M10" s="24"/>
      <c r="N10" s="32">
        <v>250</v>
      </c>
      <c r="O10" s="24">
        <v>187</v>
      </c>
      <c r="P10" s="24">
        <v>2</v>
      </c>
      <c r="Q10" s="24">
        <v>61</v>
      </c>
      <c r="R10" s="24"/>
      <c r="S10" s="24">
        <v>14</v>
      </c>
      <c r="T10" s="24"/>
      <c r="U10" s="24">
        <v>4</v>
      </c>
      <c r="V10" s="24">
        <v>10</v>
      </c>
      <c r="W10" s="24">
        <v>264</v>
      </c>
      <c r="X10" s="24"/>
      <c r="Y10" s="31">
        <v>1</v>
      </c>
      <c r="Z10" s="32">
        <v>479</v>
      </c>
      <c r="AA10" s="31">
        <v>11</v>
      </c>
      <c r="AB10" s="24">
        <v>69</v>
      </c>
      <c r="AC10" s="24">
        <v>3</v>
      </c>
      <c r="AD10" s="24">
        <v>72</v>
      </c>
      <c r="AE10" s="24">
        <v>26</v>
      </c>
      <c r="AF10" s="24">
        <v>46</v>
      </c>
      <c r="AG10" s="24"/>
      <c r="AH10" s="24">
        <v>63</v>
      </c>
      <c r="AI10" s="24">
        <v>8</v>
      </c>
      <c r="AJ10" s="24"/>
      <c r="AK10" s="24">
        <v>8</v>
      </c>
      <c r="AL10" s="24">
        <v>8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99</v>
      </c>
      <c r="D11" s="24">
        <v>2</v>
      </c>
      <c r="E11" s="31">
        <v>95</v>
      </c>
      <c r="F11" s="24">
        <v>1</v>
      </c>
      <c r="G11" s="24">
        <v>1</v>
      </c>
      <c r="H11" s="24">
        <v>75</v>
      </c>
      <c r="I11" s="24">
        <v>64</v>
      </c>
      <c r="J11" s="24">
        <v>1</v>
      </c>
      <c r="K11" s="24"/>
      <c r="L11" s="24">
        <v>10</v>
      </c>
      <c r="M11" s="24"/>
      <c r="N11" s="32">
        <v>36</v>
      </c>
      <c r="O11" s="24">
        <v>21</v>
      </c>
      <c r="P11" s="24">
        <v>2</v>
      </c>
      <c r="Q11" s="24">
        <v>13</v>
      </c>
      <c r="R11" s="24"/>
      <c r="S11" s="24">
        <v>1</v>
      </c>
      <c r="T11" s="24"/>
      <c r="U11" s="24"/>
      <c r="V11" s="24">
        <v>1</v>
      </c>
      <c r="W11" s="24">
        <v>37</v>
      </c>
      <c r="X11" s="24"/>
      <c r="Y11" s="31">
        <v>2</v>
      </c>
      <c r="Z11" s="32">
        <v>124</v>
      </c>
      <c r="AA11" s="31">
        <v>3</v>
      </c>
      <c r="AB11" s="24">
        <v>19</v>
      </c>
      <c r="AC11" s="24"/>
      <c r="AD11" s="24">
        <v>19</v>
      </c>
      <c r="AE11" s="24">
        <v>5</v>
      </c>
      <c r="AF11" s="24">
        <v>14</v>
      </c>
      <c r="AG11" s="24"/>
      <c r="AH11" s="24">
        <v>17</v>
      </c>
      <c r="AI11" s="24"/>
      <c r="AJ11" s="24">
        <v>1</v>
      </c>
      <c r="AK11" s="24">
        <v>1</v>
      </c>
      <c r="AL11" s="24">
        <v>1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133</v>
      </c>
      <c r="D12" s="30">
        <f t="shared" ref="D12:AM12" si="1">D13+D14</f>
        <v>5</v>
      </c>
      <c r="E12" s="30">
        <f t="shared" si="1"/>
        <v>125</v>
      </c>
      <c r="F12" s="30">
        <f t="shared" si="1"/>
        <v>0</v>
      </c>
      <c r="G12" s="30">
        <f t="shared" si="1"/>
        <v>3</v>
      </c>
      <c r="H12" s="30">
        <f t="shared" si="1"/>
        <v>96</v>
      </c>
      <c r="I12" s="30">
        <f t="shared" si="1"/>
        <v>66</v>
      </c>
      <c r="J12" s="30">
        <f t="shared" si="1"/>
        <v>16</v>
      </c>
      <c r="K12" s="30">
        <f t="shared" si="1"/>
        <v>2</v>
      </c>
      <c r="L12" s="30">
        <f t="shared" si="1"/>
        <v>12</v>
      </c>
      <c r="M12" s="30">
        <f t="shared" si="1"/>
        <v>0</v>
      </c>
      <c r="N12" s="30">
        <f t="shared" si="1"/>
        <v>44</v>
      </c>
      <c r="O12" s="30">
        <f t="shared" si="1"/>
        <v>24</v>
      </c>
      <c r="P12" s="30">
        <f t="shared" si="1"/>
        <v>3</v>
      </c>
      <c r="Q12" s="30">
        <f t="shared" si="1"/>
        <v>17</v>
      </c>
      <c r="R12" s="30">
        <f t="shared" si="1"/>
        <v>0</v>
      </c>
      <c r="S12" s="30">
        <f t="shared" si="1"/>
        <v>6</v>
      </c>
      <c r="T12" s="30">
        <f t="shared" si="1"/>
        <v>0</v>
      </c>
      <c r="U12" s="30">
        <f t="shared" si="1"/>
        <v>4</v>
      </c>
      <c r="V12" s="30">
        <f t="shared" si="1"/>
        <v>2</v>
      </c>
      <c r="W12" s="30">
        <f t="shared" si="1"/>
        <v>50</v>
      </c>
      <c r="X12" s="30">
        <f t="shared" si="1"/>
        <v>3</v>
      </c>
      <c r="Y12" s="30">
        <f t="shared" si="1"/>
        <v>3</v>
      </c>
      <c r="Z12" s="30">
        <f t="shared" si="1"/>
        <v>143</v>
      </c>
      <c r="AA12" s="30">
        <f t="shared" si="1"/>
        <v>6</v>
      </c>
      <c r="AB12" s="30">
        <f t="shared" si="1"/>
        <v>27</v>
      </c>
      <c r="AC12" s="30">
        <f t="shared" si="1"/>
        <v>3</v>
      </c>
      <c r="AD12" s="30">
        <f t="shared" si="1"/>
        <v>30</v>
      </c>
      <c r="AE12" s="30">
        <f t="shared" si="1"/>
        <v>5</v>
      </c>
      <c r="AF12" s="30">
        <f t="shared" si="1"/>
        <v>25</v>
      </c>
      <c r="AG12" s="30">
        <f t="shared" si="1"/>
        <v>0</v>
      </c>
      <c r="AH12" s="30">
        <f t="shared" si="1"/>
        <v>27</v>
      </c>
      <c r="AI12" s="30">
        <f t="shared" si="1"/>
        <v>0</v>
      </c>
      <c r="AJ12" s="30">
        <f t="shared" si="1"/>
        <v>1</v>
      </c>
      <c r="AK12" s="30">
        <f t="shared" si="1"/>
        <v>1</v>
      </c>
      <c r="AL12" s="30">
        <f t="shared" si="1"/>
        <v>1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84</v>
      </c>
      <c r="D13" s="24">
        <v>3</v>
      </c>
      <c r="E13" s="31">
        <v>79</v>
      </c>
      <c r="F13" s="24"/>
      <c r="G13" s="24">
        <v>2</v>
      </c>
      <c r="H13" s="24">
        <v>68</v>
      </c>
      <c r="I13" s="24">
        <v>46</v>
      </c>
      <c r="J13" s="24">
        <v>11</v>
      </c>
      <c r="K13" s="24">
        <v>2</v>
      </c>
      <c r="L13" s="24">
        <v>9</v>
      </c>
      <c r="M13" s="24"/>
      <c r="N13" s="32">
        <v>22</v>
      </c>
      <c r="O13" s="24">
        <v>12</v>
      </c>
      <c r="P13" s="24">
        <v>2</v>
      </c>
      <c r="Q13" s="24">
        <v>8</v>
      </c>
      <c r="R13" s="24"/>
      <c r="S13" s="24">
        <v>5</v>
      </c>
      <c r="T13" s="24"/>
      <c r="U13" s="24">
        <v>3</v>
      </c>
      <c r="V13" s="24">
        <v>2</v>
      </c>
      <c r="W13" s="24">
        <v>27</v>
      </c>
      <c r="X13" s="24">
        <v>3</v>
      </c>
      <c r="Y13" s="31">
        <v>2</v>
      </c>
      <c r="Z13" s="32">
        <v>98</v>
      </c>
      <c r="AA13" s="31">
        <v>4</v>
      </c>
      <c r="AB13" s="24">
        <v>14</v>
      </c>
      <c r="AC13" s="24">
        <v>3</v>
      </c>
      <c r="AD13" s="24">
        <v>17</v>
      </c>
      <c r="AE13" s="24">
        <v>4</v>
      </c>
      <c r="AF13" s="24">
        <v>13</v>
      </c>
      <c r="AG13" s="24"/>
      <c r="AH13" s="24">
        <v>15</v>
      </c>
      <c r="AI13" s="24"/>
      <c r="AJ13" s="24">
        <v>1</v>
      </c>
      <c r="AK13" s="24">
        <v>1</v>
      </c>
      <c r="AL13" s="24">
        <v>1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49</v>
      </c>
      <c r="D14" s="24">
        <v>2</v>
      </c>
      <c r="E14" s="31">
        <v>46</v>
      </c>
      <c r="F14" s="24"/>
      <c r="G14" s="24">
        <v>1</v>
      </c>
      <c r="H14" s="24">
        <v>28</v>
      </c>
      <c r="I14" s="24">
        <v>20</v>
      </c>
      <c r="J14" s="24">
        <v>5</v>
      </c>
      <c r="K14" s="24"/>
      <c r="L14" s="24">
        <v>3</v>
      </c>
      <c r="M14" s="24"/>
      <c r="N14" s="32">
        <v>22</v>
      </c>
      <c r="O14" s="24">
        <v>12</v>
      </c>
      <c r="P14" s="24">
        <v>1</v>
      </c>
      <c r="Q14" s="24">
        <v>9</v>
      </c>
      <c r="R14" s="24"/>
      <c r="S14" s="24">
        <v>1</v>
      </c>
      <c r="T14" s="24"/>
      <c r="U14" s="24">
        <v>1</v>
      </c>
      <c r="V14" s="24"/>
      <c r="W14" s="24">
        <v>23</v>
      </c>
      <c r="X14" s="24"/>
      <c r="Y14" s="31">
        <v>1</v>
      </c>
      <c r="Z14" s="32">
        <v>45</v>
      </c>
      <c r="AA14" s="31">
        <v>2</v>
      </c>
      <c r="AB14" s="24">
        <v>13</v>
      </c>
      <c r="AC14" s="24"/>
      <c r="AD14" s="24">
        <v>13</v>
      </c>
      <c r="AE14" s="24">
        <v>1</v>
      </c>
      <c r="AF14" s="24">
        <v>12</v>
      </c>
      <c r="AG14" s="24"/>
      <c r="AH14" s="24">
        <v>12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4</v>
      </c>
      <c r="D15" s="24"/>
      <c r="E15" s="31">
        <v>4</v>
      </c>
      <c r="F15" s="24"/>
      <c r="G15" s="24"/>
      <c r="H15" s="24">
        <v>1</v>
      </c>
      <c r="I15" s="24">
        <v>1</v>
      </c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>
        <v>0</v>
      </c>
      <c r="X15" s="24">
        <v>2</v>
      </c>
      <c r="Y15" s="31"/>
      <c r="Z15" s="32">
        <v>3</v>
      </c>
      <c r="AA15" s="31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1</v>
      </c>
      <c r="D16" s="29">
        <f t="shared" ref="D16:AM16" si="2">+D17+D18+D19+D20+D21+D22+D23</f>
        <v>0</v>
      </c>
      <c r="E16" s="29">
        <f t="shared" si="2"/>
        <v>1</v>
      </c>
      <c r="F16" s="29">
        <f t="shared" si="2"/>
        <v>0</v>
      </c>
      <c r="G16" s="29">
        <f t="shared" si="2"/>
        <v>0</v>
      </c>
      <c r="H16" s="29">
        <f t="shared" si="2"/>
        <v>2</v>
      </c>
      <c r="I16" s="29">
        <f t="shared" si="2"/>
        <v>2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1</v>
      </c>
      <c r="T16" s="29">
        <f t="shared" si="2"/>
        <v>0</v>
      </c>
      <c r="U16" s="29">
        <f t="shared" si="2"/>
        <v>1</v>
      </c>
      <c r="V16" s="29">
        <f t="shared" si="2"/>
        <v>0</v>
      </c>
      <c r="W16" s="29">
        <f t="shared" si="2"/>
        <v>1</v>
      </c>
      <c r="X16" s="29">
        <f t="shared" si="2"/>
        <v>0</v>
      </c>
      <c r="Y16" s="29">
        <f t="shared" si="2"/>
        <v>0</v>
      </c>
      <c r="Z16" s="29">
        <f t="shared" si="2"/>
        <v>2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31"/>
      <c r="Z17" s="32">
        <v>0</v>
      </c>
      <c r="AA17" s="31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31"/>
      <c r="Z18" s="32">
        <v>0</v>
      </c>
      <c r="AA18" s="31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1</v>
      </c>
      <c r="D19" s="24"/>
      <c r="E19" s="31">
        <v>1</v>
      </c>
      <c r="F19" s="24"/>
      <c r="G19" s="24"/>
      <c r="H19" s="24">
        <v>1</v>
      </c>
      <c r="I19" s="24">
        <v>1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31"/>
      <c r="Z19" s="32">
        <v>2</v>
      </c>
      <c r="AA19" s="31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31"/>
      <c r="Z20" s="32">
        <v>0</v>
      </c>
      <c r="AA20" s="31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>
        <v>0</v>
      </c>
      <c r="F21" s="24"/>
      <c r="G21" s="24"/>
      <c r="H21" s="24">
        <v>1</v>
      </c>
      <c r="I21" s="24">
        <v>1</v>
      </c>
      <c r="J21" s="24"/>
      <c r="K21" s="24"/>
      <c r="L21" s="24"/>
      <c r="M21" s="24"/>
      <c r="N21" s="32"/>
      <c r="O21" s="24"/>
      <c r="P21" s="24"/>
      <c r="Q21" s="24"/>
      <c r="R21" s="24"/>
      <c r="S21" s="24">
        <v>1</v>
      </c>
      <c r="T21" s="24"/>
      <c r="U21" s="24">
        <v>1</v>
      </c>
      <c r="V21" s="24"/>
      <c r="W21" s="24">
        <v>1</v>
      </c>
      <c r="X21" s="24"/>
      <c r="Y21" s="31"/>
      <c r="Z21" s="32">
        <v>0</v>
      </c>
      <c r="AA21" s="31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/>
      <c r="I22" s="24">
        <v>0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31"/>
      <c r="Z22" s="32">
        <v>0</v>
      </c>
      <c r="AA22" s="31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31"/>
      <c r="Z23" s="32">
        <v>0</v>
      </c>
      <c r="AA23" s="31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31"/>
      <c r="Z25" s="32">
        <v>0</v>
      </c>
      <c r="AA25" s="31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31"/>
      <c r="Z26" s="32">
        <v>0</v>
      </c>
      <c r="AA26" s="31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31"/>
      <c r="Z27" s="32">
        <v>0</v>
      </c>
      <c r="AA27" s="31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31"/>
      <c r="Z28" s="32">
        <v>0</v>
      </c>
      <c r="AA28" s="31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31"/>
      <c r="Z29" s="32">
        <v>0</v>
      </c>
      <c r="AA29" s="31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/>
      <c r="I30" s="24">
        <v>0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31"/>
      <c r="Z30" s="32">
        <v>0</v>
      </c>
      <c r="AA30" s="31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4</v>
      </c>
      <c r="D31" s="24"/>
      <c r="E31" s="31">
        <v>4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>
        <v>0</v>
      </c>
      <c r="X31" s="24">
        <v>1</v>
      </c>
      <c r="Y31" s="31"/>
      <c r="Z31" s="32">
        <v>4</v>
      </c>
      <c r="AA31" s="31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31"/>
      <c r="Z32" s="32">
        <v>0</v>
      </c>
      <c r="AA32" s="31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/>
      <c r="I33" s="24">
        <v>0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31"/>
      <c r="Z33" s="32">
        <v>0</v>
      </c>
      <c r="AA33" s="31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/>
      <c r="I34" s="24">
        <v>0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31"/>
      <c r="Z34" s="32">
        <v>0</v>
      </c>
      <c r="AA34" s="31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>
        <v>1</v>
      </c>
      <c r="I35" s="24">
        <v>1</v>
      </c>
      <c r="J35" s="24"/>
      <c r="K35" s="24"/>
      <c r="L35" s="24"/>
      <c r="M35" s="24"/>
      <c r="N35" s="32">
        <v>1</v>
      </c>
      <c r="O35" s="24">
        <v>1</v>
      </c>
      <c r="P35" s="24"/>
      <c r="Q35" s="24"/>
      <c r="R35" s="24"/>
      <c r="S35" s="24"/>
      <c r="T35" s="24"/>
      <c r="U35" s="24"/>
      <c r="V35" s="24"/>
      <c r="W35" s="24">
        <v>1</v>
      </c>
      <c r="X35" s="24"/>
      <c r="Y35" s="31"/>
      <c r="Z35" s="32">
        <v>0</v>
      </c>
      <c r="AA35" s="31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31"/>
      <c r="Z36" s="32">
        <v>0</v>
      </c>
      <c r="AA36" s="31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31"/>
      <c r="Z37" s="32">
        <v>0</v>
      </c>
      <c r="AA37" s="31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/>
      <c r="I38" s="24">
        <v>0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31"/>
      <c r="Z38" s="32">
        <v>0</v>
      </c>
      <c r="AA38" s="31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14</v>
      </c>
      <c r="D39" s="24"/>
      <c r="E39" s="31">
        <v>14</v>
      </c>
      <c r="F39" s="24"/>
      <c r="G39" s="24"/>
      <c r="H39" s="24">
        <v>10</v>
      </c>
      <c r="I39" s="24">
        <v>8</v>
      </c>
      <c r="J39" s="24">
        <v>1</v>
      </c>
      <c r="K39" s="24"/>
      <c r="L39" s="24">
        <v>1</v>
      </c>
      <c r="M39" s="24"/>
      <c r="N39" s="32">
        <v>15</v>
      </c>
      <c r="O39" s="24">
        <v>6</v>
      </c>
      <c r="P39" s="24"/>
      <c r="Q39" s="24">
        <v>9</v>
      </c>
      <c r="R39" s="24"/>
      <c r="S39" s="24"/>
      <c r="T39" s="24"/>
      <c r="U39" s="24"/>
      <c r="V39" s="24"/>
      <c r="W39" s="24">
        <v>15</v>
      </c>
      <c r="X39" s="24"/>
      <c r="Y39" s="31"/>
      <c r="Z39" s="32">
        <v>7</v>
      </c>
      <c r="AA39" s="31"/>
      <c r="AB39" s="24">
        <v>2</v>
      </c>
      <c r="AC39" s="24"/>
      <c r="AD39" s="24">
        <v>2</v>
      </c>
      <c r="AE39" s="24">
        <v>1</v>
      </c>
      <c r="AF39" s="24">
        <v>1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31"/>
      <c r="Z40" s="32">
        <v>0</v>
      </c>
      <c r="AA40" s="31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>
        <v>0</v>
      </c>
      <c r="F41" s="24"/>
      <c r="G41" s="24"/>
      <c r="H41" s="24">
        <v>3</v>
      </c>
      <c r="I41" s="24">
        <v>3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>
        <v>0</v>
      </c>
      <c r="X41" s="24"/>
      <c r="Y41" s="31"/>
      <c r="Z41" s="32">
        <v>3</v>
      </c>
      <c r="AA41" s="31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>
        <v>0</v>
      </c>
      <c r="F42" s="24"/>
      <c r="G42" s="24"/>
      <c r="H42" s="24"/>
      <c r="I42" s="24">
        <v>0</v>
      </c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31"/>
      <c r="Z42" s="32">
        <v>0</v>
      </c>
      <c r="AA42" s="31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31"/>
      <c r="Z43" s="32">
        <v>0</v>
      </c>
      <c r="AA43" s="31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31"/>
      <c r="Z44" s="32">
        <v>0</v>
      </c>
      <c r="AA44" s="31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4</v>
      </c>
      <c r="D45" s="24"/>
      <c r="E45" s="31">
        <v>4</v>
      </c>
      <c r="F45" s="24"/>
      <c r="G45" s="24"/>
      <c r="H45" s="24">
        <v>2</v>
      </c>
      <c r="I45" s="24">
        <v>2</v>
      </c>
      <c r="J45" s="24"/>
      <c r="K45" s="24"/>
      <c r="L45" s="24"/>
      <c r="M45" s="24"/>
      <c r="N45" s="32">
        <v>3</v>
      </c>
      <c r="O45" s="24">
        <v>1</v>
      </c>
      <c r="P45" s="24"/>
      <c r="Q45" s="24">
        <v>2</v>
      </c>
      <c r="R45" s="24"/>
      <c r="S45" s="24"/>
      <c r="T45" s="24"/>
      <c r="U45" s="24"/>
      <c r="V45" s="24"/>
      <c r="W45" s="24">
        <v>3</v>
      </c>
      <c r="X45" s="24"/>
      <c r="Y45" s="31"/>
      <c r="Z45" s="32">
        <v>3</v>
      </c>
      <c r="AA45" s="31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31"/>
      <c r="Z46" s="32">
        <v>0</v>
      </c>
      <c r="AA46" s="31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2</v>
      </c>
      <c r="D47" s="24"/>
      <c r="E47" s="31">
        <v>2</v>
      </c>
      <c r="F47" s="24"/>
      <c r="G47" s="24"/>
      <c r="H47" s="24">
        <v>11</v>
      </c>
      <c r="I47" s="24">
        <v>11</v>
      </c>
      <c r="J47" s="24"/>
      <c r="K47" s="24"/>
      <c r="L47" s="24"/>
      <c r="M47" s="24"/>
      <c r="N47" s="32">
        <v>1</v>
      </c>
      <c r="O47" s="24">
        <v>1</v>
      </c>
      <c r="P47" s="24"/>
      <c r="Q47" s="24"/>
      <c r="R47" s="24"/>
      <c r="S47" s="24">
        <v>1</v>
      </c>
      <c r="T47" s="24"/>
      <c r="U47" s="24">
        <v>1</v>
      </c>
      <c r="V47" s="24"/>
      <c r="W47" s="24">
        <v>2</v>
      </c>
      <c r="X47" s="24"/>
      <c r="Y47" s="31"/>
      <c r="Z47" s="32">
        <v>11</v>
      </c>
      <c r="AA47" s="31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643</v>
      </c>
      <c r="D48" s="30">
        <f t="shared" ref="D48:AM48" si="4">+D9+D12+D15+D16+D24+D30+D31+D32+D33+D34+D35+D36+D37+D38+D39+D40+D41+D42+D43+D44+D45+D46+D47</f>
        <v>19</v>
      </c>
      <c r="E48" s="30">
        <f t="shared" si="4"/>
        <v>616</v>
      </c>
      <c r="F48" s="30">
        <f t="shared" si="4"/>
        <v>3</v>
      </c>
      <c r="G48" s="30">
        <f t="shared" si="4"/>
        <v>5</v>
      </c>
      <c r="H48" s="30">
        <f t="shared" si="4"/>
        <v>669</v>
      </c>
      <c r="I48" s="30">
        <f t="shared" si="4"/>
        <v>523</v>
      </c>
      <c r="J48" s="30">
        <f t="shared" si="4"/>
        <v>64</v>
      </c>
      <c r="K48" s="30">
        <f t="shared" si="4"/>
        <v>11</v>
      </c>
      <c r="L48" s="30">
        <f t="shared" si="4"/>
        <v>71</v>
      </c>
      <c r="M48" s="30">
        <f t="shared" si="4"/>
        <v>0</v>
      </c>
      <c r="N48" s="30">
        <f t="shared" si="4"/>
        <v>350</v>
      </c>
      <c r="O48" s="30">
        <f t="shared" si="4"/>
        <v>241</v>
      </c>
      <c r="P48" s="30">
        <f t="shared" si="4"/>
        <v>7</v>
      </c>
      <c r="Q48" s="30">
        <f t="shared" si="4"/>
        <v>102</v>
      </c>
      <c r="R48" s="30">
        <f t="shared" si="4"/>
        <v>0</v>
      </c>
      <c r="S48" s="30">
        <f t="shared" si="4"/>
        <v>23</v>
      </c>
      <c r="T48" s="30">
        <f t="shared" si="4"/>
        <v>0</v>
      </c>
      <c r="U48" s="30">
        <f t="shared" si="4"/>
        <v>10</v>
      </c>
      <c r="V48" s="30">
        <f t="shared" si="4"/>
        <v>13</v>
      </c>
      <c r="W48" s="30">
        <f t="shared" si="4"/>
        <v>373</v>
      </c>
      <c r="X48" s="30">
        <f t="shared" si="4"/>
        <v>6</v>
      </c>
      <c r="Y48" s="30">
        <f t="shared" si="4"/>
        <v>6</v>
      </c>
      <c r="Z48" s="30">
        <f t="shared" si="4"/>
        <v>779</v>
      </c>
      <c r="AA48" s="30">
        <f t="shared" si="4"/>
        <v>20</v>
      </c>
      <c r="AB48" s="30">
        <f t="shared" si="4"/>
        <v>117</v>
      </c>
      <c r="AC48" s="30">
        <f t="shared" si="4"/>
        <v>6</v>
      </c>
      <c r="AD48" s="30">
        <f t="shared" si="4"/>
        <v>123</v>
      </c>
      <c r="AE48" s="30">
        <f t="shared" si="4"/>
        <v>37</v>
      </c>
      <c r="AF48" s="30">
        <f t="shared" si="4"/>
        <v>86</v>
      </c>
      <c r="AG48" s="30">
        <f t="shared" si="4"/>
        <v>0</v>
      </c>
      <c r="AH48" s="30">
        <f t="shared" si="4"/>
        <v>107</v>
      </c>
      <c r="AI48" s="30">
        <f t="shared" si="4"/>
        <v>8</v>
      </c>
      <c r="AJ48" s="30">
        <f t="shared" si="4"/>
        <v>2</v>
      </c>
      <c r="AK48" s="30">
        <f t="shared" si="4"/>
        <v>10</v>
      </c>
      <c r="AL48" s="30">
        <f t="shared" si="4"/>
        <v>10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6" t="s">
        <v>126</v>
      </c>
      <c r="Z49" s="16" t="s">
        <v>127</v>
      </c>
      <c r="AA49" s="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7"/>
      <c r="Z50" s="21"/>
      <c r="AA50" s="7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7"/>
      <c r="Z51" s="34"/>
      <c r="AA51" s="7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7"/>
      <c r="Z52" s="21"/>
      <c r="AA52" s="7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7"/>
      <c r="Z53" s="21"/>
      <c r="AA53" s="7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7"/>
      <c r="Z54" s="21"/>
      <c r="AA54" s="7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7"/>
      <c r="Z55" s="21"/>
      <c r="AA55" s="7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7"/>
      <c r="Z56" s="21"/>
      <c r="AA56" s="7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7"/>
      <c r="Z57" s="21"/>
      <c r="AA57" s="7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7"/>
      <c r="Z58" s="21"/>
      <c r="AA58" s="7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7"/>
      <c r="Z59" s="21"/>
      <c r="AA59" s="7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7"/>
      <c r="Z60" s="21"/>
      <c r="AA60" s="7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7"/>
      <c r="Z61" s="21"/>
      <c r="AA61" s="7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7"/>
      <c r="Z62" s="21"/>
      <c r="AA62" s="7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7"/>
      <c r="Z63" s="21"/>
      <c r="AA63" s="7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7"/>
      <c r="Z64" s="21"/>
      <c r="AA64" s="7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7"/>
      <c r="Z65" s="21"/>
      <c r="AA65" s="7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7"/>
      <c r="Z66" s="21"/>
      <c r="AA66" s="7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7"/>
      <c r="Z67" s="21"/>
      <c r="AA67" s="7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7"/>
      <c r="Z68" s="21"/>
      <c r="AA68" s="7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7"/>
      <c r="Z69" s="21"/>
      <c r="AA69" s="7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7"/>
      <c r="Z70" s="21"/>
      <c r="AA70" s="7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7"/>
      <c r="Z71" s="21"/>
      <c r="AA71" s="7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7"/>
      <c r="Z72" s="21"/>
      <c r="AA72" s="7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7"/>
      <c r="Z73" s="21"/>
      <c r="AA73" s="7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7"/>
      <c r="Z74" s="21"/>
      <c r="AA74" s="7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7"/>
      <c r="Z75" s="21"/>
      <c r="AA75" s="7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7"/>
      <c r="Z76" s="21"/>
      <c r="AA76" s="7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7"/>
      <c r="Z77" s="21"/>
      <c r="AA77" s="7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7"/>
      <c r="Z78" s="21"/>
      <c r="AA78" s="7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7"/>
      <c r="Z79" s="21"/>
      <c r="AA79" s="7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7"/>
      <c r="Z80" s="21"/>
      <c r="AA80" s="7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7"/>
      <c r="Z81" s="21"/>
      <c r="AA81" s="7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7"/>
      <c r="Z82" s="21"/>
      <c r="AA82" s="7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7"/>
      <c r="Z83" s="21"/>
      <c r="AA83" s="7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7"/>
      <c r="Z84" s="21"/>
      <c r="AA84" s="7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7"/>
      <c r="Z85" s="21"/>
      <c r="AA85" s="7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7"/>
      <c r="Z86" s="21"/>
      <c r="AA86" s="7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7"/>
      <c r="Z87" s="21"/>
      <c r="AA87" s="7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7"/>
      <c r="Z88" s="21"/>
      <c r="AA88" s="7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7"/>
      <c r="Z89" s="21"/>
      <c r="AA89" s="7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7"/>
      <c r="Z90" s="21"/>
      <c r="AA90" s="7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7"/>
      <c r="Z91" s="21"/>
      <c r="AA91" s="7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7"/>
      <c r="Z92" s="21"/>
      <c r="AA92" s="7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7"/>
      <c r="Z93" s="21"/>
      <c r="AA93" s="7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7"/>
      <c r="Z94" s="21"/>
      <c r="AA94" s="7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7"/>
      <c r="Z95" s="21"/>
      <c r="AA95" s="7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7"/>
      <c r="Z96" s="21"/>
      <c r="AA96" s="7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7"/>
      <c r="Z97" s="21"/>
      <c r="AA97" s="7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7"/>
      <c r="Z98" s="21"/>
      <c r="AA98" s="7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7"/>
      <c r="Z99" s="21"/>
      <c r="AA99" s="7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7"/>
      <c r="Z100" s="21"/>
      <c r="AA100" s="7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7"/>
      <c r="Z101" s="21"/>
      <c r="AA101" s="7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7"/>
      <c r="Z102" s="21"/>
      <c r="AA102" s="7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7"/>
      <c r="Z103" s="21"/>
      <c r="AA103" s="7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7"/>
      <c r="Z104" s="21"/>
      <c r="AA104" s="7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7"/>
      <c r="Z105" s="21"/>
      <c r="AA105" s="7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7"/>
      <c r="Z106" s="21"/>
      <c r="AA106" s="7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7"/>
      <c r="Z107" s="21"/>
      <c r="AA107" s="7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7"/>
      <c r="Z108" s="21"/>
      <c r="AA108" s="7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7"/>
      <c r="Z109" s="21"/>
      <c r="AA109" s="7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7"/>
      <c r="Z110" s="21"/>
      <c r="AA110" s="7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7"/>
      <c r="Z111" s="21"/>
      <c r="AA111" s="7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7"/>
      <c r="Z112" s="21"/>
      <c r="AA112" s="7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7"/>
      <c r="Z113" s="21"/>
      <c r="AA113" s="7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7"/>
      <c r="Z114" s="21"/>
      <c r="AA114" s="7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7"/>
      <c r="Z115" s="21"/>
      <c r="AA115" s="7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7"/>
      <c r="Z116" s="21"/>
      <c r="AA116" s="7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7"/>
      <c r="Z117" s="21"/>
      <c r="AA117" s="7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7"/>
      <c r="Z118" s="21"/>
      <c r="AA118" s="7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7"/>
      <c r="Z119" s="21"/>
      <c r="AA119" s="7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7"/>
      <c r="Z120" s="21"/>
      <c r="AA120" s="7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7"/>
      <c r="Z121" s="21"/>
      <c r="AA121" s="7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7"/>
      <c r="Z122" s="21"/>
      <c r="AA122" s="7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7"/>
      <c r="Z123" s="21"/>
      <c r="AA123" s="7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7"/>
      <c r="Z124" s="21"/>
      <c r="AA124" s="7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7"/>
      <c r="Z125" s="21"/>
      <c r="AA125" s="7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7"/>
      <c r="Z126" s="21"/>
      <c r="AA126" s="7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7"/>
      <c r="Z127" s="21"/>
      <c r="AA127" s="7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7"/>
      <c r="Z128" s="21"/>
      <c r="AA128" s="7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7"/>
      <c r="Z129" s="21"/>
      <c r="AA129" s="7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7"/>
      <c r="Z130" s="21"/>
      <c r="AA130" s="7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7"/>
      <c r="Z131" s="21"/>
      <c r="AA131" s="7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7"/>
      <c r="Z132" s="21"/>
      <c r="AA132" s="7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7"/>
      <c r="Z133" s="21"/>
      <c r="AA133" s="7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7"/>
      <c r="Z134" s="21"/>
      <c r="AA134" s="7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7"/>
      <c r="Z135" s="21"/>
      <c r="AA135" s="7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7"/>
      <c r="Z136" s="21"/>
      <c r="AA136" s="7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7"/>
      <c r="Z137" s="21"/>
      <c r="AA137" s="7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AB6:AB7"/>
    <mergeCell ref="AC6:AC7"/>
    <mergeCell ref="X5:X7"/>
    <mergeCell ref="Y5:Y7"/>
    <mergeCell ref="Z5:Z7"/>
    <mergeCell ref="AA5:AA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6" zoomScaleNormal="100" workbookViewId="0">
      <pane xSplit="1" topLeftCell="B1" activePane="topRight" state="frozen"/>
      <selection activeCell="A11" sqref="A11"/>
      <selection pane="topRight" activeCell="A46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64"/>
      <c r="H2" s="49"/>
      <c r="I2" s="49"/>
      <c r="J2" s="49"/>
      <c r="K2" s="64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64"/>
      <c r="AL2" s="49"/>
      <c r="AM2" s="49"/>
    </row>
    <row r="3" spans="1:39" ht="33" customHeight="1" x14ac:dyDescent="0.25">
      <c r="A3" s="49" t="s">
        <v>153</v>
      </c>
      <c r="B3" s="49"/>
      <c r="C3" s="49"/>
      <c r="D3" s="49"/>
      <c r="E3" s="49"/>
      <c r="F3" s="49"/>
      <c r="G3" s="64"/>
      <c r="H3" s="49"/>
      <c r="I3" s="49"/>
      <c r="J3" s="49"/>
      <c r="K3" s="64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64"/>
      <c r="AL3" s="49"/>
      <c r="AM3" s="49"/>
    </row>
    <row r="4" spans="1:39" ht="23.25" customHeight="1" x14ac:dyDescent="0.25">
      <c r="A4" s="58" t="s">
        <v>112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8"/>
      <c r="H5" s="51" t="s">
        <v>2</v>
      </c>
      <c r="I5" s="52"/>
      <c r="J5" s="52"/>
      <c r="K5" s="6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341</v>
      </c>
      <c r="D9" s="29">
        <f t="shared" ref="D9:AM9" si="0">+D10+D11</f>
        <v>18</v>
      </c>
      <c r="E9" s="29">
        <f t="shared" si="0"/>
        <v>323</v>
      </c>
      <c r="F9" s="29">
        <f t="shared" si="0"/>
        <v>0</v>
      </c>
      <c r="G9" s="29">
        <f t="shared" si="0"/>
        <v>0</v>
      </c>
      <c r="H9" s="29">
        <f t="shared" si="0"/>
        <v>579</v>
      </c>
      <c r="I9" s="29">
        <f t="shared" si="0"/>
        <v>464</v>
      </c>
      <c r="J9" s="29">
        <f t="shared" si="0"/>
        <v>57</v>
      </c>
      <c r="K9" s="29">
        <f t="shared" si="0"/>
        <v>17</v>
      </c>
      <c r="L9" s="29">
        <f t="shared" si="0"/>
        <v>41</v>
      </c>
      <c r="M9" s="29">
        <f t="shared" si="0"/>
        <v>0</v>
      </c>
      <c r="N9" s="29">
        <f t="shared" si="0"/>
        <v>343</v>
      </c>
      <c r="O9" s="29">
        <f t="shared" si="0"/>
        <v>268</v>
      </c>
      <c r="P9" s="29">
        <f t="shared" si="0"/>
        <v>5</v>
      </c>
      <c r="Q9" s="29">
        <f t="shared" si="0"/>
        <v>70</v>
      </c>
      <c r="R9" s="29">
        <f t="shared" si="0"/>
        <v>0</v>
      </c>
      <c r="S9" s="29">
        <f t="shared" si="0"/>
        <v>7</v>
      </c>
      <c r="T9" s="29">
        <f t="shared" si="0"/>
        <v>0</v>
      </c>
      <c r="U9" s="29">
        <f t="shared" si="0"/>
        <v>1</v>
      </c>
      <c r="V9" s="29">
        <f t="shared" si="0"/>
        <v>6</v>
      </c>
      <c r="W9" s="29">
        <f t="shared" si="0"/>
        <v>350</v>
      </c>
      <c r="X9" s="29">
        <f t="shared" si="0"/>
        <v>0</v>
      </c>
      <c r="Y9" s="29">
        <f t="shared" si="0"/>
        <v>1</v>
      </c>
      <c r="Z9" s="29">
        <f t="shared" si="0"/>
        <v>455</v>
      </c>
      <c r="AA9" s="29">
        <f t="shared" si="0"/>
        <v>19</v>
      </c>
      <c r="AB9" s="29">
        <f t="shared" si="0"/>
        <v>164</v>
      </c>
      <c r="AC9" s="29">
        <f t="shared" si="0"/>
        <v>4</v>
      </c>
      <c r="AD9" s="29">
        <f t="shared" si="0"/>
        <v>168</v>
      </c>
      <c r="AE9" s="29">
        <f t="shared" si="0"/>
        <v>53</v>
      </c>
      <c r="AF9" s="29">
        <f t="shared" si="0"/>
        <v>115</v>
      </c>
      <c r="AG9" s="29">
        <f t="shared" si="0"/>
        <v>0</v>
      </c>
      <c r="AH9" s="29">
        <f t="shared" si="0"/>
        <v>152</v>
      </c>
      <c r="AI9" s="29">
        <f t="shared" si="0"/>
        <v>4</v>
      </c>
      <c r="AJ9" s="29">
        <f t="shared" si="0"/>
        <v>4</v>
      </c>
      <c r="AK9" s="29">
        <f t="shared" si="0"/>
        <v>8</v>
      </c>
      <c r="AL9" s="29">
        <f t="shared" si="0"/>
        <v>8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256</v>
      </c>
      <c r="D10" s="24">
        <v>18</v>
      </c>
      <c r="E10" s="31">
        <v>238</v>
      </c>
      <c r="F10" s="24"/>
      <c r="G10" s="24"/>
      <c r="H10" s="24">
        <v>507</v>
      </c>
      <c r="I10" s="24">
        <v>406</v>
      </c>
      <c r="J10" s="24">
        <v>51</v>
      </c>
      <c r="K10" s="24">
        <v>16</v>
      </c>
      <c r="L10" s="24">
        <v>34</v>
      </c>
      <c r="M10" s="24"/>
      <c r="N10" s="32">
        <v>297</v>
      </c>
      <c r="O10" s="24">
        <v>238</v>
      </c>
      <c r="P10" s="24">
        <v>5</v>
      </c>
      <c r="Q10" s="24">
        <v>54</v>
      </c>
      <c r="R10" s="24"/>
      <c r="S10" s="24">
        <v>6</v>
      </c>
      <c r="T10" s="24"/>
      <c r="U10" s="24">
        <v>1</v>
      </c>
      <c r="V10" s="24">
        <v>5</v>
      </c>
      <c r="W10" s="24">
        <v>303</v>
      </c>
      <c r="X10" s="24"/>
      <c r="Y10" s="24">
        <v>1</v>
      </c>
      <c r="Z10" s="32">
        <v>359</v>
      </c>
      <c r="AA10" s="24">
        <v>19</v>
      </c>
      <c r="AB10" s="24">
        <v>138</v>
      </c>
      <c r="AC10" s="24">
        <v>4</v>
      </c>
      <c r="AD10" s="24">
        <v>142</v>
      </c>
      <c r="AE10" s="24">
        <v>49</v>
      </c>
      <c r="AF10" s="24">
        <v>93</v>
      </c>
      <c r="AG10" s="24"/>
      <c r="AH10" s="24">
        <v>130</v>
      </c>
      <c r="AI10" s="24">
        <v>4</v>
      </c>
      <c r="AJ10" s="24">
        <v>1</v>
      </c>
      <c r="AK10" s="24">
        <v>5</v>
      </c>
      <c r="AL10" s="24">
        <v>5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85</v>
      </c>
      <c r="D11" s="24"/>
      <c r="E11" s="31">
        <v>85</v>
      </c>
      <c r="F11" s="24"/>
      <c r="G11" s="24"/>
      <c r="H11" s="24">
        <v>72</v>
      </c>
      <c r="I11" s="24">
        <v>58</v>
      </c>
      <c r="J11" s="24">
        <v>6</v>
      </c>
      <c r="K11" s="24">
        <v>1</v>
      </c>
      <c r="L11" s="24">
        <v>7</v>
      </c>
      <c r="M11" s="24"/>
      <c r="N11" s="32">
        <v>46</v>
      </c>
      <c r="O11" s="24">
        <v>30</v>
      </c>
      <c r="P11" s="24"/>
      <c r="Q11" s="24">
        <v>16</v>
      </c>
      <c r="R11" s="24"/>
      <c r="S11" s="24">
        <v>1</v>
      </c>
      <c r="T11" s="24"/>
      <c r="U11" s="24"/>
      <c r="V11" s="24">
        <v>1</v>
      </c>
      <c r="W11" s="24">
        <v>47</v>
      </c>
      <c r="X11" s="24"/>
      <c r="Y11" s="24"/>
      <c r="Z11" s="32">
        <v>96</v>
      </c>
      <c r="AA11" s="24"/>
      <c r="AB11" s="24">
        <v>26</v>
      </c>
      <c r="AC11" s="24"/>
      <c r="AD11" s="24">
        <v>26</v>
      </c>
      <c r="AE11" s="24">
        <v>4</v>
      </c>
      <c r="AF11" s="24">
        <v>22</v>
      </c>
      <c r="AG11" s="24"/>
      <c r="AH11" s="24">
        <v>22</v>
      </c>
      <c r="AI11" s="24"/>
      <c r="AJ11" s="24">
        <v>3</v>
      </c>
      <c r="AK11" s="24">
        <v>3</v>
      </c>
      <c r="AL11" s="24">
        <v>3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119</v>
      </c>
      <c r="D12" s="30">
        <f t="shared" ref="D12:AM12" si="1">D13+D14</f>
        <v>0</v>
      </c>
      <c r="E12" s="30">
        <f t="shared" si="1"/>
        <v>118</v>
      </c>
      <c r="F12" s="30">
        <f t="shared" si="1"/>
        <v>0</v>
      </c>
      <c r="G12" s="30">
        <f t="shared" si="1"/>
        <v>1</v>
      </c>
      <c r="H12" s="30">
        <f t="shared" si="1"/>
        <v>62</v>
      </c>
      <c r="I12" s="30">
        <f t="shared" si="1"/>
        <v>48</v>
      </c>
      <c r="J12" s="30">
        <f t="shared" si="1"/>
        <v>4</v>
      </c>
      <c r="K12" s="30">
        <f t="shared" si="1"/>
        <v>4</v>
      </c>
      <c r="L12" s="30">
        <f t="shared" si="1"/>
        <v>6</v>
      </c>
      <c r="M12" s="30">
        <f t="shared" si="1"/>
        <v>0</v>
      </c>
      <c r="N12" s="30">
        <f t="shared" si="1"/>
        <v>30</v>
      </c>
      <c r="O12" s="30">
        <f t="shared" si="1"/>
        <v>8</v>
      </c>
      <c r="P12" s="30">
        <f t="shared" si="1"/>
        <v>2</v>
      </c>
      <c r="Q12" s="30">
        <f t="shared" si="1"/>
        <v>20</v>
      </c>
      <c r="R12" s="30">
        <f t="shared" si="1"/>
        <v>0</v>
      </c>
      <c r="S12" s="30">
        <f t="shared" si="1"/>
        <v>4</v>
      </c>
      <c r="T12" s="30">
        <f t="shared" si="1"/>
        <v>0</v>
      </c>
      <c r="U12" s="30">
        <f t="shared" si="1"/>
        <v>3</v>
      </c>
      <c r="V12" s="30">
        <f t="shared" si="1"/>
        <v>1</v>
      </c>
      <c r="W12" s="30">
        <f t="shared" si="1"/>
        <v>34</v>
      </c>
      <c r="X12" s="30">
        <f t="shared" si="1"/>
        <v>5</v>
      </c>
      <c r="Y12" s="30">
        <f t="shared" si="1"/>
        <v>1</v>
      </c>
      <c r="Z12" s="30">
        <f t="shared" si="1"/>
        <v>127</v>
      </c>
      <c r="AA12" s="30">
        <f t="shared" si="1"/>
        <v>1</v>
      </c>
      <c r="AB12" s="30">
        <f t="shared" si="1"/>
        <v>10</v>
      </c>
      <c r="AC12" s="30">
        <f t="shared" si="1"/>
        <v>3</v>
      </c>
      <c r="AD12" s="30">
        <f t="shared" si="1"/>
        <v>13</v>
      </c>
      <c r="AE12" s="30">
        <f t="shared" si="1"/>
        <v>1</v>
      </c>
      <c r="AF12" s="30">
        <f t="shared" si="1"/>
        <v>12</v>
      </c>
      <c r="AG12" s="30">
        <f t="shared" si="1"/>
        <v>0</v>
      </c>
      <c r="AH12" s="30">
        <f t="shared" si="1"/>
        <v>5</v>
      </c>
      <c r="AI12" s="30">
        <f t="shared" si="1"/>
        <v>1</v>
      </c>
      <c r="AJ12" s="30">
        <f t="shared" si="1"/>
        <v>3</v>
      </c>
      <c r="AK12" s="30">
        <f t="shared" si="1"/>
        <v>4</v>
      </c>
      <c r="AL12" s="30">
        <f t="shared" si="1"/>
        <v>4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86</v>
      </c>
      <c r="D13" s="24"/>
      <c r="E13" s="31">
        <v>85</v>
      </c>
      <c r="F13" s="24"/>
      <c r="G13" s="24">
        <v>1</v>
      </c>
      <c r="H13" s="24">
        <v>42</v>
      </c>
      <c r="I13" s="24">
        <v>32</v>
      </c>
      <c r="J13" s="24">
        <v>4</v>
      </c>
      <c r="K13" s="24">
        <v>2</v>
      </c>
      <c r="L13" s="24">
        <v>4</v>
      </c>
      <c r="M13" s="24"/>
      <c r="N13" s="32">
        <v>24</v>
      </c>
      <c r="O13" s="24">
        <v>6</v>
      </c>
      <c r="P13" s="24">
        <v>2</v>
      </c>
      <c r="Q13" s="24">
        <v>16</v>
      </c>
      <c r="R13" s="24"/>
      <c r="S13" s="24">
        <v>3</v>
      </c>
      <c r="T13" s="24"/>
      <c r="U13" s="24">
        <v>2</v>
      </c>
      <c r="V13" s="24">
        <v>1</v>
      </c>
      <c r="W13" s="24">
        <v>27</v>
      </c>
      <c r="X13" s="24">
        <v>4</v>
      </c>
      <c r="Y13" s="24"/>
      <c r="Z13" s="32">
        <v>86</v>
      </c>
      <c r="AA13" s="24"/>
      <c r="AB13" s="24">
        <v>7</v>
      </c>
      <c r="AC13" s="24">
        <v>3</v>
      </c>
      <c r="AD13" s="24">
        <v>10</v>
      </c>
      <c r="AE13" s="24">
        <v>1</v>
      </c>
      <c r="AF13" s="24">
        <v>9</v>
      </c>
      <c r="AG13" s="24"/>
      <c r="AH13" s="24">
        <v>5</v>
      </c>
      <c r="AI13" s="24">
        <v>1</v>
      </c>
      <c r="AJ13" s="24">
        <v>3</v>
      </c>
      <c r="AK13" s="24">
        <v>4</v>
      </c>
      <c r="AL13" s="24">
        <v>4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33</v>
      </c>
      <c r="D14" s="24"/>
      <c r="E14" s="31">
        <v>33</v>
      </c>
      <c r="F14" s="24"/>
      <c r="G14" s="24"/>
      <c r="H14" s="24">
        <v>20</v>
      </c>
      <c r="I14" s="24">
        <v>16</v>
      </c>
      <c r="J14" s="24"/>
      <c r="K14" s="24">
        <v>2</v>
      </c>
      <c r="L14" s="24">
        <v>2</v>
      </c>
      <c r="M14" s="24"/>
      <c r="N14" s="32">
        <v>6</v>
      </c>
      <c r="O14" s="24">
        <v>2</v>
      </c>
      <c r="P14" s="24"/>
      <c r="Q14" s="24">
        <v>4</v>
      </c>
      <c r="R14" s="24"/>
      <c r="S14" s="24">
        <v>1</v>
      </c>
      <c r="T14" s="24"/>
      <c r="U14" s="24">
        <v>1</v>
      </c>
      <c r="V14" s="24"/>
      <c r="W14" s="24">
        <v>7</v>
      </c>
      <c r="X14" s="24">
        <v>1</v>
      </c>
      <c r="Y14" s="24">
        <v>1</v>
      </c>
      <c r="Z14" s="32">
        <v>41</v>
      </c>
      <c r="AA14" s="24">
        <v>1</v>
      </c>
      <c r="AB14" s="24">
        <v>3</v>
      </c>
      <c r="AC14" s="24"/>
      <c r="AD14" s="24">
        <v>3</v>
      </c>
      <c r="AE14" s="24"/>
      <c r="AF14" s="24">
        <v>3</v>
      </c>
      <c r="AG14" s="24"/>
      <c r="AH14" s="24"/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4</v>
      </c>
      <c r="D15" s="24"/>
      <c r="E15" s="31">
        <v>4</v>
      </c>
      <c r="F15" s="24"/>
      <c r="G15" s="24"/>
      <c r="H15" s="24"/>
      <c r="I15" s="24">
        <v>0</v>
      </c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>
        <v>0</v>
      </c>
      <c r="X15" s="24"/>
      <c r="Y15" s="24"/>
      <c r="Z15" s="32">
        <v>4</v>
      </c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2</v>
      </c>
      <c r="D16" s="29">
        <f t="shared" ref="D16:AM16" si="2">+D17+D18+D19+D20+D21+D22+D23</f>
        <v>0</v>
      </c>
      <c r="E16" s="29">
        <f t="shared" si="2"/>
        <v>2</v>
      </c>
      <c r="F16" s="29">
        <f t="shared" si="2"/>
        <v>0</v>
      </c>
      <c r="G16" s="29">
        <f t="shared" si="2"/>
        <v>0</v>
      </c>
      <c r="H16" s="29">
        <f t="shared" si="2"/>
        <v>1</v>
      </c>
      <c r="I16" s="29">
        <f t="shared" si="2"/>
        <v>0</v>
      </c>
      <c r="J16" s="29">
        <f t="shared" si="2"/>
        <v>0</v>
      </c>
      <c r="K16" s="29">
        <f t="shared" si="2"/>
        <v>1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2</v>
      </c>
      <c r="AA16" s="29">
        <f t="shared" si="2"/>
        <v>0</v>
      </c>
      <c r="AB16" s="29">
        <f t="shared" si="2"/>
        <v>0</v>
      </c>
      <c r="AC16" s="29">
        <f t="shared" si="2"/>
        <v>1</v>
      </c>
      <c r="AD16" s="29">
        <f t="shared" si="2"/>
        <v>1</v>
      </c>
      <c r="AE16" s="29">
        <f t="shared" si="2"/>
        <v>0</v>
      </c>
      <c r="AF16" s="29">
        <f t="shared" si="2"/>
        <v>1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24"/>
      <c r="Z17" s="32">
        <v>0</v>
      </c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24"/>
      <c r="Z18" s="32">
        <v>0</v>
      </c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>
        <v>2</v>
      </c>
      <c r="D19" s="24"/>
      <c r="E19" s="31">
        <v>2</v>
      </c>
      <c r="F19" s="24"/>
      <c r="G19" s="24"/>
      <c r="H19" s="24"/>
      <c r="I19" s="24">
        <v>0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24"/>
      <c r="Z19" s="32">
        <v>2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24"/>
      <c r="Z20" s="32">
        <v>0</v>
      </c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>
        <v>0</v>
      </c>
      <c r="F21" s="24"/>
      <c r="G21" s="24"/>
      <c r="H21" s="24"/>
      <c r="I21" s="24">
        <v>0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>
        <v>0</v>
      </c>
      <c r="X21" s="24"/>
      <c r="Y21" s="24"/>
      <c r="Z21" s="32">
        <v>0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>
        <v>1</v>
      </c>
      <c r="I22" s="24">
        <v>0</v>
      </c>
      <c r="J22" s="24"/>
      <c r="K22" s="24">
        <v>1</v>
      </c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24"/>
      <c r="Z22" s="32">
        <v>0</v>
      </c>
      <c r="AA22" s="24"/>
      <c r="AB22" s="24"/>
      <c r="AC22" s="24">
        <v>1</v>
      </c>
      <c r="AD22" s="24">
        <v>1</v>
      </c>
      <c r="AE22" s="24"/>
      <c r="AF22" s="24">
        <v>1</v>
      </c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24"/>
      <c r="Z23" s="32">
        <v>0</v>
      </c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24"/>
      <c r="Z25" s="32">
        <v>0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24"/>
      <c r="Z26" s="32">
        <v>0</v>
      </c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24"/>
      <c r="Z27" s="32">
        <v>0</v>
      </c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24"/>
      <c r="Z28" s="32">
        <v>0</v>
      </c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24"/>
      <c r="Z29" s="32">
        <v>0</v>
      </c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/>
      <c r="I30" s="24">
        <v>0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24"/>
      <c r="Z30" s="32">
        <v>0</v>
      </c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6</v>
      </c>
      <c r="D31" s="24"/>
      <c r="E31" s="31">
        <v>6</v>
      </c>
      <c r="F31" s="24"/>
      <c r="G31" s="24"/>
      <c r="H31" s="24">
        <v>2</v>
      </c>
      <c r="I31" s="24">
        <v>2</v>
      </c>
      <c r="J31" s="24"/>
      <c r="K31" s="24"/>
      <c r="L31" s="24"/>
      <c r="M31" s="24"/>
      <c r="N31" s="32">
        <v>2</v>
      </c>
      <c r="O31" s="24"/>
      <c r="P31" s="24"/>
      <c r="Q31" s="24">
        <v>2</v>
      </c>
      <c r="R31" s="24"/>
      <c r="S31" s="24"/>
      <c r="T31" s="24"/>
      <c r="U31" s="24"/>
      <c r="V31" s="24"/>
      <c r="W31" s="24">
        <v>2</v>
      </c>
      <c r="X31" s="24">
        <v>1</v>
      </c>
      <c r="Y31" s="24"/>
      <c r="Z31" s="32">
        <v>5</v>
      </c>
      <c r="AA31" s="24"/>
      <c r="AB31" s="24">
        <v>1</v>
      </c>
      <c r="AC31" s="24"/>
      <c r="AD31" s="24">
        <v>1</v>
      </c>
      <c r="AE31" s="24"/>
      <c r="AF31" s="24">
        <v>1</v>
      </c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24"/>
      <c r="Z32" s="32">
        <v>0</v>
      </c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/>
      <c r="I33" s="24">
        <v>0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24"/>
      <c r="Z33" s="32">
        <v>0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/>
      <c r="I34" s="24">
        <v>0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24"/>
      <c r="Z34" s="32">
        <v>0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/>
      <c r="I35" s="24">
        <v>0</v>
      </c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>
        <v>0</v>
      </c>
      <c r="X35" s="24"/>
      <c r="Y35" s="24"/>
      <c r="Z35" s="32">
        <v>0</v>
      </c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24"/>
      <c r="Z36" s="32">
        <v>0</v>
      </c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24"/>
      <c r="Z37" s="32">
        <v>0</v>
      </c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>
        <v>1</v>
      </c>
      <c r="I38" s="24">
        <v>1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24"/>
      <c r="Z38" s="32">
        <v>1</v>
      </c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2</v>
      </c>
      <c r="D39" s="24"/>
      <c r="E39" s="31">
        <v>2</v>
      </c>
      <c r="F39" s="24"/>
      <c r="G39" s="24"/>
      <c r="H39" s="24">
        <v>6</v>
      </c>
      <c r="I39" s="24">
        <v>5</v>
      </c>
      <c r="J39" s="24"/>
      <c r="K39" s="24"/>
      <c r="L39" s="24">
        <v>1</v>
      </c>
      <c r="M39" s="24"/>
      <c r="N39" s="32">
        <v>3</v>
      </c>
      <c r="O39" s="24">
        <v>2</v>
      </c>
      <c r="P39" s="24"/>
      <c r="Q39" s="24">
        <v>1</v>
      </c>
      <c r="R39" s="24"/>
      <c r="S39" s="24"/>
      <c r="T39" s="24"/>
      <c r="U39" s="24"/>
      <c r="V39" s="24"/>
      <c r="W39" s="24">
        <v>3</v>
      </c>
      <c r="X39" s="24"/>
      <c r="Y39" s="24"/>
      <c r="Z39" s="32">
        <v>4</v>
      </c>
      <c r="AA39" s="24"/>
      <c r="AB39" s="24">
        <v>3</v>
      </c>
      <c r="AC39" s="24"/>
      <c r="AD39" s="24">
        <v>3</v>
      </c>
      <c r="AE39" s="24">
        <v>3</v>
      </c>
      <c r="AF39" s="24"/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24"/>
      <c r="Z40" s="32">
        <v>0</v>
      </c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3</v>
      </c>
      <c r="D41" s="24"/>
      <c r="E41" s="31">
        <v>3</v>
      </c>
      <c r="F41" s="24"/>
      <c r="G41" s="24"/>
      <c r="H41" s="24">
        <v>1</v>
      </c>
      <c r="I41" s="24">
        <v>1</v>
      </c>
      <c r="J41" s="24"/>
      <c r="K41" s="24"/>
      <c r="L41" s="24"/>
      <c r="M41" s="24"/>
      <c r="N41" s="32">
        <v>1</v>
      </c>
      <c r="O41" s="24"/>
      <c r="P41" s="24">
        <v>1</v>
      </c>
      <c r="Q41" s="24"/>
      <c r="R41" s="24"/>
      <c r="S41" s="24"/>
      <c r="T41" s="24"/>
      <c r="U41" s="24"/>
      <c r="V41" s="24"/>
      <c r="W41" s="24">
        <v>1</v>
      </c>
      <c r="X41" s="24"/>
      <c r="Y41" s="24"/>
      <c r="Z41" s="32">
        <v>3</v>
      </c>
      <c r="AA41" s="24"/>
      <c r="AB41" s="24">
        <v>1</v>
      </c>
      <c r="AC41" s="24"/>
      <c r="AD41" s="24">
        <v>1</v>
      </c>
      <c r="AE41" s="24"/>
      <c r="AF41" s="24">
        <v>1</v>
      </c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>
        <v>1</v>
      </c>
      <c r="D42" s="24"/>
      <c r="E42" s="31">
        <v>1</v>
      </c>
      <c r="F42" s="24"/>
      <c r="G42" s="24"/>
      <c r="H42" s="24">
        <v>2</v>
      </c>
      <c r="I42" s="24">
        <v>1</v>
      </c>
      <c r="J42" s="24">
        <v>1</v>
      </c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24"/>
      <c r="Z42" s="32">
        <v>2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24"/>
      <c r="Z43" s="32">
        <v>0</v>
      </c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24"/>
      <c r="Z44" s="32">
        <v>0</v>
      </c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2</v>
      </c>
      <c r="D45" s="24"/>
      <c r="E45" s="31">
        <v>2</v>
      </c>
      <c r="F45" s="24"/>
      <c r="G45" s="24"/>
      <c r="H45" s="24">
        <v>4</v>
      </c>
      <c r="I45" s="24">
        <v>4</v>
      </c>
      <c r="J45" s="24"/>
      <c r="K45" s="24"/>
      <c r="L45" s="24"/>
      <c r="M45" s="24"/>
      <c r="N45" s="32">
        <v>2</v>
      </c>
      <c r="O45" s="24">
        <v>1</v>
      </c>
      <c r="P45" s="24"/>
      <c r="Q45" s="24">
        <v>1</v>
      </c>
      <c r="R45" s="24"/>
      <c r="S45" s="24"/>
      <c r="T45" s="24"/>
      <c r="U45" s="24"/>
      <c r="V45" s="24"/>
      <c r="W45" s="24">
        <v>2</v>
      </c>
      <c r="X45" s="24"/>
      <c r="Y45" s="24"/>
      <c r="Z45" s="32">
        <v>4</v>
      </c>
      <c r="AA45" s="24"/>
      <c r="AB45" s="24">
        <v>1</v>
      </c>
      <c r="AC45" s="24"/>
      <c r="AD45" s="24">
        <v>1</v>
      </c>
      <c r="AE45" s="24">
        <v>1</v>
      </c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24"/>
      <c r="Z46" s="32">
        <v>0</v>
      </c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6</v>
      </c>
      <c r="D47" s="24"/>
      <c r="E47" s="31">
        <v>6</v>
      </c>
      <c r="F47" s="24"/>
      <c r="G47" s="24"/>
      <c r="H47" s="24">
        <v>14</v>
      </c>
      <c r="I47" s="24">
        <v>12</v>
      </c>
      <c r="J47" s="24">
        <v>2</v>
      </c>
      <c r="K47" s="24"/>
      <c r="L47" s="24"/>
      <c r="M47" s="24"/>
      <c r="N47" s="32">
        <v>3</v>
      </c>
      <c r="O47" s="24">
        <v>2</v>
      </c>
      <c r="P47" s="24"/>
      <c r="Q47" s="24">
        <v>1</v>
      </c>
      <c r="R47" s="24"/>
      <c r="S47" s="24">
        <v>2</v>
      </c>
      <c r="T47" s="24"/>
      <c r="U47" s="24">
        <v>2</v>
      </c>
      <c r="V47" s="24"/>
      <c r="W47" s="24">
        <v>5</v>
      </c>
      <c r="X47" s="24"/>
      <c r="Y47" s="24"/>
      <c r="Z47" s="32">
        <v>13</v>
      </c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486</v>
      </c>
      <c r="D48" s="30">
        <f t="shared" ref="D48:AM48" si="4">+D9+D12+D15+D16+D24+D30+D31+D32+D33+D34+D35+D36+D37+D38+D39+D40+D41+D42+D43+D44+D45+D46+D47</f>
        <v>18</v>
      </c>
      <c r="E48" s="30">
        <f t="shared" si="4"/>
        <v>467</v>
      </c>
      <c r="F48" s="30">
        <f t="shared" si="4"/>
        <v>0</v>
      </c>
      <c r="G48" s="30">
        <f t="shared" si="4"/>
        <v>1</v>
      </c>
      <c r="H48" s="30">
        <f t="shared" si="4"/>
        <v>672</v>
      </c>
      <c r="I48" s="30">
        <f t="shared" si="4"/>
        <v>538</v>
      </c>
      <c r="J48" s="30">
        <f t="shared" si="4"/>
        <v>64</v>
      </c>
      <c r="K48" s="30">
        <f t="shared" si="4"/>
        <v>22</v>
      </c>
      <c r="L48" s="30">
        <f t="shared" si="4"/>
        <v>48</v>
      </c>
      <c r="M48" s="30">
        <f t="shared" si="4"/>
        <v>0</v>
      </c>
      <c r="N48" s="30">
        <f t="shared" si="4"/>
        <v>384</v>
      </c>
      <c r="O48" s="30">
        <f t="shared" si="4"/>
        <v>281</v>
      </c>
      <c r="P48" s="30">
        <f t="shared" si="4"/>
        <v>8</v>
      </c>
      <c r="Q48" s="30">
        <f t="shared" si="4"/>
        <v>95</v>
      </c>
      <c r="R48" s="30">
        <f t="shared" si="4"/>
        <v>0</v>
      </c>
      <c r="S48" s="30">
        <f t="shared" si="4"/>
        <v>13</v>
      </c>
      <c r="T48" s="30">
        <f t="shared" si="4"/>
        <v>0</v>
      </c>
      <c r="U48" s="30">
        <f t="shared" si="4"/>
        <v>6</v>
      </c>
      <c r="V48" s="30">
        <f t="shared" si="4"/>
        <v>7</v>
      </c>
      <c r="W48" s="30">
        <f t="shared" si="4"/>
        <v>397</v>
      </c>
      <c r="X48" s="30">
        <f t="shared" si="4"/>
        <v>6</v>
      </c>
      <c r="Y48" s="30">
        <f t="shared" si="4"/>
        <v>2</v>
      </c>
      <c r="Z48" s="30">
        <f t="shared" si="4"/>
        <v>620</v>
      </c>
      <c r="AA48" s="30">
        <f t="shared" si="4"/>
        <v>20</v>
      </c>
      <c r="AB48" s="30">
        <f t="shared" si="4"/>
        <v>180</v>
      </c>
      <c r="AC48" s="30">
        <f t="shared" si="4"/>
        <v>8</v>
      </c>
      <c r="AD48" s="30">
        <f t="shared" si="4"/>
        <v>188</v>
      </c>
      <c r="AE48" s="30">
        <f t="shared" si="4"/>
        <v>58</v>
      </c>
      <c r="AF48" s="30">
        <f t="shared" si="4"/>
        <v>130</v>
      </c>
      <c r="AG48" s="30">
        <f t="shared" si="4"/>
        <v>0</v>
      </c>
      <c r="AH48" s="30">
        <f t="shared" si="4"/>
        <v>157</v>
      </c>
      <c r="AI48" s="30">
        <f t="shared" si="4"/>
        <v>5</v>
      </c>
      <c r="AJ48" s="30">
        <f t="shared" si="4"/>
        <v>7</v>
      </c>
      <c r="AK48" s="30">
        <f t="shared" si="4"/>
        <v>12</v>
      </c>
      <c r="AL48" s="30">
        <f t="shared" si="4"/>
        <v>12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  <mergeCell ref="AB6:AB7"/>
    <mergeCell ref="AC6:AC7"/>
    <mergeCell ref="Z5:Z7"/>
    <mergeCell ref="AA5:AA7"/>
    <mergeCell ref="AB5:AF5"/>
    <mergeCell ref="AD6:AD7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6" zoomScale="90" zoomScaleNormal="90" workbookViewId="0">
      <pane xSplit="1" topLeftCell="B1" activePane="topRight" state="frozen"/>
      <selection activeCell="A5" sqref="A5"/>
      <selection pane="topRight" activeCell="A46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6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557</v>
      </c>
      <c r="D9" s="29">
        <f t="shared" ref="D9:AM9" si="0">+D10+D11</f>
        <v>20</v>
      </c>
      <c r="E9" s="29">
        <f t="shared" si="0"/>
        <v>536</v>
      </c>
      <c r="F9" s="29">
        <f t="shared" si="0"/>
        <v>0</v>
      </c>
      <c r="G9" s="29">
        <f t="shared" si="0"/>
        <v>1</v>
      </c>
      <c r="H9" s="29">
        <f t="shared" si="0"/>
        <v>382</v>
      </c>
      <c r="I9" s="29">
        <f t="shared" si="0"/>
        <v>353</v>
      </c>
      <c r="J9" s="29">
        <f t="shared" si="0"/>
        <v>24</v>
      </c>
      <c r="K9" s="29">
        <f t="shared" si="0"/>
        <v>5</v>
      </c>
      <c r="L9" s="29">
        <f t="shared" si="0"/>
        <v>0</v>
      </c>
      <c r="M9" s="29">
        <f t="shared" si="0"/>
        <v>0</v>
      </c>
      <c r="N9" s="29">
        <f t="shared" si="0"/>
        <v>240</v>
      </c>
      <c r="O9" s="29">
        <f t="shared" si="0"/>
        <v>193</v>
      </c>
      <c r="P9" s="29">
        <f t="shared" si="0"/>
        <v>2</v>
      </c>
      <c r="Q9" s="29">
        <f t="shared" si="0"/>
        <v>44</v>
      </c>
      <c r="R9" s="29">
        <f t="shared" si="0"/>
        <v>1</v>
      </c>
      <c r="S9" s="29">
        <f t="shared" si="0"/>
        <v>18</v>
      </c>
      <c r="T9" s="29">
        <f t="shared" si="0"/>
        <v>0</v>
      </c>
      <c r="U9" s="29">
        <f t="shared" si="0"/>
        <v>1</v>
      </c>
      <c r="V9" s="29">
        <f t="shared" si="0"/>
        <v>17</v>
      </c>
      <c r="W9" s="29">
        <f t="shared" si="0"/>
        <v>258</v>
      </c>
      <c r="X9" s="29">
        <f t="shared" si="0"/>
        <v>2</v>
      </c>
      <c r="Y9" s="29">
        <f t="shared" si="0"/>
        <v>7</v>
      </c>
      <c r="Z9" s="29">
        <f t="shared" si="0"/>
        <v>649</v>
      </c>
      <c r="AA9" s="29">
        <f t="shared" si="0"/>
        <v>23</v>
      </c>
      <c r="AB9" s="29">
        <f t="shared" si="0"/>
        <v>115</v>
      </c>
      <c r="AC9" s="29">
        <f t="shared" si="0"/>
        <v>2</v>
      </c>
      <c r="AD9" s="29">
        <f t="shared" si="0"/>
        <v>117</v>
      </c>
      <c r="AE9" s="29">
        <f t="shared" si="0"/>
        <v>39</v>
      </c>
      <c r="AF9" s="29">
        <f t="shared" si="0"/>
        <v>78</v>
      </c>
      <c r="AG9" s="29">
        <f t="shared" si="0"/>
        <v>0</v>
      </c>
      <c r="AH9" s="29">
        <f t="shared" si="0"/>
        <v>108</v>
      </c>
      <c r="AI9" s="29">
        <f t="shared" si="0"/>
        <v>5</v>
      </c>
      <c r="AJ9" s="29">
        <f t="shared" si="0"/>
        <v>1</v>
      </c>
      <c r="AK9" s="29">
        <f t="shared" si="0"/>
        <v>6</v>
      </c>
      <c r="AL9" s="29">
        <f t="shared" si="0"/>
        <v>5</v>
      </c>
      <c r="AM9" s="29">
        <f t="shared" si="0"/>
        <v>1</v>
      </c>
    </row>
    <row r="10" spans="1:39" ht="69" customHeight="1" x14ac:dyDescent="0.25">
      <c r="A10" s="45" t="s">
        <v>37</v>
      </c>
      <c r="B10" s="22" t="s">
        <v>38</v>
      </c>
      <c r="C10" s="24">
        <v>517</v>
      </c>
      <c r="D10" s="24">
        <v>15</v>
      </c>
      <c r="E10" s="31">
        <v>502</v>
      </c>
      <c r="F10" s="24"/>
      <c r="G10" s="24"/>
      <c r="H10" s="24">
        <v>371</v>
      </c>
      <c r="I10" s="24">
        <v>353</v>
      </c>
      <c r="J10" s="24">
        <v>13</v>
      </c>
      <c r="K10" s="24">
        <v>5</v>
      </c>
      <c r="L10" s="24"/>
      <c r="M10" s="24"/>
      <c r="N10" s="32">
        <v>233</v>
      </c>
      <c r="O10" s="24">
        <v>191</v>
      </c>
      <c r="P10" s="24"/>
      <c r="Q10" s="24">
        <v>42</v>
      </c>
      <c r="R10" s="24"/>
      <c r="S10" s="24">
        <v>13</v>
      </c>
      <c r="T10" s="24"/>
      <c r="U10" s="24">
        <v>1</v>
      </c>
      <c r="V10" s="24">
        <v>12</v>
      </c>
      <c r="W10" s="24">
        <v>246</v>
      </c>
      <c r="X10" s="24">
        <v>2</v>
      </c>
      <c r="Y10" s="24">
        <v>6</v>
      </c>
      <c r="Z10" s="32">
        <v>622</v>
      </c>
      <c r="AA10" s="24">
        <v>18</v>
      </c>
      <c r="AB10" s="24">
        <v>111</v>
      </c>
      <c r="AC10" s="24">
        <v>2</v>
      </c>
      <c r="AD10" s="24">
        <v>113</v>
      </c>
      <c r="AE10" s="24">
        <v>37</v>
      </c>
      <c r="AF10" s="24">
        <v>76</v>
      </c>
      <c r="AG10" s="24"/>
      <c r="AH10" s="24">
        <v>104</v>
      </c>
      <c r="AI10" s="24">
        <v>5</v>
      </c>
      <c r="AJ10" s="24">
        <v>1</v>
      </c>
      <c r="AK10" s="24">
        <v>6</v>
      </c>
      <c r="AL10" s="24">
        <v>5</v>
      </c>
      <c r="AM10" s="24">
        <v>1</v>
      </c>
    </row>
    <row r="11" spans="1:39" ht="69" customHeight="1" x14ac:dyDescent="0.25">
      <c r="A11" s="45" t="s">
        <v>39</v>
      </c>
      <c r="B11" s="22" t="s">
        <v>40</v>
      </c>
      <c r="C11" s="24">
        <v>40</v>
      </c>
      <c r="D11" s="24">
        <v>5</v>
      </c>
      <c r="E11" s="31">
        <v>34</v>
      </c>
      <c r="F11" s="24"/>
      <c r="G11" s="24">
        <v>1</v>
      </c>
      <c r="H11" s="24">
        <v>11</v>
      </c>
      <c r="I11" s="24">
        <v>0</v>
      </c>
      <c r="J11" s="24">
        <v>11</v>
      </c>
      <c r="K11" s="24"/>
      <c r="L11" s="24"/>
      <c r="M11" s="24"/>
      <c r="N11" s="32">
        <v>7</v>
      </c>
      <c r="O11" s="24">
        <v>2</v>
      </c>
      <c r="P11" s="24">
        <v>2</v>
      </c>
      <c r="Q11" s="24">
        <v>2</v>
      </c>
      <c r="R11" s="24">
        <v>1</v>
      </c>
      <c r="S11" s="24">
        <v>5</v>
      </c>
      <c r="T11" s="24"/>
      <c r="U11" s="24"/>
      <c r="V11" s="24">
        <v>5</v>
      </c>
      <c r="W11" s="24">
        <v>12</v>
      </c>
      <c r="X11" s="24"/>
      <c r="Y11" s="24">
        <v>1</v>
      </c>
      <c r="Z11" s="32">
        <v>27</v>
      </c>
      <c r="AA11" s="24">
        <v>5</v>
      </c>
      <c r="AB11" s="24">
        <v>4</v>
      </c>
      <c r="AC11" s="24"/>
      <c r="AD11" s="24">
        <v>4</v>
      </c>
      <c r="AE11" s="24">
        <v>2</v>
      </c>
      <c r="AF11" s="24">
        <v>2</v>
      </c>
      <c r="AG11" s="24"/>
      <c r="AH11" s="24">
        <v>4</v>
      </c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55</v>
      </c>
      <c r="D12" s="30">
        <f t="shared" ref="D12:AM12" si="1">D13+D14</f>
        <v>4</v>
      </c>
      <c r="E12" s="30">
        <f t="shared" si="1"/>
        <v>51</v>
      </c>
      <c r="F12" s="30">
        <f t="shared" si="1"/>
        <v>0</v>
      </c>
      <c r="G12" s="30">
        <f t="shared" si="1"/>
        <v>0</v>
      </c>
      <c r="H12" s="30">
        <f t="shared" si="1"/>
        <v>13</v>
      </c>
      <c r="I12" s="30">
        <f t="shared" si="1"/>
        <v>7</v>
      </c>
      <c r="J12" s="30">
        <f t="shared" si="1"/>
        <v>5</v>
      </c>
      <c r="K12" s="30">
        <f t="shared" si="1"/>
        <v>1</v>
      </c>
      <c r="L12" s="30">
        <f t="shared" si="1"/>
        <v>0</v>
      </c>
      <c r="M12" s="30">
        <f t="shared" si="1"/>
        <v>0</v>
      </c>
      <c r="N12" s="30">
        <f t="shared" si="1"/>
        <v>15</v>
      </c>
      <c r="O12" s="30">
        <f t="shared" si="1"/>
        <v>3</v>
      </c>
      <c r="P12" s="30">
        <f t="shared" si="1"/>
        <v>4</v>
      </c>
      <c r="Q12" s="30">
        <f t="shared" si="1"/>
        <v>8</v>
      </c>
      <c r="R12" s="30">
        <f t="shared" si="1"/>
        <v>0</v>
      </c>
      <c r="S12" s="30">
        <f t="shared" si="1"/>
        <v>1</v>
      </c>
      <c r="T12" s="30">
        <f t="shared" si="1"/>
        <v>0</v>
      </c>
      <c r="U12" s="30">
        <f t="shared" si="1"/>
        <v>0</v>
      </c>
      <c r="V12" s="30">
        <f t="shared" si="1"/>
        <v>1</v>
      </c>
      <c r="W12" s="30">
        <f t="shared" si="1"/>
        <v>16</v>
      </c>
      <c r="X12" s="30">
        <f t="shared" si="1"/>
        <v>6</v>
      </c>
      <c r="Y12" s="30">
        <f t="shared" si="1"/>
        <v>1</v>
      </c>
      <c r="Z12" s="30">
        <f t="shared" si="1"/>
        <v>40</v>
      </c>
      <c r="AA12" s="30">
        <f t="shared" si="1"/>
        <v>6</v>
      </c>
      <c r="AB12" s="30">
        <f t="shared" si="1"/>
        <v>7</v>
      </c>
      <c r="AC12" s="30">
        <f t="shared" si="1"/>
        <v>0</v>
      </c>
      <c r="AD12" s="30">
        <f t="shared" si="1"/>
        <v>7</v>
      </c>
      <c r="AE12" s="30">
        <f t="shared" si="1"/>
        <v>2</v>
      </c>
      <c r="AF12" s="30">
        <f t="shared" si="1"/>
        <v>5</v>
      </c>
      <c r="AG12" s="30">
        <f t="shared" si="1"/>
        <v>0</v>
      </c>
      <c r="AH12" s="30">
        <f t="shared" si="1"/>
        <v>5</v>
      </c>
      <c r="AI12" s="30">
        <f t="shared" si="1"/>
        <v>0</v>
      </c>
      <c r="AJ12" s="30">
        <f t="shared" si="1"/>
        <v>0</v>
      </c>
      <c r="AK12" s="30">
        <f t="shared" si="1"/>
        <v>0</v>
      </c>
      <c r="AL12" s="30">
        <f t="shared" si="1"/>
        <v>0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49</v>
      </c>
      <c r="D13" s="24">
        <v>3</v>
      </c>
      <c r="E13" s="31">
        <v>46</v>
      </c>
      <c r="F13" s="24"/>
      <c r="G13" s="24"/>
      <c r="H13" s="24">
        <v>11</v>
      </c>
      <c r="I13" s="24">
        <v>6</v>
      </c>
      <c r="J13" s="24">
        <v>5</v>
      </c>
      <c r="K13" s="24"/>
      <c r="L13" s="24"/>
      <c r="M13" s="24"/>
      <c r="N13" s="32">
        <v>13</v>
      </c>
      <c r="O13" s="24">
        <v>3</v>
      </c>
      <c r="P13" s="24">
        <v>4</v>
      </c>
      <c r="Q13" s="24">
        <v>6</v>
      </c>
      <c r="R13" s="24"/>
      <c r="S13" s="24">
        <v>1</v>
      </c>
      <c r="T13" s="24"/>
      <c r="U13" s="24"/>
      <c r="V13" s="24">
        <v>1</v>
      </c>
      <c r="W13" s="24">
        <v>14</v>
      </c>
      <c r="X13" s="24">
        <v>6</v>
      </c>
      <c r="Y13" s="24">
        <v>1</v>
      </c>
      <c r="Z13" s="32">
        <v>35</v>
      </c>
      <c r="AA13" s="24">
        <v>5</v>
      </c>
      <c r="AB13" s="24">
        <v>6</v>
      </c>
      <c r="AC13" s="24"/>
      <c r="AD13" s="24">
        <v>6</v>
      </c>
      <c r="AE13" s="24">
        <v>1</v>
      </c>
      <c r="AF13" s="24">
        <v>5</v>
      </c>
      <c r="AG13" s="24"/>
      <c r="AH13" s="24">
        <v>5</v>
      </c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>
        <v>6</v>
      </c>
      <c r="D14" s="24">
        <v>1</v>
      </c>
      <c r="E14" s="31">
        <v>5</v>
      </c>
      <c r="F14" s="24"/>
      <c r="G14" s="24"/>
      <c r="H14" s="24">
        <v>2</v>
      </c>
      <c r="I14" s="24">
        <v>1</v>
      </c>
      <c r="J14" s="24"/>
      <c r="K14" s="24">
        <v>1</v>
      </c>
      <c r="L14" s="24"/>
      <c r="M14" s="24"/>
      <c r="N14" s="32">
        <v>2</v>
      </c>
      <c r="O14" s="24"/>
      <c r="P14" s="24"/>
      <c r="Q14" s="24">
        <v>2</v>
      </c>
      <c r="R14" s="24"/>
      <c r="S14" s="24"/>
      <c r="T14" s="24"/>
      <c r="U14" s="24"/>
      <c r="V14" s="24"/>
      <c r="W14" s="24">
        <v>2</v>
      </c>
      <c r="X14" s="24"/>
      <c r="Y14" s="24"/>
      <c r="Z14" s="32">
        <v>5</v>
      </c>
      <c r="AA14" s="24">
        <v>1</v>
      </c>
      <c r="AB14" s="24">
        <v>1</v>
      </c>
      <c r="AC14" s="24"/>
      <c r="AD14" s="24">
        <v>1</v>
      </c>
      <c r="AE14" s="24">
        <v>1</v>
      </c>
      <c r="AF14" s="24"/>
      <c r="AG14" s="24"/>
      <c r="AH14" s="24"/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/>
      <c r="D15" s="24"/>
      <c r="E15" s="31">
        <v>0</v>
      </c>
      <c r="F15" s="24"/>
      <c r="G15" s="24"/>
      <c r="H15" s="24"/>
      <c r="I15" s="24">
        <v>0</v>
      </c>
      <c r="J15" s="24"/>
      <c r="K15" s="24"/>
      <c r="L15" s="24"/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>
        <v>0</v>
      </c>
      <c r="X15" s="24"/>
      <c r="Y15" s="24"/>
      <c r="Z15" s="32">
        <v>0</v>
      </c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0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24"/>
      <c r="Z17" s="32">
        <v>0</v>
      </c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24"/>
      <c r="Z18" s="32">
        <v>0</v>
      </c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/>
      <c r="D19" s="24"/>
      <c r="E19" s="31">
        <v>0</v>
      </c>
      <c r="F19" s="24"/>
      <c r="G19" s="24"/>
      <c r="H19" s="24"/>
      <c r="I19" s="24">
        <v>0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24"/>
      <c r="Z19" s="32">
        <v>0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24"/>
      <c r="Z20" s="32">
        <v>0</v>
      </c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>
        <v>0</v>
      </c>
      <c r="F21" s="24"/>
      <c r="G21" s="24"/>
      <c r="H21" s="24"/>
      <c r="I21" s="24">
        <v>0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>
        <v>0</v>
      </c>
      <c r="X21" s="24"/>
      <c r="Y21" s="24"/>
      <c r="Z21" s="32">
        <v>0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/>
      <c r="I22" s="24">
        <v>0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24"/>
      <c r="Z22" s="32">
        <v>0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24"/>
      <c r="Z23" s="32">
        <v>0</v>
      </c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24"/>
      <c r="Z25" s="32">
        <v>0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24"/>
      <c r="Z26" s="32">
        <v>0</v>
      </c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24"/>
      <c r="Z27" s="32">
        <v>0</v>
      </c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24"/>
      <c r="Z28" s="32">
        <v>0</v>
      </c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24"/>
      <c r="Z29" s="32">
        <v>0</v>
      </c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/>
      <c r="I30" s="24">
        <v>0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24"/>
      <c r="Z30" s="32">
        <v>0</v>
      </c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/>
      <c r="D31" s="24"/>
      <c r="E31" s="31">
        <v>0</v>
      </c>
      <c r="F31" s="24"/>
      <c r="G31" s="24"/>
      <c r="H31" s="24"/>
      <c r="I31" s="24">
        <v>0</v>
      </c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>
        <v>0</v>
      </c>
      <c r="X31" s="24"/>
      <c r="Y31" s="24"/>
      <c r="Z31" s="32">
        <v>0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24"/>
      <c r="Z32" s="32">
        <v>0</v>
      </c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/>
      <c r="I33" s="24">
        <v>0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24"/>
      <c r="Z33" s="32">
        <v>0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/>
      <c r="I34" s="24">
        <v>0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24"/>
      <c r="Z34" s="32">
        <v>0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/>
      <c r="I35" s="24">
        <v>0</v>
      </c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>
        <v>0</v>
      </c>
      <c r="X35" s="24"/>
      <c r="Y35" s="24"/>
      <c r="Z35" s="32">
        <v>0</v>
      </c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24"/>
      <c r="Z36" s="32">
        <v>0</v>
      </c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24"/>
      <c r="Z37" s="32">
        <v>0</v>
      </c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/>
      <c r="I38" s="24">
        <v>0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24"/>
      <c r="Z38" s="32">
        <v>0</v>
      </c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18</v>
      </c>
      <c r="D39" s="24"/>
      <c r="E39" s="31">
        <v>18</v>
      </c>
      <c r="F39" s="24"/>
      <c r="G39" s="24"/>
      <c r="H39" s="24">
        <v>22</v>
      </c>
      <c r="I39" s="24">
        <v>21</v>
      </c>
      <c r="J39" s="24">
        <v>1</v>
      </c>
      <c r="K39" s="24"/>
      <c r="L39" s="24"/>
      <c r="M39" s="24"/>
      <c r="N39" s="32">
        <v>15</v>
      </c>
      <c r="O39" s="24">
        <v>5</v>
      </c>
      <c r="P39" s="24"/>
      <c r="Q39" s="24">
        <v>10</v>
      </c>
      <c r="R39" s="24"/>
      <c r="S39" s="24"/>
      <c r="T39" s="24"/>
      <c r="U39" s="24"/>
      <c r="V39" s="24"/>
      <c r="W39" s="24">
        <v>15</v>
      </c>
      <c r="X39" s="24"/>
      <c r="Y39" s="24"/>
      <c r="Z39" s="32">
        <v>24</v>
      </c>
      <c r="AA39" s="24"/>
      <c r="AB39" s="24">
        <v>3</v>
      </c>
      <c r="AC39" s="24"/>
      <c r="AD39" s="24">
        <v>3</v>
      </c>
      <c r="AE39" s="24">
        <v>1</v>
      </c>
      <c r="AF39" s="24">
        <v>2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24"/>
      <c r="Z40" s="32">
        <v>0</v>
      </c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2</v>
      </c>
      <c r="D41" s="24"/>
      <c r="E41" s="31">
        <v>2</v>
      </c>
      <c r="F41" s="24"/>
      <c r="G41" s="24"/>
      <c r="H41" s="24">
        <v>2</v>
      </c>
      <c r="I41" s="24">
        <v>2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>
        <v>0</v>
      </c>
      <c r="X41" s="24"/>
      <c r="Y41" s="24"/>
      <c r="Z41" s="32">
        <v>4</v>
      </c>
      <c r="AA41" s="24"/>
      <c r="AB41" s="24">
        <v>1</v>
      </c>
      <c r="AC41" s="24"/>
      <c r="AD41" s="24">
        <v>1</v>
      </c>
      <c r="AE41" s="24">
        <v>1</v>
      </c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>
        <v>0</v>
      </c>
      <c r="F42" s="24"/>
      <c r="G42" s="24"/>
      <c r="H42" s="24"/>
      <c r="I42" s="24">
        <v>0</v>
      </c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24"/>
      <c r="Z42" s="32">
        <v>0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24"/>
      <c r="Z43" s="32">
        <v>0</v>
      </c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24"/>
      <c r="Z44" s="32">
        <v>0</v>
      </c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>
        <v>0</v>
      </c>
      <c r="F45" s="24"/>
      <c r="G45" s="24"/>
      <c r="H45" s="24"/>
      <c r="I45" s="24">
        <v>0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>
        <v>0</v>
      </c>
      <c r="X45" s="24"/>
      <c r="Y45" s="24"/>
      <c r="Z45" s="32">
        <v>0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24"/>
      <c r="Z46" s="32">
        <v>0</v>
      </c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15</v>
      </c>
      <c r="D47" s="24">
        <v>1</v>
      </c>
      <c r="E47" s="31">
        <v>14</v>
      </c>
      <c r="F47" s="24"/>
      <c r="G47" s="24"/>
      <c r="H47" s="24">
        <v>4</v>
      </c>
      <c r="I47" s="24">
        <v>4</v>
      </c>
      <c r="J47" s="24"/>
      <c r="K47" s="24"/>
      <c r="L47" s="24"/>
      <c r="M47" s="24"/>
      <c r="N47" s="32">
        <v>2</v>
      </c>
      <c r="O47" s="24">
        <v>2</v>
      </c>
      <c r="P47" s="24"/>
      <c r="Q47" s="24"/>
      <c r="R47" s="24"/>
      <c r="S47" s="24">
        <v>1</v>
      </c>
      <c r="T47" s="24"/>
      <c r="U47" s="24"/>
      <c r="V47" s="24">
        <v>1</v>
      </c>
      <c r="W47" s="24">
        <v>3</v>
      </c>
      <c r="X47" s="24"/>
      <c r="Y47" s="24"/>
      <c r="Z47" s="32">
        <v>16</v>
      </c>
      <c r="AA47" s="24">
        <v>1</v>
      </c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647</v>
      </c>
      <c r="D48" s="30">
        <f t="shared" ref="D48:AM48" si="4">+D9+D12+D15+D16+D24+D30+D31+D32+D33+D34+D35+D36+D37+D38+D39+D40+D41+D42+D43+D44+D45+D46+D47</f>
        <v>25</v>
      </c>
      <c r="E48" s="30">
        <f t="shared" si="4"/>
        <v>621</v>
      </c>
      <c r="F48" s="30">
        <f t="shared" si="4"/>
        <v>0</v>
      </c>
      <c r="G48" s="30">
        <f t="shared" si="4"/>
        <v>1</v>
      </c>
      <c r="H48" s="30">
        <f t="shared" si="4"/>
        <v>423</v>
      </c>
      <c r="I48" s="30">
        <f t="shared" si="4"/>
        <v>387</v>
      </c>
      <c r="J48" s="30">
        <f t="shared" si="4"/>
        <v>30</v>
      </c>
      <c r="K48" s="30">
        <f t="shared" si="4"/>
        <v>6</v>
      </c>
      <c r="L48" s="30">
        <f t="shared" si="4"/>
        <v>0</v>
      </c>
      <c r="M48" s="30">
        <f t="shared" si="4"/>
        <v>0</v>
      </c>
      <c r="N48" s="30">
        <f t="shared" si="4"/>
        <v>272</v>
      </c>
      <c r="O48" s="30">
        <f t="shared" si="4"/>
        <v>203</v>
      </c>
      <c r="P48" s="30">
        <f t="shared" si="4"/>
        <v>6</v>
      </c>
      <c r="Q48" s="30">
        <f t="shared" si="4"/>
        <v>62</v>
      </c>
      <c r="R48" s="30">
        <f t="shared" si="4"/>
        <v>1</v>
      </c>
      <c r="S48" s="30">
        <f t="shared" si="4"/>
        <v>20</v>
      </c>
      <c r="T48" s="30">
        <f t="shared" si="4"/>
        <v>0</v>
      </c>
      <c r="U48" s="30">
        <f t="shared" si="4"/>
        <v>1</v>
      </c>
      <c r="V48" s="30">
        <f t="shared" si="4"/>
        <v>19</v>
      </c>
      <c r="W48" s="30">
        <f t="shared" si="4"/>
        <v>292</v>
      </c>
      <c r="X48" s="30">
        <f t="shared" si="4"/>
        <v>8</v>
      </c>
      <c r="Y48" s="30">
        <f t="shared" si="4"/>
        <v>8</v>
      </c>
      <c r="Z48" s="30">
        <f t="shared" si="4"/>
        <v>733</v>
      </c>
      <c r="AA48" s="30">
        <f t="shared" si="4"/>
        <v>30</v>
      </c>
      <c r="AB48" s="30">
        <f t="shared" si="4"/>
        <v>126</v>
      </c>
      <c r="AC48" s="30">
        <f t="shared" si="4"/>
        <v>2</v>
      </c>
      <c r="AD48" s="30">
        <f t="shared" si="4"/>
        <v>128</v>
      </c>
      <c r="AE48" s="30">
        <f t="shared" si="4"/>
        <v>43</v>
      </c>
      <c r="AF48" s="30">
        <f t="shared" si="4"/>
        <v>85</v>
      </c>
      <c r="AG48" s="30">
        <f t="shared" si="4"/>
        <v>0</v>
      </c>
      <c r="AH48" s="30">
        <f t="shared" si="4"/>
        <v>113</v>
      </c>
      <c r="AI48" s="30">
        <f t="shared" si="4"/>
        <v>5</v>
      </c>
      <c r="AJ48" s="30">
        <f t="shared" si="4"/>
        <v>1</v>
      </c>
      <c r="AK48" s="30">
        <f t="shared" si="4"/>
        <v>6</v>
      </c>
      <c r="AL48" s="30">
        <f t="shared" si="4"/>
        <v>5</v>
      </c>
      <c r="AM48" s="30">
        <f t="shared" si="4"/>
        <v>1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34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AB6:AB7"/>
    <mergeCell ref="AC6:AC7"/>
    <mergeCell ref="X5:X7"/>
    <mergeCell ref="Y5:Y7"/>
    <mergeCell ref="Z5:Z7"/>
    <mergeCell ref="AA5:AA7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Normal="100" workbookViewId="0">
      <pane xSplit="1" topLeftCell="B1" activePane="topRight" state="frozen"/>
      <selection pane="topRight" activeCell="A5" sqref="A5:B7"/>
    </sheetView>
  </sheetViews>
  <sheetFormatPr defaultRowHeight="12.75" x14ac:dyDescent="0.25"/>
  <cols>
    <col min="1" max="1" width="6.140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5703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789</v>
      </c>
      <c r="D9" s="29">
        <f t="shared" ref="D9:AM9" si="0">+D10+D11</f>
        <v>13</v>
      </c>
      <c r="E9" s="29">
        <f t="shared" si="0"/>
        <v>765</v>
      </c>
      <c r="F9" s="29">
        <f t="shared" si="0"/>
        <v>2</v>
      </c>
      <c r="G9" s="29">
        <f t="shared" si="0"/>
        <v>9</v>
      </c>
      <c r="H9" s="29">
        <f t="shared" si="0"/>
        <v>676</v>
      </c>
      <c r="I9" s="29">
        <f t="shared" si="0"/>
        <v>583</v>
      </c>
      <c r="J9" s="29">
        <f t="shared" si="0"/>
        <v>82</v>
      </c>
      <c r="K9" s="29">
        <f t="shared" si="0"/>
        <v>11</v>
      </c>
      <c r="L9" s="29">
        <f t="shared" si="0"/>
        <v>0</v>
      </c>
      <c r="M9" s="29">
        <f t="shared" si="0"/>
        <v>0</v>
      </c>
      <c r="N9" s="29">
        <f t="shared" si="0"/>
        <v>706</v>
      </c>
      <c r="O9" s="29">
        <f t="shared" si="0"/>
        <v>600</v>
      </c>
      <c r="P9" s="29">
        <f t="shared" si="0"/>
        <v>1</v>
      </c>
      <c r="Q9" s="29">
        <f t="shared" si="0"/>
        <v>105</v>
      </c>
      <c r="R9" s="29">
        <f t="shared" si="0"/>
        <v>0</v>
      </c>
      <c r="S9" s="29">
        <f t="shared" si="0"/>
        <v>12</v>
      </c>
      <c r="T9" s="29">
        <f t="shared" si="0"/>
        <v>0</v>
      </c>
      <c r="U9" s="29">
        <f t="shared" si="0"/>
        <v>4</v>
      </c>
      <c r="V9" s="29">
        <f t="shared" si="0"/>
        <v>8</v>
      </c>
      <c r="W9" s="29">
        <f t="shared" si="0"/>
        <v>718</v>
      </c>
      <c r="X9" s="29">
        <f t="shared" si="0"/>
        <v>1</v>
      </c>
      <c r="Y9" s="29">
        <f t="shared" si="0"/>
        <v>6</v>
      </c>
      <c r="Z9" s="29">
        <f t="shared" si="0"/>
        <v>642</v>
      </c>
      <c r="AA9" s="29">
        <f t="shared" si="0"/>
        <v>17</v>
      </c>
      <c r="AB9" s="29">
        <f t="shared" si="0"/>
        <v>116</v>
      </c>
      <c r="AC9" s="29">
        <f t="shared" si="0"/>
        <v>27</v>
      </c>
      <c r="AD9" s="29">
        <f t="shared" si="0"/>
        <v>143</v>
      </c>
      <c r="AE9" s="29">
        <f t="shared" si="0"/>
        <v>38</v>
      </c>
      <c r="AF9" s="29">
        <f t="shared" si="0"/>
        <v>105</v>
      </c>
      <c r="AG9" s="29">
        <f t="shared" si="0"/>
        <v>0</v>
      </c>
      <c r="AH9" s="29">
        <f t="shared" si="0"/>
        <v>127</v>
      </c>
      <c r="AI9" s="29">
        <f t="shared" si="0"/>
        <v>2</v>
      </c>
      <c r="AJ9" s="29">
        <f t="shared" si="0"/>
        <v>11</v>
      </c>
      <c r="AK9" s="29">
        <f t="shared" si="0"/>
        <v>13</v>
      </c>
      <c r="AL9" s="29">
        <f t="shared" si="0"/>
        <v>11</v>
      </c>
      <c r="AM9" s="29">
        <f t="shared" si="0"/>
        <v>2</v>
      </c>
    </row>
    <row r="10" spans="1:39" ht="69" customHeight="1" x14ac:dyDescent="0.25">
      <c r="A10" s="45" t="s">
        <v>37</v>
      </c>
      <c r="B10" s="22" t="s">
        <v>38</v>
      </c>
      <c r="C10" s="24">
        <v>707</v>
      </c>
      <c r="D10" s="24">
        <v>12</v>
      </c>
      <c r="E10" s="31">
        <v>684</v>
      </c>
      <c r="F10" s="24">
        <v>2</v>
      </c>
      <c r="G10" s="24">
        <v>9</v>
      </c>
      <c r="H10" s="24">
        <v>648</v>
      </c>
      <c r="I10" s="24">
        <v>569</v>
      </c>
      <c r="J10" s="24">
        <v>71</v>
      </c>
      <c r="K10" s="24">
        <v>8</v>
      </c>
      <c r="L10" s="24"/>
      <c r="M10" s="24"/>
      <c r="N10" s="32">
        <v>679</v>
      </c>
      <c r="O10" s="24">
        <v>581</v>
      </c>
      <c r="P10" s="24">
        <v>1</v>
      </c>
      <c r="Q10" s="24">
        <v>97</v>
      </c>
      <c r="R10" s="24"/>
      <c r="S10" s="24">
        <v>9</v>
      </c>
      <c r="T10" s="24"/>
      <c r="U10" s="24">
        <v>3</v>
      </c>
      <c r="V10" s="24">
        <v>6</v>
      </c>
      <c r="W10" s="24">
        <v>688</v>
      </c>
      <c r="X10" s="24">
        <v>1</v>
      </c>
      <c r="Y10" s="24">
        <v>4</v>
      </c>
      <c r="Z10" s="32">
        <v>576</v>
      </c>
      <c r="AA10" s="24">
        <v>14</v>
      </c>
      <c r="AB10" s="24">
        <v>103</v>
      </c>
      <c r="AC10" s="24">
        <v>25</v>
      </c>
      <c r="AD10" s="24">
        <v>128</v>
      </c>
      <c r="AE10" s="24">
        <v>35</v>
      </c>
      <c r="AF10" s="24">
        <v>93</v>
      </c>
      <c r="AG10" s="24"/>
      <c r="AH10" s="24">
        <v>116</v>
      </c>
      <c r="AI10" s="24">
        <v>1</v>
      </c>
      <c r="AJ10" s="24">
        <v>10</v>
      </c>
      <c r="AK10" s="24">
        <v>11</v>
      </c>
      <c r="AL10" s="24">
        <v>9</v>
      </c>
      <c r="AM10" s="24">
        <v>2</v>
      </c>
    </row>
    <row r="11" spans="1:39" ht="69" customHeight="1" x14ac:dyDescent="0.25">
      <c r="A11" s="45" t="s">
        <v>39</v>
      </c>
      <c r="B11" s="22" t="s">
        <v>40</v>
      </c>
      <c r="C11" s="24">
        <v>82</v>
      </c>
      <c r="D11" s="24">
        <v>1</v>
      </c>
      <c r="E11" s="31">
        <v>81</v>
      </c>
      <c r="F11" s="24"/>
      <c r="G11" s="24"/>
      <c r="H11" s="24">
        <v>28</v>
      </c>
      <c r="I11" s="24">
        <v>14</v>
      </c>
      <c r="J11" s="24">
        <v>11</v>
      </c>
      <c r="K11" s="24">
        <v>3</v>
      </c>
      <c r="L11" s="24"/>
      <c r="M11" s="24"/>
      <c r="N11" s="32">
        <v>27</v>
      </c>
      <c r="O11" s="24">
        <v>19</v>
      </c>
      <c r="P11" s="24"/>
      <c r="Q11" s="24">
        <v>8</v>
      </c>
      <c r="R11" s="24"/>
      <c r="S11" s="24">
        <v>3</v>
      </c>
      <c r="T11" s="24"/>
      <c r="U11" s="24">
        <v>1</v>
      </c>
      <c r="V11" s="24">
        <v>2</v>
      </c>
      <c r="W11" s="24">
        <v>30</v>
      </c>
      <c r="X11" s="24"/>
      <c r="Y11" s="24">
        <v>2</v>
      </c>
      <c r="Z11" s="32">
        <v>66</v>
      </c>
      <c r="AA11" s="24">
        <v>3</v>
      </c>
      <c r="AB11" s="24">
        <v>13</v>
      </c>
      <c r="AC11" s="24">
        <v>2</v>
      </c>
      <c r="AD11" s="24">
        <v>15</v>
      </c>
      <c r="AE11" s="24">
        <v>3</v>
      </c>
      <c r="AF11" s="24">
        <v>12</v>
      </c>
      <c r="AG11" s="24"/>
      <c r="AH11" s="24">
        <v>11</v>
      </c>
      <c r="AI11" s="24">
        <v>1</v>
      </c>
      <c r="AJ11" s="24">
        <v>1</v>
      </c>
      <c r="AK11" s="24">
        <v>2</v>
      </c>
      <c r="AL11" s="24">
        <v>2</v>
      </c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104</v>
      </c>
      <c r="D12" s="30">
        <f t="shared" ref="D12:AM12" si="1">D13+D14</f>
        <v>1</v>
      </c>
      <c r="E12" s="30">
        <f t="shared" si="1"/>
        <v>100</v>
      </c>
      <c r="F12" s="30">
        <f t="shared" si="1"/>
        <v>3</v>
      </c>
      <c r="G12" s="30">
        <f t="shared" si="1"/>
        <v>0</v>
      </c>
      <c r="H12" s="30">
        <f t="shared" si="1"/>
        <v>67</v>
      </c>
      <c r="I12" s="30">
        <f t="shared" si="1"/>
        <v>43</v>
      </c>
      <c r="J12" s="30">
        <f t="shared" si="1"/>
        <v>16</v>
      </c>
      <c r="K12" s="30">
        <f t="shared" si="1"/>
        <v>8</v>
      </c>
      <c r="L12" s="30">
        <f t="shared" si="1"/>
        <v>0</v>
      </c>
      <c r="M12" s="30">
        <f t="shared" si="1"/>
        <v>0</v>
      </c>
      <c r="N12" s="30">
        <f t="shared" si="1"/>
        <v>33</v>
      </c>
      <c r="O12" s="30">
        <f t="shared" si="1"/>
        <v>22</v>
      </c>
      <c r="P12" s="30">
        <f t="shared" si="1"/>
        <v>0</v>
      </c>
      <c r="Q12" s="30">
        <f t="shared" si="1"/>
        <v>11</v>
      </c>
      <c r="R12" s="30">
        <f t="shared" si="1"/>
        <v>0</v>
      </c>
      <c r="S12" s="30">
        <f t="shared" si="1"/>
        <v>3</v>
      </c>
      <c r="T12" s="30">
        <f t="shared" si="1"/>
        <v>0</v>
      </c>
      <c r="U12" s="30">
        <f t="shared" si="1"/>
        <v>1</v>
      </c>
      <c r="V12" s="30">
        <f t="shared" si="1"/>
        <v>2</v>
      </c>
      <c r="W12" s="30">
        <f t="shared" si="1"/>
        <v>36</v>
      </c>
      <c r="X12" s="30">
        <f t="shared" si="1"/>
        <v>1</v>
      </c>
      <c r="Y12" s="30">
        <f t="shared" si="1"/>
        <v>0</v>
      </c>
      <c r="Z12" s="30">
        <f t="shared" si="1"/>
        <v>107</v>
      </c>
      <c r="AA12" s="30">
        <f t="shared" si="1"/>
        <v>0</v>
      </c>
      <c r="AB12" s="30">
        <f t="shared" si="1"/>
        <v>26</v>
      </c>
      <c r="AC12" s="30">
        <f t="shared" si="1"/>
        <v>8</v>
      </c>
      <c r="AD12" s="30">
        <f t="shared" si="1"/>
        <v>34</v>
      </c>
      <c r="AE12" s="30">
        <f t="shared" si="1"/>
        <v>10</v>
      </c>
      <c r="AF12" s="30">
        <f t="shared" si="1"/>
        <v>24</v>
      </c>
      <c r="AG12" s="30">
        <f t="shared" si="1"/>
        <v>0</v>
      </c>
      <c r="AH12" s="30">
        <f t="shared" si="1"/>
        <v>29</v>
      </c>
      <c r="AI12" s="30">
        <f t="shared" si="1"/>
        <v>1</v>
      </c>
      <c r="AJ12" s="30">
        <f t="shared" si="1"/>
        <v>1</v>
      </c>
      <c r="AK12" s="30">
        <f t="shared" si="1"/>
        <v>2</v>
      </c>
      <c r="AL12" s="30">
        <f t="shared" si="1"/>
        <v>2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54</v>
      </c>
      <c r="D13" s="24">
        <v>1</v>
      </c>
      <c r="E13" s="31">
        <v>52</v>
      </c>
      <c r="F13" s="24">
        <v>1</v>
      </c>
      <c r="G13" s="24"/>
      <c r="H13" s="24">
        <v>45</v>
      </c>
      <c r="I13" s="24">
        <v>22</v>
      </c>
      <c r="J13" s="24">
        <v>16</v>
      </c>
      <c r="K13" s="24">
        <v>7</v>
      </c>
      <c r="L13" s="24"/>
      <c r="M13" s="24"/>
      <c r="N13" s="32">
        <v>20</v>
      </c>
      <c r="O13" s="24">
        <v>12</v>
      </c>
      <c r="P13" s="24"/>
      <c r="Q13" s="24">
        <v>8</v>
      </c>
      <c r="R13" s="24"/>
      <c r="S13" s="24">
        <v>2</v>
      </c>
      <c r="T13" s="24"/>
      <c r="U13" s="24">
        <v>1</v>
      </c>
      <c r="V13" s="24">
        <v>1</v>
      </c>
      <c r="W13" s="24">
        <v>22</v>
      </c>
      <c r="X13" s="24">
        <v>1</v>
      </c>
      <c r="Y13" s="24"/>
      <c r="Z13" s="32">
        <v>52</v>
      </c>
      <c r="AA13" s="24"/>
      <c r="AB13" s="24">
        <v>16</v>
      </c>
      <c r="AC13" s="24">
        <v>7</v>
      </c>
      <c r="AD13" s="24">
        <v>23</v>
      </c>
      <c r="AE13" s="24">
        <v>6</v>
      </c>
      <c r="AF13" s="24">
        <v>17</v>
      </c>
      <c r="AG13" s="24"/>
      <c r="AH13" s="24">
        <v>20</v>
      </c>
      <c r="AI13" s="24">
        <v>1</v>
      </c>
      <c r="AJ13" s="24">
        <v>1</v>
      </c>
      <c r="AK13" s="24">
        <v>2</v>
      </c>
      <c r="AL13" s="24">
        <v>2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50</v>
      </c>
      <c r="D14" s="24"/>
      <c r="E14" s="31">
        <v>48</v>
      </c>
      <c r="F14" s="24">
        <v>2</v>
      </c>
      <c r="G14" s="24"/>
      <c r="H14" s="24">
        <v>22</v>
      </c>
      <c r="I14" s="24">
        <v>21</v>
      </c>
      <c r="J14" s="24"/>
      <c r="K14" s="24">
        <v>1</v>
      </c>
      <c r="L14" s="24"/>
      <c r="M14" s="24"/>
      <c r="N14" s="32">
        <v>13</v>
      </c>
      <c r="O14" s="24">
        <v>10</v>
      </c>
      <c r="P14" s="24"/>
      <c r="Q14" s="24">
        <v>3</v>
      </c>
      <c r="R14" s="24"/>
      <c r="S14" s="24">
        <v>1</v>
      </c>
      <c r="T14" s="24"/>
      <c r="U14" s="24"/>
      <c r="V14" s="24">
        <v>1</v>
      </c>
      <c r="W14" s="24">
        <v>14</v>
      </c>
      <c r="X14" s="24"/>
      <c r="Y14" s="24"/>
      <c r="Z14" s="32">
        <v>55</v>
      </c>
      <c r="AA14" s="24"/>
      <c r="AB14" s="24">
        <v>10</v>
      </c>
      <c r="AC14" s="24">
        <v>1</v>
      </c>
      <c r="AD14" s="24">
        <v>11</v>
      </c>
      <c r="AE14" s="24">
        <v>4</v>
      </c>
      <c r="AF14" s="24">
        <v>7</v>
      </c>
      <c r="AG14" s="24"/>
      <c r="AH14" s="24">
        <v>9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6</v>
      </c>
      <c r="D15" s="24">
        <v>1</v>
      </c>
      <c r="E15" s="31">
        <v>5</v>
      </c>
      <c r="F15" s="24"/>
      <c r="G15" s="24"/>
      <c r="H15" s="24"/>
      <c r="I15" s="24">
        <v>0</v>
      </c>
      <c r="J15" s="24"/>
      <c r="K15" s="24"/>
      <c r="L15" s="24"/>
      <c r="M15" s="24"/>
      <c r="N15" s="32"/>
      <c r="O15" s="24"/>
      <c r="P15" s="24"/>
      <c r="Q15" s="24"/>
      <c r="R15" s="24"/>
      <c r="S15" s="24">
        <v>1</v>
      </c>
      <c r="T15" s="24"/>
      <c r="U15" s="24">
        <v>1</v>
      </c>
      <c r="V15" s="24"/>
      <c r="W15" s="24">
        <v>1</v>
      </c>
      <c r="X15" s="24">
        <v>1</v>
      </c>
      <c r="Y15" s="24">
        <v>1</v>
      </c>
      <c r="Z15" s="32">
        <v>4</v>
      </c>
      <c r="AA15" s="24">
        <v>2</v>
      </c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4">
        <f t="shared" ref="I16" si="3">+H16-J16-K16-L16</f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4">
        <f t="shared" ref="W16" si="4">+N16+S16</f>
        <v>0</v>
      </c>
      <c r="X16" s="29">
        <f t="shared" si="2"/>
        <v>0</v>
      </c>
      <c r="Y16" s="29">
        <f t="shared" si="2"/>
        <v>0</v>
      </c>
      <c r="Z16" s="32">
        <f t="shared" ref="Z16" si="5">+D16+E16+I16-M16-W16-X16</f>
        <v>0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24"/>
      <c r="Z17" s="32">
        <v>0</v>
      </c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24"/>
      <c r="Z18" s="32">
        <v>0</v>
      </c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/>
      <c r="D19" s="24"/>
      <c r="E19" s="31">
        <v>0</v>
      </c>
      <c r="F19" s="24"/>
      <c r="G19" s="24"/>
      <c r="H19" s="24"/>
      <c r="I19" s="24">
        <v>0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24"/>
      <c r="Z19" s="32">
        <v>0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24"/>
      <c r="Z20" s="32">
        <v>0</v>
      </c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>
        <v>0</v>
      </c>
      <c r="F21" s="24"/>
      <c r="G21" s="24"/>
      <c r="H21" s="24"/>
      <c r="I21" s="24">
        <v>0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>
        <v>0</v>
      </c>
      <c r="X21" s="24"/>
      <c r="Y21" s="24"/>
      <c r="Z21" s="32">
        <v>0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/>
      <c r="I22" s="24">
        <v>0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24"/>
      <c r="Z22" s="32">
        <v>0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24"/>
      <c r="Z23" s="32">
        <v>0</v>
      </c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6">+D25+D26+D27+D28+D29</f>
        <v>0</v>
      </c>
      <c r="E24" s="29">
        <f t="shared" si="6"/>
        <v>0</v>
      </c>
      <c r="F24" s="29">
        <f t="shared" si="6"/>
        <v>0</v>
      </c>
      <c r="G24" s="29">
        <f t="shared" si="6"/>
        <v>0</v>
      </c>
      <c r="H24" s="29">
        <f t="shared" si="6"/>
        <v>0</v>
      </c>
      <c r="I24" s="29">
        <f t="shared" si="6"/>
        <v>0</v>
      </c>
      <c r="J24" s="29">
        <f t="shared" si="6"/>
        <v>0</v>
      </c>
      <c r="K24" s="29">
        <f t="shared" si="6"/>
        <v>0</v>
      </c>
      <c r="L24" s="29">
        <f t="shared" si="6"/>
        <v>0</v>
      </c>
      <c r="M24" s="29">
        <f t="shared" si="6"/>
        <v>0</v>
      </c>
      <c r="N24" s="29">
        <f t="shared" si="6"/>
        <v>0</v>
      </c>
      <c r="O24" s="29">
        <f t="shared" si="6"/>
        <v>0</v>
      </c>
      <c r="P24" s="29">
        <f t="shared" si="6"/>
        <v>0</v>
      </c>
      <c r="Q24" s="29">
        <f t="shared" si="6"/>
        <v>0</v>
      </c>
      <c r="R24" s="29">
        <f t="shared" si="6"/>
        <v>0</v>
      </c>
      <c r="S24" s="29">
        <f t="shared" si="6"/>
        <v>0</v>
      </c>
      <c r="T24" s="29">
        <f t="shared" si="6"/>
        <v>0</v>
      </c>
      <c r="U24" s="29">
        <f t="shared" si="6"/>
        <v>0</v>
      </c>
      <c r="V24" s="29">
        <f t="shared" si="6"/>
        <v>0</v>
      </c>
      <c r="W24" s="29">
        <f t="shared" si="6"/>
        <v>0</v>
      </c>
      <c r="X24" s="29">
        <f t="shared" si="6"/>
        <v>0</v>
      </c>
      <c r="Y24" s="29">
        <f t="shared" si="6"/>
        <v>0</v>
      </c>
      <c r="Z24" s="29">
        <f t="shared" si="6"/>
        <v>0</v>
      </c>
      <c r="AA24" s="29">
        <f t="shared" si="6"/>
        <v>0</v>
      </c>
      <c r="AB24" s="29">
        <f t="shared" si="6"/>
        <v>0</v>
      </c>
      <c r="AC24" s="29">
        <f t="shared" si="6"/>
        <v>0</v>
      </c>
      <c r="AD24" s="29">
        <f t="shared" si="6"/>
        <v>0</v>
      </c>
      <c r="AE24" s="29">
        <f t="shared" si="6"/>
        <v>0</v>
      </c>
      <c r="AF24" s="29">
        <f t="shared" si="6"/>
        <v>0</v>
      </c>
      <c r="AG24" s="29">
        <f t="shared" si="6"/>
        <v>0</v>
      </c>
      <c r="AH24" s="29">
        <f t="shared" si="6"/>
        <v>0</v>
      </c>
      <c r="AI24" s="29">
        <f t="shared" si="6"/>
        <v>0</v>
      </c>
      <c r="AJ24" s="29">
        <f t="shared" si="6"/>
        <v>0</v>
      </c>
      <c r="AK24" s="29">
        <f t="shared" si="6"/>
        <v>0</v>
      </c>
      <c r="AL24" s="29">
        <f t="shared" si="6"/>
        <v>0</v>
      </c>
      <c r="AM24" s="29">
        <f t="shared" si="6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24"/>
      <c r="Z25" s="32">
        <v>0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24"/>
      <c r="Z26" s="32">
        <v>0</v>
      </c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24"/>
      <c r="Z27" s="32">
        <v>0</v>
      </c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24"/>
      <c r="Z28" s="32">
        <v>0</v>
      </c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24"/>
      <c r="Z29" s="32">
        <v>0</v>
      </c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>
        <v>1</v>
      </c>
      <c r="I30" s="24">
        <v>0</v>
      </c>
      <c r="J30" s="24"/>
      <c r="K30" s="24">
        <v>1</v>
      </c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24"/>
      <c r="Z30" s="32">
        <v>0</v>
      </c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2</v>
      </c>
      <c r="D31" s="24"/>
      <c r="E31" s="31">
        <v>2</v>
      </c>
      <c r="F31" s="24"/>
      <c r="G31" s="24"/>
      <c r="H31" s="24"/>
      <c r="I31" s="24">
        <v>0</v>
      </c>
      <c r="J31" s="24"/>
      <c r="K31" s="24"/>
      <c r="L31" s="24"/>
      <c r="M31" s="24"/>
      <c r="N31" s="32">
        <v>1</v>
      </c>
      <c r="O31" s="24"/>
      <c r="P31" s="24"/>
      <c r="Q31" s="24">
        <v>1</v>
      </c>
      <c r="R31" s="24"/>
      <c r="S31" s="24"/>
      <c r="T31" s="24"/>
      <c r="U31" s="24"/>
      <c r="V31" s="24"/>
      <c r="W31" s="24">
        <v>1</v>
      </c>
      <c r="X31" s="24"/>
      <c r="Y31" s="24"/>
      <c r="Z31" s="32">
        <v>1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24"/>
      <c r="Z32" s="32">
        <v>0</v>
      </c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>
        <v>1</v>
      </c>
      <c r="I33" s="24">
        <v>1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24"/>
      <c r="Z33" s="32">
        <v>1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>
        <v>1</v>
      </c>
      <c r="I34" s="24">
        <v>1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24"/>
      <c r="Z34" s="32">
        <v>1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/>
      <c r="I35" s="24">
        <v>0</v>
      </c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>
        <v>0</v>
      </c>
      <c r="X35" s="24"/>
      <c r="Y35" s="24"/>
      <c r="Z35" s="32">
        <v>0</v>
      </c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24"/>
      <c r="Z36" s="32">
        <v>0</v>
      </c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24"/>
      <c r="Z37" s="32">
        <v>0</v>
      </c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/>
      <c r="I38" s="24">
        <v>0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24"/>
      <c r="Z38" s="32">
        <v>0</v>
      </c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18</v>
      </c>
      <c r="D39" s="24">
        <v>2</v>
      </c>
      <c r="E39" s="31">
        <v>16</v>
      </c>
      <c r="F39" s="24"/>
      <c r="G39" s="24"/>
      <c r="H39" s="24">
        <v>6</v>
      </c>
      <c r="I39" s="24">
        <v>6</v>
      </c>
      <c r="J39" s="24"/>
      <c r="K39" s="24"/>
      <c r="L39" s="24"/>
      <c r="M39" s="24"/>
      <c r="N39" s="32">
        <v>22</v>
      </c>
      <c r="O39" s="24">
        <v>2</v>
      </c>
      <c r="P39" s="24"/>
      <c r="Q39" s="24">
        <v>20</v>
      </c>
      <c r="R39" s="24"/>
      <c r="S39" s="24"/>
      <c r="T39" s="24"/>
      <c r="U39" s="24"/>
      <c r="V39" s="24"/>
      <c r="W39" s="24">
        <v>22</v>
      </c>
      <c r="X39" s="24"/>
      <c r="Y39" s="24"/>
      <c r="Z39" s="32">
        <v>2</v>
      </c>
      <c r="AA39" s="24">
        <v>2</v>
      </c>
      <c r="AB39" s="24">
        <v>18</v>
      </c>
      <c r="AC39" s="24">
        <v>0</v>
      </c>
      <c r="AD39" s="24">
        <v>18</v>
      </c>
      <c r="AE39" s="24">
        <v>7</v>
      </c>
      <c r="AF39" s="24">
        <v>11</v>
      </c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24"/>
      <c r="Z40" s="32">
        <v>0</v>
      </c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>
        <v>1</v>
      </c>
      <c r="D41" s="24"/>
      <c r="E41" s="31">
        <v>1</v>
      </c>
      <c r="F41" s="24"/>
      <c r="G41" s="24"/>
      <c r="H41" s="24"/>
      <c r="I41" s="24">
        <v>0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>
        <v>0</v>
      </c>
      <c r="X41" s="24"/>
      <c r="Y41" s="24"/>
      <c r="Z41" s="32">
        <v>1</v>
      </c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>
        <v>0</v>
      </c>
      <c r="F42" s="24"/>
      <c r="G42" s="24"/>
      <c r="H42" s="24"/>
      <c r="I42" s="24">
        <v>0</v>
      </c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24"/>
      <c r="Z42" s="32">
        <v>0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24"/>
      <c r="Z43" s="32">
        <v>0</v>
      </c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24"/>
      <c r="Z44" s="32">
        <v>0</v>
      </c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3</v>
      </c>
      <c r="D45" s="24"/>
      <c r="E45" s="31">
        <v>3</v>
      </c>
      <c r="F45" s="24"/>
      <c r="G45" s="24"/>
      <c r="H45" s="24"/>
      <c r="I45" s="24">
        <v>0</v>
      </c>
      <c r="J45" s="24"/>
      <c r="K45" s="24"/>
      <c r="L45" s="24"/>
      <c r="M45" s="24"/>
      <c r="N45" s="32">
        <v>3</v>
      </c>
      <c r="O45" s="24"/>
      <c r="P45" s="24"/>
      <c r="Q45" s="24">
        <v>3</v>
      </c>
      <c r="R45" s="24"/>
      <c r="S45" s="24"/>
      <c r="T45" s="24"/>
      <c r="U45" s="24"/>
      <c r="V45" s="24"/>
      <c r="W45" s="24">
        <v>3</v>
      </c>
      <c r="X45" s="24"/>
      <c r="Y45" s="24"/>
      <c r="Z45" s="32">
        <v>0</v>
      </c>
      <c r="AA45" s="24"/>
      <c r="AB45" s="24">
        <v>3</v>
      </c>
      <c r="AC45" s="24"/>
      <c r="AD45" s="24">
        <v>3</v>
      </c>
      <c r="AE45" s="24">
        <v>2</v>
      </c>
      <c r="AF45" s="24">
        <v>1</v>
      </c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24"/>
      <c r="Z46" s="32">
        <v>0</v>
      </c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1</v>
      </c>
      <c r="D47" s="24"/>
      <c r="E47" s="31">
        <v>1</v>
      </c>
      <c r="F47" s="24"/>
      <c r="G47" s="24"/>
      <c r="H47" s="24">
        <v>2</v>
      </c>
      <c r="I47" s="24">
        <v>2</v>
      </c>
      <c r="J47" s="24"/>
      <c r="K47" s="24"/>
      <c r="L47" s="24"/>
      <c r="M47" s="24"/>
      <c r="N47" s="32"/>
      <c r="O47" s="24"/>
      <c r="P47" s="24"/>
      <c r="Q47" s="24"/>
      <c r="R47" s="24"/>
      <c r="S47" s="24"/>
      <c r="T47" s="24"/>
      <c r="U47" s="24"/>
      <c r="V47" s="24"/>
      <c r="W47" s="24">
        <v>0</v>
      </c>
      <c r="X47" s="24"/>
      <c r="Y47" s="24"/>
      <c r="Z47" s="32">
        <v>3</v>
      </c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924</v>
      </c>
      <c r="D48" s="30">
        <f t="shared" ref="D48:AM48" si="7">+D9+D12+D15+D16+D24+D30+D31+D32+D33+D34+D35+D36+D37+D38+D39+D40+D41+D42+D43+D44+D45+D46+D47</f>
        <v>17</v>
      </c>
      <c r="E48" s="30">
        <f t="shared" si="7"/>
        <v>893</v>
      </c>
      <c r="F48" s="30">
        <f t="shared" si="7"/>
        <v>5</v>
      </c>
      <c r="G48" s="30">
        <f t="shared" si="7"/>
        <v>9</v>
      </c>
      <c r="H48" s="30">
        <f t="shared" si="7"/>
        <v>754</v>
      </c>
      <c r="I48" s="30">
        <f t="shared" si="7"/>
        <v>636</v>
      </c>
      <c r="J48" s="30">
        <f t="shared" si="7"/>
        <v>98</v>
      </c>
      <c r="K48" s="30">
        <f t="shared" si="7"/>
        <v>20</v>
      </c>
      <c r="L48" s="30">
        <f t="shared" si="7"/>
        <v>0</v>
      </c>
      <c r="M48" s="30">
        <f t="shared" si="7"/>
        <v>0</v>
      </c>
      <c r="N48" s="30">
        <f t="shared" si="7"/>
        <v>765</v>
      </c>
      <c r="O48" s="30">
        <f t="shared" si="7"/>
        <v>624</v>
      </c>
      <c r="P48" s="30">
        <f t="shared" si="7"/>
        <v>1</v>
      </c>
      <c r="Q48" s="30">
        <f t="shared" si="7"/>
        <v>140</v>
      </c>
      <c r="R48" s="30">
        <f t="shared" si="7"/>
        <v>0</v>
      </c>
      <c r="S48" s="30">
        <f t="shared" si="7"/>
        <v>16</v>
      </c>
      <c r="T48" s="30">
        <f t="shared" si="7"/>
        <v>0</v>
      </c>
      <c r="U48" s="30">
        <f t="shared" si="7"/>
        <v>6</v>
      </c>
      <c r="V48" s="30">
        <f t="shared" si="7"/>
        <v>10</v>
      </c>
      <c r="W48" s="30">
        <f t="shared" si="7"/>
        <v>781</v>
      </c>
      <c r="X48" s="30">
        <f t="shared" si="7"/>
        <v>3</v>
      </c>
      <c r="Y48" s="30">
        <f t="shared" si="7"/>
        <v>7</v>
      </c>
      <c r="Z48" s="30">
        <f t="shared" si="7"/>
        <v>762</v>
      </c>
      <c r="AA48" s="30">
        <f t="shared" si="7"/>
        <v>21</v>
      </c>
      <c r="AB48" s="30">
        <f t="shared" si="7"/>
        <v>163</v>
      </c>
      <c r="AC48" s="30">
        <f t="shared" si="7"/>
        <v>35</v>
      </c>
      <c r="AD48" s="30">
        <f t="shared" si="7"/>
        <v>198</v>
      </c>
      <c r="AE48" s="30">
        <f t="shared" si="7"/>
        <v>57</v>
      </c>
      <c r="AF48" s="30">
        <f t="shared" si="7"/>
        <v>141</v>
      </c>
      <c r="AG48" s="30">
        <f t="shared" si="7"/>
        <v>0</v>
      </c>
      <c r="AH48" s="30">
        <f t="shared" si="7"/>
        <v>156</v>
      </c>
      <c r="AI48" s="30">
        <f t="shared" si="7"/>
        <v>3</v>
      </c>
      <c r="AJ48" s="30">
        <f t="shared" si="7"/>
        <v>12</v>
      </c>
      <c r="AK48" s="30">
        <f t="shared" si="7"/>
        <v>15</v>
      </c>
      <c r="AL48" s="30">
        <f t="shared" si="7"/>
        <v>13</v>
      </c>
      <c r="AM48" s="30">
        <f t="shared" si="7"/>
        <v>2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A5:AA7"/>
    <mergeCell ref="K6:K7"/>
    <mergeCell ref="R6:R7"/>
    <mergeCell ref="X5:X7"/>
    <mergeCell ref="Y5:Y7"/>
    <mergeCell ref="D6:D7"/>
    <mergeCell ref="E6:E7"/>
    <mergeCell ref="F6:F7"/>
    <mergeCell ref="G6:G7"/>
    <mergeCell ref="Z5:Z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pane xSplit="1" topLeftCell="B1" activePane="topRight" state="frozen"/>
      <selection activeCell="A3" sqref="A3"/>
      <selection pane="topRight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5" customWidth="1"/>
    <col min="4" max="4" width="8.7109375" style="15" customWidth="1"/>
    <col min="5" max="5" width="7.5703125" style="15" customWidth="1"/>
    <col min="6" max="6" width="7.42578125" style="15" customWidth="1"/>
    <col min="7" max="7" width="8" style="15" customWidth="1"/>
    <col min="8" max="8" width="7.140625" style="15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" customWidth="1"/>
    <col min="26" max="26" width="9.5703125" style="15" customWidth="1"/>
    <col min="27" max="27" width="8" style="1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8" t="s">
        <v>1</v>
      </c>
      <c r="D5" s="58"/>
      <c r="E5" s="58"/>
      <c r="F5" s="58"/>
      <c r="G5" s="58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3" t="s">
        <v>6</v>
      </c>
      <c r="Z5" s="57" t="s">
        <v>7</v>
      </c>
      <c r="AA5" s="53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7" t="s">
        <v>13</v>
      </c>
      <c r="D6" s="57" t="s">
        <v>14</v>
      </c>
      <c r="E6" s="57" t="s">
        <v>15</v>
      </c>
      <c r="F6" s="57" t="s">
        <v>16</v>
      </c>
      <c r="G6" s="57" t="s">
        <v>17</v>
      </c>
      <c r="H6" s="57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3"/>
      <c r="Z6" s="57"/>
      <c r="AA6" s="53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7"/>
      <c r="D7" s="57"/>
      <c r="E7" s="57"/>
      <c r="F7" s="57"/>
      <c r="G7" s="57"/>
      <c r="H7" s="57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3"/>
      <c r="Z7" s="57"/>
      <c r="AA7" s="53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18">
        <v>1</v>
      </c>
      <c r="D8" s="18">
        <v>2</v>
      </c>
      <c r="E8" s="18">
        <v>3</v>
      </c>
      <c r="F8" s="18">
        <v>4</v>
      </c>
      <c r="G8" s="18">
        <v>5</v>
      </c>
      <c r="H8" s="18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3">
        <v>23</v>
      </c>
      <c r="Z8" s="18">
        <v>24</v>
      </c>
      <c r="AA8" s="3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358</v>
      </c>
      <c r="D9" s="29">
        <f t="shared" ref="D9:AM9" si="0">+D10+D11</f>
        <v>16</v>
      </c>
      <c r="E9" s="29">
        <f t="shared" si="0"/>
        <v>335</v>
      </c>
      <c r="F9" s="29">
        <f t="shared" si="0"/>
        <v>2</v>
      </c>
      <c r="G9" s="29">
        <f t="shared" si="0"/>
        <v>5</v>
      </c>
      <c r="H9" s="29">
        <f t="shared" si="0"/>
        <v>533</v>
      </c>
      <c r="I9" s="29">
        <f t="shared" si="0"/>
        <v>427</v>
      </c>
      <c r="J9" s="29">
        <f t="shared" si="0"/>
        <v>49</v>
      </c>
      <c r="K9" s="29">
        <f t="shared" si="0"/>
        <v>5</v>
      </c>
      <c r="L9" s="29">
        <f t="shared" si="0"/>
        <v>52</v>
      </c>
      <c r="M9" s="29">
        <f t="shared" si="0"/>
        <v>0</v>
      </c>
      <c r="N9" s="29">
        <f t="shared" si="0"/>
        <v>272</v>
      </c>
      <c r="O9" s="29">
        <f t="shared" si="0"/>
        <v>204</v>
      </c>
      <c r="P9" s="29">
        <f t="shared" si="0"/>
        <v>2</v>
      </c>
      <c r="Q9" s="29">
        <f t="shared" si="0"/>
        <v>65</v>
      </c>
      <c r="R9" s="29">
        <f t="shared" si="0"/>
        <v>1</v>
      </c>
      <c r="S9" s="29">
        <f t="shared" si="0"/>
        <v>7</v>
      </c>
      <c r="T9" s="29">
        <f t="shared" si="0"/>
        <v>0</v>
      </c>
      <c r="U9" s="29">
        <f t="shared" si="0"/>
        <v>1</v>
      </c>
      <c r="V9" s="29">
        <f t="shared" si="0"/>
        <v>6</v>
      </c>
      <c r="W9" s="29">
        <f t="shared" si="0"/>
        <v>279</v>
      </c>
      <c r="X9" s="29">
        <f t="shared" si="0"/>
        <v>6</v>
      </c>
      <c r="Y9" s="29">
        <f t="shared" si="0"/>
        <v>9</v>
      </c>
      <c r="Z9" s="29">
        <f t="shared" si="0"/>
        <v>493</v>
      </c>
      <c r="AA9" s="29">
        <f t="shared" si="0"/>
        <v>22</v>
      </c>
      <c r="AB9" s="29">
        <f t="shared" si="0"/>
        <v>94</v>
      </c>
      <c r="AC9" s="29">
        <f t="shared" si="0"/>
        <v>7</v>
      </c>
      <c r="AD9" s="29">
        <f t="shared" si="0"/>
        <v>101</v>
      </c>
      <c r="AE9" s="29">
        <f t="shared" si="0"/>
        <v>47</v>
      </c>
      <c r="AF9" s="29">
        <f t="shared" si="0"/>
        <v>54</v>
      </c>
      <c r="AG9" s="29">
        <f t="shared" si="0"/>
        <v>0</v>
      </c>
      <c r="AH9" s="29">
        <f t="shared" si="0"/>
        <v>97</v>
      </c>
      <c r="AI9" s="29">
        <f t="shared" si="0"/>
        <v>1</v>
      </c>
      <c r="AJ9" s="29">
        <f t="shared" si="0"/>
        <v>0</v>
      </c>
      <c r="AK9" s="29">
        <f t="shared" si="0"/>
        <v>1</v>
      </c>
      <c r="AL9" s="29">
        <f t="shared" si="0"/>
        <v>1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291</v>
      </c>
      <c r="D10" s="24">
        <v>10</v>
      </c>
      <c r="E10" s="31">
        <v>277</v>
      </c>
      <c r="F10" s="24">
        <v>2</v>
      </c>
      <c r="G10" s="24">
        <v>2</v>
      </c>
      <c r="H10" s="24">
        <v>463</v>
      </c>
      <c r="I10" s="24">
        <v>370</v>
      </c>
      <c r="J10" s="24">
        <v>42</v>
      </c>
      <c r="K10" s="24">
        <v>4</v>
      </c>
      <c r="L10" s="24">
        <v>47</v>
      </c>
      <c r="M10" s="24"/>
      <c r="N10" s="32">
        <v>234</v>
      </c>
      <c r="O10" s="24">
        <v>177</v>
      </c>
      <c r="P10" s="24">
        <v>2</v>
      </c>
      <c r="Q10" s="24">
        <v>54</v>
      </c>
      <c r="R10" s="24">
        <v>1</v>
      </c>
      <c r="S10" s="24">
        <v>7</v>
      </c>
      <c r="T10" s="24"/>
      <c r="U10" s="24">
        <v>1</v>
      </c>
      <c r="V10" s="24">
        <v>6</v>
      </c>
      <c r="W10" s="24">
        <v>241</v>
      </c>
      <c r="X10" s="24">
        <v>2</v>
      </c>
      <c r="Y10" s="31">
        <v>4</v>
      </c>
      <c r="Z10" s="32">
        <v>414</v>
      </c>
      <c r="AA10" s="31">
        <v>13</v>
      </c>
      <c r="AB10" s="24">
        <v>75</v>
      </c>
      <c r="AC10" s="24">
        <v>4</v>
      </c>
      <c r="AD10" s="24">
        <v>79</v>
      </c>
      <c r="AE10" s="24">
        <v>36</v>
      </c>
      <c r="AF10" s="24">
        <v>43</v>
      </c>
      <c r="AG10" s="24"/>
      <c r="AH10" s="24">
        <v>77</v>
      </c>
      <c r="AI10" s="24">
        <v>1</v>
      </c>
      <c r="AJ10" s="24"/>
      <c r="AK10" s="24">
        <v>1</v>
      </c>
      <c r="AL10" s="24">
        <v>1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67</v>
      </c>
      <c r="D11" s="24">
        <v>6</v>
      </c>
      <c r="E11" s="31">
        <v>58</v>
      </c>
      <c r="F11" s="24"/>
      <c r="G11" s="24">
        <v>3</v>
      </c>
      <c r="H11" s="24">
        <v>70</v>
      </c>
      <c r="I11" s="24">
        <v>57</v>
      </c>
      <c r="J11" s="24">
        <v>7</v>
      </c>
      <c r="K11" s="24">
        <v>1</v>
      </c>
      <c r="L11" s="24">
        <v>5</v>
      </c>
      <c r="M11" s="24"/>
      <c r="N11" s="32">
        <v>38</v>
      </c>
      <c r="O11" s="24">
        <v>27</v>
      </c>
      <c r="P11" s="24"/>
      <c r="Q11" s="24">
        <v>11</v>
      </c>
      <c r="R11" s="24"/>
      <c r="S11" s="24"/>
      <c r="T11" s="24"/>
      <c r="U11" s="24"/>
      <c r="V11" s="24"/>
      <c r="W11" s="24">
        <v>38</v>
      </c>
      <c r="X11" s="24">
        <v>4</v>
      </c>
      <c r="Y11" s="31">
        <v>5</v>
      </c>
      <c r="Z11" s="32">
        <v>79</v>
      </c>
      <c r="AA11" s="31">
        <v>9</v>
      </c>
      <c r="AB11" s="24">
        <v>19</v>
      </c>
      <c r="AC11" s="24">
        <v>3</v>
      </c>
      <c r="AD11" s="24">
        <v>22</v>
      </c>
      <c r="AE11" s="24">
        <v>11</v>
      </c>
      <c r="AF11" s="24">
        <v>11</v>
      </c>
      <c r="AG11" s="24"/>
      <c r="AH11" s="24">
        <v>20</v>
      </c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95</v>
      </c>
      <c r="D12" s="30">
        <f t="shared" ref="D12:AM12" si="1">D13+D14</f>
        <v>3</v>
      </c>
      <c r="E12" s="30">
        <f t="shared" si="1"/>
        <v>90</v>
      </c>
      <c r="F12" s="30">
        <f t="shared" si="1"/>
        <v>1</v>
      </c>
      <c r="G12" s="30">
        <f t="shared" si="1"/>
        <v>1</v>
      </c>
      <c r="H12" s="30">
        <f t="shared" si="1"/>
        <v>92</v>
      </c>
      <c r="I12" s="30">
        <f t="shared" si="1"/>
        <v>77</v>
      </c>
      <c r="J12" s="30">
        <f t="shared" si="1"/>
        <v>5</v>
      </c>
      <c r="K12" s="30">
        <f t="shared" si="1"/>
        <v>1</v>
      </c>
      <c r="L12" s="30">
        <f t="shared" si="1"/>
        <v>9</v>
      </c>
      <c r="M12" s="30">
        <f t="shared" si="1"/>
        <v>0</v>
      </c>
      <c r="N12" s="30">
        <f t="shared" si="1"/>
        <v>32</v>
      </c>
      <c r="O12" s="30">
        <f t="shared" si="1"/>
        <v>14</v>
      </c>
      <c r="P12" s="30">
        <f t="shared" si="1"/>
        <v>1</v>
      </c>
      <c r="Q12" s="30">
        <f t="shared" si="1"/>
        <v>17</v>
      </c>
      <c r="R12" s="30">
        <f t="shared" si="1"/>
        <v>0</v>
      </c>
      <c r="S12" s="30">
        <f t="shared" si="1"/>
        <v>4</v>
      </c>
      <c r="T12" s="30">
        <f t="shared" si="1"/>
        <v>0</v>
      </c>
      <c r="U12" s="30">
        <f t="shared" si="1"/>
        <v>2</v>
      </c>
      <c r="V12" s="30">
        <f t="shared" si="1"/>
        <v>2</v>
      </c>
      <c r="W12" s="30">
        <f t="shared" si="1"/>
        <v>36</v>
      </c>
      <c r="X12" s="30">
        <f t="shared" si="1"/>
        <v>0</v>
      </c>
      <c r="Y12" s="30">
        <f t="shared" si="1"/>
        <v>1</v>
      </c>
      <c r="Z12" s="30">
        <f t="shared" si="1"/>
        <v>134</v>
      </c>
      <c r="AA12" s="30">
        <f t="shared" si="1"/>
        <v>4</v>
      </c>
      <c r="AB12" s="30">
        <f t="shared" si="1"/>
        <v>23</v>
      </c>
      <c r="AC12" s="30">
        <f t="shared" si="1"/>
        <v>3</v>
      </c>
      <c r="AD12" s="30">
        <f t="shared" si="1"/>
        <v>26</v>
      </c>
      <c r="AE12" s="30">
        <f t="shared" si="1"/>
        <v>15</v>
      </c>
      <c r="AF12" s="30">
        <f t="shared" si="1"/>
        <v>11</v>
      </c>
      <c r="AG12" s="30">
        <f t="shared" si="1"/>
        <v>0</v>
      </c>
      <c r="AH12" s="30">
        <f t="shared" si="1"/>
        <v>23</v>
      </c>
      <c r="AI12" s="30">
        <f t="shared" si="1"/>
        <v>0</v>
      </c>
      <c r="AJ12" s="30">
        <f t="shared" si="1"/>
        <v>1</v>
      </c>
      <c r="AK12" s="30">
        <f t="shared" si="1"/>
        <v>1</v>
      </c>
      <c r="AL12" s="30">
        <f t="shared" si="1"/>
        <v>1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65</v>
      </c>
      <c r="D13" s="24">
        <v>3</v>
      </c>
      <c r="E13" s="31">
        <v>60</v>
      </c>
      <c r="F13" s="24">
        <v>1</v>
      </c>
      <c r="G13" s="24">
        <v>1</v>
      </c>
      <c r="H13" s="24">
        <v>62</v>
      </c>
      <c r="I13" s="24">
        <v>51</v>
      </c>
      <c r="J13" s="24">
        <v>3</v>
      </c>
      <c r="K13" s="24">
        <v>1</v>
      </c>
      <c r="L13" s="24">
        <v>7</v>
      </c>
      <c r="M13" s="24"/>
      <c r="N13" s="32">
        <v>25</v>
      </c>
      <c r="O13" s="24">
        <v>10</v>
      </c>
      <c r="P13" s="24">
        <v>1</v>
      </c>
      <c r="Q13" s="24">
        <v>14</v>
      </c>
      <c r="R13" s="24"/>
      <c r="S13" s="24">
        <v>4</v>
      </c>
      <c r="T13" s="24"/>
      <c r="U13" s="24">
        <v>2</v>
      </c>
      <c r="V13" s="24">
        <v>2</v>
      </c>
      <c r="W13" s="24">
        <v>29</v>
      </c>
      <c r="X13" s="24"/>
      <c r="Y13" s="31">
        <v>1</v>
      </c>
      <c r="Z13" s="32">
        <v>85</v>
      </c>
      <c r="AA13" s="31">
        <v>4</v>
      </c>
      <c r="AB13" s="24">
        <v>17</v>
      </c>
      <c r="AC13" s="24">
        <v>2</v>
      </c>
      <c r="AD13" s="24">
        <v>19</v>
      </c>
      <c r="AE13" s="24">
        <v>10</v>
      </c>
      <c r="AF13" s="24">
        <v>9</v>
      </c>
      <c r="AG13" s="24"/>
      <c r="AH13" s="24">
        <v>17</v>
      </c>
      <c r="AI13" s="24"/>
      <c r="AJ13" s="24">
        <v>1</v>
      </c>
      <c r="AK13" s="24">
        <v>1</v>
      </c>
      <c r="AL13" s="24">
        <v>1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30</v>
      </c>
      <c r="D14" s="24"/>
      <c r="E14" s="31">
        <v>30</v>
      </c>
      <c r="F14" s="24"/>
      <c r="G14" s="24"/>
      <c r="H14" s="24">
        <v>30</v>
      </c>
      <c r="I14" s="24">
        <v>26</v>
      </c>
      <c r="J14" s="24">
        <v>2</v>
      </c>
      <c r="K14" s="24"/>
      <c r="L14" s="24">
        <v>2</v>
      </c>
      <c r="M14" s="24"/>
      <c r="N14" s="32">
        <v>7</v>
      </c>
      <c r="O14" s="24">
        <v>4</v>
      </c>
      <c r="P14" s="24"/>
      <c r="Q14" s="24">
        <v>3</v>
      </c>
      <c r="R14" s="24"/>
      <c r="S14" s="24"/>
      <c r="T14" s="24"/>
      <c r="U14" s="24"/>
      <c r="V14" s="24"/>
      <c r="W14" s="24">
        <v>7</v>
      </c>
      <c r="X14" s="24"/>
      <c r="Y14" s="31"/>
      <c r="Z14" s="32">
        <v>49</v>
      </c>
      <c r="AA14" s="31"/>
      <c r="AB14" s="24">
        <v>6</v>
      </c>
      <c r="AC14" s="24">
        <v>1</v>
      </c>
      <c r="AD14" s="24">
        <v>7</v>
      </c>
      <c r="AE14" s="24">
        <v>5</v>
      </c>
      <c r="AF14" s="24">
        <v>2</v>
      </c>
      <c r="AG14" s="24"/>
      <c r="AH14" s="24">
        <v>6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4</v>
      </c>
      <c r="D15" s="24"/>
      <c r="E15" s="31">
        <v>4</v>
      </c>
      <c r="F15" s="24"/>
      <c r="G15" s="24"/>
      <c r="H15" s="24">
        <v>1</v>
      </c>
      <c r="I15" s="24">
        <v>0</v>
      </c>
      <c r="J15" s="24"/>
      <c r="K15" s="24"/>
      <c r="L15" s="24">
        <v>1</v>
      </c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>
        <v>0</v>
      </c>
      <c r="X15" s="24"/>
      <c r="Y15" s="31"/>
      <c r="Z15" s="32">
        <v>4</v>
      </c>
      <c r="AA15" s="31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30">
        <f>+C17+C18+C19+C20+C21+C22+C23</f>
        <v>1</v>
      </c>
      <c r="D16" s="30">
        <f t="shared" ref="D16:AM16" si="2">+D17+D18+D19+D20+D21+D22+D23</f>
        <v>0</v>
      </c>
      <c r="E16" s="30">
        <f t="shared" si="2"/>
        <v>1</v>
      </c>
      <c r="F16" s="30">
        <f t="shared" si="2"/>
        <v>0</v>
      </c>
      <c r="G16" s="30">
        <f t="shared" si="2"/>
        <v>0</v>
      </c>
      <c r="H16" s="30">
        <f t="shared" si="2"/>
        <v>0</v>
      </c>
      <c r="I16" s="30">
        <f t="shared" si="2"/>
        <v>0</v>
      </c>
      <c r="J16" s="30">
        <f t="shared" si="2"/>
        <v>0</v>
      </c>
      <c r="K16" s="30">
        <f t="shared" si="2"/>
        <v>0</v>
      </c>
      <c r="L16" s="30">
        <f t="shared" si="2"/>
        <v>0</v>
      </c>
      <c r="M16" s="30">
        <f t="shared" si="2"/>
        <v>0</v>
      </c>
      <c r="N16" s="30">
        <f t="shared" si="2"/>
        <v>0</v>
      </c>
      <c r="O16" s="30">
        <f t="shared" si="2"/>
        <v>0</v>
      </c>
      <c r="P16" s="30">
        <f t="shared" si="2"/>
        <v>0</v>
      </c>
      <c r="Q16" s="30">
        <f t="shared" si="2"/>
        <v>0</v>
      </c>
      <c r="R16" s="30">
        <f t="shared" si="2"/>
        <v>0</v>
      </c>
      <c r="S16" s="30">
        <f t="shared" si="2"/>
        <v>0</v>
      </c>
      <c r="T16" s="30">
        <f t="shared" si="2"/>
        <v>0</v>
      </c>
      <c r="U16" s="30">
        <f t="shared" si="2"/>
        <v>0</v>
      </c>
      <c r="V16" s="30">
        <f t="shared" si="2"/>
        <v>0</v>
      </c>
      <c r="W16" s="30">
        <f t="shared" si="2"/>
        <v>0</v>
      </c>
      <c r="X16" s="30">
        <f t="shared" si="2"/>
        <v>0</v>
      </c>
      <c r="Y16" s="30">
        <f t="shared" si="2"/>
        <v>0</v>
      </c>
      <c r="Z16" s="30">
        <f t="shared" si="2"/>
        <v>1</v>
      </c>
      <c r="AA16" s="30">
        <f t="shared" si="2"/>
        <v>0</v>
      </c>
      <c r="AB16" s="30">
        <f t="shared" si="2"/>
        <v>0</v>
      </c>
      <c r="AC16" s="30">
        <f t="shared" si="2"/>
        <v>0</v>
      </c>
      <c r="AD16" s="30">
        <f t="shared" si="2"/>
        <v>0</v>
      </c>
      <c r="AE16" s="30">
        <f t="shared" si="2"/>
        <v>0</v>
      </c>
      <c r="AF16" s="30">
        <f t="shared" si="2"/>
        <v>0</v>
      </c>
      <c r="AG16" s="30">
        <f t="shared" si="2"/>
        <v>0</v>
      </c>
      <c r="AH16" s="30">
        <f t="shared" si="2"/>
        <v>0</v>
      </c>
      <c r="AI16" s="30">
        <f t="shared" si="2"/>
        <v>0</v>
      </c>
      <c r="AJ16" s="30">
        <f t="shared" si="2"/>
        <v>0</v>
      </c>
      <c r="AK16" s="30">
        <f t="shared" si="2"/>
        <v>0</v>
      </c>
      <c r="AL16" s="30">
        <f t="shared" si="2"/>
        <v>0</v>
      </c>
      <c r="AM16" s="30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31"/>
      <c r="Z17" s="32">
        <v>0</v>
      </c>
      <c r="AA17" s="31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31"/>
      <c r="Z18" s="32">
        <v>0</v>
      </c>
      <c r="AA18" s="31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/>
      <c r="D19" s="24"/>
      <c r="E19" s="31">
        <v>0</v>
      </c>
      <c r="F19" s="24"/>
      <c r="G19" s="24"/>
      <c r="H19" s="24"/>
      <c r="I19" s="24">
        <v>0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31"/>
      <c r="Z19" s="32">
        <v>0</v>
      </c>
      <c r="AA19" s="31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31"/>
      <c r="Z20" s="32">
        <v>0</v>
      </c>
      <c r="AA20" s="31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>
        <v>1</v>
      </c>
      <c r="D21" s="24"/>
      <c r="E21" s="31">
        <v>1</v>
      </c>
      <c r="F21" s="24"/>
      <c r="G21" s="24"/>
      <c r="H21" s="24"/>
      <c r="I21" s="24">
        <v>0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>
        <v>0</v>
      </c>
      <c r="X21" s="24"/>
      <c r="Y21" s="31"/>
      <c r="Z21" s="32">
        <v>1</v>
      </c>
      <c r="AA21" s="31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/>
      <c r="I22" s="24">
        <v>0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31"/>
      <c r="Z22" s="32">
        <v>0</v>
      </c>
      <c r="AA22" s="31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31"/>
      <c r="Z23" s="32">
        <v>0</v>
      </c>
      <c r="AA23" s="31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30">
        <f>+C25+C26+C27+C28+C29</f>
        <v>0</v>
      </c>
      <c r="D24" s="30">
        <f t="shared" ref="D24:AM24" si="3">+D25+D26+D27+D28+D29</f>
        <v>0</v>
      </c>
      <c r="E24" s="30">
        <f t="shared" si="3"/>
        <v>0</v>
      </c>
      <c r="F24" s="30">
        <f t="shared" si="3"/>
        <v>0</v>
      </c>
      <c r="G24" s="30">
        <f t="shared" si="3"/>
        <v>0</v>
      </c>
      <c r="H24" s="30">
        <f t="shared" si="3"/>
        <v>0</v>
      </c>
      <c r="I24" s="30">
        <f t="shared" si="3"/>
        <v>0</v>
      </c>
      <c r="J24" s="30">
        <f t="shared" si="3"/>
        <v>0</v>
      </c>
      <c r="K24" s="30">
        <f t="shared" si="3"/>
        <v>0</v>
      </c>
      <c r="L24" s="30">
        <f t="shared" si="3"/>
        <v>0</v>
      </c>
      <c r="M24" s="30">
        <f t="shared" si="3"/>
        <v>0</v>
      </c>
      <c r="N24" s="30">
        <f t="shared" si="3"/>
        <v>0</v>
      </c>
      <c r="O24" s="30">
        <f t="shared" si="3"/>
        <v>0</v>
      </c>
      <c r="P24" s="30">
        <f t="shared" si="3"/>
        <v>0</v>
      </c>
      <c r="Q24" s="30">
        <f t="shared" si="3"/>
        <v>0</v>
      </c>
      <c r="R24" s="30">
        <f t="shared" si="3"/>
        <v>0</v>
      </c>
      <c r="S24" s="30">
        <f t="shared" si="3"/>
        <v>0</v>
      </c>
      <c r="T24" s="30">
        <f t="shared" si="3"/>
        <v>0</v>
      </c>
      <c r="U24" s="30">
        <f t="shared" si="3"/>
        <v>0</v>
      </c>
      <c r="V24" s="30">
        <f t="shared" si="3"/>
        <v>0</v>
      </c>
      <c r="W24" s="30">
        <f t="shared" si="3"/>
        <v>0</v>
      </c>
      <c r="X24" s="30">
        <f t="shared" si="3"/>
        <v>0</v>
      </c>
      <c r="Y24" s="30">
        <f t="shared" si="3"/>
        <v>0</v>
      </c>
      <c r="Z24" s="30">
        <f t="shared" si="3"/>
        <v>0</v>
      </c>
      <c r="AA24" s="30">
        <f t="shared" si="3"/>
        <v>0</v>
      </c>
      <c r="AB24" s="30">
        <f t="shared" si="3"/>
        <v>0</v>
      </c>
      <c r="AC24" s="30">
        <f t="shared" si="3"/>
        <v>0</v>
      </c>
      <c r="AD24" s="30">
        <f t="shared" si="3"/>
        <v>0</v>
      </c>
      <c r="AE24" s="30">
        <f t="shared" si="3"/>
        <v>0</v>
      </c>
      <c r="AF24" s="30">
        <f t="shared" si="3"/>
        <v>0</v>
      </c>
      <c r="AG24" s="30">
        <f t="shared" si="3"/>
        <v>0</v>
      </c>
      <c r="AH24" s="30">
        <f t="shared" si="3"/>
        <v>0</v>
      </c>
      <c r="AI24" s="30">
        <f t="shared" si="3"/>
        <v>0</v>
      </c>
      <c r="AJ24" s="30">
        <f t="shared" si="3"/>
        <v>0</v>
      </c>
      <c r="AK24" s="30">
        <f t="shared" si="3"/>
        <v>0</v>
      </c>
      <c r="AL24" s="30">
        <f t="shared" si="3"/>
        <v>0</v>
      </c>
      <c r="AM24" s="30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31"/>
      <c r="Z25" s="32">
        <v>0</v>
      </c>
      <c r="AA25" s="31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31"/>
      <c r="Z26" s="32">
        <v>0</v>
      </c>
      <c r="AA26" s="31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31"/>
      <c r="Z27" s="32">
        <v>0</v>
      </c>
      <c r="AA27" s="31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31"/>
      <c r="Z28" s="32">
        <v>0</v>
      </c>
      <c r="AA28" s="31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31"/>
      <c r="Z29" s="32">
        <v>0</v>
      </c>
      <c r="AA29" s="31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/>
      <c r="I30" s="24">
        <v>0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31"/>
      <c r="Z30" s="32">
        <v>0</v>
      </c>
      <c r="AA30" s="31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14</v>
      </c>
      <c r="D31" s="24"/>
      <c r="E31" s="31">
        <v>14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>
        <v>8</v>
      </c>
      <c r="O31" s="24">
        <v>2</v>
      </c>
      <c r="P31" s="24">
        <v>2</v>
      </c>
      <c r="Q31" s="24">
        <v>4</v>
      </c>
      <c r="R31" s="24"/>
      <c r="S31" s="24">
        <v>1</v>
      </c>
      <c r="T31" s="24"/>
      <c r="U31" s="24">
        <v>1</v>
      </c>
      <c r="V31" s="24"/>
      <c r="W31" s="24">
        <v>9</v>
      </c>
      <c r="X31" s="24"/>
      <c r="Y31" s="31"/>
      <c r="Z31" s="32">
        <v>6</v>
      </c>
      <c r="AA31" s="31"/>
      <c r="AB31" s="24">
        <v>7</v>
      </c>
      <c r="AC31" s="24"/>
      <c r="AD31" s="24">
        <v>7</v>
      </c>
      <c r="AE31" s="24"/>
      <c r="AF31" s="24">
        <v>7</v>
      </c>
      <c r="AG31" s="24"/>
      <c r="AH31" s="24">
        <v>6</v>
      </c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31"/>
      <c r="Z32" s="32">
        <v>0</v>
      </c>
      <c r="AA32" s="31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>
        <v>2</v>
      </c>
      <c r="I33" s="24">
        <v>2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31"/>
      <c r="Z33" s="32">
        <v>2</v>
      </c>
      <c r="AA33" s="31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/>
      <c r="I34" s="24">
        <v>0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31"/>
      <c r="Z34" s="32">
        <v>0</v>
      </c>
      <c r="AA34" s="31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/>
      <c r="I35" s="24">
        <v>0</v>
      </c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>
        <v>0</v>
      </c>
      <c r="X35" s="24"/>
      <c r="Y35" s="31"/>
      <c r="Z35" s="32">
        <v>0</v>
      </c>
      <c r="AA35" s="31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31"/>
      <c r="Z36" s="32">
        <v>0</v>
      </c>
      <c r="AA36" s="31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31"/>
      <c r="Z37" s="32">
        <v>0</v>
      </c>
      <c r="AA37" s="31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/>
      <c r="I38" s="24">
        <v>0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31"/>
      <c r="Z38" s="32">
        <v>0</v>
      </c>
      <c r="AA38" s="31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4</v>
      </c>
      <c r="D39" s="24"/>
      <c r="E39" s="31">
        <v>4</v>
      </c>
      <c r="F39" s="24"/>
      <c r="G39" s="24"/>
      <c r="H39" s="24">
        <v>8</v>
      </c>
      <c r="I39" s="24">
        <v>6</v>
      </c>
      <c r="J39" s="24">
        <v>1</v>
      </c>
      <c r="K39" s="24"/>
      <c r="L39" s="24">
        <v>1</v>
      </c>
      <c r="M39" s="24"/>
      <c r="N39" s="32">
        <v>5</v>
      </c>
      <c r="O39" s="24">
        <v>2</v>
      </c>
      <c r="P39" s="24"/>
      <c r="Q39" s="24">
        <v>3</v>
      </c>
      <c r="R39" s="24"/>
      <c r="S39" s="24"/>
      <c r="T39" s="24"/>
      <c r="U39" s="24"/>
      <c r="V39" s="24"/>
      <c r="W39" s="24">
        <v>5</v>
      </c>
      <c r="X39" s="24"/>
      <c r="Y39" s="31"/>
      <c r="Z39" s="32">
        <v>5</v>
      </c>
      <c r="AA39" s="31"/>
      <c r="AB39" s="24">
        <v>7</v>
      </c>
      <c r="AC39" s="24"/>
      <c r="AD39" s="24">
        <v>7</v>
      </c>
      <c r="AE39" s="24">
        <v>5</v>
      </c>
      <c r="AF39" s="24">
        <v>2</v>
      </c>
      <c r="AG39" s="24"/>
      <c r="AH39" s="24">
        <v>5</v>
      </c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31"/>
      <c r="Z40" s="32">
        <v>0</v>
      </c>
      <c r="AA40" s="31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>
        <v>0</v>
      </c>
      <c r="F41" s="24"/>
      <c r="G41" s="24"/>
      <c r="H41" s="24"/>
      <c r="I41" s="24">
        <v>0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>
        <v>0</v>
      </c>
      <c r="X41" s="24"/>
      <c r="Y41" s="31"/>
      <c r="Z41" s="32">
        <v>0</v>
      </c>
      <c r="AA41" s="31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>
        <v>0</v>
      </c>
      <c r="F42" s="24"/>
      <c r="G42" s="24"/>
      <c r="H42" s="24"/>
      <c r="I42" s="24">
        <v>0</v>
      </c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31"/>
      <c r="Z42" s="32">
        <v>0</v>
      </c>
      <c r="AA42" s="31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31"/>
      <c r="Z43" s="32">
        <v>0</v>
      </c>
      <c r="AA43" s="31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31"/>
      <c r="Z44" s="32">
        <v>0</v>
      </c>
      <c r="AA44" s="31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>
        <v>1</v>
      </c>
      <c r="D45" s="24"/>
      <c r="E45" s="31">
        <v>1</v>
      </c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>
        <v>1</v>
      </c>
      <c r="O45" s="24">
        <v>1</v>
      </c>
      <c r="P45" s="24"/>
      <c r="Q45" s="24"/>
      <c r="R45" s="24"/>
      <c r="S45" s="24"/>
      <c r="T45" s="24"/>
      <c r="U45" s="24"/>
      <c r="V45" s="24"/>
      <c r="W45" s="24">
        <v>1</v>
      </c>
      <c r="X45" s="24"/>
      <c r="Y45" s="31"/>
      <c r="Z45" s="32">
        <v>1</v>
      </c>
      <c r="AA45" s="31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31"/>
      <c r="Z46" s="32">
        <v>0</v>
      </c>
      <c r="AA46" s="31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>
        <v>3</v>
      </c>
      <c r="D47" s="24">
        <v>2</v>
      </c>
      <c r="E47" s="31">
        <v>1</v>
      </c>
      <c r="F47" s="24"/>
      <c r="G47" s="24"/>
      <c r="H47" s="24">
        <v>5</v>
      </c>
      <c r="I47" s="24">
        <v>4</v>
      </c>
      <c r="J47" s="24">
        <v>1</v>
      </c>
      <c r="K47" s="24"/>
      <c r="L47" s="24"/>
      <c r="M47" s="24"/>
      <c r="N47" s="32"/>
      <c r="O47" s="24"/>
      <c r="P47" s="24"/>
      <c r="Q47" s="24"/>
      <c r="R47" s="24"/>
      <c r="S47" s="24">
        <v>1</v>
      </c>
      <c r="T47" s="24"/>
      <c r="U47" s="24">
        <v>1</v>
      </c>
      <c r="V47" s="24"/>
      <c r="W47" s="24">
        <v>1</v>
      </c>
      <c r="X47" s="24"/>
      <c r="Y47" s="31"/>
      <c r="Z47" s="32">
        <v>6</v>
      </c>
      <c r="AA47" s="31">
        <v>2</v>
      </c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480</v>
      </c>
      <c r="D48" s="30">
        <f t="shared" ref="D48:AM48" si="4">+D9+D12+D15+D16+D24+D30+D31+D32+D33+D34+D35+D36+D37+D38+D39+D40+D41+D42+D43+D44+D45+D46+D47</f>
        <v>21</v>
      </c>
      <c r="E48" s="30">
        <f t="shared" si="4"/>
        <v>450</v>
      </c>
      <c r="F48" s="30">
        <f t="shared" si="4"/>
        <v>3</v>
      </c>
      <c r="G48" s="30">
        <f t="shared" si="4"/>
        <v>6</v>
      </c>
      <c r="H48" s="30">
        <f t="shared" si="4"/>
        <v>643</v>
      </c>
      <c r="I48" s="30">
        <f t="shared" si="4"/>
        <v>518</v>
      </c>
      <c r="J48" s="30">
        <f t="shared" si="4"/>
        <v>56</v>
      </c>
      <c r="K48" s="30">
        <f t="shared" si="4"/>
        <v>6</v>
      </c>
      <c r="L48" s="30">
        <f t="shared" si="4"/>
        <v>63</v>
      </c>
      <c r="M48" s="30">
        <f t="shared" si="4"/>
        <v>0</v>
      </c>
      <c r="N48" s="30">
        <f t="shared" si="4"/>
        <v>318</v>
      </c>
      <c r="O48" s="30">
        <f t="shared" si="4"/>
        <v>223</v>
      </c>
      <c r="P48" s="30">
        <f t="shared" si="4"/>
        <v>5</v>
      </c>
      <c r="Q48" s="30">
        <f t="shared" si="4"/>
        <v>89</v>
      </c>
      <c r="R48" s="30">
        <f t="shared" si="4"/>
        <v>1</v>
      </c>
      <c r="S48" s="30">
        <f t="shared" si="4"/>
        <v>13</v>
      </c>
      <c r="T48" s="30">
        <f t="shared" si="4"/>
        <v>0</v>
      </c>
      <c r="U48" s="30">
        <f t="shared" si="4"/>
        <v>5</v>
      </c>
      <c r="V48" s="30">
        <f t="shared" si="4"/>
        <v>8</v>
      </c>
      <c r="W48" s="30">
        <f t="shared" si="4"/>
        <v>331</v>
      </c>
      <c r="X48" s="30">
        <f t="shared" si="4"/>
        <v>6</v>
      </c>
      <c r="Y48" s="30">
        <f t="shared" si="4"/>
        <v>10</v>
      </c>
      <c r="Z48" s="30">
        <f t="shared" si="4"/>
        <v>652</v>
      </c>
      <c r="AA48" s="30">
        <f t="shared" si="4"/>
        <v>28</v>
      </c>
      <c r="AB48" s="30">
        <f t="shared" si="4"/>
        <v>131</v>
      </c>
      <c r="AC48" s="30">
        <f t="shared" si="4"/>
        <v>10</v>
      </c>
      <c r="AD48" s="30">
        <f t="shared" si="4"/>
        <v>141</v>
      </c>
      <c r="AE48" s="30">
        <f t="shared" si="4"/>
        <v>67</v>
      </c>
      <c r="AF48" s="30">
        <f t="shared" si="4"/>
        <v>74</v>
      </c>
      <c r="AG48" s="30">
        <f t="shared" si="4"/>
        <v>0</v>
      </c>
      <c r="AH48" s="30">
        <f t="shared" si="4"/>
        <v>131</v>
      </c>
      <c r="AI48" s="30">
        <f t="shared" si="4"/>
        <v>1</v>
      </c>
      <c r="AJ48" s="30">
        <f t="shared" si="4"/>
        <v>1</v>
      </c>
      <c r="AK48" s="30">
        <f t="shared" si="4"/>
        <v>2</v>
      </c>
      <c r="AL48" s="30">
        <f t="shared" si="4"/>
        <v>2</v>
      </c>
      <c r="AM48" s="30">
        <f t="shared" si="4"/>
        <v>0</v>
      </c>
    </row>
    <row r="49" spans="1:39" ht="16.5" customHeight="1" x14ac:dyDescent="0.25">
      <c r="A49" s="16"/>
      <c r="B49" s="6"/>
      <c r="C49" s="16" t="s">
        <v>113</v>
      </c>
      <c r="D49" s="16" t="s">
        <v>114</v>
      </c>
      <c r="E49" s="16" t="s">
        <v>115</v>
      </c>
      <c r="F49" s="16" t="s">
        <v>116</v>
      </c>
      <c r="G49" s="16" t="s">
        <v>117</v>
      </c>
      <c r="H49" s="1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6" t="s">
        <v>126</v>
      </c>
      <c r="Z49" s="16" t="s">
        <v>127</v>
      </c>
      <c r="AA49" s="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16"/>
      <c r="D50" s="16"/>
      <c r="E50" s="16"/>
      <c r="F50" s="16"/>
      <c r="G50" s="16"/>
      <c r="H50" s="1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7"/>
      <c r="Z50" s="21"/>
      <c r="AA50" s="7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16"/>
      <c r="D51" s="16"/>
      <c r="E51" s="16"/>
      <c r="F51" s="16"/>
      <c r="G51" s="16"/>
      <c r="H51" s="1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7"/>
      <c r="Z51" s="21"/>
      <c r="AA51" s="7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16"/>
      <c r="D52" s="16"/>
      <c r="E52" s="16"/>
      <c r="F52" s="16"/>
      <c r="G52" s="16"/>
      <c r="H52" s="1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7"/>
      <c r="Z52" s="34"/>
      <c r="AA52" s="7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16"/>
      <c r="D53" s="16"/>
      <c r="E53" s="16"/>
      <c r="F53" s="16"/>
      <c r="G53" s="16"/>
      <c r="H53" s="1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7"/>
      <c r="Z53" s="21"/>
      <c r="AA53" s="7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16"/>
      <c r="D54" s="16"/>
      <c r="E54" s="16"/>
      <c r="F54" s="16"/>
      <c r="G54" s="16"/>
      <c r="H54" s="1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7"/>
      <c r="Z54" s="21"/>
      <c r="AA54" s="7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16"/>
      <c r="D55" s="16"/>
      <c r="E55" s="16"/>
      <c r="F55" s="16"/>
      <c r="G55" s="16"/>
      <c r="H55" s="1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7"/>
      <c r="Z55" s="21"/>
      <c r="AA55" s="7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16"/>
      <c r="D56" s="16"/>
      <c r="E56" s="16"/>
      <c r="F56" s="16"/>
      <c r="G56" s="16"/>
      <c r="H56" s="1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7"/>
      <c r="Z56" s="21"/>
      <c r="AA56" s="7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16"/>
      <c r="D57" s="16"/>
      <c r="E57" s="16"/>
      <c r="F57" s="16"/>
      <c r="G57" s="16"/>
      <c r="H57" s="1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7"/>
      <c r="Z57" s="21"/>
      <c r="AA57" s="7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16"/>
      <c r="D58" s="16"/>
      <c r="E58" s="16"/>
      <c r="F58" s="16"/>
      <c r="G58" s="16"/>
      <c r="H58" s="1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7"/>
      <c r="Z58" s="21"/>
      <c r="AA58" s="7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16"/>
      <c r="D59" s="16"/>
      <c r="E59" s="16"/>
      <c r="F59" s="16"/>
      <c r="G59" s="16"/>
      <c r="H59" s="1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7"/>
      <c r="Z59" s="21"/>
      <c r="AA59" s="7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16"/>
      <c r="D60" s="16"/>
      <c r="E60" s="16"/>
      <c r="F60" s="16"/>
      <c r="G60" s="16"/>
      <c r="H60" s="1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7"/>
      <c r="Z60" s="21"/>
      <c r="AA60" s="7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16"/>
      <c r="D61" s="16"/>
      <c r="E61" s="16"/>
      <c r="F61" s="16"/>
      <c r="G61" s="16"/>
      <c r="H61" s="1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7"/>
      <c r="Z61" s="21"/>
      <c r="AA61" s="7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16"/>
      <c r="D62" s="16"/>
      <c r="E62" s="16"/>
      <c r="F62" s="16"/>
      <c r="G62" s="16"/>
      <c r="H62" s="1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7"/>
      <c r="Z62" s="21"/>
      <c r="AA62" s="7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16"/>
      <c r="D63" s="16"/>
      <c r="E63" s="16"/>
      <c r="F63" s="16"/>
      <c r="G63" s="16"/>
      <c r="H63" s="1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7"/>
      <c r="Z63" s="21"/>
      <c r="AA63" s="7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16"/>
      <c r="D64" s="16"/>
      <c r="E64" s="16"/>
      <c r="F64" s="16"/>
      <c r="G64" s="16"/>
      <c r="H64" s="1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7"/>
      <c r="Z64" s="21"/>
      <c r="AA64" s="7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16"/>
      <c r="D65" s="16"/>
      <c r="E65" s="16"/>
      <c r="F65" s="16"/>
      <c r="G65" s="16"/>
      <c r="H65" s="1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7"/>
      <c r="Z65" s="21"/>
      <c r="AA65" s="7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16"/>
      <c r="D66" s="16"/>
      <c r="E66" s="16"/>
      <c r="F66" s="16"/>
      <c r="G66" s="16"/>
      <c r="H66" s="1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7"/>
      <c r="Z66" s="21"/>
      <c r="AA66" s="7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16"/>
      <c r="D67" s="16"/>
      <c r="E67" s="16"/>
      <c r="F67" s="16"/>
      <c r="G67" s="16"/>
      <c r="H67" s="1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7"/>
      <c r="Z67" s="21"/>
      <c r="AA67" s="7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16"/>
      <c r="D68" s="16"/>
      <c r="E68" s="16"/>
      <c r="F68" s="16"/>
      <c r="G68" s="16"/>
      <c r="H68" s="1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7"/>
      <c r="Z68" s="21"/>
      <c r="AA68" s="7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16"/>
      <c r="D69" s="16"/>
      <c r="E69" s="16"/>
      <c r="F69" s="16"/>
      <c r="G69" s="16"/>
      <c r="H69" s="1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7"/>
      <c r="Z69" s="21"/>
      <c r="AA69" s="7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16"/>
      <c r="D70" s="16"/>
      <c r="E70" s="16"/>
      <c r="F70" s="16"/>
      <c r="G70" s="16"/>
      <c r="H70" s="1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7"/>
      <c r="Z70" s="21"/>
      <c r="AA70" s="7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16"/>
      <c r="D71" s="16"/>
      <c r="E71" s="16"/>
      <c r="F71" s="16"/>
      <c r="G71" s="16"/>
      <c r="H71" s="1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7"/>
      <c r="Z71" s="21"/>
      <c r="AA71" s="7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16"/>
      <c r="D72" s="16"/>
      <c r="E72" s="16"/>
      <c r="F72" s="16"/>
      <c r="G72" s="16"/>
      <c r="H72" s="1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7"/>
      <c r="Z72" s="21"/>
      <c r="AA72" s="7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16"/>
      <c r="D73" s="16"/>
      <c r="E73" s="16"/>
      <c r="F73" s="16"/>
      <c r="G73" s="16"/>
      <c r="H73" s="1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7"/>
      <c r="Z73" s="21"/>
      <c r="AA73" s="7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16"/>
      <c r="D74" s="16"/>
      <c r="E74" s="16"/>
      <c r="F74" s="16"/>
      <c r="G74" s="16"/>
      <c r="H74" s="1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7"/>
      <c r="Z74" s="21"/>
      <c r="AA74" s="7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16"/>
      <c r="D75" s="16"/>
      <c r="E75" s="16"/>
      <c r="F75" s="16"/>
      <c r="G75" s="16"/>
      <c r="H75" s="1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7"/>
      <c r="Z75" s="21"/>
      <c r="AA75" s="7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16"/>
      <c r="D76" s="16"/>
      <c r="E76" s="16"/>
      <c r="F76" s="16"/>
      <c r="G76" s="16"/>
      <c r="H76" s="1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7"/>
      <c r="Z76" s="21"/>
      <c r="AA76" s="7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16"/>
      <c r="D77" s="16"/>
      <c r="E77" s="16"/>
      <c r="F77" s="16"/>
      <c r="G77" s="16"/>
      <c r="H77" s="1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7"/>
      <c r="Z77" s="21"/>
      <c r="AA77" s="7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16"/>
      <c r="D78" s="16"/>
      <c r="E78" s="16"/>
      <c r="F78" s="16"/>
      <c r="G78" s="16"/>
      <c r="H78" s="1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7"/>
      <c r="Z78" s="21"/>
      <c r="AA78" s="7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16"/>
      <c r="D79" s="16"/>
      <c r="E79" s="16"/>
      <c r="F79" s="16"/>
      <c r="G79" s="16"/>
      <c r="H79" s="1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7"/>
      <c r="Z79" s="21"/>
      <c r="AA79" s="7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16"/>
      <c r="D80" s="16"/>
      <c r="E80" s="16"/>
      <c r="F80" s="16"/>
      <c r="G80" s="16"/>
      <c r="H80" s="1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7"/>
      <c r="Z80" s="21"/>
      <c r="AA80" s="7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16"/>
      <c r="D81" s="16"/>
      <c r="E81" s="16"/>
      <c r="F81" s="16"/>
      <c r="G81" s="16"/>
      <c r="H81" s="1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7"/>
      <c r="Z81" s="21"/>
      <c r="AA81" s="7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16"/>
      <c r="D82" s="16"/>
      <c r="E82" s="16"/>
      <c r="F82" s="16"/>
      <c r="G82" s="16"/>
      <c r="H82" s="1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7"/>
      <c r="Z82" s="21"/>
      <c r="AA82" s="7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16"/>
      <c r="D83" s="16"/>
      <c r="E83" s="16"/>
      <c r="F83" s="16"/>
      <c r="G83" s="16"/>
      <c r="H83" s="1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7"/>
      <c r="Z83" s="21"/>
      <c r="AA83" s="7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16"/>
      <c r="D84" s="16"/>
      <c r="E84" s="16"/>
      <c r="F84" s="16"/>
      <c r="G84" s="16"/>
      <c r="H84" s="1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7"/>
      <c r="Z84" s="21"/>
      <c r="AA84" s="7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16"/>
      <c r="D85" s="16"/>
      <c r="E85" s="16"/>
      <c r="F85" s="16"/>
      <c r="G85" s="16"/>
      <c r="H85" s="1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7"/>
      <c r="Z85" s="21"/>
      <c r="AA85" s="7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16"/>
      <c r="D86" s="16"/>
      <c r="E86" s="16"/>
      <c r="F86" s="16"/>
      <c r="G86" s="16"/>
      <c r="H86" s="1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7"/>
      <c r="Z86" s="21"/>
      <c r="AA86" s="7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16"/>
      <c r="D87" s="16"/>
      <c r="E87" s="16"/>
      <c r="F87" s="16"/>
      <c r="G87" s="16"/>
      <c r="H87" s="1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7"/>
      <c r="Z87" s="21"/>
      <c r="AA87" s="7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16"/>
      <c r="D88" s="16"/>
      <c r="E88" s="16"/>
      <c r="F88" s="16"/>
      <c r="G88" s="16"/>
      <c r="H88" s="1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7"/>
      <c r="Z88" s="21"/>
      <c r="AA88" s="7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16"/>
      <c r="D89" s="16"/>
      <c r="E89" s="16"/>
      <c r="F89" s="16"/>
      <c r="G89" s="16"/>
      <c r="H89" s="1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7"/>
      <c r="Z89" s="21"/>
      <c r="AA89" s="7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16"/>
      <c r="D90" s="16"/>
      <c r="E90" s="16"/>
      <c r="F90" s="16"/>
      <c r="G90" s="16"/>
      <c r="H90" s="1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7"/>
      <c r="Z90" s="21"/>
      <c r="AA90" s="7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16"/>
      <c r="D91" s="16"/>
      <c r="E91" s="16"/>
      <c r="F91" s="16"/>
      <c r="G91" s="16"/>
      <c r="H91" s="1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7"/>
      <c r="Z91" s="21"/>
      <c r="AA91" s="7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16"/>
      <c r="D92" s="16"/>
      <c r="E92" s="16"/>
      <c r="F92" s="16"/>
      <c r="G92" s="16"/>
      <c r="H92" s="1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7"/>
      <c r="Z92" s="21"/>
      <c r="AA92" s="7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16"/>
      <c r="D93" s="16"/>
      <c r="E93" s="16"/>
      <c r="F93" s="16"/>
      <c r="G93" s="16"/>
      <c r="H93" s="1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7"/>
      <c r="Z93" s="21"/>
      <c r="AA93" s="7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16"/>
      <c r="D94" s="16"/>
      <c r="E94" s="16"/>
      <c r="F94" s="16"/>
      <c r="G94" s="16"/>
      <c r="H94" s="1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7"/>
      <c r="Z94" s="21"/>
      <c r="AA94" s="7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16"/>
      <c r="D95" s="16"/>
      <c r="E95" s="16"/>
      <c r="F95" s="16"/>
      <c r="G95" s="16"/>
      <c r="H95" s="1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7"/>
      <c r="Z95" s="21"/>
      <c r="AA95" s="7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16"/>
      <c r="D96" s="16"/>
      <c r="E96" s="16"/>
      <c r="F96" s="16"/>
      <c r="G96" s="16"/>
      <c r="H96" s="1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7"/>
      <c r="Z96" s="21"/>
      <c r="AA96" s="7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16"/>
      <c r="D97" s="16"/>
      <c r="E97" s="16"/>
      <c r="F97" s="16"/>
      <c r="G97" s="16"/>
      <c r="H97" s="1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7"/>
      <c r="Z97" s="21"/>
      <c r="AA97" s="7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16"/>
      <c r="D98" s="16"/>
      <c r="E98" s="16"/>
      <c r="F98" s="16"/>
      <c r="G98" s="16"/>
      <c r="H98" s="1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7"/>
      <c r="Z98" s="21"/>
      <c r="AA98" s="7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16"/>
      <c r="D99" s="16"/>
      <c r="E99" s="16"/>
      <c r="F99" s="16"/>
      <c r="G99" s="16"/>
      <c r="H99" s="1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7"/>
      <c r="Z99" s="21"/>
      <c r="AA99" s="7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17"/>
      <c r="D100" s="17"/>
      <c r="E100" s="17"/>
      <c r="F100" s="17"/>
      <c r="G100" s="17"/>
      <c r="H100" s="17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7"/>
      <c r="Z100" s="21"/>
      <c r="AA100" s="7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17"/>
      <c r="D101" s="17"/>
      <c r="E101" s="17"/>
      <c r="F101" s="17"/>
      <c r="G101" s="17"/>
      <c r="H101" s="17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7"/>
      <c r="Z101" s="21"/>
      <c r="AA101" s="7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17"/>
      <c r="D102" s="17"/>
      <c r="E102" s="17"/>
      <c r="F102" s="17"/>
      <c r="G102" s="17"/>
      <c r="H102" s="17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7"/>
      <c r="Z102" s="21"/>
      <c r="AA102" s="7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17"/>
      <c r="D103" s="17"/>
      <c r="E103" s="17"/>
      <c r="F103" s="17"/>
      <c r="G103" s="17"/>
      <c r="H103" s="17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7"/>
      <c r="Z103" s="21"/>
      <c r="AA103" s="7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17"/>
      <c r="D104" s="17"/>
      <c r="E104" s="17"/>
      <c r="F104" s="17"/>
      <c r="G104" s="17"/>
      <c r="H104" s="17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7"/>
      <c r="Z104" s="21"/>
      <c r="AA104" s="7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17"/>
      <c r="D105" s="17"/>
      <c r="E105" s="17"/>
      <c r="F105" s="17"/>
      <c r="G105" s="17"/>
      <c r="H105" s="17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7"/>
      <c r="Z105" s="21"/>
      <c r="AA105" s="7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17"/>
      <c r="D106" s="17"/>
      <c r="E106" s="17"/>
      <c r="F106" s="17"/>
      <c r="G106" s="17"/>
      <c r="H106" s="17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7"/>
      <c r="Z106" s="21"/>
      <c r="AA106" s="7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17"/>
      <c r="D107" s="17"/>
      <c r="E107" s="17"/>
      <c r="F107" s="17"/>
      <c r="G107" s="17"/>
      <c r="H107" s="17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7"/>
      <c r="Z107" s="21"/>
      <c r="AA107" s="7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19"/>
      <c r="D108" s="19"/>
      <c r="E108" s="19"/>
      <c r="F108" s="19"/>
      <c r="G108" s="19"/>
      <c r="H108" s="1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7"/>
      <c r="Z108" s="21"/>
      <c r="AA108" s="7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19"/>
      <c r="D109" s="19"/>
      <c r="E109" s="19"/>
      <c r="F109" s="19"/>
      <c r="G109" s="19"/>
      <c r="H109" s="1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7"/>
      <c r="Z109" s="21"/>
      <c r="AA109" s="7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17"/>
      <c r="D110" s="17"/>
      <c r="E110" s="17"/>
      <c r="F110" s="17"/>
      <c r="G110" s="17"/>
      <c r="H110" s="17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7"/>
      <c r="Z110" s="21"/>
      <c r="AA110" s="7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20"/>
      <c r="D111" s="20"/>
      <c r="E111" s="20"/>
      <c r="F111" s="20"/>
      <c r="G111" s="20"/>
      <c r="H111" s="2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7"/>
      <c r="Z111" s="21"/>
      <c r="AA111" s="7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19"/>
      <c r="D112" s="19"/>
      <c r="E112" s="19"/>
      <c r="F112" s="19"/>
      <c r="G112" s="19"/>
      <c r="H112" s="1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7"/>
      <c r="Z112" s="21"/>
      <c r="AA112" s="7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19"/>
      <c r="D113" s="19"/>
      <c r="E113" s="19"/>
      <c r="F113" s="19"/>
      <c r="G113" s="19"/>
      <c r="H113" s="1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7"/>
      <c r="Z113" s="21"/>
      <c r="AA113" s="7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17"/>
      <c r="D114" s="17"/>
      <c r="E114" s="17"/>
      <c r="F114" s="17"/>
      <c r="G114" s="17"/>
      <c r="H114" s="17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7"/>
      <c r="Z114" s="21"/>
      <c r="AA114" s="7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20"/>
      <c r="D115" s="20"/>
      <c r="E115" s="20"/>
      <c r="F115" s="20"/>
      <c r="G115" s="20"/>
      <c r="H115" s="2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7"/>
      <c r="Z115" s="21"/>
      <c r="AA115" s="7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19"/>
      <c r="D116" s="19"/>
      <c r="E116" s="19"/>
      <c r="F116" s="19"/>
      <c r="G116" s="19"/>
      <c r="H116" s="1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7"/>
      <c r="Z116" s="21"/>
      <c r="AA116" s="7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19"/>
      <c r="D117" s="19"/>
      <c r="E117" s="19"/>
      <c r="F117" s="19"/>
      <c r="G117" s="19"/>
      <c r="H117" s="1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7"/>
      <c r="Z117" s="21"/>
      <c r="AA117" s="7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19"/>
      <c r="D118" s="19"/>
      <c r="E118" s="19"/>
      <c r="F118" s="19"/>
      <c r="G118" s="19"/>
      <c r="H118" s="1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7"/>
      <c r="Z118" s="21"/>
      <c r="AA118" s="7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19"/>
      <c r="D119" s="19"/>
      <c r="E119" s="19"/>
      <c r="F119" s="19"/>
      <c r="G119" s="19"/>
      <c r="H119" s="1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7"/>
      <c r="Z119" s="21"/>
      <c r="AA119" s="7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19"/>
      <c r="D120" s="19"/>
      <c r="E120" s="19"/>
      <c r="F120" s="19"/>
      <c r="G120" s="19"/>
      <c r="H120" s="1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7"/>
      <c r="Z120" s="21"/>
      <c r="AA120" s="7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17"/>
      <c r="D121" s="17"/>
      <c r="E121" s="17"/>
      <c r="F121" s="17"/>
      <c r="G121" s="17"/>
      <c r="H121" s="17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7"/>
      <c r="Z121" s="21"/>
      <c r="AA121" s="7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20"/>
      <c r="D122" s="20"/>
      <c r="E122" s="20"/>
      <c r="F122" s="20"/>
      <c r="G122" s="20"/>
      <c r="H122" s="2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7"/>
      <c r="Z122" s="21"/>
      <c r="AA122" s="7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19"/>
      <c r="D123" s="19"/>
      <c r="E123" s="19"/>
      <c r="F123" s="19"/>
      <c r="G123" s="19"/>
      <c r="H123" s="1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7"/>
      <c r="Z123" s="21"/>
      <c r="AA123" s="7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19"/>
      <c r="D124" s="19"/>
      <c r="E124" s="19"/>
      <c r="F124" s="19"/>
      <c r="G124" s="19"/>
      <c r="H124" s="1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7"/>
      <c r="Z124" s="21"/>
      <c r="AA124" s="7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20"/>
      <c r="D125" s="20"/>
      <c r="E125" s="20"/>
      <c r="F125" s="20"/>
      <c r="G125" s="20"/>
      <c r="H125" s="2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7"/>
      <c r="Z125" s="21"/>
      <c r="AA125" s="7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20"/>
      <c r="D126" s="20"/>
      <c r="E126" s="20"/>
      <c r="F126" s="20"/>
      <c r="G126" s="20"/>
      <c r="H126" s="2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7"/>
      <c r="Z126" s="21"/>
      <c r="AA126" s="7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19"/>
      <c r="D127" s="19"/>
      <c r="E127" s="19"/>
      <c r="F127" s="19"/>
      <c r="G127" s="19"/>
      <c r="H127" s="1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7"/>
      <c r="Z127" s="21"/>
      <c r="AA127" s="7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19"/>
      <c r="D128" s="19"/>
      <c r="E128" s="19"/>
      <c r="F128" s="19"/>
      <c r="G128" s="19"/>
      <c r="H128" s="1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7"/>
      <c r="Z128" s="21"/>
      <c r="AA128" s="7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19"/>
      <c r="D129" s="19"/>
      <c r="E129" s="19"/>
      <c r="F129" s="19"/>
      <c r="G129" s="19"/>
      <c r="H129" s="1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7"/>
      <c r="Z129" s="21"/>
      <c r="AA129" s="7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17"/>
      <c r="D130" s="17"/>
      <c r="E130" s="17"/>
      <c r="F130" s="17"/>
      <c r="G130" s="17"/>
      <c r="H130" s="17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7"/>
      <c r="Z130" s="21"/>
      <c r="AA130" s="7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17"/>
      <c r="D131" s="17"/>
      <c r="E131" s="17"/>
      <c r="F131" s="17"/>
      <c r="G131" s="17"/>
      <c r="H131" s="17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7"/>
      <c r="Z131" s="21"/>
      <c r="AA131" s="7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20"/>
      <c r="D132" s="20"/>
      <c r="E132" s="20"/>
      <c r="F132" s="20"/>
      <c r="G132" s="20"/>
      <c r="H132" s="2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7"/>
      <c r="Z132" s="21"/>
      <c r="AA132" s="7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19"/>
      <c r="D133" s="19"/>
      <c r="E133" s="19"/>
      <c r="F133" s="19"/>
      <c r="G133" s="19"/>
      <c r="H133" s="1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7"/>
      <c r="Z133" s="21"/>
      <c r="AA133" s="7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19"/>
      <c r="D134" s="19"/>
      <c r="E134" s="19"/>
      <c r="F134" s="19"/>
      <c r="G134" s="19"/>
      <c r="H134" s="1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7"/>
      <c r="Z134" s="21"/>
      <c r="AA134" s="7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17"/>
      <c r="D135" s="17"/>
      <c r="E135" s="17"/>
      <c r="F135" s="17"/>
      <c r="G135" s="17"/>
      <c r="H135" s="17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7"/>
      <c r="Z135" s="21"/>
      <c r="AA135" s="7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20"/>
      <c r="D136" s="20"/>
      <c r="E136" s="20"/>
      <c r="F136" s="20"/>
      <c r="G136" s="20"/>
      <c r="H136" s="2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7"/>
      <c r="Z136" s="21"/>
      <c r="AA136" s="7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20"/>
      <c r="D137" s="20"/>
      <c r="E137" s="20"/>
      <c r="F137" s="20"/>
      <c r="G137" s="20"/>
      <c r="H137" s="2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7"/>
      <c r="Z137" s="21"/>
      <c r="AA137" s="7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  <mergeCell ref="AB6:AB7"/>
    <mergeCell ref="AC6:AC7"/>
    <mergeCell ref="Z5:Z7"/>
    <mergeCell ref="AA5:AA7"/>
    <mergeCell ref="AB5:AF5"/>
    <mergeCell ref="AD6:AD7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80" zoomScaleNormal="80" workbookViewId="0">
      <pane xSplit="1" topLeftCell="B1" activePane="topRight" state="frozen"/>
      <selection activeCell="A2" sqref="A2"/>
      <selection pane="topRight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172</v>
      </c>
      <c r="D9" s="29">
        <f t="shared" ref="D9:AM9" si="0">+D10+D11</f>
        <v>3</v>
      </c>
      <c r="E9" s="29">
        <f t="shared" si="0"/>
        <v>168</v>
      </c>
      <c r="F9" s="29">
        <f t="shared" si="0"/>
        <v>0</v>
      </c>
      <c r="G9" s="29">
        <f t="shared" si="0"/>
        <v>1</v>
      </c>
      <c r="H9" s="29">
        <f t="shared" si="0"/>
        <v>373</v>
      </c>
      <c r="I9" s="29">
        <f t="shared" si="0"/>
        <v>305</v>
      </c>
      <c r="J9" s="29">
        <f t="shared" si="0"/>
        <v>42</v>
      </c>
      <c r="K9" s="29">
        <f t="shared" si="0"/>
        <v>4</v>
      </c>
      <c r="L9" s="29">
        <f t="shared" si="0"/>
        <v>22</v>
      </c>
      <c r="M9" s="29">
        <f t="shared" si="0"/>
        <v>0</v>
      </c>
      <c r="N9" s="29">
        <f t="shared" si="0"/>
        <v>230</v>
      </c>
      <c r="O9" s="29">
        <f t="shared" si="0"/>
        <v>191</v>
      </c>
      <c r="P9" s="29">
        <f t="shared" si="0"/>
        <v>2</v>
      </c>
      <c r="Q9" s="29">
        <f t="shared" si="0"/>
        <v>37</v>
      </c>
      <c r="R9" s="29">
        <f t="shared" si="0"/>
        <v>0</v>
      </c>
      <c r="S9" s="29">
        <f t="shared" si="0"/>
        <v>7</v>
      </c>
      <c r="T9" s="29">
        <f t="shared" si="0"/>
        <v>0</v>
      </c>
      <c r="U9" s="29">
        <f t="shared" si="0"/>
        <v>2</v>
      </c>
      <c r="V9" s="29">
        <f t="shared" si="0"/>
        <v>5</v>
      </c>
      <c r="W9" s="29">
        <f t="shared" si="0"/>
        <v>237</v>
      </c>
      <c r="X9" s="29">
        <f t="shared" si="0"/>
        <v>4</v>
      </c>
      <c r="Y9" s="29">
        <f t="shared" si="0"/>
        <v>10</v>
      </c>
      <c r="Z9" s="29">
        <f t="shared" si="0"/>
        <v>235</v>
      </c>
      <c r="AA9" s="29">
        <f t="shared" si="0"/>
        <v>10</v>
      </c>
      <c r="AB9" s="29">
        <f t="shared" si="0"/>
        <v>49</v>
      </c>
      <c r="AC9" s="29">
        <f t="shared" si="0"/>
        <v>17</v>
      </c>
      <c r="AD9" s="29">
        <f t="shared" si="0"/>
        <v>66</v>
      </c>
      <c r="AE9" s="29">
        <f t="shared" si="0"/>
        <v>37</v>
      </c>
      <c r="AF9" s="29">
        <f t="shared" si="0"/>
        <v>29</v>
      </c>
      <c r="AG9" s="29">
        <f t="shared" si="0"/>
        <v>0</v>
      </c>
      <c r="AH9" s="29">
        <f t="shared" si="0"/>
        <v>65</v>
      </c>
      <c r="AI9" s="29">
        <f t="shared" si="0"/>
        <v>0</v>
      </c>
      <c r="AJ9" s="29">
        <f t="shared" si="0"/>
        <v>0</v>
      </c>
      <c r="AK9" s="29">
        <f t="shared" si="0"/>
        <v>0</v>
      </c>
      <c r="AL9" s="29">
        <f t="shared" si="0"/>
        <v>0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151</v>
      </c>
      <c r="D10" s="24">
        <v>3</v>
      </c>
      <c r="E10" s="31">
        <v>148</v>
      </c>
      <c r="F10" s="24"/>
      <c r="G10" s="24"/>
      <c r="H10" s="24">
        <v>350</v>
      </c>
      <c r="I10" s="24">
        <v>294</v>
      </c>
      <c r="J10" s="24">
        <v>30</v>
      </c>
      <c r="K10" s="24">
        <v>4</v>
      </c>
      <c r="L10" s="24">
        <v>22</v>
      </c>
      <c r="M10" s="24"/>
      <c r="N10" s="32">
        <v>219</v>
      </c>
      <c r="O10" s="24">
        <v>183</v>
      </c>
      <c r="P10" s="24">
        <v>2</v>
      </c>
      <c r="Q10" s="24">
        <v>34</v>
      </c>
      <c r="R10" s="24"/>
      <c r="S10" s="24">
        <v>4</v>
      </c>
      <c r="T10" s="24"/>
      <c r="U10" s="24">
        <v>1</v>
      </c>
      <c r="V10" s="24">
        <v>3</v>
      </c>
      <c r="W10" s="24">
        <v>223</v>
      </c>
      <c r="X10" s="24">
        <v>1</v>
      </c>
      <c r="Y10" s="24">
        <v>10</v>
      </c>
      <c r="Z10" s="32">
        <v>221</v>
      </c>
      <c r="AA10" s="24">
        <v>10</v>
      </c>
      <c r="AB10" s="24">
        <v>46</v>
      </c>
      <c r="AC10" s="24">
        <v>5</v>
      </c>
      <c r="AD10" s="24">
        <v>51</v>
      </c>
      <c r="AE10" s="24">
        <v>34</v>
      </c>
      <c r="AF10" s="24">
        <v>17</v>
      </c>
      <c r="AG10" s="24"/>
      <c r="AH10" s="24">
        <v>50</v>
      </c>
      <c r="AI10" s="24"/>
      <c r="AJ10" s="24"/>
      <c r="AK10" s="24"/>
      <c r="AL10" s="24"/>
      <c r="AM10" s="24"/>
    </row>
    <row r="11" spans="1:39" ht="69" customHeight="1" x14ac:dyDescent="0.25">
      <c r="A11" s="45" t="s">
        <v>39</v>
      </c>
      <c r="B11" s="22" t="s">
        <v>40</v>
      </c>
      <c r="C11" s="24">
        <v>21</v>
      </c>
      <c r="D11" s="24"/>
      <c r="E11" s="31">
        <v>20</v>
      </c>
      <c r="F11" s="24"/>
      <c r="G11" s="24">
        <v>1</v>
      </c>
      <c r="H11" s="24">
        <v>23</v>
      </c>
      <c r="I11" s="24">
        <v>11</v>
      </c>
      <c r="J11" s="24">
        <v>12</v>
      </c>
      <c r="K11" s="24"/>
      <c r="L11" s="24"/>
      <c r="M11" s="24"/>
      <c r="N11" s="32">
        <v>11</v>
      </c>
      <c r="O11" s="24">
        <v>8</v>
      </c>
      <c r="P11" s="24"/>
      <c r="Q11" s="24">
        <v>3</v>
      </c>
      <c r="R11" s="24"/>
      <c r="S11" s="24">
        <v>3</v>
      </c>
      <c r="T11" s="24"/>
      <c r="U11" s="24">
        <v>1</v>
      </c>
      <c r="V11" s="24">
        <v>2</v>
      </c>
      <c r="W11" s="24">
        <v>14</v>
      </c>
      <c r="X11" s="24">
        <v>3</v>
      </c>
      <c r="Y11" s="24"/>
      <c r="Z11" s="32">
        <v>14</v>
      </c>
      <c r="AA11" s="24"/>
      <c r="AB11" s="24">
        <v>3</v>
      </c>
      <c r="AC11" s="24">
        <v>12</v>
      </c>
      <c r="AD11" s="24">
        <v>15</v>
      </c>
      <c r="AE11" s="24">
        <v>3</v>
      </c>
      <c r="AF11" s="24">
        <v>12</v>
      </c>
      <c r="AG11" s="24"/>
      <c r="AH11" s="24">
        <v>15</v>
      </c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63</v>
      </c>
      <c r="D12" s="30">
        <f t="shared" ref="D12:AM12" si="1">D13+D14</f>
        <v>1</v>
      </c>
      <c r="E12" s="30">
        <f t="shared" si="1"/>
        <v>62</v>
      </c>
      <c r="F12" s="30">
        <f t="shared" si="1"/>
        <v>0</v>
      </c>
      <c r="G12" s="30">
        <f t="shared" si="1"/>
        <v>0</v>
      </c>
      <c r="H12" s="30">
        <f t="shared" si="1"/>
        <v>42</v>
      </c>
      <c r="I12" s="30">
        <f t="shared" si="1"/>
        <v>32</v>
      </c>
      <c r="J12" s="30">
        <f t="shared" si="1"/>
        <v>4</v>
      </c>
      <c r="K12" s="30">
        <f t="shared" si="1"/>
        <v>3</v>
      </c>
      <c r="L12" s="30">
        <f t="shared" si="1"/>
        <v>3</v>
      </c>
      <c r="M12" s="30">
        <f t="shared" si="1"/>
        <v>0</v>
      </c>
      <c r="N12" s="30">
        <f t="shared" si="1"/>
        <v>23</v>
      </c>
      <c r="O12" s="30">
        <f t="shared" si="1"/>
        <v>19</v>
      </c>
      <c r="P12" s="30">
        <f t="shared" si="1"/>
        <v>1</v>
      </c>
      <c r="Q12" s="30">
        <f t="shared" si="1"/>
        <v>3</v>
      </c>
      <c r="R12" s="30">
        <f t="shared" si="1"/>
        <v>0</v>
      </c>
      <c r="S12" s="30">
        <f t="shared" si="1"/>
        <v>4</v>
      </c>
      <c r="T12" s="30">
        <f t="shared" si="1"/>
        <v>0</v>
      </c>
      <c r="U12" s="30">
        <f t="shared" si="1"/>
        <v>0</v>
      </c>
      <c r="V12" s="30">
        <f t="shared" si="1"/>
        <v>4</v>
      </c>
      <c r="W12" s="30">
        <f t="shared" si="1"/>
        <v>27</v>
      </c>
      <c r="X12" s="30">
        <f t="shared" si="1"/>
        <v>3</v>
      </c>
      <c r="Y12" s="30">
        <f t="shared" si="1"/>
        <v>6</v>
      </c>
      <c r="Z12" s="30">
        <f t="shared" si="1"/>
        <v>65</v>
      </c>
      <c r="AA12" s="30">
        <f t="shared" si="1"/>
        <v>8</v>
      </c>
      <c r="AB12" s="30">
        <f t="shared" si="1"/>
        <v>12</v>
      </c>
      <c r="AC12" s="30">
        <f t="shared" si="1"/>
        <v>2</v>
      </c>
      <c r="AD12" s="30">
        <f t="shared" si="1"/>
        <v>14</v>
      </c>
      <c r="AE12" s="30">
        <f t="shared" si="1"/>
        <v>2</v>
      </c>
      <c r="AF12" s="30">
        <f t="shared" si="1"/>
        <v>12</v>
      </c>
      <c r="AG12" s="30">
        <f t="shared" si="1"/>
        <v>0</v>
      </c>
      <c r="AH12" s="30">
        <f t="shared" si="1"/>
        <v>11</v>
      </c>
      <c r="AI12" s="30">
        <f t="shared" si="1"/>
        <v>0</v>
      </c>
      <c r="AJ12" s="30">
        <f t="shared" si="1"/>
        <v>1</v>
      </c>
      <c r="AK12" s="30">
        <f t="shared" si="1"/>
        <v>1</v>
      </c>
      <c r="AL12" s="30">
        <f t="shared" si="1"/>
        <v>1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51</v>
      </c>
      <c r="D13" s="24">
        <v>1</v>
      </c>
      <c r="E13" s="31">
        <v>50</v>
      </c>
      <c r="F13" s="24"/>
      <c r="G13" s="24"/>
      <c r="H13" s="24">
        <v>28</v>
      </c>
      <c r="I13" s="24">
        <v>23</v>
      </c>
      <c r="J13" s="24">
        <v>3</v>
      </c>
      <c r="K13" s="24">
        <v>2</v>
      </c>
      <c r="L13" s="24"/>
      <c r="M13" s="24"/>
      <c r="N13" s="32">
        <v>22</v>
      </c>
      <c r="O13" s="24">
        <v>19</v>
      </c>
      <c r="P13" s="24">
        <v>1</v>
      </c>
      <c r="Q13" s="24">
        <v>2</v>
      </c>
      <c r="R13" s="24"/>
      <c r="S13" s="24">
        <v>3</v>
      </c>
      <c r="T13" s="24"/>
      <c r="U13" s="24"/>
      <c r="V13" s="24">
        <v>3</v>
      </c>
      <c r="W13" s="24">
        <v>25</v>
      </c>
      <c r="X13" s="24">
        <v>2</v>
      </c>
      <c r="Y13" s="24">
        <v>5</v>
      </c>
      <c r="Z13" s="32">
        <v>47</v>
      </c>
      <c r="AA13" s="24">
        <v>7</v>
      </c>
      <c r="AB13" s="24">
        <v>10</v>
      </c>
      <c r="AC13" s="24">
        <v>1</v>
      </c>
      <c r="AD13" s="24">
        <v>11</v>
      </c>
      <c r="AE13" s="24">
        <v>1</v>
      </c>
      <c r="AF13" s="24">
        <v>10</v>
      </c>
      <c r="AG13" s="24"/>
      <c r="AH13" s="24">
        <v>9</v>
      </c>
      <c r="AI13" s="24"/>
      <c r="AJ13" s="24">
        <v>1</v>
      </c>
      <c r="AK13" s="24">
        <v>1</v>
      </c>
      <c r="AL13" s="24">
        <v>1</v>
      </c>
      <c r="AM13" s="24"/>
    </row>
    <row r="14" spans="1:39" ht="69" customHeight="1" x14ac:dyDescent="0.25">
      <c r="A14" s="45" t="s">
        <v>44</v>
      </c>
      <c r="B14" s="22" t="s">
        <v>45</v>
      </c>
      <c r="C14" s="24">
        <v>12</v>
      </c>
      <c r="D14" s="24"/>
      <c r="E14" s="31">
        <v>12</v>
      </c>
      <c r="F14" s="24"/>
      <c r="G14" s="24"/>
      <c r="H14" s="24">
        <v>14</v>
      </c>
      <c r="I14" s="24">
        <v>9</v>
      </c>
      <c r="J14" s="24">
        <v>1</v>
      </c>
      <c r="K14" s="24">
        <v>1</v>
      </c>
      <c r="L14" s="24">
        <v>3</v>
      </c>
      <c r="M14" s="24"/>
      <c r="N14" s="32">
        <v>1</v>
      </c>
      <c r="O14" s="24"/>
      <c r="P14" s="24"/>
      <c r="Q14" s="24">
        <v>1</v>
      </c>
      <c r="R14" s="24"/>
      <c r="S14" s="24">
        <v>1</v>
      </c>
      <c r="T14" s="24"/>
      <c r="U14" s="24"/>
      <c r="V14" s="24">
        <v>1</v>
      </c>
      <c r="W14" s="24">
        <v>2</v>
      </c>
      <c r="X14" s="24">
        <v>1</v>
      </c>
      <c r="Y14" s="24">
        <v>1</v>
      </c>
      <c r="Z14" s="32">
        <v>18</v>
      </c>
      <c r="AA14" s="24">
        <v>1</v>
      </c>
      <c r="AB14" s="24">
        <v>2</v>
      </c>
      <c r="AC14" s="24">
        <v>1</v>
      </c>
      <c r="AD14" s="24">
        <v>3</v>
      </c>
      <c r="AE14" s="24">
        <v>1</v>
      </c>
      <c r="AF14" s="24">
        <v>2</v>
      </c>
      <c r="AG14" s="24"/>
      <c r="AH14" s="24">
        <v>2</v>
      </c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5</v>
      </c>
      <c r="D15" s="24"/>
      <c r="E15" s="31">
        <v>5</v>
      </c>
      <c r="F15" s="24"/>
      <c r="G15" s="24"/>
      <c r="H15" s="24"/>
      <c r="I15" s="24">
        <v>0</v>
      </c>
      <c r="J15" s="24"/>
      <c r="K15" s="24"/>
      <c r="L15" s="24"/>
      <c r="M15" s="24"/>
      <c r="N15" s="32"/>
      <c r="O15" s="24"/>
      <c r="P15" s="24"/>
      <c r="Q15" s="24"/>
      <c r="R15" s="24"/>
      <c r="S15" s="24">
        <v>1</v>
      </c>
      <c r="T15" s="24"/>
      <c r="U15" s="24"/>
      <c r="V15" s="24">
        <v>1</v>
      </c>
      <c r="W15" s="24">
        <v>1</v>
      </c>
      <c r="X15" s="24"/>
      <c r="Y15" s="24">
        <v>1</v>
      </c>
      <c r="Z15" s="32">
        <v>4</v>
      </c>
      <c r="AA15" s="24">
        <v>1</v>
      </c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0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24"/>
      <c r="Z17" s="32">
        <v>0</v>
      </c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24"/>
      <c r="Z18" s="32">
        <v>0</v>
      </c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/>
      <c r="D19" s="24"/>
      <c r="E19" s="31">
        <v>0</v>
      </c>
      <c r="F19" s="24"/>
      <c r="G19" s="24"/>
      <c r="H19" s="24"/>
      <c r="I19" s="24">
        <v>0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24"/>
      <c r="Z19" s="32">
        <v>0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24"/>
      <c r="Z20" s="32">
        <v>0</v>
      </c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>
        <v>0</v>
      </c>
      <c r="F21" s="24"/>
      <c r="G21" s="24"/>
      <c r="H21" s="24"/>
      <c r="I21" s="24">
        <v>0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>
        <v>0</v>
      </c>
      <c r="X21" s="24"/>
      <c r="Y21" s="24"/>
      <c r="Z21" s="32">
        <v>0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/>
      <c r="I22" s="24">
        <v>0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24"/>
      <c r="Z22" s="32">
        <v>0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24"/>
      <c r="Z23" s="32">
        <v>0</v>
      </c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L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>+AM25+AM26+AM27+AM28+AM29</f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24"/>
      <c r="Z25" s="32">
        <v>0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24"/>
      <c r="Z26" s="32">
        <v>0</v>
      </c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24"/>
      <c r="Z27" s="32">
        <v>0</v>
      </c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24"/>
      <c r="Z28" s="32">
        <v>0</v>
      </c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24"/>
      <c r="Z29" s="32">
        <v>0</v>
      </c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/>
      <c r="I30" s="24">
        <v>0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24"/>
      <c r="Z30" s="32">
        <v>0</v>
      </c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1</v>
      </c>
      <c r="D31" s="24"/>
      <c r="E31" s="31">
        <v>1</v>
      </c>
      <c r="F31" s="24"/>
      <c r="G31" s="24"/>
      <c r="H31" s="24">
        <v>1</v>
      </c>
      <c r="I31" s="24">
        <v>1</v>
      </c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>
        <v>0</v>
      </c>
      <c r="X31" s="24">
        <v>1</v>
      </c>
      <c r="Y31" s="24"/>
      <c r="Z31" s="32">
        <v>1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24"/>
      <c r="Z32" s="32">
        <v>0</v>
      </c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/>
      <c r="I33" s="24">
        <v>0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24"/>
      <c r="Z33" s="32">
        <v>0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/>
      <c r="I34" s="24">
        <v>0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24"/>
      <c r="Z34" s="32">
        <v>0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>
        <v>1</v>
      </c>
      <c r="I35" s="24">
        <v>1</v>
      </c>
      <c r="J35" s="24"/>
      <c r="K35" s="24"/>
      <c r="L35" s="24"/>
      <c r="M35" s="24"/>
      <c r="N35" s="32">
        <v>1</v>
      </c>
      <c r="O35" s="24">
        <v>1</v>
      </c>
      <c r="P35" s="24"/>
      <c r="Q35" s="24"/>
      <c r="R35" s="24"/>
      <c r="S35" s="24"/>
      <c r="T35" s="24"/>
      <c r="U35" s="24"/>
      <c r="V35" s="24"/>
      <c r="W35" s="24">
        <v>1</v>
      </c>
      <c r="X35" s="24"/>
      <c r="Y35" s="24"/>
      <c r="Z35" s="32">
        <v>0</v>
      </c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24"/>
      <c r="Z36" s="32">
        <v>0</v>
      </c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24"/>
      <c r="Z37" s="32">
        <v>0</v>
      </c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/>
      <c r="I38" s="24">
        <v>0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24"/>
      <c r="Z38" s="32">
        <v>0</v>
      </c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3</v>
      </c>
      <c r="D39" s="24"/>
      <c r="E39" s="31">
        <v>3</v>
      </c>
      <c r="F39" s="24"/>
      <c r="G39" s="24"/>
      <c r="H39" s="24">
        <v>11</v>
      </c>
      <c r="I39" s="24">
        <v>11</v>
      </c>
      <c r="J39" s="24"/>
      <c r="K39" s="24"/>
      <c r="L39" s="24"/>
      <c r="M39" s="24"/>
      <c r="N39" s="32">
        <v>4</v>
      </c>
      <c r="O39" s="24"/>
      <c r="P39" s="24"/>
      <c r="Q39" s="24">
        <v>4</v>
      </c>
      <c r="R39" s="24"/>
      <c r="S39" s="24"/>
      <c r="T39" s="24"/>
      <c r="U39" s="24"/>
      <c r="V39" s="24"/>
      <c r="W39" s="24">
        <v>4</v>
      </c>
      <c r="X39" s="24"/>
      <c r="Y39" s="24"/>
      <c r="Z39" s="32">
        <v>10</v>
      </c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24"/>
      <c r="Z40" s="32">
        <v>0</v>
      </c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>
        <v>0</v>
      </c>
      <c r="F41" s="24"/>
      <c r="G41" s="24"/>
      <c r="H41" s="24"/>
      <c r="I41" s="24">
        <v>0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>
        <v>0</v>
      </c>
      <c r="X41" s="24"/>
      <c r="Y41" s="24"/>
      <c r="Z41" s="32">
        <v>0</v>
      </c>
      <c r="AA41" s="24"/>
      <c r="AB41" s="24">
        <v>1</v>
      </c>
      <c r="AC41" s="24"/>
      <c r="AD41" s="24">
        <v>1</v>
      </c>
      <c r="AE41" s="24">
        <v>1</v>
      </c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>
        <v>0</v>
      </c>
      <c r="F42" s="24"/>
      <c r="G42" s="24"/>
      <c r="H42" s="24"/>
      <c r="I42" s="24">
        <v>0</v>
      </c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24"/>
      <c r="Z42" s="32">
        <v>0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24"/>
      <c r="Z43" s="32">
        <v>0</v>
      </c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24"/>
      <c r="Z44" s="32">
        <v>0</v>
      </c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>
        <v>0</v>
      </c>
      <c r="F45" s="24"/>
      <c r="G45" s="24"/>
      <c r="H45" s="24">
        <v>1</v>
      </c>
      <c r="I45" s="24">
        <v>1</v>
      </c>
      <c r="J45" s="24"/>
      <c r="K45" s="24"/>
      <c r="L45" s="24"/>
      <c r="M45" s="24"/>
      <c r="N45" s="32">
        <v>1</v>
      </c>
      <c r="O45" s="24">
        <v>1</v>
      </c>
      <c r="P45" s="24"/>
      <c r="Q45" s="24"/>
      <c r="R45" s="24"/>
      <c r="S45" s="24"/>
      <c r="T45" s="24"/>
      <c r="U45" s="24"/>
      <c r="V45" s="24"/>
      <c r="W45" s="24">
        <v>1</v>
      </c>
      <c r="X45" s="24"/>
      <c r="Y45" s="24"/>
      <c r="Z45" s="32">
        <v>0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24"/>
      <c r="Z46" s="32">
        <v>0</v>
      </c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/>
      <c r="D47" s="24"/>
      <c r="E47" s="31">
        <v>0</v>
      </c>
      <c r="F47" s="24"/>
      <c r="G47" s="24"/>
      <c r="H47" s="24">
        <v>2</v>
      </c>
      <c r="I47" s="24">
        <v>2</v>
      </c>
      <c r="J47" s="24"/>
      <c r="K47" s="24"/>
      <c r="L47" s="24"/>
      <c r="M47" s="24"/>
      <c r="N47" s="32"/>
      <c r="O47" s="24"/>
      <c r="P47" s="24"/>
      <c r="Q47" s="24"/>
      <c r="R47" s="24"/>
      <c r="S47" s="24"/>
      <c r="T47" s="24"/>
      <c r="U47" s="24"/>
      <c r="V47" s="24"/>
      <c r="W47" s="24">
        <v>0</v>
      </c>
      <c r="X47" s="24"/>
      <c r="Y47" s="24"/>
      <c r="Z47" s="32">
        <v>2</v>
      </c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244</v>
      </c>
      <c r="D48" s="30">
        <f t="shared" ref="D48:AM48" si="4">+D9+D12+D15+D16+D24+D30+D31+D32+D33+D34+D35+D36+D37+D38+D39+D40+D41+D42+D43+D44+D45+D46+D47</f>
        <v>4</v>
      </c>
      <c r="E48" s="30">
        <f t="shared" si="4"/>
        <v>239</v>
      </c>
      <c r="F48" s="30">
        <f t="shared" si="4"/>
        <v>0</v>
      </c>
      <c r="G48" s="30">
        <f t="shared" si="4"/>
        <v>1</v>
      </c>
      <c r="H48" s="30">
        <f t="shared" si="4"/>
        <v>431</v>
      </c>
      <c r="I48" s="30">
        <f t="shared" si="4"/>
        <v>353</v>
      </c>
      <c r="J48" s="30">
        <f t="shared" si="4"/>
        <v>46</v>
      </c>
      <c r="K48" s="30">
        <f t="shared" si="4"/>
        <v>7</v>
      </c>
      <c r="L48" s="30">
        <f t="shared" si="4"/>
        <v>25</v>
      </c>
      <c r="M48" s="30">
        <f t="shared" si="4"/>
        <v>0</v>
      </c>
      <c r="N48" s="30">
        <f t="shared" si="4"/>
        <v>259</v>
      </c>
      <c r="O48" s="30">
        <f t="shared" si="4"/>
        <v>212</v>
      </c>
      <c r="P48" s="30">
        <f t="shared" si="4"/>
        <v>3</v>
      </c>
      <c r="Q48" s="30">
        <f t="shared" si="4"/>
        <v>44</v>
      </c>
      <c r="R48" s="30">
        <f t="shared" si="4"/>
        <v>0</v>
      </c>
      <c r="S48" s="30">
        <f t="shared" si="4"/>
        <v>12</v>
      </c>
      <c r="T48" s="30">
        <f t="shared" si="4"/>
        <v>0</v>
      </c>
      <c r="U48" s="30">
        <f t="shared" si="4"/>
        <v>2</v>
      </c>
      <c r="V48" s="30">
        <f t="shared" si="4"/>
        <v>10</v>
      </c>
      <c r="W48" s="30">
        <f t="shared" si="4"/>
        <v>271</v>
      </c>
      <c r="X48" s="30">
        <f t="shared" si="4"/>
        <v>8</v>
      </c>
      <c r="Y48" s="30">
        <f t="shared" si="4"/>
        <v>17</v>
      </c>
      <c r="Z48" s="30">
        <f t="shared" si="4"/>
        <v>317</v>
      </c>
      <c r="AA48" s="30">
        <f t="shared" si="4"/>
        <v>19</v>
      </c>
      <c r="AB48" s="30">
        <f t="shared" si="4"/>
        <v>62</v>
      </c>
      <c r="AC48" s="30">
        <f t="shared" si="4"/>
        <v>19</v>
      </c>
      <c r="AD48" s="30">
        <f t="shared" si="4"/>
        <v>81</v>
      </c>
      <c r="AE48" s="30">
        <f t="shared" si="4"/>
        <v>40</v>
      </c>
      <c r="AF48" s="30">
        <f t="shared" si="4"/>
        <v>41</v>
      </c>
      <c r="AG48" s="30">
        <f t="shared" si="4"/>
        <v>0</v>
      </c>
      <c r="AH48" s="30">
        <f t="shared" si="4"/>
        <v>76</v>
      </c>
      <c r="AI48" s="30">
        <f t="shared" si="4"/>
        <v>0</v>
      </c>
      <c r="AJ48" s="30">
        <f t="shared" si="4"/>
        <v>1</v>
      </c>
      <c r="AK48" s="30">
        <f t="shared" si="4"/>
        <v>1</v>
      </c>
      <c r="AL48" s="30">
        <f t="shared" si="4"/>
        <v>1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34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A5:AA7"/>
    <mergeCell ref="K6:K7"/>
    <mergeCell ref="R6:R7"/>
    <mergeCell ref="X5:X7"/>
    <mergeCell ref="Y5:Y7"/>
    <mergeCell ref="D6:D7"/>
    <mergeCell ref="E6:E7"/>
    <mergeCell ref="F6:F7"/>
    <mergeCell ref="G6:G7"/>
    <mergeCell ref="Z5:Z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Normal="100" workbookViewId="0">
      <pane xSplit="1" topLeftCell="B1" activePane="topRight" state="frozen"/>
      <selection pane="topRight" sqref="A1:A1048576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5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7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7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43" t="s">
        <v>31</v>
      </c>
      <c r="T7" s="43" t="s">
        <v>32</v>
      </c>
      <c r="U7" s="43" t="s">
        <v>33</v>
      </c>
      <c r="V7" s="43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212</v>
      </c>
      <c r="D9" s="29">
        <f t="shared" ref="D9:AM9" si="0">+D10+D11</f>
        <v>1</v>
      </c>
      <c r="E9" s="29">
        <f t="shared" si="0"/>
        <v>211</v>
      </c>
      <c r="F9" s="29">
        <f t="shared" si="0"/>
        <v>0</v>
      </c>
      <c r="G9" s="29">
        <f t="shared" si="0"/>
        <v>0</v>
      </c>
      <c r="H9" s="29">
        <f t="shared" si="0"/>
        <v>0</v>
      </c>
      <c r="I9" s="29">
        <f t="shared" si="0"/>
        <v>0</v>
      </c>
      <c r="J9" s="29">
        <f t="shared" si="0"/>
        <v>0</v>
      </c>
      <c r="K9" s="29">
        <f t="shared" si="0"/>
        <v>0</v>
      </c>
      <c r="L9" s="29">
        <f t="shared" si="0"/>
        <v>0</v>
      </c>
      <c r="M9" s="29">
        <f t="shared" si="0"/>
        <v>212</v>
      </c>
      <c r="N9" s="29">
        <f t="shared" si="0"/>
        <v>0</v>
      </c>
      <c r="O9" s="29">
        <f t="shared" si="0"/>
        <v>0</v>
      </c>
      <c r="P9" s="29">
        <f t="shared" si="0"/>
        <v>0</v>
      </c>
      <c r="Q9" s="29">
        <f t="shared" si="0"/>
        <v>0</v>
      </c>
      <c r="R9" s="29">
        <f t="shared" si="0"/>
        <v>0</v>
      </c>
      <c r="S9" s="29">
        <f t="shared" si="0"/>
        <v>0</v>
      </c>
      <c r="T9" s="29">
        <f t="shared" si="0"/>
        <v>0</v>
      </c>
      <c r="U9" s="29">
        <f t="shared" si="0"/>
        <v>0</v>
      </c>
      <c r="V9" s="29">
        <f t="shared" si="0"/>
        <v>0</v>
      </c>
      <c r="W9" s="29">
        <f t="shared" si="0"/>
        <v>0</v>
      </c>
      <c r="X9" s="29">
        <f t="shared" si="0"/>
        <v>0</v>
      </c>
      <c r="Y9" s="29">
        <f t="shared" si="0"/>
        <v>0</v>
      </c>
      <c r="Z9" s="29">
        <f t="shared" si="0"/>
        <v>0</v>
      </c>
      <c r="AA9" s="29">
        <f t="shared" si="0"/>
        <v>0</v>
      </c>
      <c r="AB9" s="29">
        <f t="shared" si="0"/>
        <v>30</v>
      </c>
      <c r="AC9" s="29">
        <f t="shared" si="0"/>
        <v>0</v>
      </c>
      <c r="AD9" s="29">
        <f t="shared" si="0"/>
        <v>30</v>
      </c>
      <c r="AE9" s="29">
        <f t="shared" si="0"/>
        <v>28</v>
      </c>
      <c r="AF9" s="29">
        <f t="shared" si="0"/>
        <v>2</v>
      </c>
      <c r="AG9" s="29">
        <f t="shared" si="0"/>
        <v>0</v>
      </c>
      <c r="AH9" s="29">
        <f t="shared" si="0"/>
        <v>27</v>
      </c>
      <c r="AI9" s="29">
        <f t="shared" si="0"/>
        <v>2</v>
      </c>
      <c r="AJ9" s="29">
        <f t="shared" si="0"/>
        <v>0</v>
      </c>
      <c r="AK9" s="29">
        <f t="shared" si="0"/>
        <v>2</v>
      </c>
      <c r="AL9" s="29">
        <f t="shared" si="0"/>
        <v>2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>
        <v>203</v>
      </c>
      <c r="D10" s="24"/>
      <c r="E10" s="31">
        <v>203</v>
      </c>
      <c r="F10" s="24"/>
      <c r="G10" s="24"/>
      <c r="H10" s="24"/>
      <c r="I10" s="24">
        <v>0</v>
      </c>
      <c r="J10" s="24"/>
      <c r="K10" s="24"/>
      <c r="L10" s="24"/>
      <c r="M10" s="24">
        <v>203</v>
      </c>
      <c r="N10" s="32"/>
      <c r="O10" s="24"/>
      <c r="P10" s="24"/>
      <c r="Q10" s="24"/>
      <c r="R10" s="24"/>
      <c r="S10" s="24"/>
      <c r="T10" s="24"/>
      <c r="U10" s="24"/>
      <c r="V10" s="24"/>
      <c r="W10" s="24">
        <v>0</v>
      </c>
      <c r="X10" s="24"/>
      <c r="Y10" s="24"/>
      <c r="Z10" s="32">
        <v>0</v>
      </c>
      <c r="AA10" s="24"/>
      <c r="AB10" s="24">
        <v>30</v>
      </c>
      <c r="AC10" s="24"/>
      <c r="AD10" s="24">
        <v>30</v>
      </c>
      <c r="AE10" s="24">
        <v>28</v>
      </c>
      <c r="AF10" s="24">
        <v>2</v>
      </c>
      <c r="AG10" s="24"/>
      <c r="AH10" s="24">
        <v>27</v>
      </c>
      <c r="AI10" s="24">
        <v>2</v>
      </c>
      <c r="AJ10" s="24"/>
      <c r="AK10" s="24">
        <v>2</v>
      </c>
      <c r="AL10" s="24">
        <v>2</v>
      </c>
      <c r="AM10" s="24"/>
    </row>
    <row r="11" spans="1:39" ht="69" customHeight="1" x14ac:dyDescent="0.25">
      <c r="A11" s="45" t="s">
        <v>39</v>
      </c>
      <c r="B11" s="22" t="s">
        <v>40</v>
      </c>
      <c r="C11" s="24">
        <v>9</v>
      </c>
      <c r="D11" s="24">
        <v>1</v>
      </c>
      <c r="E11" s="31">
        <v>8</v>
      </c>
      <c r="F11" s="24"/>
      <c r="G11" s="24"/>
      <c r="H11" s="24"/>
      <c r="I11" s="24">
        <v>0</v>
      </c>
      <c r="J11" s="24"/>
      <c r="K11" s="24"/>
      <c r="L11" s="24"/>
      <c r="M11" s="24">
        <v>9</v>
      </c>
      <c r="N11" s="32"/>
      <c r="O11" s="24"/>
      <c r="P11" s="24"/>
      <c r="Q11" s="24"/>
      <c r="R11" s="24"/>
      <c r="S11" s="24"/>
      <c r="T11" s="24"/>
      <c r="U11" s="24"/>
      <c r="V11" s="24"/>
      <c r="W11" s="24">
        <v>0</v>
      </c>
      <c r="X11" s="24"/>
      <c r="Y11" s="24"/>
      <c r="Z11" s="32">
        <v>0</v>
      </c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29</v>
      </c>
      <c r="D12" s="30">
        <f t="shared" ref="D12:AM12" si="1">D13+D14</f>
        <v>2</v>
      </c>
      <c r="E12" s="30">
        <f t="shared" si="1"/>
        <v>27</v>
      </c>
      <c r="F12" s="30">
        <f t="shared" si="1"/>
        <v>0</v>
      </c>
      <c r="G12" s="30">
        <f t="shared" si="1"/>
        <v>0</v>
      </c>
      <c r="H12" s="30">
        <f t="shared" si="1"/>
        <v>0</v>
      </c>
      <c r="I12" s="30">
        <f t="shared" si="1"/>
        <v>0</v>
      </c>
      <c r="J12" s="30">
        <f t="shared" si="1"/>
        <v>0</v>
      </c>
      <c r="K12" s="30">
        <f t="shared" si="1"/>
        <v>0</v>
      </c>
      <c r="L12" s="30">
        <f t="shared" si="1"/>
        <v>0</v>
      </c>
      <c r="M12" s="30">
        <f t="shared" si="1"/>
        <v>27</v>
      </c>
      <c r="N12" s="30">
        <f t="shared" si="1"/>
        <v>0</v>
      </c>
      <c r="O12" s="30">
        <f t="shared" si="1"/>
        <v>0</v>
      </c>
      <c r="P12" s="30">
        <f t="shared" si="1"/>
        <v>0</v>
      </c>
      <c r="Q12" s="30">
        <f t="shared" si="1"/>
        <v>0</v>
      </c>
      <c r="R12" s="30">
        <f t="shared" si="1"/>
        <v>0</v>
      </c>
      <c r="S12" s="30">
        <f t="shared" si="1"/>
        <v>0</v>
      </c>
      <c r="T12" s="30">
        <f t="shared" si="1"/>
        <v>0</v>
      </c>
      <c r="U12" s="30">
        <f t="shared" si="1"/>
        <v>0</v>
      </c>
      <c r="V12" s="30">
        <f t="shared" si="1"/>
        <v>0</v>
      </c>
      <c r="W12" s="30">
        <f t="shared" si="1"/>
        <v>0</v>
      </c>
      <c r="X12" s="30">
        <f t="shared" si="1"/>
        <v>0</v>
      </c>
      <c r="Y12" s="30">
        <f t="shared" si="1"/>
        <v>0</v>
      </c>
      <c r="Z12" s="30">
        <f t="shared" si="1"/>
        <v>2</v>
      </c>
      <c r="AA12" s="30">
        <f t="shared" si="1"/>
        <v>2</v>
      </c>
      <c r="AB12" s="30">
        <f t="shared" si="1"/>
        <v>2</v>
      </c>
      <c r="AC12" s="30">
        <f t="shared" si="1"/>
        <v>0</v>
      </c>
      <c r="AD12" s="30">
        <f t="shared" si="1"/>
        <v>2</v>
      </c>
      <c r="AE12" s="30">
        <f t="shared" si="1"/>
        <v>2</v>
      </c>
      <c r="AF12" s="30">
        <f t="shared" si="1"/>
        <v>0</v>
      </c>
      <c r="AG12" s="30">
        <f t="shared" si="1"/>
        <v>0</v>
      </c>
      <c r="AH12" s="30">
        <f t="shared" si="1"/>
        <v>2</v>
      </c>
      <c r="AI12" s="30">
        <f t="shared" si="1"/>
        <v>0</v>
      </c>
      <c r="AJ12" s="30">
        <f t="shared" si="1"/>
        <v>0</v>
      </c>
      <c r="AK12" s="30">
        <f t="shared" si="1"/>
        <v>0</v>
      </c>
      <c r="AL12" s="30">
        <f t="shared" si="1"/>
        <v>0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>
        <v>22</v>
      </c>
      <c r="D13" s="24">
        <v>1</v>
      </c>
      <c r="E13" s="31">
        <v>21</v>
      </c>
      <c r="F13" s="24"/>
      <c r="G13" s="24"/>
      <c r="H13" s="24"/>
      <c r="I13" s="24">
        <v>0</v>
      </c>
      <c r="J13" s="24"/>
      <c r="K13" s="24"/>
      <c r="L13" s="24"/>
      <c r="M13" s="24">
        <v>21</v>
      </c>
      <c r="N13" s="32"/>
      <c r="O13" s="24"/>
      <c r="P13" s="24"/>
      <c r="Q13" s="24"/>
      <c r="R13" s="24"/>
      <c r="S13" s="24"/>
      <c r="T13" s="24"/>
      <c r="U13" s="24"/>
      <c r="V13" s="24"/>
      <c r="W13" s="24">
        <v>0</v>
      </c>
      <c r="X13" s="24"/>
      <c r="Y13" s="24"/>
      <c r="Z13" s="32">
        <v>1</v>
      </c>
      <c r="AA13" s="24">
        <v>1</v>
      </c>
      <c r="AB13" s="24">
        <v>2</v>
      </c>
      <c r="AC13" s="24"/>
      <c r="AD13" s="24">
        <v>2</v>
      </c>
      <c r="AE13" s="24">
        <v>2</v>
      </c>
      <c r="AF13" s="24"/>
      <c r="AG13" s="24"/>
      <c r="AH13" s="24">
        <v>2</v>
      </c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>
        <v>7</v>
      </c>
      <c r="D14" s="24">
        <v>1</v>
      </c>
      <c r="E14" s="31">
        <v>6</v>
      </c>
      <c r="F14" s="24"/>
      <c r="G14" s="24"/>
      <c r="H14" s="24"/>
      <c r="I14" s="24">
        <v>0</v>
      </c>
      <c r="J14" s="24"/>
      <c r="K14" s="24"/>
      <c r="L14" s="24"/>
      <c r="M14" s="24">
        <v>6</v>
      </c>
      <c r="N14" s="32"/>
      <c r="O14" s="24"/>
      <c r="P14" s="24"/>
      <c r="Q14" s="24"/>
      <c r="R14" s="24"/>
      <c r="S14" s="24"/>
      <c r="T14" s="24"/>
      <c r="U14" s="24"/>
      <c r="V14" s="24"/>
      <c r="W14" s="24">
        <v>0</v>
      </c>
      <c r="X14" s="24"/>
      <c r="Y14" s="24"/>
      <c r="Z14" s="32">
        <v>1</v>
      </c>
      <c r="AA14" s="24">
        <v>1</v>
      </c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>
        <v>3</v>
      </c>
      <c r="D15" s="24"/>
      <c r="E15" s="31">
        <v>3</v>
      </c>
      <c r="F15" s="24"/>
      <c r="G15" s="24"/>
      <c r="H15" s="24"/>
      <c r="I15" s="24">
        <v>0</v>
      </c>
      <c r="J15" s="24"/>
      <c r="K15" s="24"/>
      <c r="L15" s="24"/>
      <c r="M15" s="24">
        <v>3</v>
      </c>
      <c r="N15" s="32"/>
      <c r="O15" s="24"/>
      <c r="P15" s="24"/>
      <c r="Q15" s="24"/>
      <c r="R15" s="24"/>
      <c r="S15" s="24"/>
      <c r="T15" s="24"/>
      <c r="U15" s="24"/>
      <c r="V15" s="24"/>
      <c r="W15" s="24">
        <v>0</v>
      </c>
      <c r="X15" s="24"/>
      <c r="Y15" s="24"/>
      <c r="Z15" s="32">
        <v>0</v>
      </c>
      <c r="AA15" s="24"/>
      <c r="AB15" s="24">
        <v>1</v>
      </c>
      <c r="AC15" s="24"/>
      <c r="AD15" s="24">
        <v>1</v>
      </c>
      <c r="AE15" s="24">
        <v>1</v>
      </c>
      <c r="AF15" s="24"/>
      <c r="AG15" s="24"/>
      <c r="AH15" s="24">
        <v>1</v>
      </c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31">
        <f t="shared" ref="E16" si="3">+C16-D16-F16-G16</f>
        <v>0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4">
        <f t="shared" ref="I16" si="4">+H16-J16-K16-L16</f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30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30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4">
        <f t="shared" ref="W16" si="5">+N16+S16</f>
        <v>0</v>
      </c>
      <c r="X16" s="29">
        <f t="shared" si="2"/>
        <v>0</v>
      </c>
      <c r="Y16" s="29">
        <f t="shared" si="2"/>
        <v>0</v>
      </c>
      <c r="Z16" s="32">
        <f t="shared" ref="Z16" si="6">+D16+E16+I16-M16-W16-X16</f>
        <v>0</v>
      </c>
      <c r="AA16" s="29">
        <f t="shared" si="2"/>
        <v>0</v>
      </c>
      <c r="AB16" s="30">
        <f t="shared" si="2"/>
        <v>0</v>
      </c>
      <c r="AC16" s="30">
        <f t="shared" si="2"/>
        <v>0</v>
      </c>
      <c r="AD16" s="30">
        <f t="shared" si="2"/>
        <v>0</v>
      </c>
      <c r="AE16" s="30">
        <f t="shared" si="2"/>
        <v>0</v>
      </c>
      <c r="AF16" s="30">
        <f t="shared" si="2"/>
        <v>0</v>
      </c>
      <c r="AG16" s="30">
        <f t="shared" si="2"/>
        <v>0</v>
      </c>
      <c r="AH16" s="30">
        <f t="shared" si="2"/>
        <v>0</v>
      </c>
      <c r="AI16" s="30">
        <f t="shared" si="2"/>
        <v>0</v>
      </c>
      <c r="AJ16" s="30">
        <f t="shared" si="2"/>
        <v>0</v>
      </c>
      <c r="AK16" s="30">
        <f t="shared" si="2"/>
        <v>0</v>
      </c>
      <c r="AL16" s="30">
        <f t="shared" si="2"/>
        <v>0</v>
      </c>
      <c r="AM16" s="30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>
        <v>0</v>
      </c>
      <c r="F17" s="24"/>
      <c r="G17" s="24"/>
      <c r="H17" s="24"/>
      <c r="I17" s="24">
        <v>0</v>
      </c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>
        <v>0</v>
      </c>
      <c r="X17" s="24"/>
      <c r="Y17" s="24"/>
      <c r="Z17" s="32">
        <v>0</v>
      </c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>
        <v>0</v>
      </c>
      <c r="F18" s="24"/>
      <c r="G18" s="24"/>
      <c r="H18" s="24"/>
      <c r="I18" s="24">
        <v>0</v>
      </c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>
        <v>0</v>
      </c>
      <c r="X18" s="24"/>
      <c r="Y18" s="24"/>
      <c r="Z18" s="32">
        <v>0</v>
      </c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/>
      <c r="D19" s="24"/>
      <c r="E19" s="31">
        <v>0</v>
      </c>
      <c r="F19" s="24"/>
      <c r="G19" s="24"/>
      <c r="H19" s="24"/>
      <c r="I19" s="24">
        <v>0</v>
      </c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>
        <v>0</v>
      </c>
      <c r="X19" s="24"/>
      <c r="Y19" s="24"/>
      <c r="Z19" s="32">
        <v>0</v>
      </c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>
        <v>0</v>
      </c>
      <c r="F20" s="24"/>
      <c r="G20" s="24"/>
      <c r="H20" s="24"/>
      <c r="I20" s="24">
        <v>0</v>
      </c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>
        <v>0</v>
      </c>
      <c r="X20" s="24"/>
      <c r="Y20" s="24"/>
      <c r="Z20" s="32">
        <v>0</v>
      </c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>
        <v>0</v>
      </c>
      <c r="F21" s="24"/>
      <c r="G21" s="24"/>
      <c r="H21" s="24"/>
      <c r="I21" s="24">
        <v>0</v>
      </c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>
        <v>0</v>
      </c>
      <c r="X21" s="24"/>
      <c r="Y21" s="24"/>
      <c r="Z21" s="32">
        <v>0</v>
      </c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>
        <v>0</v>
      </c>
      <c r="F22" s="24"/>
      <c r="G22" s="24"/>
      <c r="H22" s="24"/>
      <c r="I22" s="24">
        <v>0</v>
      </c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>
        <v>0</v>
      </c>
      <c r="X22" s="24"/>
      <c r="Y22" s="24"/>
      <c r="Z22" s="32">
        <v>0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>
        <v>0</v>
      </c>
      <c r="F23" s="24"/>
      <c r="G23" s="24"/>
      <c r="H23" s="24"/>
      <c r="I23" s="24">
        <v>0</v>
      </c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>
        <v>0</v>
      </c>
      <c r="X23" s="24"/>
      <c r="Y23" s="24"/>
      <c r="Z23" s="32">
        <v>0</v>
      </c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7">+D25+D26+D27+D28+D29</f>
        <v>0</v>
      </c>
      <c r="E24" s="29">
        <f t="shared" si="7"/>
        <v>0</v>
      </c>
      <c r="F24" s="29">
        <f t="shared" si="7"/>
        <v>0</v>
      </c>
      <c r="G24" s="29">
        <f t="shared" si="7"/>
        <v>0</v>
      </c>
      <c r="H24" s="29">
        <f t="shared" si="7"/>
        <v>0</v>
      </c>
      <c r="I24" s="29">
        <f t="shared" si="7"/>
        <v>0</v>
      </c>
      <c r="J24" s="29">
        <f t="shared" si="7"/>
        <v>0</v>
      </c>
      <c r="K24" s="29">
        <f t="shared" si="7"/>
        <v>0</v>
      </c>
      <c r="L24" s="29">
        <f t="shared" si="7"/>
        <v>0</v>
      </c>
      <c r="M24" s="29">
        <f t="shared" si="7"/>
        <v>0</v>
      </c>
      <c r="N24" s="29">
        <f t="shared" si="7"/>
        <v>0</v>
      </c>
      <c r="O24" s="29">
        <f t="shared" si="7"/>
        <v>0</v>
      </c>
      <c r="P24" s="29">
        <f t="shared" si="7"/>
        <v>0</v>
      </c>
      <c r="Q24" s="29">
        <f t="shared" si="7"/>
        <v>0</v>
      </c>
      <c r="R24" s="29">
        <f t="shared" si="7"/>
        <v>0</v>
      </c>
      <c r="S24" s="29">
        <f t="shared" si="7"/>
        <v>0</v>
      </c>
      <c r="T24" s="29">
        <f t="shared" si="7"/>
        <v>0</v>
      </c>
      <c r="U24" s="29">
        <f t="shared" si="7"/>
        <v>0</v>
      </c>
      <c r="V24" s="29">
        <f t="shared" si="7"/>
        <v>0</v>
      </c>
      <c r="W24" s="29">
        <f t="shared" si="7"/>
        <v>0</v>
      </c>
      <c r="X24" s="29">
        <f t="shared" si="7"/>
        <v>0</v>
      </c>
      <c r="Y24" s="29">
        <f t="shared" si="7"/>
        <v>0</v>
      </c>
      <c r="Z24" s="29">
        <f t="shared" si="7"/>
        <v>0</v>
      </c>
      <c r="AA24" s="29">
        <f t="shared" si="7"/>
        <v>0</v>
      </c>
      <c r="AB24" s="29">
        <f t="shared" si="7"/>
        <v>0</v>
      </c>
      <c r="AC24" s="29">
        <f t="shared" si="7"/>
        <v>0</v>
      </c>
      <c r="AD24" s="29">
        <f t="shared" si="7"/>
        <v>0</v>
      </c>
      <c r="AE24" s="29">
        <f t="shared" si="7"/>
        <v>0</v>
      </c>
      <c r="AF24" s="29">
        <f t="shared" si="7"/>
        <v>0</v>
      </c>
      <c r="AG24" s="29">
        <f t="shared" si="7"/>
        <v>0</v>
      </c>
      <c r="AH24" s="29">
        <f t="shared" si="7"/>
        <v>0</v>
      </c>
      <c r="AI24" s="29">
        <f t="shared" si="7"/>
        <v>0</v>
      </c>
      <c r="AJ24" s="29">
        <f t="shared" si="7"/>
        <v>0</v>
      </c>
      <c r="AK24" s="29">
        <f t="shared" si="7"/>
        <v>0</v>
      </c>
      <c r="AL24" s="29">
        <f t="shared" si="7"/>
        <v>0</v>
      </c>
      <c r="AM24" s="29">
        <f t="shared" si="7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>
        <v>0</v>
      </c>
      <c r="F25" s="24"/>
      <c r="G25" s="24"/>
      <c r="H25" s="24"/>
      <c r="I25" s="24">
        <v>0</v>
      </c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>
        <v>0</v>
      </c>
      <c r="X25" s="24"/>
      <c r="Y25" s="24"/>
      <c r="Z25" s="32">
        <v>0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>
        <v>0</v>
      </c>
      <c r="F26" s="24"/>
      <c r="G26" s="24"/>
      <c r="H26" s="24"/>
      <c r="I26" s="24">
        <v>0</v>
      </c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>
        <v>0</v>
      </c>
      <c r="X26" s="24"/>
      <c r="Y26" s="24"/>
      <c r="Z26" s="32">
        <v>0</v>
      </c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>
        <v>0</v>
      </c>
      <c r="F27" s="24"/>
      <c r="G27" s="24"/>
      <c r="H27" s="24"/>
      <c r="I27" s="24">
        <v>0</v>
      </c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>
        <v>0</v>
      </c>
      <c r="X27" s="24"/>
      <c r="Y27" s="24"/>
      <c r="Z27" s="32">
        <v>0</v>
      </c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>
        <v>0</v>
      </c>
      <c r="F28" s="24"/>
      <c r="G28" s="24"/>
      <c r="H28" s="24"/>
      <c r="I28" s="24">
        <v>0</v>
      </c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>
        <v>0</v>
      </c>
      <c r="X28" s="24"/>
      <c r="Y28" s="24"/>
      <c r="Z28" s="32">
        <v>0</v>
      </c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>
        <v>0</v>
      </c>
      <c r="F29" s="24"/>
      <c r="G29" s="24"/>
      <c r="H29" s="24"/>
      <c r="I29" s="24">
        <v>0</v>
      </c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>
        <v>0</v>
      </c>
      <c r="X29" s="24"/>
      <c r="Y29" s="24"/>
      <c r="Z29" s="32">
        <v>0</v>
      </c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>
        <v>0</v>
      </c>
      <c r="F30" s="24"/>
      <c r="G30" s="24"/>
      <c r="H30" s="24"/>
      <c r="I30" s="24">
        <v>0</v>
      </c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>
        <v>0</v>
      </c>
      <c r="X30" s="24"/>
      <c r="Y30" s="24"/>
      <c r="Z30" s="32">
        <v>0</v>
      </c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>
        <v>3</v>
      </c>
      <c r="D31" s="24"/>
      <c r="E31" s="31">
        <v>3</v>
      </c>
      <c r="F31" s="24"/>
      <c r="G31" s="24"/>
      <c r="H31" s="24"/>
      <c r="I31" s="24">
        <v>0</v>
      </c>
      <c r="J31" s="24"/>
      <c r="K31" s="24"/>
      <c r="L31" s="24"/>
      <c r="M31" s="24">
        <v>3</v>
      </c>
      <c r="N31" s="32"/>
      <c r="O31" s="24"/>
      <c r="P31" s="24"/>
      <c r="Q31" s="24"/>
      <c r="R31" s="24"/>
      <c r="S31" s="24"/>
      <c r="T31" s="24"/>
      <c r="U31" s="24"/>
      <c r="V31" s="24"/>
      <c r="W31" s="24">
        <v>0</v>
      </c>
      <c r="X31" s="24"/>
      <c r="Y31" s="24"/>
      <c r="Z31" s="32">
        <v>0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>
        <v>0</v>
      </c>
      <c r="F32" s="24"/>
      <c r="G32" s="24"/>
      <c r="H32" s="24"/>
      <c r="I32" s="24">
        <v>0</v>
      </c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>
        <v>0</v>
      </c>
      <c r="X32" s="24"/>
      <c r="Y32" s="24"/>
      <c r="Z32" s="32">
        <v>0</v>
      </c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>
        <v>0</v>
      </c>
      <c r="F33" s="24"/>
      <c r="G33" s="24"/>
      <c r="H33" s="24"/>
      <c r="I33" s="24">
        <v>0</v>
      </c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>
        <v>0</v>
      </c>
      <c r="X33" s="24"/>
      <c r="Y33" s="24"/>
      <c r="Z33" s="32">
        <v>0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>
        <v>0</v>
      </c>
      <c r="F34" s="24"/>
      <c r="G34" s="24"/>
      <c r="H34" s="24"/>
      <c r="I34" s="24">
        <v>0</v>
      </c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>
        <v>0</v>
      </c>
      <c r="X34" s="24"/>
      <c r="Y34" s="24"/>
      <c r="Z34" s="32">
        <v>0</v>
      </c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>
        <v>0</v>
      </c>
      <c r="F35" s="24"/>
      <c r="G35" s="24"/>
      <c r="H35" s="24"/>
      <c r="I35" s="24">
        <v>0</v>
      </c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>
        <v>0</v>
      </c>
      <c r="X35" s="24"/>
      <c r="Y35" s="24"/>
      <c r="Z35" s="32">
        <v>0</v>
      </c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>
        <v>0</v>
      </c>
      <c r="F36" s="24"/>
      <c r="G36" s="24"/>
      <c r="H36" s="24"/>
      <c r="I36" s="24">
        <v>0</v>
      </c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>
        <v>0</v>
      </c>
      <c r="X36" s="24"/>
      <c r="Y36" s="24"/>
      <c r="Z36" s="32">
        <v>0</v>
      </c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>
        <v>0</v>
      </c>
      <c r="F37" s="24"/>
      <c r="G37" s="24"/>
      <c r="H37" s="24"/>
      <c r="I37" s="24">
        <v>0</v>
      </c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>
        <v>0</v>
      </c>
      <c r="X37" s="24"/>
      <c r="Y37" s="24"/>
      <c r="Z37" s="32">
        <v>0</v>
      </c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>
        <v>0</v>
      </c>
      <c r="F38" s="24"/>
      <c r="G38" s="24"/>
      <c r="H38" s="24"/>
      <c r="I38" s="24">
        <v>0</v>
      </c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>
        <v>0</v>
      </c>
      <c r="X38" s="24"/>
      <c r="Y38" s="24"/>
      <c r="Z38" s="32">
        <v>0</v>
      </c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>
        <v>1</v>
      </c>
      <c r="D39" s="24"/>
      <c r="E39" s="31">
        <v>1</v>
      </c>
      <c r="F39" s="24"/>
      <c r="G39" s="24"/>
      <c r="H39" s="24"/>
      <c r="I39" s="24">
        <v>0</v>
      </c>
      <c r="J39" s="24"/>
      <c r="K39" s="24"/>
      <c r="L39" s="24"/>
      <c r="M39" s="24">
        <v>1</v>
      </c>
      <c r="N39" s="32"/>
      <c r="O39" s="24"/>
      <c r="P39" s="24"/>
      <c r="Q39" s="24"/>
      <c r="R39" s="24"/>
      <c r="S39" s="24"/>
      <c r="T39" s="24"/>
      <c r="U39" s="24"/>
      <c r="V39" s="24"/>
      <c r="W39" s="24">
        <v>0</v>
      </c>
      <c r="X39" s="24"/>
      <c r="Y39" s="24"/>
      <c r="Z39" s="32">
        <v>0</v>
      </c>
      <c r="AA39" s="24"/>
      <c r="AB39" s="24">
        <v>2</v>
      </c>
      <c r="AC39" s="24"/>
      <c r="AD39" s="24">
        <v>2</v>
      </c>
      <c r="AE39" s="24">
        <v>2</v>
      </c>
      <c r="AF39" s="24"/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>
        <v>0</v>
      </c>
      <c r="F40" s="24"/>
      <c r="G40" s="24"/>
      <c r="H40" s="24"/>
      <c r="I40" s="24">
        <v>0</v>
      </c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>
        <v>0</v>
      </c>
      <c r="X40" s="24"/>
      <c r="Y40" s="24"/>
      <c r="Z40" s="32">
        <v>0</v>
      </c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>
        <v>0</v>
      </c>
      <c r="F41" s="24"/>
      <c r="G41" s="24"/>
      <c r="H41" s="24"/>
      <c r="I41" s="24">
        <v>0</v>
      </c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>
        <v>0</v>
      </c>
      <c r="X41" s="24"/>
      <c r="Y41" s="24"/>
      <c r="Z41" s="32">
        <v>0</v>
      </c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>
        <v>1</v>
      </c>
      <c r="D42" s="24"/>
      <c r="E42" s="31">
        <v>1</v>
      </c>
      <c r="F42" s="24"/>
      <c r="G42" s="24"/>
      <c r="H42" s="24"/>
      <c r="I42" s="24">
        <v>0</v>
      </c>
      <c r="J42" s="24"/>
      <c r="K42" s="24"/>
      <c r="L42" s="24"/>
      <c r="M42" s="24">
        <v>1</v>
      </c>
      <c r="N42" s="32"/>
      <c r="O42" s="24"/>
      <c r="P42" s="24"/>
      <c r="Q42" s="24"/>
      <c r="R42" s="24"/>
      <c r="S42" s="24"/>
      <c r="T42" s="24"/>
      <c r="U42" s="24"/>
      <c r="V42" s="24"/>
      <c r="W42" s="24">
        <v>0</v>
      </c>
      <c r="X42" s="24"/>
      <c r="Y42" s="24"/>
      <c r="Z42" s="32">
        <v>0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>
        <v>0</v>
      </c>
      <c r="F43" s="24"/>
      <c r="G43" s="24"/>
      <c r="H43" s="24"/>
      <c r="I43" s="24">
        <v>0</v>
      </c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>
        <v>0</v>
      </c>
      <c r="X43" s="24"/>
      <c r="Y43" s="24"/>
      <c r="Z43" s="32">
        <v>0</v>
      </c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>
        <v>0</v>
      </c>
      <c r="F44" s="24"/>
      <c r="G44" s="24"/>
      <c r="H44" s="24"/>
      <c r="I44" s="24">
        <v>0</v>
      </c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>
        <v>0</v>
      </c>
      <c r="X44" s="24"/>
      <c r="Y44" s="24"/>
      <c r="Z44" s="32">
        <v>0</v>
      </c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>
        <v>0</v>
      </c>
      <c r="F45" s="24"/>
      <c r="G45" s="24"/>
      <c r="H45" s="24"/>
      <c r="I45" s="24">
        <v>0</v>
      </c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>
        <v>0</v>
      </c>
      <c r="X45" s="24"/>
      <c r="Y45" s="24"/>
      <c r="Z45" s="32">
        <v>0</v>
      </c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>
        <v>0</v>
      </c>
      <c r="F46" s="24"/>
      <c r="G46" s="24"/>
      <c r="H46" s="24"/>
      <c r="I46" s="24">
        <v>0</v>
      </c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>
        <v>0</v>
      </c>
      <c r="X46" s="24"/>
      <c r="Y46" s="24"/>
      <c r="Z46" s="32">
        <v>0</v>
      </c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/>
      <c r="D47" s="24"/>
      <c r="E47" s="31">
        <v>0</v>
      </c>
      <c r="F47" s="24"/>
      <c r="G47" s="24"/>
      <c r="H47" s="24"/>
      <c r="I47" s="24">
        <v>0</v>
      </c>
      <c r="J47" s="24"/>
      <c r="K47" s="24"/>
      <c r="L47" s="24"/>
      <c r="M47" s="24"/>
      <c r="N47" s="32"/>
      <c r="O47" s="24"/>
      <c r="P47" s="24"/>
      <c r="Q47" s="24"/>
      <c r="R47" s="24"/>
      <c r="S47" s="24"/>
      <c r="T47" s="24"/>
      <c r="U47" s="24"/>
      <c r="V47" s="24"/>
      <c r="W47" s="24">
        <v>0</v>
      </c>
      <c r="X47" s="24"/>
      <c r="Y47" s="24"/>
      <c r="Z47" s="32">
        <v>0</v>
      </c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249</v>
      </c>
      <c r="D48" s="30">
        <f t="shared" ref="D48:AM48" si="8">+D9+D12+D15+D16+D24+D30+D31+D32+D33+D34+D35+D36+D37+D38+D39+D40+D41+D42+D43+D44+D45+D46+D47</f>
        <v>3</v>
      </c>
      <c r="E48" s="30">
        <f t="shared" si="8"/>
        <v>246</v>
      </c>
      <c r="F48" s="30">
        <f t="shared" si="8"/>
        <v>0</v>
      </c>
      <c r="G48" s="30">
        <f t="shared" si="8"/>
        <v>0</v>
      </c>
      <c r="H48" s="30">
        <f t="shared" si="8"/>
        <v>0</v>
      </c>
      <c r="I48" s="30">
        <f t="shared" si="8"/>
        <v>0</v>
      </c>
      <c r="J48" s="30">
        <f t="shared" si="8"/>
        <v>0</v>
      </c>
      <c r="K48" s="30">
        <f t="shared" si="8"/>
        <v>0</v>
      </c>
      <c r="L48" s="30">
        <f t="shared" si="8"/>
        <v>0</v>
      </c>
      <c r="M48" s="30">
        <f t="shared" si="8"/>
        <v>247</v>
      </c>
      <c r="N48" s="30">
        <f t="shared" si="8"/>
        <v>0</v>
      </c>
      <c r="O48" s="30">
        <f t="shared" si="8"/>
        <v>0</v>
      </c>
      <c r="P48" s="30">
        <f t="shared" si="8"/>
        <v>0</v>
      </c>
      <c r="Q48" s="30">
        <f t="shared" si="8"/>
        <v>0</v>
      </c>
      <c r="R48" s="30">
        <f t="shared" si="8"/>
        <v>0</v>
      </c>
      <c r="S48" s="30">
        <f t="shared" si="8"/>
        <v>0</v>
      </c>
      <c r="T48" s="30">
        <f t="shared" si="8"/>
        <v>0</v>
      </c>
      <c r="U48" s="30">
        <f t="shared" si="8"/>
        <v>0</v>
      </c>
      <c r="V48" s="30">
        <f t="shared" si="8"/>
        <v>0</v>
      </c>
      <c r="W48" s="30">
        <f t="shared" si="8"/>
        <v>0</v>
      </c>
      <c r="X48" s="30">
        <f t="shared" si="8"/>
        <v>0</v>
      </c>
      <c r="Y48" s="30">
        <f t="shared" si="8"/>
        <v>0</v>
      </c>
      <c r="Z48" s="30">
        <f t="shared" si="8"/>
        <v>2</v>
      </c>
      <c r="AA48" s="30">
        <f t="shared" si="8"/>
        <v>2</v>
      </c>
      <c r="AB48" s="30">
        <f t="shared" si="8"/>
        <v>35</v>
      </c>
      <c r="AC48" s="30">
        <f t="shared" si="8"/>
        <v>0</v>
      </c>
      <c r="AD48" s="30">
        <f t="shared" si="8"/>
        <v>35</v>
      </c>
      <c r="AE48" s="30">
        <f t="shared" si="8"/>
        <v>33</v>
      </c>
      <c r="AF48" s="30">
        <f t="shared" si="8"/>
        <v>2</v>
      </c>
      <c r="AG48" s="30">
        <f t="shared" si="8"/>
        <v>0</v>
      </c>
      <c r="AH48" s="30">
        <f t="shared" si="8"/>
        <v>30</v>
      </c>
      <c r="AI48" s="30">
        <f t="shared" si="8"/>
        <v>2</v>
      </c>
      <c r="AJ48" s="30">
        <f t="shared" si="8"/>
        <v>0</v>
      </c>
      <c r="AK48" s="30">
        <f t="shared" si="8"/>
        <v>2</v>
      </c>
      <c r="AL48" s="30">
        <f t="shared" si="8"/>
        <v>2</v>
      </c>
      <c r="AM48" s="30">
        <f t="shared" si="8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1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</row>
  </sheetData>
  <mergeCells count="45">
    <mergeCell ref="AA5:AA7"/>
    <mergeCell ref="K6:K7"/>
    <mergeCell ref="R6:R7"/>
    <mergeCell ref="X5:X7"/>
    <mergeCell ref="Y5:Y7"/>
    <mergeCell ref="D6:D7"/>
    <mergeCell ref="E6:E7"/>
    <mergeCell ref="F6:F7"/>
    <mergeCell ref="G6:G7"/>
    <mergeCell ref="Z5:Z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90" zoomScaleNormal="90" workbookViewId="0">
      <selection activeCell="J10" sqref="J10"/>
    </sheetView>
  </sheetViews>
  <sheetFormatPr defaultRowHeight="12.75" x14ac:dyDescent="0.25"/>
  <cols>
    <col min="1" max="1" width="9.28515625" style="1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5" customWidth="1"/>
    <col min="7" max="7" width="8" style="15" customWidth="1"/>
    <col min="8" max="8" width="7.140625" style="1" customWidth="1"/>
    <col min="9" max="9" width="8.42578125" style="1" customWidth="1"/>
    <col min="10" max="10" width="7.85546875" style="15" customWidth="1"/>
    <col min="11" max="12" width="8.28515625" style="15" customWidth="1"/>
    <col min="13" max="13" width="8.140625" style="15" customWidth="1"/>
    <col min="14" max="14" width="8.42578125" style="15" customWidth="1"/>
    <col min="15" max="15" width="5.85546875" style="15" customWidth="1"/>
    <col min="16" max="16" width="7.42578125" style="1" customWidth="1"/>
    <col min="17" max="17" width="6.85546875" style="15" customWidth="1"/>
    <col min="18" max="18" width="6.85546875" style="1" customWidth="1"/>
    <col min="19" max="19" width="7" style="15" customWidth="1"/>
    <col min="20" max="20" width="9.28515625" style="15" customWidth="1"/>
    <col min="21" max="21" width="7.5703125" style="15" customWidth="1"/>
    <col min="22" max="22" width="7" style="15" customWidth="1"/>
    <col min="23" max="23" width="7.85546875" style="15" customWidth="1"/>
    <col min="24" max="24" width="5.85546875" style="15" customWidth="1"/>
    <col min="25" max="25" width="6.85546875" style="15" customWidth="1"/>
    <col min="26" max="26" width="9.5703125" style="15" customWidth="1"/>
    <col min="27" max="27" width="8" style="15" customWidth="1"/>
    <col min="28" max="28" width="6.140625" style="15" customWidth="1"/>
    <col min="29" max="29" width="6.85546875" style="15" customWidth="1"/>
    <col min="30" max="30" width="7.140625" style="15" customWidth="1"/>
    <col min="31" max="31" width="7.28515625" style="15" customWidth="1"/>
    <col min="32" max="32" width="8" style="15" customWidth="1"/>
    <col min="33" max="33" width="8.28515625" style="15" customWidth="1"/>
    <col min="34" max="34" width="7.28515625" style="1" customWidth="1"/>
    <col min="35" max="35" width="7.5703125" style="15" customWidth="1"/>
    <col min="36" max="37" width="6.7109375" style="15" customWidth="1"/>
    <col min="38" max="38" width="8.42578125" style="15" customWidth="1"/>
    <col min="39" max="39" width="7.28515625" style="15" customWidth="1"/>
    <col min="40" max="16384" width="9.140625" style="1"/>
  </cols>
  <sheetData>
    <row r="1" spans="1:39" ht="75.75" customHeight="1" x14ac:dyDescent="0.25">
      <c r="AI1" s="55" t="s">
        <v>111</v>
      </c>
      <c r="AJ1" s="56"/>
      <c r="AK1" s="56"/>
      <c r="AL1" s="56"/>
      <c r="AM1" s="56"/>
    </row>
    <row r="2" spans="1:39" ht="53.25" customHeight="1" x14ac:dyDescent="0.25">
      <c r="A2" s="54" t="s">
        <v>141</v>
      </c>
      <c r="B2" s="54"/>
      <c r="C2" s="49" t="s">
        <v>0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</row>
    <row r="3" spans="1:39" ht="33" customHeight="1" x14ac:dyDescent="0.25">
      <c r="A3" s="49" t="s">
        <v>159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3.25" customHeight="1" x14ac:dyDescent="0.25">
      <c r="A4" s="50" t="s">
        <v>112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ht="67.5" customHeight="1" x14ac:dyDescent="0.25">
      <c r="A5" s="49" t="s">
        <v>109</v>
      </c>
      <c r="B5" s="49"/>
      <c r="C5" s="50" t="s">
        <v>1</v>
      </c>
      <c r="D5" s="50"/>
      <c r="E5" s="50"/>
      <c r="F5" s="50"/>
      <c r="G5" s="50"/>
      <c r="H5" s="51" t="s">
        <v>2</v>
      </c>
      <c r="I5" s="52"/>
      <c r="J5" s="52"/>
      <c r="K5" s="52"/>
      <c r="L5" s="65"/>
      <c r="M5" s="57" t="s">
        <v>3</v>
      </c>
      <c r="N5" s="50" t="s">
        <v>4</v>
      </c>
      <c r="O5" s="50"/>
      <c r="P5" s="50"/>
      <c r="Q5" s="50"/>
      <c r="R5" s="50"/>
      <c r="S5" s="50"/>
      <c r="T5" s="50"/>
      <c r="U5" s="50"/>
      <c r="V5" s="50"/>
      <c r="W5" s="50"/>
      <c r="X5" s="57" t="s">
        <v>5</v>
      </c>
      <c r="Y5" s="57" t="s">
        <v>6</v>
      </c>
      <c r="Z5" s="57" t="s">
        <v>7</v>
      </c>
      <c r="AA5" s="57" t="s">
        <v>8</v>
      </c>
      <c r="AB5" s="58" t="s">
        <v>9</v>
      </c>
      <c r="AC5" s="58"/>
      <c r="AD5" s="58"/>
      <c r="AE5" s="58"/>
      <c r="AF5" s="58"/>
      <c r="AG5" s="57" t="s">
        <v>10</v>
      </c>
      <c r="AH5" s="53" t="s">
        <v>11</v>
      </c>
      <c r="AI5" s="58" t="s">
        <v>12</v>
      </c>
      <c r="AJ5" s="58"/>
      <c r="AK5" s="58"/>
      <c r="AL5" s="58"/>
      <c r="AM5" s="58"/>
    </row>
    <row r="6" spans="1:39" ht="21.75" customHeight="1" x14ac:dyDescent="0.25">
      <c r="A6" s="49"/>
      <c r="B6" s="49"/>
      <c r="C6" s="53" t="s">
        <v>13</v>
      </c>
      <c r="D6" s="53" t="s">
        <v>14</v>
      </c>
      <c r="E6" s="53" t="s">
        <v>15</v>
      </c>
      <c r="F6" s="57" t="s">
        <v>16</v>
      </c>
      <c r="G6" s="57" t="s">
        <v>17</v>
      </c>
      <c r="H6" s="53" t="s">
        <v>13</v>
      </c>
      <c r="I6" s="53" t="s">
        <v>15</v>
      </c>
      <c r="J6" s="57" t="s">
        <v>16</v>
      </c>
      <c r="K6" s="57" t="s">
        <v>17</v>
      </c>
      <c r="L6" s="59" t="s">
        <v>110</v>
      </c>
      <c r="M6" s="57"/>
      <c r="N6" s="57" t="s">
        <v>18</v>
      </c>
      <c r="O6" s="57" t="s">
        <v>19</v>
      </c>
      <c r="P6" s="53" t="s">
        <v>20</v>
      </c>
      <c r="Q6" s="57" t="s">
        <v>21</v>
      </c>
      <c r="R6" s="53" t="s">
        <v>22</v>
      </c>
      <c r="S6" s="58" t="s">
        <v>23</v>
      </c>
      <c r="T6" s="58"/>
      <c r="U6" s="58"/>
      <c r="V6" s="58"/>
      <c r="W6" s="57" t="s">
        <v>24</v>
      </c>
      <c r="X6" s="57"/>
      <c r="Y6" s="57"/>
      <c r="Z6" s="57"/>
      <c r="AA6" s="57"/>
      <c r="AB6" s="57" t="s">
        <v>25</v>
      </c>
      <c r="AC6" s="57" t="s">
        <v>26</v>
      </c>
      <c r="AD6" s="57" t="s">
        <v>13</v>
      </c>
      <c r="AE6" s="57" t="s">
        <v>27</v>
      </c>
      <c r="AF6" s="57" t="s">
        <v>28</v>
      </c>
      <c r="AG6" s="57"/>
      <c r="AH6" s="53"/>
      <c r="AI6" s="57" t="s">
        <v>25</v>
      </c>
      <c r="AJ6" s="57" t="s">
        <v>26</v>
      </c>
      <c r="AK6" s="57" t="s">
        <v>13</v>
      </c>
      <c r="AL6" s="57" t="s">
        <v>29</v>
      </c>
      <c r="AM6" s="57" t="s">
        <v>30</v>
      </c>
    </row>
    <row r="7" spans="1:39" ht="152.25" customHeight="1" x14ac:dyDescent="0.25">
      <c r="A7" s="49"/>
      <c r="B7" s="49"/>
      <c r="C7" s="53"/>
      <c r="D7" s="53"/>
      <c r="E7" s="53"/>
      <c r="F7" s="57"/>
      <c r="G7" s="57"/>
      <c r="H7" s="53"/>
      <c r="I7" s="53"/>
      <c r="J7" s="57"/>
      <c r="K7" s="57"/>
      <c r="L7" s="60"/>
      <c r="M7" s="57"/>
      <c r="N7" s="57"/>
      <c r="O7" s="57"/>
      <c r="P7" s="53"/>
      <c r="Q7" s="57"/>
      <c r="R7" s="53"/>
      <c r="S7" s="39" t="s">
        <v>31</v>
      </c>
      <c r="T7" s="39" t="s">
        <v>32</v>
      </c>
      <c r="U7" s="39" t="s">
        <v>33</v>
      </c>
      <c r="V7" s="39" t="s">
        <v>34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3"/>
      <c r="AI7" s="57"/>
      <c r="AJ7" s="57"/>
      <c r="AK7" s="57"/>
      <c r="AL7" s="57"/>
      <c r="AM7" s="57"/>
    </row>
    <row r="8" spans="1:39" ht="12.75" customHeight="1" x14ac:dyDescent="0.25">
      <c r="A8" s="44"/>
      <c r="B8" s="2" t="s">
        <v>35</v>
      </c>
      <c r="C8" s="3">
        <v>1</v>
      </c>
      <c r="D8" s="3">
        <v>2</v>
      </c>
      <c r="E8" s="3">
        <v>3</v>
      </c>
      <c r="F8" s="18">
        <v>4</v>
      </c>
      <c r="G8" s="18">
        <v>5</v>
      </c>
      <c r="H8" s="3">
        <v>6</v>
      </c>
      <c r="I8" s="4">
        <v>7</v>
      </c>
      <c r="J8" s="18">
        <v>8</v>
      </c>
      <c r="K8" s="18">
        <v>9</v>
      </c>
      <c r="L8" s="18">
        <v>10</v>
      </c>
      <c r="M8" s="18">
        <v>11</v>
      </c>
      <c r="N8" s="18">
        <v>12</v>
      </c>
      <c r="O8" s="18">
        <v>13</v>
      </c>
      <c r="P8" s="3">
        <v>14</v>
      </c>
      <c r="Q8" s="18">
        <v>15</v>
      </c>
      <c r="R8" s="3">
        <v>16</v>
      </c>
      <c r="S8" s="18">
        <v>17</v>
      </c>
      <c r="T8" s="18">
        <v>18</v>
      </c>
      <c r="U8" s="18">
        <v>19</v>
      </c>
      <c r="V8" s="18">
        <v>20</v>
      </c>
      <c r="W8" s="18">
        <v>21</v>
      </c>
      <c r="X8" s="18">
        <v>22</v>
      </c>
      <c r="Y8" s="18">
        <v>23</v>
      </c>
      <c r="Z8" s="18">
        <v>24</v>
      </c>
      <c r="AA8" s="18">
        <v>25</v>
      </c>
      <c r="AB8" s="18">
        <v>26</v>
      </c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3">
        <v>32</v>
      </c>
      <c r="AI8" s="18">
        <v>33</v>
      </c>
      <c r="AJ8" s="18">
        <v>34</v>
      </c>
      <c r="AK8" s="18">
        <v>35</v>
      </c>
      <c r="AL8" s="18">
        <v>36</v>
      </c>
      <c r="AM8" s="18">
        <v>37</v>
      </c>
    </row>
    <row r="9" spans="1:39" s="5" customFormat="1" ht="69" customHeight="1" x14ac:dyDescent="0.25">
      <c r="A9" s="36">
        <v>1</v>
      </c>
      <c r="B9" s="3" t="s">
        <v>36</v>
      </c>
      <c r="C9" s="29">
        <f>+C10+C11</f>
        <v>0</v>
      </c>
      <c r="D9" s="29">
        <f t="shared" ref="D9:AM9" si="0">+D10+D11</f>
        <v>0</v>
      </c>
      <c r="E9" s="29">
        <f t="shared" si="0"/>
        <v>0</v>
      </c>
      <c r="F9" s="29">
        <f t="shared" si="0"/>
        <v>0</v>
      </c>
      <c r="G9" s="29">
        <f t="shared" si="0"/>
        <v>0</v>
      </c>
      <c r="H9" s="29">
        <f t="shared" si="0"/>
        <v>25</v>
      </c>
      <c r="I9" s="29">
        <f t="shared" si="0"/>
        <v>0</v>
      </c>
      <c r="J9" s="29">
        <f t="shared" si="0"/>
        <v>0</v>
      </c>
      <c r="K9" s="29">
        <f t="shared" si="0"/>
        <v>0</v>
      </c>
      <c r="L9" s="29">
        <f t="shared" si="0"/>
        <v>25</v>
      </c>
      <c r="M9" s="29">
        <f t="shared" si="0"/>
        <v>0</v>
      </c>
      <c r="N9" s="29">
        <f t="shared" si="0"/>
        <v>0</v>
      </c>
      <c r="O9" s="29">
        <f t="shared" si="0"/>
        <v>0</v>
      </c>
      <c r="P9" s="29">
        <f t="shared" si="0"/>
        <v>0</v>
      </c>
      <c r="Q9" s="29">
        <f t="shared" si="0"/>
        <v>0</v>
      </c>
      <c r="R9" s="29">
        <f t="shared" si="0"/>
        <v>0</v>
      </c>
      <c r="S9" s="29">
        <f t="shared" si="0"/>
        <v>0</v>
      </c>
      <c r="T9" s="29">
        <f t="shared" si="0"/>
        <v>0</v>
      </c>
      <c r="U9" s="29">
        <f t="shared" si="0"/>
        <v>0</v>
      </c>
      <c r="V9" s="29">
        <f t="shared" si="0"/>
        <v>0</v>
      </c>
      <c r="W9" s="29">
        <f t="shared" si="0"/>
        <v>0</v>
      </c>
      <c r="X9" s="29">
        <f t="shared" si="0"/>
        <v>0</v>
      </c>
      <c r="Y9" s="29">
        <f t="shared" si="0"/>
        <v>0</v>
      </c>
      <c r="Z9" s="29">
        <f t="shared" si="0"/>
        <v>0</v>
      </c>
      <c r="AA9" s="29">
        <f t="shared" si="0"/>
        <v>0</v>
      </c>
      <c r="AB9" s="29">
        <f t="shared" si="0"/>
        <v>0</v>
      </c>
      <c r="AC9" s="29">
        <f t="shared" si="0"/>
        <v>0</v>
      </c>
      <c r="AD9" s="29">
        <f t="shared" si="0"/>
        <v>0</v>
      </c>
      <c r="AE9" s="29">
        <f t="shared" si="0"/>
        <v>0</v>
      </c>
      <c r="AF9" s="29">
        <f t="shared" si="0"/>
        <v>0</v>
      </c>
      <c r="AG9" s="29">
        <f t="shared" si="0"/>
        <v>0</v>
      </c>
      <c r="AH9" s="29">
        <f t="shared" si="0"/>
        <v>0</v>
      </c>
      <c r="AI9" s="29">
        <f t="shared" si="0"/>
        <v>0</v>
      </c>
      <c r="AJ9" s="29">
        <f t="shared" si="0"/>
        <v>0</v>
      </c>
      <c r="AK9" s="29">
        <f t="shared" si="0"/>
        <v>0</v>
      </c>
      <c r="AL9" s="29">
        <f t="shared" si="0"/>
        <v>0</v>
      </c>
      <c r="AM9" s="29">
        <f t="shared" si="0"/>
        <v>0</v>
      </c>
    </row>
    <row r="10" spans="1:39" ht="69" customHeight="1" x14ac:dyDescent="0.25">
      <c r="A10" s="45" t="s">
        <v>37</v>
      </c>
      <c r="B10" s="22" t="s">
        <v>38</v>
      </c>
      <c r="C10" s="24"/>
      <c r="D10" s="24"/>
      <c r="E10" s="31"/>
      <c r="F10" s="24"/>
      <c r="G10" s="24"/>
      <c r="H10" s="24">
        <v>23</v>
      </c>
      <c r="I10" s="24"/>
      <c r="J10" s="24"/>
      <c r="K10" s="24"/>
      <c r="L10" s="24">
        <v>23</v>
      </c>
      <c r="M10" s="24"/>
      <c r="N10" s="32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32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</row>
    <row r="11" spans="1:39" ht="69" customHeight="1" x14ac:dyDescent="0.25">
      <c r="A11" s="45" t="s">
        <v>39</v>
      </c>
      <c r="B11" s="22" t="s">
        <v>40</v>
      </c>
      <c r="C11" s="24"/>
      <c r="D11" s="24"/>
      <c r="E11" s="31"/>
      <c r="F11" s="24"/>
      <c r="G11" s="24"/>
      <c r="H11" s="24">
        <v>2</v>
      </c>
      <c r="I11" s="24"/>
      <c r="J11" s="24"/>
      <c r="K11" s="24"/>
      <c r="L11" s="24">
        <v>2</v>
      </c>
      <c r="M11" s="24"/>
      <c r="N11" s="32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32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</row>
    <row r="12" spans="1:39" s="5" customFormat="1" ht="69" customHeight="1" x14ac:dyDescent="0.25">
      <c r="A12" s="36">
        <v>2</v>
      </c>
      <c r="B12" s="3" t="s">
        <v>41</v>
      </c>
      <c r="C12" s="30">
        <f>C13+C14</f>
        <v>0</v>
      </c>
      <c r="D12" s="30">
        <f t="shared" ref="D12:AM12" si="1">D13+D14</f>
        <v>0</v>
      </c>
      <c r="E12" s="30">
        <f t="shared" si="1"/>
        <v>0</v>
      </c>
      <c r="F12" s="30">
        <f t="shared" si="1"/>
        <v>0</v>
      </c>
      <c r="G12" s="30">
        <f t="shared" si="1"/>
        <v>0</v>
      </c>
      <c r="H12" s="30">
        <f t="shared" si="1"/>
        <v>4</v>
      </c>
      <c r="I12" s="30">
        <f t="shared" si="1"/>
        <v>0</v>
      </c>
      <c r="J12" s="30">
        <f t="shared" si="1"/>
        <v>0</v>
      </c>
      <c r="K12" s="30">
        <f t="shared" si="1"/>
        <v>0</v>
      </c>
      <c r="L12" s="30">
        <f t="shared" si="1"/>
        <v>4</v>
      </c>
      <c r="M12" s="30">
        <f t="shared" si="1"/>
        <v>0</v>
      </c>
      <c r="N12" s="30">
        <f t="shared" si="1"/>
        <v>0</v>
      </c>
      <c r="O12" s="30">
        <f t="shared" si="1"/>
        <v>0</v>
      </c>
      <c r="P12" s="30">
        <f t="shared" si="1"/>
        <v>0</v>
      </c>
      <c r="Q12" s="30">
        <f t="shared" si="1"/>
        <v>0</v>
      </c>
      <c r="R12" s="30">
        <f t="shared" si="1"/>
        <v>0</v>
      </c>
      <c r="S12" s="30">
        <f t="shared" si="1"/>
        <v>0</v>
      </c>
      <c r="T12" s="30">
        <f t="shared" si="1"/>
        <v>0</v>
      </c>
      <c r="U12" s="30">
        <f t="shared" si="1"/>
        <v>0</v>
      </c>
      <c r="V12" s="30">
        <f t="shared" si="1"/>
        <v>0</v>
      </c>
      <c r="W12" s="30">
        <f t="shared" si="1"/>
        <v>0</v>
      </c>
      <c r="X12" s="30">
        <f t="shared" si="1"/>
        <v>0</v>
      </c>
      <c r="Y12" s="30">
        <f t="shared" si="1"/>
        <v>0</v>
      </c>
      <c r="Z12" s="30">
        <f t="shared" si="1"/>
        <v>0</v>
      </c>
      <c r="AA12" s="30">
        <f t="shared" si="1"/>
        <v>0</v>
      </c>
      <c r="AB12" s="30">
        <f t="shared" si="1"/>
        <v>0</v>
      </c>
      <c r="AC12" s="30">
        <f t="shared" si="1"/>
        <v>0</v>
      </c>
      <c r="AD12" s="30">
        <f t="shared" si="1"/>
        <v>0</v>
      </c>
      <c r="AE12" s="30">
        <f t="shared" si="1"/>
        <v>0</v>
      </c>
      <c r="AF12" s="30">
        <f t="shared" si="1"/>
        <v>0</v>
      </c>
      <c r="AG12" s="30">
        <f t="shared" si="1"/>
        <v>0</v>
      </c>
      <c r="AH12" s="30">
        <f t="shared" si="1"/>
        <v>0</v>
      </c>
      <c r="AI12" s="30">
        <f t="shared" si="1"/>
        <v>0</v>
      </c>
      <c r="AJ12" s="30">
        <f t="shared" si="1"/>
        <v>0</v>
      </c>
      <c r="AK12" s="30">
        <f t="shared" si="1"/>
        <v>0</v>
      </c>
      <c r="AL12" s="30">
        <f t="shared" si="1"/>
        <v>0</v>
      </c>
      <c r="AM12" s="30">
        <f t="shared" si="1"/>
        <v>0</v>
      </c>
    </row>
    <row r="13" spans="1:39" ht="69" customHeight="1" x14ac:dyDescent="0.25">
      <c r="A13" s="45" t="s">
        <v>42</v>
      </c>
      <c r="B13" s="22" t="s">
        <v>43</v>
      </c>
      <c r="C13" s="24"/>
      <c r="D13" s="24"/>
      <c r="E13" s="31"/>
      <c r="F13" s="24"/>
      <c r="G13" s="24"/>
      <c r="H13" s="24">
        <v>4</v>
      </c>
      <c r="I13" s="24"/>
      <c r="J13" s="24"/>
      <c r="K13" s="24"/>
      <c r="L13" s="24">
        <v>4</v>
      </c>
      <c r="M13" s="24"/>
      <c r="N13" s="32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32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</row>
    <row r="14" spans="1:39" ht="69" customHeight="1" x14ac:dyDescent="0.25">
      <c r="A14" s="45" t="s">
        <v>44</v>
      </c>
      <c r="B14" s="22" t="s">
        <v>45</v>
      </c>
      <c r="C14" s="24"/>
      <c r="D14" s="24"/>
      <c r="E14" s="31"/>
      <c r="F14" s="24"/>
      <c r="G14" s="24"/>
      <c r="H14" s="24"/>
      <c r="I14" s="24"/>
      <c r="J14" s="24"/>
      <c r="K14" s="24"/>
      <c r="L14" s="24"/>
      <c r="M14" s="24"/>
      <c r="N14" s="32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32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</row>
    <row r="15" spans="1:39" s="5" customFormat="1" ht="69" customHeight="1" x14ac:dyDescent="0.25">
      <c r="A15" s="45">
        <v>5</v>
      </c>
      <c r="B15" s="3" t="s">
        <v>46</v>
      </c>
      <c r="C15" s="24"/>
      <c r="D15" s="24"/>
      <c r="E15" s="31"/>
      <c r="F15" s="24"/>
      <c r="G15" s="24"/>
      <c r="H15" s="24">
        <v>1</v>
      </c>
      <c r="I15" s="24"/>
      <c r="J15" s="24"/>
      <c r="K15" s="24"/>
      <c r="L15" s="24">
        <v>1</v>
      </c>
      <c r="M15" s="24"/>
      <c r="N15" s="32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32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</row>
    <row r="16" spans="1:39" s="5" customFormat="1" ht="69" customHeight="1" x14ac:dyDescent="0.25">
      <c r="A16" s="45">
        <v>6</v>
      </c>
      <c r="B16" s="3" t="s">
        <v>47</v>
      </c>
      <c r="C16" s="29">
        <f>+C17+C18+C19+C20+C21+C22+C23</f>
        <v>0</v>
      </c>
      <c r="D16" s="29">
        <f t="shared" ref="D16:AM16" si="2">+D17+D18+D19+D20+D21+D22+D23</f>
        <v>0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si="2"/>
        <v>0</v>
      </c>
      <c r="S16" s="29">
        <f t="shared" si="2"/>
        <v>0</v>
      </c>
      <c r="T16" s="29">
        <f t="shared" si="2"/>
        <v>0</v>
      </c>
      <c r="U16" s="29">
        <f t="shared" si="2"/>
        <v>0</v>
      </c>
      <c r="V16" s="29">
        <f t="shared" si="2"/>
        <v>0</v>
      </c>
      <c r="W16" s="29">
        <f t="shared" si="2"/>
        <v>0</v>
      </c>
      <c r="X16" s="29">
        <f t="shared" si="2"/>
        <v>0</v>
      </c>
      <c r="Y16" s="29">
        <f t="shared" si="2"/>
        <v>0</v>
      </c>
      <c r="Z16" s="29">
        <f t="shared" si="2"/>
        <v>0</v>
      </c>
      <c r="AA16" s="29">
        <f t="shared" si="2"/>
        <v>0</v>
      </c>
      <c r="AB16" s="29">
        <f t="shared" si="2"/>
        <v>0</v>
      </c>
      <c r="AC16" s="29">
        <f t="shared" si="2"/>
        <v>0</v>
      </c>
      <c r="AD16" s="29">
        <f t="shared" si="2"/>
        <v>0</v>
      </c>
      <c r="AE16" s="29">
        <f t="shared" si="2"/>
        <v>0</v>
      </c>
      <c r="AF16" s="29">
        <f t="shared" si="2"/>
        <v>0</v>
      </c>
      <c r="AG16" s="29">
        <f t="shared" si="2"/>
        <v>0</v>
      </c>
      <c r="AH16" s="29">
        <f t="shared" si="2"/>
        <v>0</v>
      </c>
      <c r="AI16" s="29">
        <f t="shared" si="2"/>
        <v>0</v>
      </c>
      <c r="AJ16" s="29">
        <f t="shared" si="2"/>
        <v>0</v>
      </c>
      <c r="AK16" s="29">
        <f t="shared" si="2"/>
        <v>0</v>
      </c>
      <c r="AL16" s="29">
        <f t="shared" si="2"/>
        <v>0</v>
      </c>
      <c r="AM16" s="29">
        <f t="shared" si="2"/>
        <v>0</v>
      </c>
    </row>
    <row r="17" spans="1:39" ht="69" customHeight="1" x14ac:dyDescent="0.25">
      <c r="A17" s="45" t="s">
        <v>48</v>
      </c>
      <c r="B17" s="22" t="s">
        <v>49</v>
      </c>
      <c r="C17" s="24"/>
      <c r="D17" s="24"/>
      <c r="E17" s="31"/>
      <c r="F17" s="24"/>
      <c r="G17" s="24"/>
      <c r="H17" s="24"/>
      <c r="I17" s="24"/>
      <c r="J17" s="24"/>
      <c r="K17" s="24"/>
      <c r="L17" s="24"/>
      <c r="M17" s="24"/>
      <c r="N17" s="32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2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</row>
    <row r="18" spans="1:39" ht="69" customHeight="1" x14ac:dyDescent="0.25">
      <c r="A18" s="45" t="s">
        <v>50</v>
      </c>
      <c r="B18" s="22" t="s">
        <v>51</v>
      </c>
      <c r="C18" s="24"/>
      <c r="D18" s="24"/>
      <c r="E18" s="31"/>
      <c r="F18" s="24"/>
      <c r="G18" s="24"/>
      <c r="H18" s="24"/>
      <c r="I18" s="24"/>
      <c r="J18" s="24"/>
      <c r="K18" s="24"/>
      <c r="L18" s="24"/>
      <c r="M18" s="24"/>
      <c r="N18" s="32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2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</row>
    <row r="19" spans="1:39" ht="69" customHeight="1" x14ac:dyDescent="0.25">
      <c r="A19" s="45" t="s">
        <v>52</v>
      </c>
      <c r="B19" s="22" t="s">
        <v>53</v>
      </c>
      <c r="C19" s="24"/>
      <c r="D19" s="24"/>
      <c r="E19" s="31"/>
      <c r="F19" s="24"/>
      <c r="G19" s="24"/>
      <c r="H19" s="24"/>
      <c r="I19" s="24"/>
      <c r="J19" s="24"/>
      <c r="K19" s="24"/>
      <c r="L19" s="24"/>
      <c r="M19" s="24"/>
      <c r="N19" s="32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2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</row>
    <row r="20" spans="1:39" ht="69" customHeight="1" x14ac:dyDescent="0.25">
      <c r="A20" s="45" t="s">
        <v>54</v>
      </c>
      <c r="B20" s="22" t="s">
        <v>55</v>
      </c>
      <c r="C20" s="24"/>
      <c r="D20" s="24"/>
      <c r="E20" s="31"/>
      <c r="F20" s="24"/>
      <c r="G20" s="24"/>
      <c r="H20" s="24"/>
      <c r="I20" s="24"/>
      <c r="J20" s="24"/>
      <c r="K20" s="24"/>
      <c r="L20" s="24"/>
      <c r="M20" s="24"/>
      <c r="N20" s="3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2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</row>
    <row r="21" spans="1:39" ht="69" customHeight="1" x14ac:dyDescent="0.25">
      <c r="A21" s="45" t="s">
        <v>56</v>
      </c>
      <c r="B21" s="22" t="s">
        <v>57</v>
      </c>
      <c r="C21" s="24"/>
      <c r="D21" s="24"/>
      <c r="E21" s="31"/>
      <c r="F21" s="24"/>
      <c r="G21" s="24"/>
      <c r="H21" s="24"/>
      <c r="I21" s="24"/>
      <c r="J21" s="24"/>
      <c r="K21" s="24"/>
      <c r="L21" s="24"/>
      <c r="M21" s="24"/>
      <c r="N21" s="32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2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</row>
    <row r="22" spans="1:39" ht="69" customHeight="1" x14ac:dyDescent="0.25">
      <c r="A22" s="45" t="s">
        <v>58</v>
      </c>
      <c r="B22" s="22" t="s">
        <v>59</v>
      </c>
      <c r="C22" s="24"/>
      <c r="D22" s="24"/>
      <c r="E22" s="31"/>
      <c r="F22" s="24"/>
      <c r="G22" s="24"/>
      <c r="H22" s="24"/>
      <c r="I22" s="24"/>
      <c r="J22" s="24"/>
      <c r="K22" s="24"/>
      <c r="L22" s="24"/>
      <c r="M22" s="24"/>
      <c r="N22" s="32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2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</row>
    <row r="23" spans="1:39" ht="69" customHeight="1" x14ac:dyDescent="0.25">
      <c r="A23" s="45" t="s">
        <v>60</v>
      </c>
      <c r="B23" s="22" t="s">
        <v>61</v>
      </c>
      <c r="C23" s="24"/>
      <c r="D23" s="24"/>
      <c r="E23" s="31"/>
      <c r="F23" s="24"/>
      <c r="G23" s="24"/>
      <c r="H23" s="24"/>
      <c r="I23" s="24"/>
      <c r="J23" s="24"/>
      <c r="K23" s="24"/>
      <c r="L23" s="24"/>
      <c r="M23" s="24"/>
      <c r="N23" s="32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2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</row>
    <row r="24" spans="1:39" s="5" customFormat="1" ht="69" customHeight="1" x14ac:dyDescent="0.25">
      <c r="A24" s="45">
        <v>7</v>
      </c>
      <c r="B24" s="3" t="s">
        <v>62</v>
      </c>
      <c r="C24" s="29">
        <f>+C25+C26+C27+C28+C29</f>
        <v>0</v>
      </c>
      <c r="D24" s="29">
        <f t="shared" ref="D24:AM24" si="3">+D25+D26+D27+D28+D29</f>
        <v>0</v>
      </c>
      <c r="E24" s="29">
        <f t="shared" si="3"/>
        <v>0</v>
      </c>
      <c r="F24" s="29">
        <f t="shared" si="3"/>
        <v>0</v>
      </c>
      <c r="G24" s="29">
        <f t="shared" si="3"/>
        <v>0</v>
      </c>
      <c r="H24" s="29">
        <f t="shared" si="3"/>
        <v>0</v>
      </c>
      <c r="I24" s="29">
        <f t="shared" si="3"/>
        <v>0</v>
      </c>
      <c r="J24" s="29">
        <f t="shared" si="3"/>
        <v>0</v>
      </c>
      <c r="K24" s="29">
        <f t="shared" si="3"/>
        <v>0</v>
      </c>
      <c r="L24" s="29">
        <f t="shared" si="3"/>
        <v>0</v>
      </c>
      <c r="M24" s="29">
        <f t="shared" si="3"/>
        <v>0</v>
      </c>
      <c r="N24" s="29">
        <f t="shared" si="3"/>
        <v>0</v>
      </c>
      <c r="O24" s="29">
        <f t="shared" si="3"/>
        <v>0</v>
      </c>
      <c r="P24" s="29">
        <f t="shared" si="3"/>
        <v>0</v>
      </c>
      <c r="Q24" s="29">
        <f t="shared" si="3"/>
        <v>0</v>
      </c>
      <c r="R24" s="29">
        <f t="shared" si="3"/>
        <v>0</v>
      </c>
      <c r="S24" s="29">
        <f t="shared" si="3"/>
        <v>0</v>
      </c>
      <c r="T24" s="29">
        <f t="shared" si="3"/>
        <v>0</v>
      </c>
      <c r="U24" s="29">
        <f t="shared" si="3"/>
        <v>0</v>
      </c>
      <c r="V24" s="29">
        <f t="shared" si="3"/>
        <v>0</v>
      </c>
      <c r="W24" s="29">
        <f t="shared" si="3"/>
        <v>0</v>
      </c>
      <c r="X24" s="29">
        <f t="shared" si="3"/>
        <v>0</v>
      </c>
      <c r="Y24" s="29">
        <f t="shared" si="3"/>
        <v>0</v>
      </c>
      <c r="Z24" s="29">
        <f t="shared" si="3"/>
        <v>0</v>
      </c>
      <c r="AA24" s="29">
        <f t="shared" si="3"/>
        <v>0</v>
      </c>
      <c r="AB24" s="29">
        <f t="shared" si="3"/>
        <v>0</v>
      </c>
      <c r="AC24" s="29">
        <f t="shared" si="3"/>
        <v>0</v>
      </c>
      <c r="AD24" s="29">
        <f t="shared" si="3"/>
        <v>0</v>
      </c>
      <c r="AE24" s="29">
        <f t="shared" si="3"/>
        <v>0</v>
      </c>
      <c r="AF24" s="29">
        <f t="shared" si="3"/>
        <v>0</v>
      </c>
      <c r="AG24" s="29">
        <f t="shared" si="3"/>
        <v>0</v>
      </c>
      <c r="AH24" s="29">
        <f t="shared" si="3"/>
        <v>0</v>
      </c>
      <c r="AI24" s="29">
        <f t="shared" si="3"/>
        <v>0</v>
      </c>
      <c r="AJ24" s="29">
        <f t="shared" si="3"/>
        <v>0</v>
      </c>
      <c r="AK24" s="29">
        <f t="shared" si="3"/>
        <v>0</v>
      </c>
      <c r="AL24" s="29">
        <f t="shared" si="3"/>
        <v>0</v>
      </c>
      <c r="AM24" s="29">
        <f t="shared" si="3"/>
        <v>0</v>
      </c>
    </row>
    <row r="25" spans="1:39" ht="69" customHeight="1" x14ac:dyDescent="0.25">
      <c r="A25" s="46" t="s">
        <v>63</v>
      </c>
      <c r="B25" s="22" t="s">
        <v>64</v>
      </c>
      <c r="C25" s="24"/>
      <c r="D25" s="24"/>
      <c r="E25" s="31"/>
      <c r="F25" s="24"/>
      <c r="G25" s="24"/>
      <c r="H25" s="24"/>
      <c r="I25" s="24"/>
      <c r="J25" s="24"/>
      <c r="K25" s="24"/>
      <c r="L25" s="24"/>
      <c r="M25" s="24"/>
      <c r="N25" s="32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2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</row>
    <row r="26" spans="1:39" ht="69" customHeight="1" x14ac:dyDescent="0.25">
      <c r="A26" s="46" t="s">
        <v>65</v>
      </c>
      <c r="B26" s="22" t="s">
        <v>66</v>
      </c>
      <c r="C26" s="24"/>
      <c r="D26" s="24"/>
      <c r="E26" s="31"/>
      <c r="F26" s="24"/>
      <c r="G26" s="24"/>
      <c r="H26" s="24"/>
      <c r="I26" s="24"/>
      <c r="J26" s="24"/>
      <c r="K26" s="24"/>
      <c r="L26" s="24"/>
      <c r="M26" s="24"/>
      <c r="N26" s="32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2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</row>
    <row r="27" spans="1:39" ht="69" customHeight="1" x14ac:dyDescent="0.25">
      <c r="A27" s="46" t="s">
        <v>67</v>
      </c>
      <c r="B27" s="22" t="s">
        <v>68</v>
      </c>
      <c r="C27" s="24"/>
      <c r="D27" s="24"/>
      <c r="E27" s="31"/>
      <c r="F27" s="24"/>
      <c r="G27" s="24"/>
      <c r="H27" s="24"/>
      <c r="I27" s="24"/>
      <c r="J27" s="24"/>
      <c r="K27" s="24"/>
      <c r="L27" s="24"/>
      <c r="M27" s="24"/>
      <c r="N27" s="3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2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</row>
    <row r="28" spans="1:39" ht="69" customHeight="1" x14ac:dyDescent="0.25">
      <c r="A28" s="46" t="s">
        <v>69</v>
      </c>
      <c r="B28" s="22" t="s">
        <v>70</v>
      </c>
      <c r="C28" s="24"/>
      <c r="D28" s="24"/>
      <c r="E28" s="31"/>
      <c r="F28" s="24"/>
      <c r="G28" s="24"/>
      <c r="H28" s="24"/>
      <c r="I28" s="24"/>
      <c r="J28" s="24"/>
      <c r="K28" s="24"/>
      <c r="L28" s="24"/>
      <c r="M28" s="24"/>
      <c r="N28" s="32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ht="69" customHeight="1" x14ac:dyDescent="0.25">
      <c r="A29" s="46" t="s">
        <v>71</v>
      </c>
      <c r="B29" s="22" t="s">
        <v>72</v>
      </c>
      <c r="C29" s="24"/>
      <c r="D29" s="24"/>
      <c r="E29" s="31"/>
      <c r="F29" s="24"/>
      <c r="G29" s="24"/>
      <c r="H29" s="24"/>
      <c r="I29" s="24"/>
      <c r="J29" s="24"/>
      <c r="K29" s="24"/>
      <c r="L29" s="24"/>
      <c r="M29" s="24"/>
      <c r="N29" s="32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2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</row>
    <row r="30" spans="1:39" s="5" customFormat="1" ht="69" customHeight="1" x14ac:dyDescent="0.25">
      <c r="A30" s="46" t="s">
        <v>73</v>
      </c>
      <c r="B30" s="3" t="s">
        <v>74</v>
      </c>
      <c r="C30" s="24"/>
      <c r="D30" s="24"/>
      <c r="E30" s="31"/>
      <c r="F30" s="24"/>
      <c r="G30" s="24"/>
      <c r="H30" s="24"/>
      <c r="I30" s="24"/>
      <c r="J30" s="24"/>
      <c r="K30" s="24"/>
      <c r="L30" s="24"/>
      <c r="M30" s="24"/>
      <c r="N30" s="32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32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</row>
    <row r="31" spans="1:39" s="5" customFormat="1" ht="69" customHeight="1" x14ac:dyDescent="0.25">
      <c r="A31" s="46" t="s">
        <v>75</v>
      </c>
      <c r="B31" s="3" t="s">
        <v>76</v>
      </c>
      <c r="C31" s="24"/>
      <c r="D31" s="24"/>
      <c r="E31" s="31"/>
      <c r="F31" s="24"/>
      <c r="G31" s="24"/>
      <c r="H31" s="24"/>
      <c r="I31" s="24"/>
      <c r="J31" s="24"/>
      <c r="K31" s="24"/>
      <c r="L31" s="24"/>
      <c r="M31" s="24"/>
      <c r="N31" s="32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32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</row>
    <row r="32" spans="1:39" s="5" customFormat="1" ht="69" customHeight="1" x14ac:dyDescent="0.25">
      <c r="A32" s="46" t="s">
        <v>77</v>
      </c>
      <c r="B32" s="3" t="s">
        <v>78</v>
      </c>
      <c r="C32" s="24"/>
      <c r="D32" s="24"/>
      <c r="E32" s="31"/>
      <c r="F32" s="24"/>
      <c r="G32" s="24"/>
      <c r="H32" s="24"/>
      <c r="I32" s="24"/>
      <c r="J32" s="24"/>
      <c r="K32" s="24"/>
      <c r="L32" s="24"/>
      <c r="M32" s="24"/>
      <c r="N32" s="32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2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</row>
    <row r="33" spans="1:39" s="5" customFormat="1" ht="69" customHeight="1" x14ac:dyDescent="0.25">
      <c r="A33" s="46" t="s">
        <v>79</v>
      </c>
      <c r="B33" s="3" t="s">
        <v>80</v>
      </c>
      <c r="C33" s="24"/>
      <c r="D33" s="24"/>
      <c r="E33" s="31"/>
      <c r="F33" s="24"/>
      <c r="G33" s="24"/>
      <c r="H33" s="24"/>
      <c r="I33" s="24"/>
      <c r="J33" s="24"/>
      <c r="K33" s="24"/>
      <c r="L33" s="24"/>
      <c r="M33" s="24"/>
      <c r="N33" s="3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</row>
    <row r="34" spans="1:39" s="5" customFormat="1" ht="69" customHeight="1" x14ac:dyDescent="0.25">
      <c r="A34" s="46" t="s">
        <v>81</v>
      </c>
      <c r="B34" s="3" t="s">
        <v>82</v>
      </c>
      <c r="C34" s="24"/>
      <c r="D34" s="24"/>
      <c r="E34" s="31"/>
      <c r="F34" s="24"/>
      <c r="G34" s="24"/>
      <c r="H34" s="24"/>
      <c r="I34" s="24"/>
      <c r="J34" s="24"/>
      <c r="K34" s="24"/>
      <c r="L34" s="24"/>
      <c r="M34" s="24"/>
      <c r="N34" s="32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2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</row>
    <row r="35" spans="1:39" s="5" customFormat="1" ht="69" customHeight="1" x14ac:dyDescent="0.25">
      <c r="A35" s="46" t="s">
        <v>83</v>
      </c>
      <c r="B35" s="3" t="s">
        <v>104</v>
      </c>
      <c r="C35" s="24"/>
      <c r="D35" s="24"/>
      <c r="E35" s="31"/>
      <c r="F35" s="24"/>
      <c r="G35" s="24"/>
      <c r="H35" s="24"/>
      <c r="I35" s="24"/>
      <c r="J35" s="24"/>
      <c r="K35" s="24"/>
      <c r="L35" s="24"/>
      <c r="M35" s="24"/>
      <c r="N35" s="32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2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1:39" s="5" customFormat="1" ht="69" customHeight="1" x14ac:dyDescent="0.25">
      <c r="A36" s="46" t="s">
        <v>108</v>
      </c>
      <c r="B36" s="3" t="s">
        <v>105</v>
      </c>
      <c r="C36" s="24"/>
      <c r="D36" s="24"/>
      <c r="E36" s="31"/>
      <c r="F36" s="24"/>
      <c r="G36" s="24"/>
      <c r="H36" s="24"/>
      <c r="I36" s="24"/>
      <c r="J36" s="24"/>
      <c r="K36" s="24"/>
      <c r="L36" s="24"/>
      <c r="M36" s="24"/>
      <c r="N36" s="32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2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</row>
    <row r="37" spans="1:39" ht="69" customHeight="1" x14ac:dyDescent="0.25">
      <c r="A37" s="46" t="s">
        <v>84</v>
      </c>
      <c r="B37" s="3" t="s">
        <v>85</v>
      </c>
      <c r="C37" s="24"/>
      <c r="D37" s="24"/>
      <c r="E37" s="31"/>
      <c r="F37" s="24"/>
      <c r="G37" s="24"/>
      <c r="H37" s="24"/>
      <c r="I37" s="24"/>
      <c r="J37" s="24"/>
      <c r="K37" s="24"/>
      <c r="L37" s="24"/>
      <c r="M37" s="24"/>
      <c r="N37" s="32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32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</row>
    <row r="38" spans="1:39" ht="69" customHeight="1" x14ac:dyDescent="0.25">
      <c r="A38" s="46" t="s">
        <v>86</v>
      </c>
      <c r="B38" s="3" t="s">
        <v>87</v>
      </c>
      <c r="C38" s="24"/>
      <c r="D38" s="24"/>
      <c r="E38" s="31"/>
      <c r="F38" s="24"/>
      <c r="G38" s="24"/>
      <c r="H38" s="24"/>
      <c r="I38" s="24"/>
      <c r="J38" s="24"/>
      <c r="K38" s="24"/>
      <c r="L38" s="24"/>
      <c r="M38" s="24"/>
      <c r="N38" s="32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32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1:39" ht="69" customHeight="1" x14ac:dyDescent="0.25">
      <c r="A39" s="46" t="s">
        <v>88</v>
      </c>
      <c r="B39" s="3" t="s">
        <v>89</v>
      </c>
      <c r="C39" s="24"/>
      <c r="D39" s="24"/>
      <c r="E39" s="31"/>
      <c r="F39" s="24"/>
      <c r="G39" s="24"/>
      <c r="H39" s="24"/>
      <c r="I39" s="24"/>
      <c r="J39" s="24"/>
      <c r="K39" s="24"/>
      <c r="L39" s="24"/>
      <c r="M39" s="24"/>
      <c r="N39" s="32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32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</row>
    <row r="40" spans="1:39" ht="99" customHeight="1" x14ac:dyDescent="0.25">
      <c r="A40" s="46" t="s">
        <v>106</v>
      </c>
      <c r="B40" s="3" t="s">
        <v>107</v>
      </c>
      <c r="C40" s="24"/>
      <c r="D40" s="24"/>
      <c r="E40" s="31"/>
      <c r="F40" s="24"/>
      <c r="G40" s="24"/>
      <c r="H40" s="24"/>
      <c r="I40" s="24"/>
      <c r="J40" s="24"/>
      <c r="K40" s="24"/>
      <c r="L40" s="24"/>
      <c r="M40" s="24"/>
      <c r="N40" s="32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32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</row>
    <row r="41" spans="1:39" ht="69" customHeight="1" x14ac:dyDescent="0.25">
      <c r="A41" s="46" t="s">
        <v>90</v>
      </c>
      <c r="B41" s="23" t="s">
        <v>91</v>
      </c>
      <c r="C41" s="24"/>
      <c r="D41" s="24"/>
      <c r="E41" s="31"/>
      <c r="F41" s="24"/>
      <c r="G41" s="24"/>
      <c r="H41" s="24"/>
      <c r="I41" s="24"/>
      <c r="J41" s="24"/>
      <c r="K41" s="24"/>
      <c r="L41" s="24"/>
      <c r="M41" s="24"/>
      <c r="N41" s="32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32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</row>
    <row r="42" spans="1:39" ht="69" customHeight="1" x14ac:dyDescent="0.25">
      <c r="A42" s="46" t="s">
        <v>92</v>
      </c>
      <c r="B42" s="23" t="s">
        <v>93</v>
      </c>
      <c r="C42" s="24"/>
      <c r="D42" s="24"/>
      <c r="E42" s="31"/>
      <c r="F42" s="24"/>
      <c r="G42" s="24"/>
      <c r="H42" s="24"/>
      <c r="I42" s="24"/>
      <c r="J42" s="24"/>
      <c r="K42" s="24"/>
      <c r="L42" s="24"/>
      <c r="M42" s="24"/>
      <c r="N42" s="32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32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39" ht="69" customHeight="1" x14ac:dyDescent="0.25">
      <c r="A43" s="46" t="s">
        <v>94</v>
      </c>
      <c r="B43" s="23" t="s">
        <v>95</v>
      </c>
      <c r="C43" s="24"/>
      <c r="D43" s="24"/>
      <c r="E43" s="31"/>
      <c r="F43" s="24"/>
      <c r="G43" s="24"/>
      <c r="H43" s="24"/>
      <c r="I43" s="24"/>
      <c r="J43" s="24"/>
      <c r="K43" s="24"/>
      <c r="L43" s="24"/>
      <c r="M43" s="24"/>
      <c r="N43" s="32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32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39" ht="69" customHeight="1" x14ac:dyDescent="0.25">
      <c r="A44" s="46" t="s">
        <v>96</v>
      </c>
      <c r="B44" s="23" t="s">
        <v>97</v>
      </c>
      <c r="C44" s="24"/>
      <c r="D44" s="24"/>
      <c r="E44" s="31"/>
      <c r="F44" s="24"/>
      <c r="G44" s="24"/>
      <c r="H44" s="24"/>
      <c r="I44" s="24"/>
      <c r="J44" s="24"/>
      <c r="K44" s="24"/>
      <c r="L44" s="24"/>
      <c r="M44" s="24"/>
      <c r="N44" s="32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32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</row>
    <row r="45" spans="1:39" ht="69" customHeight="1" x14ac:dyDescent="0.25">
      <c r="A45" s="46" t="s">
        <v>98</v>
      </c>
      <c r="B45" s="3" t="s">
        <v>99</v>
      </c>
      <c r="C45" s="24"/>
      <c r="D45" s="24"/>
      <c r="E45" s="31"/>
      <c r="F45" s="24"/>
      <c r="G45" s="24"/>
      <c r="H45" s="24"/>
      <c r="I45" s="24"/>
      <c r="J45" s="24"/>
      <c r="K45" s="24"/>
      <c r="L45" s="24"/>
      <c r="M45" s="24"/>
      <c r="N45" s="32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32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</row>
    <row r="46" spans="1:39" ht="69" customHeight="1" x14ac:dyDescent="0.25">
      <c r="A46" s="46" t="s">
        <v>100</v>
      </c>
      <c r="B46" s="23" t="s">
        <v>101</v>
      </c>
      <c r="C46" s="24"/>
      <c r="D46" s="24"/>
      <c r="E46" s="31"/>
      <c r="F46" s="24"/>
      <c r="G46" s="24"/>
      <c r="H46" s="24"/>
      <c r="I46" s="24"/>
      <c r="J46" s="24"/>
      <c r="K46" s="24"/>
      <c r="L46" s="24"/>
      <c r="M46" s="24"/>
      <c r="N46" s="32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32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</row>
    <row r="47" spans="1:39" s="5" customFormat="1" ht="69" customHeight="1" x14ac:dyDescent="0.25">
      <c r="A47" s="46" t="s">
        <v>102</v>
      </c>
      <c r="B47" s="3" t="s">
        <v>72</v>
      </c>
      <c r="C47" s="24"/>
      <c r="D47" s="24"/>
      <c r="E47" s="31"/>
      <c r="F47" s="24"/>
      <c r="G47" s="24"/>
      <c r="H47" s="24"/>
      <c r="I47" s="24"/>
      <c r="J47" s="24"/>
      <c r="K47" s="24"/>
      <c r="L47" s="24"/>
      <c r="M47" s="24"/>
      <c r="N47" s="32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32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</row>
    <row r="48" spans="1:39" s="5" customFormat="1" ht="69" customHeight="1" x14ac:dyDescent="0.25">
      <c r="A48" s="46"/>
      <c r="B48" s="3" t="s">
        <v>13</v>
      </c>
      <c r="C48" s="30">
        <f>+C9+C12+C15+C16+C24+C30+C31+C32+C33+C34+C35+C36+C37+C38+C39+C40+C41+C42+C43+C44+C45+C46+C47</f>
        <v>0</v>
      </c>
      <c r="D48" s="30">
        <f t="shared" ref="D48:AM48" si="4">+D9+D12+D15+D16+D24+D30+D31+D32+D33+D34+D35+D36+D37+D38+D39+D40+D41+D42+D43+D44+D45+D46+D47</f>
        <v>0</v>
      </c>
      <c r="E48" s="30">
        <f t="shared" si="4"/>
        <v>0</v>
      </c>
      <c r="F48" s="30">
        <f t="shared" si="4"/>
        <v>0</v>
      </c>
      <c r="G48" s="30">
        <f t="shared" si="4"/>
        <v>0</v>
      </c>
      <c r="H48" s="30">
        <f t="shared" si="4"/>
        <v>30</v>
      </c>
      <c r="I48" s="30">
        <f t="shared" si="4"/>
        <v>0</v>
      </c>
      <c r="J48" s="30">
        <f t="shared" si="4"/>
        <v>0</v>
      </c>
      <c r="K48" s="30">
        <f t="shared" si="4"/>
        <v>0</v>
      </c>
      <c r="L48" s="30">
        <f t="shared" si="4"/>
        <v>30</v>
      </c>
      <c r="M48" s="30">
        <f t="shared" si="4"/>
        <v>0</v>
      </c>
      <c r="N48" s="30">
        <f t="shared" si="4"/>
        <v>0</v>
      </c>
      <c r="O48" s="30">
        <f t="shared" si="4"/>
        <v>0</v>
      </c>
      <c r="P48" s="30">
        <f t="shared" si="4"/>
        <v>0</v>
      </c>
      <c r="Q48" s="30">
        <f t="shared" si="4"/>
        <v>0</v>
      </c>
      <c r="R48" s="30">
        <f t="shared" si="4"/>
        <v>0</v>
      </c>
      <c r="S48" s="30">
        <f t="shared" si="4"/>
        <v>0</v>
      </c>
      <c r="T48" s="30">
        <f t="shared" si="4"/>
        <v>0</v>
      </c>
      <c r="U48" s="30">
        <f t="shared" si="4"/>
        <v>0</v>
      </c>
      <c r="V48" s="30">
        <f t="shared" si="4"/>
        <v>0</v>
      </c>
      <c r="W48" s="30">
        <f t="shared" si="4"/>
        <v>0</v>
      </c>
      <c r="X48" s="30">
        <f t="shared" si="4"/>
        <v>0</v>
      </c>
      <c r="Y48" s="30">
        <f t="shared" si="4"/>
        <v>0</v>
      </c>
      <c r="Z48" s="30">
        <f t="shared" si="4"/>
        <v>0</v>
      </c>
      <c r="AA48" s="30">
        <f t="shared" si="4"/>
        <v>0</v>
      </c>
      <c r="AB48" s="30">
        <f t="shared" si="4"/>
        <v>0</v>
      </c>
      <c r="AC48" s="30">
        <f t="shared" si="4"/>
        <v>0</v>
      </c>
      <c r="AD48" s="30">
        <f t="shared" si="4"/>
        <v>0</v>
      </c>
      <c r="AE48" s="30">
        <f t="shared" si="4"/>
        <v>0</v>
      </c>
      <c r="AF48" s="30">
        <f t="shared" si="4"/>
        <v>0</v>
      </c>
      <c r="AG48" s="30">
        <f t="shared" si="4"/>
        <v>0</v>
      </c>
      <c r="AH48" s="30">
        <f t="shared" si="4"/>
        <v>0</v>
      </c>
      <c r="AI48" s="30">
        <f t="shared" si="4"/>
        <v>0</v>
      </c>
      <c r="AJ48" s="30">
        <f t="shared" si="4"/>
        <v>0</v>
      </c>
      <c r="AK48" s="30">
        <f t="shared" si="4"/>
        <v>0</v>
      </c>
      <c r="AL48" s="30">
        <f t="shared" si="4"/>
        <v>0</v>
      </c>
      <c r="AM48" s="30">
        <f t="shared" si="4"/>
        <v>0</v>
      </c>
    </row>
    <row r="49" spans="1:39" ht="16.5" customHeight="1" x14ac:dyDescent="0.25">
      <c r="A49" s="16"/>
      <c r="B49" s="6"/>
      <c r="C49" s="6" t="s">
        <v>113</v>
      </c>
      <c r="D49" s="6" t="s">
        <v>114</v>
      </c>
      <c r="E49" s="6" t="s">
        <v>115</v>
      </c>
      <c r="F49" s="16" t="s">
        <v>116</v>
      </c>
      <c r="G49" s="16" t="s">
        <v>117</v>
      </c>
      <c r="H49" s="6" t="s">
        <v>118</v>
      </c>
      <c r="I49" s="12">
        <v>7</v>
      </c>
      <c r="J49" s="16" t="s">
        <v>102</v>
      </c>
      <c r="K49" s="16" t="s">
        <v>73</v>
      </c>
      <c r="L49" s="16" t="s">
        <v>75</v>
      </c>
      <c r="M49" s="16" t="s">
        <v>77</v>
      </c>
      <c r="N49" s="16" t="s">
        <v>79</v>
      </c>
      <c r="O49" s="16" t="s">
        <v>81</v>
      </c>
      <c r="P49" s="6" t="s">
        <v>83</v>
      </c>
      <c r="Q49" s="16" t="s">
        <v>119</v>
      </c>
      <c r="R49" s="6" t="s">
        <v>108</v>
      </c>
      <c r="S49" s="16" t="s">
        <v>120</v>
      </c>
      <c r="T49" s="16" t="s">
        <v>121</v>
      </c>
      <c r="U49" s="16" t="s">
        <v>122</v>
      </c>
      <c r="V49" s="16" t="s">
        <v>123</v>
      </c>
      <c r="W49" s="16" t="s">
        <v>124</v>
      </c>
      <c r="X49" s="16" t="s">
        <v>125</v>
      </c>
      <c r="Y49" s="16" t="s">
        <v>126</v>
      </c>
      <c r="Z49" s="16" t="s">
        <v>127</v>
      </c>
      <c r="AA49" s="16" t="s">
        <v>128</v>
      </c>
      <c r="AB49" s="16" t="s">
        <v>129</v>
      </c>
      <c r="AC49" s="16" t="s">
        <v>130</v>
      </c>
      <c r="AD49" s="16" t="s">
        <v>131</v>
      </c>
      <c r="AE49" s="16" t="s">
        <v>132</v>
      </c>
      <c r="AF49" s="16" t="s">
        <v>133</v>
      </c>
      <c r="AG49" s="16" t="s">
        <v>134</v>
      </c>
      <c r="AH49" s="6" t="s">
        <v>135</v>
      </c>
      <c r="AI49" s="16" t="s">
        <v>136</v>
      </c>
      <c r="AJ49" s="16" t="s">
        <v>137</v>
      </c>
      <c r="AK49" s="16" t="s">
        <v>138</v>
      </c>
      <c r="AL49" s="16" t="s">
        <v>139</v>
      </c>
      <c r="AM49" s="16" t="s">
        <v>140</v>
      </c>
    </row>
    <row r="50" spans="1:39" ht="21.75" customHeight="1" x14ac:dyDescent="0.25">
      <c r="A50" s="16"/>
      <c r="B50" s="6"/>
      <c r="C50" s="6"/>
      <c r="D50" s="6"/>
      <c r="E50" s="6"/>
      <c r="F50" s="16"/>
      <c r="G50" s="16"/>
      <c r="H50" s="6"/>
      <c r="I50" s="6"/>
      <c r="J50" s="21"/>
      <c r="K50" s="21"/>
      <c r="L50" s="21"/>
      <c r="M50" s="21"/>
      <c r="N50" s="21"/>
      <c r="O50" s="21"/>
      <c r="P50" s="7"/>
      <c r="Q50" s="21"/>
      <c r="R50" s="7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7"/>
      <c r="AI50" s="21"/>
      <c r="AJ50" s="21"/>
      <c r="AK50" s="21"/>
      <c r="AL50" s="21"/>
      <c r="AM50" s="21"/>
    </row>
    <row r="51" spans="1:39" ht="69" customHeight="1" x14ac:dyDescent="0.25">
      <c r="A51" s="16"/>
      <c r="B51" s="6"/>
      <c r="C51" s="6"/>
      <c r="D51" s="6"/>
      <c r="E51" s="6"/>
      <c r="F51" s="16"/>
      <c r="G51" s="16"/>
      <c r="H51" s="6"/>
      <c r="I51" s="6"/>
      <c r="J51" s="21"/>
      <c r="K51" s="21"/>
      <c r="L51" s="21"/>
      <c r="M51" s="21"/>
      <c r="N51" s="21"/>
      <c r="O51" s="21"/>
      <c r="P51" s="7"/>
      <c r="Q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7"/>
      <c r="AI51" s="21"/>
      <c r="AJ51" s="21"/>
      <c r="AK51" s="21"/>
      <c r="AL51" s="21"/>
      <c r="AM51" s="21"/>
    </row>
    <row r="52" spans="1:39" ht="69" customHeight="1" x14ac:dyDescent="0.25">
      <c r="A52" s="16"/>
      <c r="B52" s="6"/>
      <c r="C52" s="6"/>
      <c r="D52" s="6"/>
      <c r="E52" s="6"/>
      <c r="F52" s="16"/>
      <c r="G52" s="16"/>
      <c r="H52" s="6"/>
      <c r="I52" s="6"/>
      <c r="J52" s="21"/>
      <c r="K52" s="21"/>
      <c r="L52" s="21"/>
      <c r="M52" s="21"/>
      <c r="N52" s="21"/>
      <c r="O52" s="21"/>
      <c r="P52" s="7"/>
      <c r="Q52" s="21"/>
      <c r="R52" s="7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7"/>
      <c r="AI52" s="21"/>
      <c r="AJ52" s="21"/>
      <c r="AK52" s="21"/>
      <c r="AL52" s="21"/>
      <c r="AM52" s="21"/>
    </row>
    <row r="53" spans="1:39" ht="69" customHeight="1" x14ac:dyDescent="0.25">
      <c r="A53" s="16"/>
      <c r="B53" s="6"/>
      <c r="C53" s="6"/>
      <c r="D53" s="6"/>
      <c r="E53" s="6"/>
      <c r="F53" s="16"/>
      <c r="G53" s="16"/>
      <c r="H53" s="6"/>
      <c r="I53" s="6"/>
      <c r="J53" s="21"/>
      <c r="K53" s="21"/>
      <c r="L53" s="21"/>
      <c r="M53" s="21"/>
      <c r="N53" s="21"/>
      <c r="O53" s="21"/>
      <c r="P53" s="7"/>
      <c r="Q53" s="21"/>
      <c r="R53" s="7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7"/>
      <c r="AI53" s="21"/>
      <c r="AJ53" s="21"/>
      <c r="AK53" s="21"/>
      <c r="AL53" s="21"/>
      <c r="AM53" s="21"/>
    </row>
    <row r="54" spans="1:39" ht="69" customHeight="1" x14ac:dyDescent="0.25">
      <c r="A54" s="16"/>
      <c r="B54" s="6"/>
      <c r="C54" s="6"/>
      <c r="D54" s="6"/>
      <c r="E54" s="6"/>
      <c r="F54" s="16"/>
      <c r="G54" s="16"/>
      <c r="H54" s="6"/>
      <c r="I54" s="6"/>
      <c r="J54" s="21"/>
      <c r="K54" s="21"/>
      <c r="L54" s="21"/>
      <c r="M54" s="21"/>
      <c r="N54" s="21"/>
      <c r="O54" s="21"/>
      <c r="P54" s="7"/>
      <c r="Q54" s="21"/>
      <c r="R54" s="7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7"/>
      <c r="AI54" s="21"/>
      <c r="AJ54" s="21"/>
      <c r="AK54" s="21"/>
      <c r="AL54" s="21"/>
      <c r="AM54" s="21"/>
    </row>
    <row r="55" spans="1:39" ht="69" customHeight="1" x14ac:dyDescent="0.25">
      <c r="A55" s="16"/>
      <c r="B55" s="6"/>
      <c r="C55" s="6"/>
      <c r="D55" s="6"/>
      <c r="E55" s="6"/>
      <c r="F55" s="16"/>
      <c r="G55" s="16"/>
      <c r="H55" s="6"/>
      <c r="I55" s="6"/>
      <c r="J55" s="21"/>
      <c r="K55" s="21"/>
      <c r="L55" s="21"/>
      <c r="M55" s="21"/>
      <c r="N55" s="21"/>
      <c r="O55" s="21"/>
      <c r="P55" s="7"/>
      <c r="Q55" s="21"/>
      <c r="R55" s="7" t="s">
        <v>103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7"/>
      <c r="AI55" s="21"/>
      <c r="AJ55" s="21"/>
      <c r="AK55" s="21"/>
      <c r="AL55" s="21"/>
      <c r="AM55" s="21"/>
    </row>
    <row r="56" spans="1:39" ht="69" customHeight="1" x14ac:dyDescent="0.25">
      <c r="A56" s="16"/>
      <c r="B56" s="6"/>
      <c r="C56" s="6"/>
      <c r="D56" s="6"/>
      <c r="E56" s="6"/>
      <c r="F56" s="16"/>
      <c r="G56" s="16"/>
      <c r="H56" s="6"/>
      <c r="I56" s="6"/>
      <c r="J56" s="21"/>
      <c r="K56" s="21"/>
      <c r="L56" s="21"/>
      <c r="M56" s="21"/>
      <c r="N56" s="21"/>
      <c r="O56" s="21"/>
      <c r="P56" s="7"/>
      <c r="Q56" s="21"/>
      <c r="R56" s="7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7"/>
      <c r="AI56" s="21"/>
      <c r="AJ56" s="21"/>
      <c r="AK56" s="21"/>
      <c r="AL56" s="21"/>
      <c r="AM56" s="21"/>
    </row>
    <row r="57" spans="1:39" x14ac:dyDescent="0.25">
      <c r="A57" s="16"/>
      <c r="B57" s="6"/>
      <c r="C57" s="6"/>
      <c r="D57" s="6"/>
      <c r="E57" s="6"/>
      <c r="F57" s="16"/>
      <c r="G57" s="16"/>
      <c r="H57" s="6"/>
      <c r="I57" s="6"/>
      <c r="J57" s="21"/>
      <c r="K57" s="21"/>
      <c r="L57" s="21"/>
      <c r="M57" s="21"/>
      <c r="N57" s="21"/>
      <c r="O57" s="21"/>
      <c r="P57" s="7"/>
      <c r="Q57" s="21"/>
      <c r="R57" s="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7"/>
      <c r="AI57" s="21"/>
      <c r="AJ57" s="21"/>
      <c r="AK57" s="21"/>
      <c r="AL57" s="21"/>
      <c r="AM57" s="21"/>
    </row>
    <row r="58" spans="1:39" x14ac:dyDescent="0.25">
      <c r="A58" s="16"/>
      <c r="B58" s="6"/>
      <c r="C58" s="6"/>
      <c r="D58" s="6"/>
      <c r="E58" s="6"/>
      <c r="F58" s="16"/>
      <c r="G58" s="16"/>
      <c r="H58" s="6"/>
      <c r="I58" s="6"/>
      <c r="J58" s="21"/>
      <c r="K58" s="21"/>
      <c r="L58" s="21"/>
      <c r="M58" s="21"/>
      <c r="N58" s="21"/>
      <c r="O58" s="21"/>
      <c r="P58" s="7"/>
      <c r="Q58" s="21"/>
      <c r="R58" s="7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7"/>
      <c r="AI58" s="21"/>
      <c r="AJ58" s="21"/>
      <c r="AK58" s="21"/>
      <c r="AL58" s="21"/>
      <c r="AM58" s="21"/>
    </row>
    <row r="59" spans="1:39" x14ac:dyDescent="0.25">
      <c r="A59" s="16"/>
      <c r="B59" s="6"/>
      <c r="C59" s="6"/>
      <c r="D59" s="6"/>
      <c r="E59" s="6"/>
      <c r="F59" s="16"/>
      <c r="G59" s="16"/>
      <c r="H59" s="6"/>
      <c r="I59" s="6"/>
      <c r="J59" s="21"/>
      <c r="K59" s="21"/>
      <c r="L59" s="21"/>
      <c r="M59" s="21"/>
      <c r="N59" s="21"/>
      <c r="O59" s="21"/>
      <c r="P59" s="7"/>
      <c r="Q59" s="21"/>
      <c r="R59" s="7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7"/>
      <c r="AI59" s="21"/>
      <c r="AJ59" s="21"/>
      <c r="AK59" s="21"/>
      <c r="AL59" s="21"/>
      <c r="AM59" s="21"/>
    </row>
    <row r="60" spans="1:39" x14ac:dyDescent="0.25">
      <c r="A60" s="16"/>
      <c r="B60" s="6"/>
      <c r="C60" s="6"/>
      <c r="D60" s="6"/>
      <c r="E60" s="6"/>
      <c r="F60" s="16"/>
      <c r="G60" s="16"/>
      <c r="H60" s="6"/>
      <c r="I60" s="6"/>
      <c r="J60" s="21"/>
      <c r="K60" s="21"/>
      <c r="L60" s="21"/>
      <c r="M60" s="21"/>
      <c r="N60" s="21"/>
      <c r="O60" s="21"/>
      <c r="P60" s="7"/>
      <c r="Q60" s="21"/>
      <c r="R60" s="7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7"/>
      <c r="AI60" s="21"/>
      <c r="AJ60" s="21"/>
      <c r="AK60" s="21"/>
      <c r="AL60" s="21"/>
      <c r="AM60" s="21"/>
    </row>
    <row r="61" spans="1:39" x14ac:dyDescent="0.25">
      <c r="A61" s="16"/>
      <c r="B61" s="6"/>
      <c r="C61" s="6"/>
      <c r="D61" s="6"/>
      <c r="E61" s="6"/>
      <c r="F61" s="16"/>
      <c r="G61" s="16"/>
      <c r="H61" s="6"/>
      <c r="I61" s="6"/>
      <c r="J61" s="21"/>
      <c r="K61" s="21"/>
      <c r="L61" s="21"/>
      <c r="M61" s="21"/>
      <c r="N61" s="21"/>
      <c r="O61" s="21"/>
      <c r="P61" s="7"/>
      <c r="Q61" s="21"/>
      <c r="R61" s="7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7"/>
      <c r="AI61" s="21"/>
      <c r="AJ61" s="21"/>
      <c r="AK61" s="21"/>
      <c r="AL61" s="21"/>
      <c r="AM61" s="21"/>
    </row>
    <row r="62" spans="1:39" x14ac:dyDescent="0.25">
      <c r="A62" s="16"/>
      <c r="B62" s="6"/>
      <c r="C62" s="6"/>
      <c r="D62" s="6"/>
      <c r="E62" s="6"/>
      <c r="F62" s="16"/>
      <c r="G62" s="16"/>
      <c r="H62" s="6"/>
      <c r="I62" s="6"/>
      <c r="J62" s="21"/>
      <c r="K62" s="21"/>
      <c r="L62" s="21"/>
      <c r="M62" s="21"/>
      <c r="N62" s="21"/>
      <c r="O62" s="21"/>
      <c r="P62" s="7"/>
      <c r="Q62" s="21"/>
      <c r="R62" s="7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7"/>
      <c r="AI62" s="21"/>
      <c r="AJ62" s="21"/>
      <c r="AK62" s="21"/>
      <c r="AL62" s="21"/>
      <c r="AM62" s="21"/>
    </row>
    <row r="63" spans="1:39" x14ac:dyDescent="0.25">
      <c r="A63" s="16"/>
      <c r="B63" s="6"/>
      <c r="C63" s="6"/>
      <c r="D63" s="6"/>
      <c r="E63" s="6"/>
      <c r="F63" s="16"/>
      <c r="G63" s="16"/>
      <c r="H63" s="6"/>
      <c r="I63" s="6"/>
      <c r="J63" s="21"/>
      <c r="K63" s="21"/>
      <c r="L63" s="21"/>
      <c r="M63" s="21"/>
      <c r="N63" s="21"/>
      <c r="O63" s="21"/>
      <c r="P63" s="7"/>
      <c r="Q63" s="21"/>
      <c r="R63" s="7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7"/>
      <c r="AI63" s="21"/>
      <c r="AJ63" s="21"/>
      <c r="AK63" s="21"/>
      <c r="AL63" s="21"/>
      <c r="AM63" s="21"/>
    </row>
    <row r="64" spans="1:39" x14ac:dyDescent="0.25">
      <c r="A64" s="16"/>
      <c r="B64" s="6"/>
      <c r="C64" s="6"/>
      <c r="D64" s="6"/>
      <c r="E64" s="6"/>
      <c r="F64" s="16"/>
      <c r="G64" s="16"/>
      <c r="H64" s="6"/>
      <c r="I64" s="6"/>
      <c r="J64" s="21"/>
      <c r="K64" s="21"/>
      <c r="L64" s="21"/>
      <c r="M64" s="21"/>
      <c r="N64" s="21"/>
      <c r="O64" s="21"/>
      <c r="P64" s="7"/>
      <c r="Q64" s="21"/>
      <c r="R64" s="7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7"/>
      <c r="AI64" s="21"/>
      <c r="AJ64" s="21"/>
      <c r="AK64" s="21"/>
      <c r="AL64" s="21"/>
      <c r="AM64" s="21"/>
    </row>
    <row r="65" spans="1:39" x14ac:dyDescent="0.25">
      <c r="A65" s="16"/>
      <c r="B65" s="6"/>
      <c r="C65" s="6"/>
      <c r="D65" s="6"/>
      <c r="E65" s="6"/>
      <c r="F65" s="16"/>
      <c r="G65" s="16"/>
      <c r="H65" s="6"/>
      <c r="I65" s="6"/>
      <c r="J65" s="21"/>
      <c r="K65" s="21"/>
      <c r="L65" s="21"/>
      <c r="M65" s="21"/>
      <c r="N65" s="21"/>
      <c r="O65" s="21"/>
      <c r="P65" s="7"/>
      <c r="Q65" s="21"/>
      <c r="R65" s="7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7"/>
      <c r="AI65" s="21"/>
      <c r="AJ65" s="21"/>
      <c r="AK65" s="21"/>
      <c r="AL65" s="21"/>
      <c r="AM65" s="21"/>
    </row>
    <row r="66" spans="1:39" x14ac:dyDescent="0.25">
      <c r="A66" s="16"/>
      <c r="B66" s="6"/>
      <c r="C66" s="6"/>
      <c r="D66" s="6"/>
      <c r="E66" s="6"/>
      <c r="F66" s="16"/>
      <c r="G66" s="16"/>
      <c r="H66" s="6"/>
      <c r="I66" s="6"/>
      <c r="J66" s="21"/>
      <c r="K66" s="21"/>
      <c r="L66" s="21"/>
      <c r="M66" s="21"/>
      <c r="N66" s="21"/>
      <c r="O66" s="21"/>
      <c r="P66" s="7"/>
      <c r="Q66" s="21"/>
      <c r="R66" s="7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7"/>
      <c r="AI66" s="21"/>
      <c r="AJ66" s="21"/>
      <c r="AK66" s="21"/>
      <c r="AL66" s="21"/>
      <c r="AM66" s="21"/>
    </row>
    <row r="67" spans="1:39" x14ac:dyDescent="0.25">
      <c r="A67" s="16"/>
      <c r="B67" s="6"/>
      <c r="C67" s="6"/>
      <c r="D67" s="6"/>
      <c r="E67" s="6"/>
      <c r="F67" s="16"/>
      <c r="G67" s="16"/>
      <c r="H67" s="6"/>
      <c r="I67" s="6"/>
      <c r="J67" s="21"/>
      <c r="K67" s="21"/>
      <c r="L67" s="21"/>
      <c r="M67" s="21"/>
      <c r="N67" s="21"/>
      <c r="O67" s="21"/>
      <c r="P67" s="7"/>
      <c r="Q67" s="21"/>
      <c r="R67" s="7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7"/>
      <c r="AI67" s="21"/>
      <c r="AJ67" s="21"/>
      <c r="AK67" s="21"/>
      <c r="AL67" s="21"/>
      <c r="AM67" s="21"/>
    </row>
    <row r="68" spans="1:39" x14ac:dyDescent="0.25">
      <c r="A68" s="16"/>
      <c r="B68" s="6"/>
      <c r="C68" s="6"/>
      <c r="D68" s="6"/>
      <c r="E68" s="6"/>
      <c r="F68" s="16"/>
      <c r="G68" s="16"/>
      <c r="H68" s="6"/>
      <c r="I68" s="6"/>
      <c r="J68" s="21"/>
      <c r="K68" s="21"/>
      <c r="L68" s="21"/>
      <c r="M68" s="21"/>
      <c r="N68" s="21"/>
      <c r="O68" s="21"/>
      <c r="P68" s="7"/>
      <c r="Q68" s="21"/>
      <c r="R68" s="7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7"/>
      <c r="AI68" s="21"/>
      <c r="AJ68" s="21"/>
      <c r="AK68" s="21"/>
      <c r="AL68" s="21"/>
      <c r="AM68" s="21"/>
    </row>
    <row r="69" spans="1:39" x14ac:dyDescent="0.25">
      <c r="A69" s="16"/>
      <c r="B69" s="6"/>
      <c r="C69" s="6"/>
      <c r="D69" s="6"/>
      <c r="E69" s="6"/>
      <c r="F69" s="16"/>
      <c r="G69" s="16"/>
      <c r="H69" s="6"/>
      <c r="I69" s="6"/>
      <c r="J69" s="21"/>
      <c r="K69" s="21"/>
      <c r="L69" s="21"/>
      <c r="M69" s="21"/>
      <c r="N69" s="21"/>
      <c r="O69" s="21"/>
      <c r="P69" s="7"/>
      <c r="Q69" s="21"/>
      <c r="R69" s="7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7"/>
      <c r="AI69" s="21"/>
      <c r="AJ69" s="21"/>
      <c r="AK69" s="21"/>
      <c r="AL69" s="21"/>
      <c r="AM69" s="21"/>
    </row>
    <row r="70" spans="1:39" x14ac:dyDescent="0.25">
      <c r="A70" s="16"/>
      <c r="B70" s="6"/>
      <c r="C70" s="6"/>
      <c r="D70" s="6"/>
      <c r="E70" s="6"/>
      <c r="F70" s="16"/>
      <c r="G70" s="16"/>
      <c r="H70" s="6"/>
      <c r="I70" s="6"/>
      <c r="J70" s="21"/>
      <c r="K70" s="21"/>
      <c r="L70" s="21"/>
      <c r="M70" s="21"/>
      <c r="N70" s="21"/>
      <c r="O70" s="21"/>
      <c r="P70" s="7"/>
      <c r="Q70" s="21"/>
      <c r="R70" s="7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7"/>
      <c r="AI70" s="21"/>
      <c r="AJ70" s="21"/>
      <c r="AK70" s="21"/>
      <c r="AL70" s="21"/>
      <c r="AM70" s="21"/>
    </row>
    <row r="71" spans="1:39" x14ac:dyDescent="0.25">
      <c r="A71" s="16"/>
      <c r="B71" s="6"/>
      <c r="C71" s="6"/>
      <c r="D71" s="6"/>
      <c r="E71" s="6"/>
      <c r="F71" s="16"/>
      <c r="G71" s="16"/>
      <c r="H71" s="6"/>
      <c r="I71" s="6"/>
      <c r="J71" s="21"/>
      <c r="K71" s="21"/>
      <c r="L71" s="21"/>
      <c r="M71" s="21"/>
      <c r="N71" s="21"/>
      <c r="O71" s="21"/>
      <c r="P71" s="7"/>
      <c r="Q71" s="21"/>
      <c r="R71" s="7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7"/>
      <c r="AI71" s="21"/>
      <c r="AJ71" s="21"/>
      <c r="AK71" s="21"/>
      <c r="AL71" s="21"/>
      <c r="AM71" s="21"/>
    </row>
    <row r="72" spans="1:39" x14ac:dyDescent="0.25">
      <c r="A72" s="16"/>
      <c r="B72" s="6"/>
      <c r="C72" s="6"/>
      <c r="D72" s="6"/>
      <c r="E72" s="6"/>
      <c r="F72" s="16"/>
      <c r="G72" s="16"/>
      <c r="H72" s="6"/>
      <c r="I72" s="6"/>
      <c r="J72" s="21"/>
      <c r="K72" s="21"/>
      <c r="L72" s="21"/>
      <c r="M72" s="21"/>
      <c r="N72" s="21"/>
      <c r="O72" s="21"/>
      <c r="P72" s="7"/>
      <c r="Q72" s="21"/>
      <c r="R72" s="7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7"/>
      <c r="AI72" s="21"/>
      <c r="AJ72" s="21"/>
      <c r="AK72" s="21"/>
      <c r="AL72" s="21"/>
      <c r="AM72" s="21"/>
    </row>
    <row r="73" spans="1:39" x14ac:dyDescent="0.25">
      <c r="A73" s="16"/>
      <c r="B73" s="6"/>
      <c r="C73" s="6"/>
      <c r="D73" s="6"/>
      <c r="E73" s="6"/>
      <c r="F73" s="16"/>
      <c r="G73" s="16"/>
      <c r="H73" s="6"/>
      <c r="I73" s="6"/>
      <c r="J73" s="21"/>
      <c r="K73" s="21"/>
      <c r="L73" s="21"/>
      <c r="M73" s="21"/>
      <c r="N73" s="21"/>
      <c r="O73" s="21"/>
      <c r="P73" s="7"/>
      <c r="Q73" s="21"/>
      <c r="R73" s="7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7"/>
      <c r="AI73" s="21"/>
      <c r="AJ73" s="21"/>
      <c r="AK73" s="21"/>
      <c r="AL73" s="21"/>
      <c r="AM73" s="21"/>
    </row>
    <row r="74" spans="1:39" x14ac:dyDescent="0.25">
      <c r="A74" s="16"/>
      <c r="B74" s="6"/>
      <c r="C74" s="6"/>
      <c r="D74" s="6"/>
      <c r="E74" s="6"/>
      <c r="F74" s="16"/>
      <c r="G74" s="16"/>
      <c r="H74" s="6"/>
      <c r="I74" s="6"/>
      <c r="J74" s="21"/>
      <c r="K74" s="21"/>
      <c r="L74" s="21"/>
      <c r="M74" s="21"/>
      <c r="N74" s="21"/>
      <c r="O74" s="21"/>
      <c r="P74" s="7"/>
      <c r="Q74" s="21"/>
      <c r="R74" s="7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7"/>
      <c r="AI74" s="21"/>
      <c r="AJ74" s="21"/>
      <c r="AK74" s="21"/>
      <c r="AL74" s="21"/>
      <c r="AM74" s="21"/>
    </row>
    <row r="75" spans="1:39" x14ac:dyDescent="0.25">
      <c r="A75" s="16"/>
      <c r="B75" s="6"/>
      <c r="C75" s="6"/>
      <c r="D75" s="6"/>
      <c r="E75" s="6"/>
      <c r="F75" s="16"/>
      <c r="G75" s="16"/>
      <c r="H75" s="6"/>
      <c r="I75" s="6"/>
      <c r="J75" s="21"/>
      <c r="K75" s="21"/>
      <c r="L75" s="21"/>
      <c r="M75" s="21"/>
      <c r="N75" s="21"/>
      <c r="O75" s="21"/>
      <c r="P75" s="7"/>
      <c r="Q75" s="21"/>
      <c r="R75" s="7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7"/>
      <c r="AI75" s="21"/>
      <c r="AJ75" s="21"/>
      <c r="AK75" s="21"/>
      <c r="AL75" s="21"/>
      <c r="AM75" s="21"/>
    </row>
    <row r="76" spans="1:39" x14ac:dyDescent="0.25">
      <c r="A76" s="16"/>
      <c r="B76" s="6"/>
      <c r="C76" s="6"/>
      <c r="D76" s="6"/>
      <c r="E76" s="6"/>
      <c r="F76" s="16"/>
      <c r="G76" s="16"/>
      <c r="H76" s="6"/>
      <c r="I76" s="6"/>
      <c r="J76" s="21"/>
      <c r="K76" s="21"/>
      <c r="L76" s="21"/>
      <c r="M76" s="21"/>
      <c r="N76" s="21"/>
      <c r="O76" s="21"/>
      <c r="P76" s="7"/>
      <c r="Q76" s="21"/>
      <c r="R76" s="7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7"/>
      <c r="AI76" s="21"/>
      <c r="AJ76" s="21"/>
      <c r="AK76" s="21"/>
      <c r="AL76" s="21"/>
      <c r="AM76" s="21"/>
    </row>
    <row r="77" spans="1:39" x14ac:dyDescent="0.25">
      <c r="A77" s="16"/>
      <c r="B77" s="6"/>
      <c r="C77" s="6"/>
      <c r="D77" s="6"/>
      <c r="E77" s="6"/>
      <c r="F77" s="16"/>
      <c r="G77" s="16"/>
      <c r="H77" s="6"/>
      <c r="I77" s="6"/>
      <c r="J77" s="21"/>
      <c r="K77" s="21"/>
      <c r="L77" s="21"/>
      <c r="M77" s="21"/>
      <c r="N77" s="21"/>
      <c r="O77" s="21"/>
      <c r="P77" s="7"/>
      <c r="Q77" s="21"/>
      <c r="R77" s="7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7"/>
      <c r="AI77" s="21"/>
      <c r="AJ77" s="21"/>
      <c r="AK77" s="21"/>
      <c r="AL77" s="21"/>
      <c r="AM77" s="21"/>
    </row>
    <row r="78" spans="1:39" x14ac:dyDescent="0.25">
      <c r="A78" s="16"/>
      <c r="B78" s="6"/>
      <c r="C78" s="6"/>
      <c r="D78" s="6"/>
      <c r="E78" s="6"/>
      <c r="F78" s="16"/>
      <c r="G78" s="16"/>
      <c r="H78" s="6"/>
      <c r="I78" s="6"/>
      <c r="J78" s="21"/>
      <c r="K78" s="21"/>
      <c r="L78" s="21"/>
      <c r="M78" s="21"/>
      <c r="N78" s="21"/>
      <c r="O78" s="21"/>
      <c r="P78" s="7"/>
      <c r="Q78" s="21"/>
      <c r="R78" s="7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7"/>
      <c r="AI78" s="21"/>
      <c r="AJ78" s="21"/>
      <c r="AK78" s="21"/>
      <c r="AL78" s="21"/>
      <c r="AM78" s="21"/>
    </row>
    <row r="79" spans="1:39" x14ac:dyDescent="0.25">
      <c r="A79" s="16"/>
      <c r="B79" s="6"/>
      <c r="C79" s="6"/>
      <c r="D79" s="6"/>
      <c r="E79" s="6"/>
      <c r="F79" s="16"/>
      <c r="G79" s="16"/>
      <c r="H79" s="6"/>
      <c r="I79" s="6"/>
      <c r="J79" s="21"/>
      <c r="K79" s="21"/>
      <c r="L79" s="21"/>
      <c r="M79" s="21"/>
      <c r="N79" s="21"/>
      <c r="O79" s="21"/>
      <c r="P79" s="7"/>
      <c r="Q79" s="21"/>
      <c r="R79" s="7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7"/>
      <c r="AI79" s="21"/>
      <c r="AJ79" s="21"/>
      <c r="AK79" s="21"/>
      <c r="AL79" s="21"/>
      <c r="AM79" s="21"/>
    </row>
    <row r="80" spans="1:39" x14ac:dyDescent="0.25">
      <c r="A80" s="16"/>
      <c r="B80" s="6"/>
      <c r="C80" s="6"/>
      <c r="D80" s="6"/>
      <c r="E80" s="6"/>
      <c r="F80" s="16"/>
      <c r="G80" s="16"/>
      <c r="H80" s="6"/>
      <c r="I80" s="6"/>
      <c r="J80" s="21"/>
      <c r="K80" s="21"/>
      <c r="L80" s="21"/>
      <c r="M80" s="21"/>
      <c r="N80" s="21"/>
      <c r="O80" s="21"/>
      <c r="P80" s="7"/>
      <c r="Q80" s="21"/>
      <c r="R80" s="7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7"/>
      <c r="AI80" s="21"/>
      <c r="AJ80" s="21"/>
      <c r="AK80" s="21"/>
      <c r="AL80" s="21"/>
      <c r="AM80" s="21"/>
    </row>
    <row r="81" spans="1:39" x14ac:dyDescent="0.25">
      <c r="A81" s="16"/>
      <c r="B81" s="6"/>
      <c r="C81" s="6"/>
      <c r="D81" s="6"/>
      <c r="E81" s="6"/>
      <c r="F81" s="16"/>
      <c r="G81" s="16"/>
      <c r="H81" s="6"/>
      <c r="I81" s="6"/>
      <c r="J81" s="21"/>
      <c r="K81" s="21"/>
      <c r="L81" s="21"/>
      <c r="M81" s="21"/>
      <c r="N81" s="21"/>
      <c r="O81" s="21"/>
      <c r="P81" s="7"/>
      <c r="Q81" s="21"/>
      <c r="R81" s="7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7"/>
      <c r="AI81" s="21"/>
      <c r="AJ81" s="21"/>
      <c r="AK81" s="21"/>
      <c r="AL81" s="21"/>
      <c r="AM81" s="21"/>
    </row>
    <row r="82" spans="1:39" x14ac:dyDescent="0.25">
      <c r="A82" s="16"/>
      <c r="B82" s="6"/>
      <c r="C82" s="6"/>
      <c r="D82" s="6"/>
      <c r="E82" s="6"/>
      <c r="F82" s="16"/>
      <c r="G82" s="16"/>
      <c r="H82" s="6"/>
      <c r="I82" s="6"/>
      <c r="J82" s="21"/>
      <c r="K82" s="21"/>
      <c r="L82" s="21"/>
      <c r="M82" s="21"/>
      <c r="N82" s="21"/>
      <c r="O82" s="21"/>
      <c r="P82" s="7"/>
      <c r="Q82" s="21"/>
      <c r="R82" s="7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7"/>
      <c r="AI82" s="21"/>
      <c r="AJ82" s="21"/>
      <c r="AK82" s="21"/>
      <c r="AL82" s="21"/>
      <c r="AM82" s="21"/>
    </row>
    <row r="83" spans="1:39" x14ac:dyDescent="0.25">
      <c r="A83" s="16"/>
      <c r="B83" s="6"/>
      <c r="C83" s="6"/>
      <c r="D83" s="6"/>
      <c r="E83" s="6"/>
      <c r="F83" s="16"/>
      <c r="G83" s="16"/>
      <c r="H83" s="6"/>
      <c r="I83" s="6"/>
      <c r="J83" s="21"/>
      <c r="K83" s="21"/>
      <c r="L83" s="21"/>
      <c r="M83" s="21"/>
      <c r="N83" s="21"/>
      <c r="O83" s="21"/>
      <c r="P83" s="7"/>
      <c r="Q83" s="21"/>
      <c r="R83" s="7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7"/>
      <c r="AI83" s="21"/>
      <c r="AJ83" s="21"/>
      <c r="AK83" s="21"/>
      <c r="AL83" s="21"/>
      <c r="AM83" s="21"/>
    </row>
    <row r="84" spans="1:39" x14ac:dyDescent="0.25">
      <c r="A84" s="16"/>
      <c r="B84" s="6"/>
      <c r="C84" s="6"/>
      <c r="D84" s="6"/>
      <c r="E84" s="6"/>
      <c r="F84" s="16"/>
      <c r="G84" s="16"/>
      <c r="H84" s="6"/>
      <c r="I84" s="6"/>
      <c r="J84" s="21"/>
      <c r="K84" s="21"/>
      <c r="L84" s="21"/>
      <c r="M84" s="21"/>
      <c r="N84" s="21"/>
      <c r="O84" s="21"/>
      <c r="P84" s="7"/>
      <c r="Q84" s="21"/>
      <c r="R84" s="7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7"/>
      <c r="AI84" s="21"/>
      <c r="AJ84" s="21"/>
      <c r="AK84" s="21"/>
      <c r="AL84" s="21"/>
      <c r="AM84" s="21"/>
    </row>
    <row r="85" spans="1:39" x14ac:dyDescent="0.25">
      <c r="A85" s="16"/>
      <c r="B85" s="6"/>
      <c r="C85" s="6"/>
      <c r="D85" s="6"/>
      <c r="E85" s="6"/>
      <c r="F85" s="16"/>
      <c r="G85" s="16"/>
      <c r="H85" s="6"/>
      <c r="I85" s="6"/>
      <c r="J85" s="21"/>
      <c r="K85" s="21"/>
      <c r="L85" s="21"/>
      <c r="M85" s="21"/>
      <c r="N85" s="21"/>
      <c r="O85" s="21"/>
      <c r="P85" s="7"/>
      <c r="Q85" s="21"/>
      <c r="R85" s="7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7"/>
      <c r="AI85" s="21"/>
      <c r="AJ85" s="21"/>
      <c r="AK85" s="21"/>
      <c r="AL85" s="21"/>
      <c r="AM85" s="21"/>
    </row>
    <row r="86" spans="1:39" x14ac:dyDescent="0.25">
      <c r="A86" s="16"/>
      <c r="B86" s="6"/>
      <c r="C86" s="6"/>
      <c r="D86" s="6"/>
      <c r="E86" s="6"/>
      <c r="F86" s="16"/>
      <c r="G86" s="16"/>
      <c r="H86" s="6"/>
      <c r="I86" s="6"/>
      <c r="J86" s="21"/>
      <c r="K86" s="21"/>
      <c r="L86" s="21"/>
      <c r="M86" s="21"/>
      <c r="N86" s="21"/>
      <c r="O86" s="21"/>
      <c r="P86" s="7"/>
      <c r="Q86" s="21"/>
      <c r="R86" s="7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7"/>
      <c r="AI86" s="21"/>
      <c r="AJ86" s="21"/>
      <c r="AK86" s="21"/>
      <c r="AL86" s="21"/>
      <c r="AM86" s="21"/>
    </row>
    <row r="87" spans="1:39" x14ac:dyDescent="0.25">
      <c r="A87" s="16"/>
      <c r="B87" s="6"/>
      <c r="C87" s="6"/>
      <c r="D87" s="6"/>
      <c r="E87" s="6"/>
      <c r="F87" s="16"/>
      <c r="G87" s="16"/>
      <c r="H87" s="6"/>
      <c r="I87" s="6"/>
      <c r="J87" s="21"/>
      <c r="K87" s="21"/>
      <c r="L87" s="21"/>
      <c r="M87" s="21"/>
      <c r="N87" s="21"/>
      <c r="O87" s="21"/>
      <c r="P87" s="7"/>
      <c r="Q87" s="21"/>
      <c r="R87" s="7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7"/>
      <c r="AI87" s="21"/>
      <c r="AJ87" s="21"/>
      <c r="AK87" s="21"/>
      <c r="AL87" s="21"/>
      <c r="AM87" s="21"/>
    </row>
    <row r="88" spans="1:39" x14ac:dyDescent="0.25">
      <c r="A88" s="16"/>
      <c r="B88" s="6"/>
      <c r="C88" s="6"/>
      <c r="D88" s="6"/>
      <c r="E88" s="6"/>
      <c r="F88" s="16"/>
      <c r="G88" s="16"/>
      <c r="H88" s="6"/>
      <c r="I88" s="6"/>
      <c r="J88" s="21"/>
      <c r="K88" s="21"/>
      <c r="L88" s="21"/>
      <c r="M88" s="21"/>
      <c r="N88" s="21"/>
      <c r="O88" s="21"/>
      <c r="P88" s="7"/>
      <c r="Q88" s="21"/>
      <c r="R88" s="7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7"/>
      <c r="AI88" s="21"/>
      <c r="AJ88" s="21"/>
      <c r="AK88" s="21"/>
      <c r="AL88" s="21"/>
      <c r="AM88" s="21"/>
    </row>
    <row r="89" spans="1:39" x14ac:dyDescent="0.25">
      <c r="A89" s="16"/>
      <c r="B89" s="6"/>
      <c r="C89" s="6"/>
      <c r="D89" s="6"/>
      <c r="E89" s="6"/>
      <c r="F89" s="16"/>
      <c r="G89" s="16"/>
      <c r="H89" s="6"/>
      <c r="I89" s="6"/>
      <c r="J89" s="21"/>
      <c r="K89" s="21"/>
      <c r="L89" s="21"/>
      <c r="M89" s="21"/>
      <c r="N89" s="21"/>
      <c r="O89" s="21"/>
      <c r="P89" s="7"/>
      <c r="Q89" s="21"/>
      <c r="R89" s="7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7"/>
      <c r="AI89" s="21"/>
      <c r="AJ89" s="21"/>
      <c r="AK89" s="21"/>
      <c r="AL89" s="21"/>
      <c r="AM89" s="21"/>
    </row>
    <row r="90" spans="1:39" x14ac:dyDescent="0.25">
      <c r="A90" s="16"/>
      <c r="B90" s="6"/>
      <c r="C90" s="6"/>
      <c r="D90" s="6"/>
      <c r="E90" s="6"/>
      <c r="F90" s="16"/>
      <c r="G90" s="16"/>
      <c r="H90" s="6"/>
      <c r="I90" s="6"/>
      <c r="J90" s="21"/>
      <c r="K90" s="21"/>
      <c r="L90" s="21"/>
      <c r="M90" s="21"/>
      <c r="N90" s="21"/>
      <c r="O90" s="21"/>
      <c r="P90" s="7"/>
      <c r="Q90" s="21"/>
      <c r="R90" s="7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7"/>
      <c r="AI90" s="21"/>
      <c r="AJ90" s="21"/>
      <c r="AK90" s="21"/>
      <c r="AL90" s="21"/>
      <c r="AM90" s="21"/>
    </row>
    <row r="91" spans="1:39" x14ac:dyDescent="0.25">
      <c r="A91" s="16"/>
      <c r="B91" s="6"/>
      <c r="C91" s="6"/>
      <c r="D91" s="6"/>
      <c r="E91" s="6"/>
      <c r="F91" s="16"/>
      <c r="G91" s="16"/>
      <c r="H91" s="6"/>
      <c r="I91" s="6"/>
      <c r="J91" s="21"/>
      <c r="K91" s="21"/>
      <c r="L91" s="21"/>
      <c r="M91" s="21"/>
      <c r="N91" s="21"/>
      <c r="O91" s="21"/>
      <c r="P91" s="7"/>
      <c r="Q91" s="21"/>
      <c r="R91" s="7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7"/>
      <c r="AI91" s="21"/>
      <c r="AJ91" s="21"/>
      <c r="AK91" s="21"/>
      <c r="AL91" s="21"/>
      <c r="AM91" s="21"/>
    </row>
    <row r="92" spans="1:39" x14ac:dyDescent="0.25">
      <c r="A92" s="16"/>
      <c r="B92" s="6"/>
      <c r="C92" s="6"/>
      <c r="D92" s="6"/>
      <c r="E92" s="6"/>
      <c r="F92" s="16"/>
      <c r="G92" s="16"/>
      <c r="H92" s="6"/>
      <c r="I92" s="6"/>
      <c r="J92" s="21"/>
      <c r="K92" s="21"/>
      <c r="L92" s="21"/>
      <c r="M92" s="21"/>
      <c r="N92" s="21"/>
      <c r="O92" s="21"/>
      <c r="P92" s="7"/>
      <c r="Q92" s="21"/>
      <c r="R92" s="7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7"/>
      <c r="AI92" s="21"/>
      <c r="AJ92" s="21"/>
      <c r="AK92" s="21"/>
      <c r="AL92" s="21"/>
      <c r="AM92" s="21"/>
    </row>
    <row r="93" spans="1:39" x14ac:dyDescent="0.25">
      <c r="A93" s="16"/>
      <c r="B93" s="6"/>
      <c r="C93" s="6"/>
      <c r="D93" s="6"/>
      <c r="E93" s="6"/>
      <c r="F93" s="16"/>
      <c r="G93" s="16"/>
      <c r="H93" s="6"/>
      <c r="I93" s="6"/>
      <c r="J93" s="21"/>
      <c r="K93" s="21"/>
      <c r="L93" s="21"/>
      <c r="M93" s="21"/>
      <c r="N93" s="21"/>
      <c r="O93" s="21"/>
      <c r="P93" s="7"/>
      <c r="Q93" s="21"/>
      <c r="R93" s="7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7"/>
      <c r="AI93" s="21"/>
      <c r="AJ93" s="21"/>
      <c r="AK93" s="21"/>
      <c r="AL93" s="21"/>
      <c r="AM93" s="21"/>
    </row>
    <row r="94" spans="1:39" x14ac:dyDescent="0.25">
      <c r="A94" s="16"/>
      <c r="B94" s="6"/>
      <c r="C94" s="6"/>
      <c r="D94" s="6"/>
      <c r="E94" s="6"/>
      <c r="F94" s="16"/>
      <c r="G94" s="16"/>
      <c r="H94" s="6"/>
      <c r="I94" s="6"/>
      <c r="J94" s="21"/>
      <c r="K94" s="21"/>
      <c r="L94" s="21"/>
      <c r="M94" s="21"/>
      <c r="N94" s="21"/>
      <c r="O94" s="21"/>
      <c r="P94" s="7"/>
      <c r="Q94" s="21"/>
      <c r="R94" s="7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7"/>
      <c r="AI94" s="21"/>
      <c r="AJ94" s="21"/>
      <c r="AK94" s="21"/>
      <c r="AL94" s="21"/>
      <c r="AM94" s="21"/>
    </row>
    <row r="95" spans="1:39" x14ac:dyDescent="0.25">
      <c r="A95" s="16"/>
      <c r="B95" s="6"/>
      <c r="C95" s="6"/>
      <c r="D95" s="6"/>
      <c r="E95" s="6"/>
      <c r="F95" s="16"/>
      <c r="G95" s="16"/>
      <c r="H95" s="6"/>
      <c r="I95" s="6"/>
      <c r="J95" s="21"/>
      <c r="K95" s="21"/>
      <c r="L95" s="21"/>
      <c r="M95" s="21"/>
      <c r="N95" s="21"/>
      <c r="O95" s="21"/>
      <c r="P95" s="7"/>
      <c r="Q95" s="21"/>
      <c r="R95" s="7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7"/>
      <c r="AI95" s="21"/>
      <c r="AJ95" s="21"/>
      <c r="AK95" s="21"/>
      <c r="AL95" s="21"/>
      <c r="AM95" s="21"/>
    </row>
    <row r="96" spans="1:39" x14ac:dyDescent="0.25">
      <c r="A96" s="16"/>
      <c r="B96" s="6"/>
      <c r="C96" s="6"/>
      <c r="D96" s="6"/>
      <c r="E96" s="6"/>
      <c r="F96" s="16"/>
      <c r="G96" s="16"/>
      <c r="H96" s="6"/>
      <c r="I96" s="6"/>
      <c r="J96" s="21"/>
      <c r="K96" s="21"/>
      <c r="L96" s="21"/>
      <c r="M96" s="21"/>
      <c r="N96" s="21"/>
      <c r="O96" s="21"/>
      <c r="P96" s="7"/>
      <c r="Q96" s="21"/>
      <c r="R96" s="7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7"/>
      <c r="AI96" s="21"/>
      <c r="AJ96" s="21"/>
      <c r="AK96" s="21"/>
      <c r="AL96" s="21"/>
      <c r="AM96" s="21"/>
    </row>
    <row r="97" spans="1:39" x14ac:dyDescent="0.25">
      <c r="A97" s="16"/>
      <c r="B97" s="6"/>
      <c r="C97" s="6"/>
      <c r="D97" s="6"/>
      <c r="E97" s="6"/>
      <c r="F97" s="16"/>
      <c r="G97" s="16"/>
      <c r="H97" s="6"/>
      <c r="I97" s="6"/>
      <c r="J97" s="21"/>
      <c r="K97" s="21"/>
      <c r="L97" s="21"/>
      <c r="M97" s="21"/>
      <c r="N97" s="21"/>
      <c r="O97" s="21"/>
      <c r="P97" s="7"/>
      <c r="Q97" s="21"/>
      <c r="R97" s="7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7"/>
      <c r="AI97" s="21"/>
      <c r="AJ97" s="21"/>
      <c r="AK97" s="21"/>
      <c r="AL97" s="21"/>
      <c r="AM97" s="21"/>
    </row>
    <row r="98" spans="1:39" x14ac:dyDescent="0.25">
      <c r="A98" s="16"/>
      <c r="B98" s="6"/>
      <c r="C98" s="6"/>
      <c r="D98" s="6"/>
      <c r="E98" s="6"/>
      <c r="F98" s="16"/>
      <c r="G98" s="16"/>
      <c r="H98" s="6"/>
      <c r="I98" s="6"/>
      <c r="J98" s="21"/>
      <c r="K98" s="21"/>
      <c r="L98" s="21"/>
      <c r="M98" s="21"/>
      <c r="N98" s="21"/>
      <c r="O98" s="21"/>
      <c r="P98" s="7"/>
      <c r="Q98" s="21"/>
      <c r="R98" s="7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7"/>
      <c r="AI98" s="21"/>
      <c r="AJ98" s="21"/>
      <c r="AK98" s="21"/>
      <c r="AL98" s="21"/>
      <c r="AM98" s="21"/>
    </row>
    <row r="99" spans="1:39" x14ac:dyDescent="0.25">
      <c r="A99" s="16"/>
      <c r="B99" s="6"/>
      <c r="C99" s="6"/>
      <c r="D99" s="6"/>
      <c r="E99" s="6"/>
      <c r="F99" s="16"/>
      <c r="G99" s="16"/>
      <c r="H99" s="6"/>
      <c r="I99" s="6"/>
      <c r="J99" s="21"/>
      <c r="K99" s="21"/>
      <c r="L99" s="21"/>
      <c r="M99" s="21"/>
      <c r="N99" s="21"/>
      <c r="O99" s="21"/>
      <c r="P99" s="7"/>
      <c r="Q99" s="21"/>
      <c r="R99" s="7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7"/>
      <c r="AI99" s="21"/>
      <c r="AJ99" s="21"/>
      <c r="AK99" s="21"/>
      <c r="AL99" s="21"/>
      <c r="AM99" s="21"/>
    </row>
    <row r="100" spans="1:39" x14ac:dyDescent="0.25">
      <c r="A100" s="16"/>
      <c r="B100" s="8"/>
      <c r="C100" s="8"/>
      <c r="D100" s="8"/>
      <c r="E100" s="8"/>
      <c r="F100" s="17"/>
      <c r="G100" s="17"/>
      <c r="H100" s="8"/>
      <c r="I100" s="8"/>
      <c r="J100" s="21"/>
      <c r="K100" s="21"/>
      <c r="L100" s="21"/>
      <c r="M100" s="21"/>
      <c r="N100" s="21"/>
      <c r="O100" s="21"/>
      <c r="P100" s="7"/>
      <c r="Q100" s="21"/>
      <c r="R100" s="7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7"/>
      <c r="AI100" s="21"/>
      <c r="AJ100" s="21"/>
      <c r="AK100" s="21"/>
      <c r="AL100" s="21"/>
      <c r="AM100" s="21"/>
    </row>
    <row r="101" spans="1:39" x14ac:dyDescent="0.25">
      <c r="A101" s="16"/>
      <c r="B101" s="8"/>
      <c r="C101" s="8"/>
      <c r="D101" s="8"/>
      <c r="E101" s="8"/>
      <c r="F101" s="17"/>
      <c r="G101" s="17"/>
      <c r="H101" s="8"/>
      <c r="I101" s="8"/>
      <c r="J101" s="21"/>
      <c r="K101" s="21"/>
      <c r="L101" s="21"/>
      <c r="M101" s="21"/>
      <c r="N101" s="21"/>
      <c r="O101" s="21"/>
      <c r="P101" s="7"/>
      <c r="Q101" s="21"/>
      <c r="R101" s="7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7"/>
      <c r="AI101" s="21"/>
      <c r="AJ101" s="21"/>
      <c r="AK101" s="21"/>
      <c r="AL101" s="21"/>
      <c r="AM101" s="21"/>
    </row>
    <row r="102" spans="1:39" x14ac:dyDescent="0.25">
      <c r="A102" s="16"/>
      <c r="B102" s="8"/>
      <c r="C102" s="8"/>
      <c r="D102" s="8"/>
      <c r="E102" s="8"/>
      <c r="F102" s="17"/>
      <c r="G102" s="17"/>
      <c r="H102" s="8"/>
      <c r="I102" s="8"/>
      <c r="J102" s="21"/>
      <c r="K102" s="21"/>
      <c r="L102" s="21"/>
      <c r="M102" s="21"/>
      <c r="N102" s="21"/>
      <c r="O102" s="21"/>
      <c r="P102" s="7"/>
      <c r="Q102" s="21"/>
      <c r="R102" s="7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7"/>
      <c r="AI102" s="21"/>
      <c r="AJ102" s="21"/>
      <c r="AK102" s="21"/>
      <c r="AL102" s="21"/>
      <c r="AM102" s="21"/>
    </row>
    <row r="103" spans="1:39" x14ac:dyDescent="0.25">
      <c r="A103" s="16"/>
      <c r="B103" s="8"/>
      <c r="C103" s="8"/>
      <c r="D103" s="8"/>
      <c r="E103" s="8"/>
      <c r="F103" s="17"/>
      <c r="G103" s="17"/>
      <c r="H103" s="8"/>
      <c r="I103" s="8"/>
      <c r="J103" s="21"/>
      <c r="K103" s="21"/>
      <c r="L103" s="21"/>
      <c r="M103" s="21"/>
      <c r="N103" s="21"/>
      <c r="O103" s="21"/>
      <c r="P103" s="7"/>
      <c r="Q103" s="21"/>
      <c r="R103" s="7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7"/>
      <c r="AI103" s="21"/>
      <c r="AJ103" s="21"/>
      <c r="AK103" s="21"/>
      <c r="AL103" s="21"/>
      <c r="AM103" s="21"/>
    </row>
    <row r="104" spans="1:39" x14ac:dyDescent="0.25">
      <c r="A104" s="16"/>
      <c r="B104" s="8"/>
      <c r="C104" s="8"/>
      <c r="D104" s="8"/>
      <c r="E104" s="8"/>
      <c r="F104" s="17"/>
      <c r="G104" s="17"/>
      <c r="H104" s="8"/>
      <c r="I104" s="8"/>
      <c r="J104" s="21"/>
      <c r="K104" s="21"/>
      <c r="L104" s="21"/>
      <c r="M104" s="21"/>
      <c r="N104" s="21"/>
      <c r="O104" s="21"/>
      <c r="P104" s="7"/>
      <c r="Q104" s="21"/>
      <c r="R104" s="7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7"/>
      <c r="AI104" s="21"/>
      <c r="AJ104" s="21"/>
      <c r="AK104" s="21"/>
      <c r="AL104" s="21"/>
      <c r="AM104" s="21"/>
    </row>
    <row r="105" spans="1:39" x14ac:dyDescent="0.25">
      <c r="A105" s="16"/>
      <c r="B105" s="8"/>
      <c r="C105" s="8"/>
      <c r="D105" s="8"/>
      <c r="E105" s="8"/>
      <c r="F105" s="17"/>
      <c r="G105" s="17"/>
      <c r="H105" s="8"/>
      <c r="I105" s="8"/>
      <c r="J105" s="21"/>
      <c r="K105" s="21"/>
      <c r="L105" s="21"/>
      <c r="M105" s="21"/>
      <c r="N105" s="21"/>
      <c r="O105" s="21"/>
      <c r="P105" s="7"/>
      <c r="Q105" s="21"/>
      <c r="R105" s="7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7"/>
      <c r="AI105" s="21"/>
      <c r="AJ105" s="21"/>
      <c r="AK105" s="21"/>
      <c r="AL105" s="21"/>
      <c r="AM105" s="21"/>
    </row>
    <row r="106" spans="1:39" x14ac:dyDescent="0.25">
      <c r="A106" s="16"/>
      <c r="B106" s="8"/>
      <c r="C106" s="8"/>
      <c r="D106" s="8"/>
      <c r="E106" s="8"/>
      <c r="F106" s="17"/>
      <c r="G106" s="17"/>
      <c r="H106" s="8"/>
      <c r="I106" s="8"/>
      <c r="J106" s="21"/>
      <c r="K106" s="21"/>
      <c r="L106" s="21"/>
      <c r="M106" s="21"/>
      <c r="N106" s="21"/>
      <c r="O106" s="21"/>
      <c r="P106" s="7"/>
      <c r="Q106" s="21"/>
      <c r="R106" s="7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7"/>
      <c r="AI106" s="21"/>
      <c r="AJ106" s="21"/>
      <c r="AK106" s="21"/>
      <c r="AL106" s="21"/>
      <c r="AM106" s="21"/>
    </row>
    <row r="107" spans="1:39" x14ac:dyDescent="0.25">
      <c r="A107" s="16"/>
      <c r="B107" s="8"/>
      <c r="C107" s="8"/>
      <c r="D107" s="8"/>
      <c r="E107" s="8"/>
      <c r="F107" s="17"/>
      <c r="G107" s="17"/>
      <c r="H107" s="8"/>
      <c r="I107" s="8"/>
      <c r="J107" s="21"/>
      <c r="K107" s="21"/>
      <c r="L107" s="21"/>
      <c r="M107" s="21"/>
      <c r="N107" s="21"/>
      <c r="O107" s="21"/>
      <c r="P107" s="7"/>
      <c r="Q107" s="21"/>
      <c r="R107" s="7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7"/>
      <c r="AI107" s="21"/>
      <c r="AJ107" s="21"/>
      <c r="AK107" s="21"/>
      <c r="AL107" s="21"/>
      <c r="AM107" s="21"/>
    </row>
    <row r="108" spans="1:39" x14ac:dyDescent="0.25">
      <c r="A108" s="16"/>
      <c r="B108" s="9"/>
      <c r="C108" s="9"/>
      <c r="D108" s="9"/>
      <c r="E108" s="9"/>
      <c r="F108" s="19"/>
      <c r="G108" s="19"/>
      <c r="H108" s="9"/>
      <c r="I108" s="8"/>
      <c r="J108" s="21"/>
      <c r="K108" s="21"/>
      <c r="L108" s="21"/>
      <c r="M108" s="21"/>
      <c r="N108" s="21"/>
      <c r="O108" s="21"/>
      <c r="P108" s="7"/>
      <c r="Q108" s="21"/>
      <c r="R108" s="7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7"/>
      <c r="AI108" s="21"/>
      <c r="AJ108" s="21"/>
      <c r="AK108" s="21"/>
      <c r="AL108" s="21"/>
      <c r="AM108" s="21"/>
    </row>
    <row r="109" spans="1:39" x14ac:dyDescent="0.25">
      <c r="A109" s="16"/>
      <c r="B109" s="9"/>
      <c r="C109" s="9"/>
      <c r="D109" s="9"/>
      <c r="E109" s="9"/>
      <c r="F109" s="19"/>
      <c r="G109" s="19"/>
      <c r="H109" s="9"/>
      <c r="I109" s="8"/>
      <c r="J109" s="21"/>
      <c r="K109" s="21"/>
      <c r="L109" s="21"/>
      <c r="M109" s="21"/>
      <c r="N109" s="21"/>
      <c r="O109" s="21"/>
      <c r="P109" s="7"/>
      <c r="Q109" s="21"/>
      <c r="R109" s="7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7"/>
      <c r="AI109" s="21"/>
      <c r="AJ109" s="21"/>
      <c r="AK109" s="21"/>
      <c r="AL109" s="21"/>
      <c r="AM109" s="21"/>
    </row>
    <row r="110" spans="1:39" x14ac:dyDescent="0.25">
      <c r="A110" s="16"/>
      <c r="B110" s="8"/>
      <c r="C110" s="8"/>
      <c r="D110" s="8"/>
      <c r="E110" s="8"/>
      <c r="F110" s="17"/>
      <c r="G110" s="17"/>
      <c r="H110" s="8"/>
      <c r="I110" s="8"/>
      <c r="J110" s="21"/>
      <c r="K110" s="21"/>
      <c r="L110" s="21"/>
      <c r="M110" s="21"/>
      <c r="N110" s="21"/>
      <c r="O110" s="21"/>
      <c r="P110" s="7"/>
      <c r="Q110" s="21"/>
      <c r="R110" s="7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7"/>
      <c r="AI110" s="21"/>
      <c r="AJ110" s="21"/>
      <c r="AK110" s="21"/>
      <c r="AL110" s="21"/>
      <c r="AM110" s="21"/>
    </row>
    <row r="111" spans="1:39" x14ac:dyDescent="0.25">
      <c r="A111" s="47"/>
      <c r="B111" s="10"/>
      <c r="C111" s="10"/>
      <c r="D111" s="10"/>
      <c r="E111" s="10"/>
      <c r="F111" s="20"/>
      <c r="G111" s="20"/>
      <c r="H111" s="10"/>
      <c r="I111" s="11"/>
      <c r="J111" s="21"/>
      <c r="K111" s="21"/>
      <c r="L111" s="21"/>
      <c r="M111" s="21"/>
      <c r="N111" s="21"/>
      <c r="O111" s="21"/>
      <c r="P111" s="7"/>
      <c r="Q111" s="21"/>
      <c r="R111" s="7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7"/>
      <c r="AI111" s="21"/>
      <c r="AJ111" s="21"/>
      <c r="AK111" s="21"/>
      <c r="AL111" s="21"/>
      <c r="AM111" s="21"/>
    </row>
    <row r="112" spans="1:39" x14ac:dyDescent="0.25">
      <c r="A112" s="16"/>
      <c r="B112" s="9"/>
      <c r="C112" s="9"/>
      <c r="D112" s="9"/>
      <c r="E112" s="9"/>
      <c r="F112" s="19"/>
      <c r="G112" s="19"/>
      <c r="H112" s="9"/>
      <c r="I112" s="8"/>
      <c r="J112" s="21"/>
      <c r="K112" s="21"/>
      <c r="L112" s="21"/>
      <c r="M112" s="21"/>
      <c r="N112" s="21"/>
      <c r="O112" s="21"/>
      <c r="P112" s="7"/>
      <c r="Q112" s="21"/>
      <c r="R112" s="7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7"/>
      <c r="AI112" s="21"/>
      <c r="AJ112" s="21"/>
      <c r="AK112" s="21"/>
      <c r="AL112" s="21"/>
      <c r="AM112" s="21"/>
    </row>
    <row r="113" spans="1:39" x14ac:dyDescent="0.25">
      <c r="A113" s="16"/>
      <c r="B113" s="9"/>
      <c r="C113" s="9"/>
      <c r="D113" s="9"/>
      <c r="E113" s="9"/>
      <c r="F113" s="19"/>
      <c r="G113" s="19"/>
      <c r="H113" s="9"/>
      <c r="I113" s="8"/>
      <c r="J113" s="21"/>
      <c r="K113" s="21"/>
      <c r="L113" s="21"/>
      <c r="M113" s="21"/>
      <c r="N113" s="21"/>
      <c r="O113" s="21"/>
      <c r="P113" s="7"/>
      <c r="Q113" s="21"/>
      <c r="R113" s="7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7"/>
      <c r="AI113" s="21"/>
      <c r="AJ113" s="21"/>
      <c r="AK113" s="21"/>
      <c r="AL113" s="21"/>
      <c r="AM113" s="21"/>
    </row>
    <row r="114" spans="1:39" x14ac:dyDescent="0.25">
      <c r="A114" s="16"/>
      <c r="B114" s="8"/>
      <c r="C114" s="8"/>
      <c r="D114" s="8"/>
      <c r="E114" s="8"/>
      <c r="F114" s="17"/>
      <c r="G114" s="17"/>
      <c r="H114" s="8"/>
      <c r="I114" s="8"/>
      <c r="J114" s="21"/>
      <c r="K114" s="21"/>
      <c r="L114" s="21"/>
      <c r="M114" s="21"/>
      <c r="N114" s="21"/>
      <c r="O114" s="21"/>
      <c r="P114" s="7"/>
      <c r="Q114" s="21"/>
      <c r="R114" s="7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7"/>
      <c r="AI114" s="21"/>
      <c r="AJ114" s="21"/>
      <c r="AK114" s="21"/>
      <c r="AL114" s="21"/>
      <c r="AM114" s="21"/>
    </row>
    <row r="115" spans="1:39" x14ac:dyDescent="0.25">
      <c r="A115" s="47"/>
      <c r="B115" s="10"/>
      <c r="C115" s="10"/>
      <c r="D115" s="10"/>
      <c r="E115" s="10"/>
      <c r="F115" s="20"/>
      <c r="G115" s="20"/>
      <c r="H115" s="10"/>
      <c r="I115" s="11"/>
      <c r="J115" s="21"/>
      <c r="K115" s="21"/>
      <c r="L115" s="21"/>
      <c r="M115" s="21"/>
      <c r="N115" s="21"/>
      <c r="O115" s="21"/>
      <c r="P115" s="7"/>
      <c r="Q115" s="21"/>
      <c r="R115" s="7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7"/>
      <c r="AI115" s="21"/>
      <c r="AJ115" s="21"/>
      <c r="AK115" s="21"/>
      <c r="AL115" s="21"/>
      <c r="AM115" s="21"/>
    </row>
    <row r="116" spans="1:39" x14ac:dyDescent="0.25">
      <c r="A116" s="16"/>
      <c r="B116" s="9"/>
      <c r="C116" s="9"/>
      <c r="D116" s="9"/>
      <c r="E116" s="9"/>
      <c r="F116" s="19"/>
      <c r="G116" s="19"/>
      <c r="H116" s="9"/>
      <c r="I116" s="8"/>
      <c r="J116" s="21"/>
      <c r="K116" s="21"/>
      <c r="L116" s="21"/>
      <c r="M116" s="21"/>
      <c r="N116" s="21"/>
      <c r="O116" s="21"/>
      <c r="P116" s="7"/>
      <c r="Q116" s="21"/>
      <c r="R116" s="7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7"/>
      <c r="AI116" s="21"/>
      <c r="AJ116" s="21"/>
      <c r="AK116" s="21"/>
      <c r="AL116" s="21"/>
      <c r="AM116" s="21"/>
    </row>
    <row r="117" spans="1:39" x14ac:dyDescent="0.25">
      <c r="A117" s="16"/>
      <c r="B117" s="9"/>
      <c r="C117" s="9"/>
      <c r="D117" s="9"/>
      <c r="E117" s="9"/>
      <c r="F117" s="19"/>
      <c r="G117" s="19"/>
      <c r="H117" s="9"/>
      <c r="I117" s="8"/>
      <c r="J117" s="21"/>
      <c r="K117" s="21"/>
      <c r="L117" s="21"/>
      <c r="M117" s="21"/>
      <c r="N117" s="21"/>
      <c r="O117" s="21"/>
      <c r="P117" s="7"/>
      <c r="Q117" s="21"/>
      <c r="R117" s="7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7"/>
      <c r="AI117" s="21"/>
      <c r="AJ117" s="21"/>
      <c r="AK117" s="21"/>
      <c r="AL117" s="21"/>
      <c r="AM117" s="21"/>
    </row>
    <row r="118" spans="1:39" x14ac:dyDescent="0.25">
      <c r="A118" s="16"/>
      <c r="B118" s="9"/>
      <c r="C118" s="9"/>
      <c r="D118" s="9"/>
      <c r="E118" s="9"/>
      <c r="F118" s="19"/>
      <c r="G118" s="19"/>
      <c r="H118" s="9"/>
      <c r="I118" s="8"/>
      <c r="J118" s="21"/>
      <c r="K118" s="21"/>
      <c r="L118" s="21"/>
      <c r="M118" s="21"/>
      <c r="N118" s="21"/>
      <c r="O118" s="21"/>
      <c r="P118" s="7"/>
      <c r="Q118" s="21"/>
      <c r="R118" s="7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7"/>
      <c r="AI118" s="21"/>
      <c r="AJ118" s="21"/>
      <c r="AK118" s="21"/>
      <c r="AL118" s="21"/>
      <c r="AM118" s="21"/>
    </row>
    <row r="119" spans="1:39" x14ac:dyDescent="0.25">
      <c r="A119" s="16"/>
      <c r="B119" s="9"/>
      <c r="C119" s="9"/>
      <c r="D119" s="9"/>
      <c r="E119" s="9"/>
      <c r="F119" s="19"/>
      <c r="G119" s="19"/>
      <c r="H119" s="9"/>
      <c r="I119" s="8"/>
      <c r="J119" s="21"/>
      <c r="K119" s="21"/>
      <c r="L119" s="21"/>
      <c r="M119" s="21"/>
      <c r="N119" s="21"/>
      <c r="O119" s="21"/>
      <c r="P119" s="7"/>
      <c r="Q119" s="21"/>
      <c r="R119" s="7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7"/>
      <c r="AI119" s="21"/>
      <c r="AJ119" s="21"/>
      <c r="AK119" s="21"/>
      <c r="AL119" s="21"/>
      <c r="AM119" s="21"/>
    </row>
    <row r="120" spans="1:39" x14ac:dyDescent="0.25">
      <c r="A120" s="16"/>
      <c r="B120" s="9"/>
      <c r="C120" s="9"/>
      <c r="D120" s="9"/>
      <c r="E120" s="9"/>
      <c r="F120" s="19"/>
      <c r="G120" s="19"/>
      <c r="H120" s="9"/>
      <c r="I120" s="8"/>
      <c r="J120" s="21"/>
      <c r="K120" s="21"/>
      <c r="L120" s="21"/>
      <c r="M120" s="21"/>
      <c r="N120" s="21"/>
      <c r="O120" s="21"/>
      <c r="P120" s="7"/>
      <c r="Q120" s="21"/>
      <c r="R120" s="7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7"/>
      <c r="AI120" s="21"/>
      <c r="AJ120" s="21"/>
      <c r="AK120" s="21"/>
      <c r="AL120" s="21"/>
      <c r="AM120" s="21"/>
    </row>
    <row r="121" spans="1:39" x14ac:dyDescent="0.25">
      <c r="A121" s="16"/>
      <c r="B121" s="8"/>
      <c r="C121" s="8"/>
      <c r="D121" s="8"/>
      <c r="E121" s="8"/>
      <c r="F121" s="17"/>
      <c r="G121" s="17"/>
      <c r="H121" s="8"/>
      <c r="I121" s="8"/>
      <c r="J121" s="21"/>
      <c r="K121" s="21"/>
      <c r="L121" s="21"/>
      <c r="M121" s="21"/>
      <c r="N121" s="21"/>
      <c r="O121" s="21"/>
      <c r="P121" s="7"/>
      <c r="Q121" s="21"/>
      <c r="R121" s="7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7"/>
      <c r="AI121" s="21"/>
      <c r="AJ121" s="21"/>
      <c r="AK121" s="21"/>
      <c r="AL121" s="21"/>
      <c r="AM121" s="21"/>
    </row>
    <row r="122" spans="1:39" x14ac:dyDescent="0.25">
      <c r="A122" s="47"/>
      <c r="B122" s="10"/>
      <c r="C122" s="10"/>
      <c r="D122" s="10"/>
      <c r="E122" s="10"/>
      <c r="F122" s="20"/>
      <c r="G122" s="20"/>
      <c r="H122" s="10"/>
      <c r="I122" s="11"/>
      <c r="J122" s="21"/>
      <c r="K122" s="21"/>
      <c r="L122" s="21"/>
      <c r="M122" s="21"/>
      <c r="N122" s="21"/>
      <c r="O122" s="21"/>
      <c r="P122" s="7"/>
      <c r="Q122" s="21"/>
      <c r="R122" s="7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7"/>
      <c r="AI122" s="21"/>
      <c r="AJ122" s="21"/>
      <c r="AK122" s="21"/>
      <c r="AL122" s="21"/>
      <c r="AM122" s="21"/>
    </row>
    <row r="123" spans="1:39" x14ac:dyDescent="0.25">
      <c r="A123" s="16"/>
      <c r="B123" s="9"/>
      <c r="C123" s="9"/>
      <c r="D123" s="9"/>
      <c r="E123" s="9"/>
      <c r="F123" s="19"/>
      <c r="G123" s="19"/>
      <c r="H123" s="9"/>
      <c r="I123" s="8"/>
      <c r="J123" s="21"/>
      <c r="K123" s="21"/>
      <c r="L123" s="21"/>
      <c r="M123" s="21"/>
      <c r="N123" s="21"/>
      <c r="O123" s="21"/>
      <c r="P123" s="7"/>
      <c r="Q123" s="21"/>
      <c r="R123" s="7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7"/>
      <c r="AI123" s="21"/>
      <c r="AJ123" s="21"/>
      <c r="AK123" s="21"/>
      <c r="AL123" s="21"/>
      <c r="AM123" s="21"/>
    </row>
    <row r="124" spans="1:39" x14ac:dyDescent="0.25">
      <c r="A124" s="16"/>
      <c r="B124" s="9"/>
      <c r="C124" s="9"/>
      <c r="D124" s="9"/>
      <c r="E124" s="9"/>
      <c r="F124" s="19"/>
      <c r="G124" s="19"/>
      <c r="H124" s="9"/>
      <c r="I124" s="8"/>
      <c r="J124" s="21"/>
      <c r="K124" s="21"/>
      <c r="L124" s="21"/>
      <c r="M124" s="21"/>
      <c r="N124" s="21"/>
      <c r="O124" s="21"/>
      <c r="P124" s="7"/>
      <c r="Q124" s="21"/>
      <c r="R124" s="7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7"/>
      <c r="AI124" s="21"/>
      <c r="AJ124" s="21"/>
      <c r="AK124" s="21"/>
      <c r="AL124" s="21"/>
      <c r="AM124" s="21"/>
    </row>
    <row r="125" spans="1:39" x14ac:dyDescent="0.25">
      <c r="A125" s="16"/>
      <c r="B125" s="9"/>
      <c r="C125" s="10"/>
      <c r="D125" s="10"/>
      <c r="E125" s="10"/>
      <c r="F125" s="20"/>
      <c r="G125" s="20"/>
      <c r="H125" s="10"/>
      <c r="I125" s="11"/>
      <c r="J125" s="21"/>
      <c r="K125" s="21"/>
      <c r="L125" s="21"/>
      <c r="M125" s="21"/>
      <c r="N125" s="21"/>
      <c r="O125" s="21"/>
      <c r="P125" s="7"/>
      <c r="Q125" s="21"/>
      <c r="R125" s="7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7"/>
      <c r="AI125" s="21"/>
      <c r="AJ125" s="21"/>
      <c r="AK125" s="21"/>
      <c r="AL125" s="21"/>
      <c r="AM125" s="21"/>
    </row>
    <row r="126" spans="1:39" x14ac:dyDescent="0.25">
      <c r="A126" s="16"/>
      <c r="B126" s="9"/>
      <c r="C126" s="10"/>
      <c r="D126" s="10"/>
      <c r="E126" s="10"/>
      <c r="F126" s="20"/>
      <c r="G126" s="20"/>
      <c r="H126" s="10"/>
      <c r="I126" s="11"/>
      <c r="J126" s="21"/>
      <c r="K126" s="21"/>
      <c r="L126" s="21"/>
      <c r="M126" s="21"/>
      <c r="N126" s="21"/>
      <c r="O126" s="21"/>
      <c r="P126" s="7"/>
      <c r="Q126" s="21"/>
      <c r="R126" s="7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7"/>
      <c r="AI126" s="21"/>
      <c r="AJ126" s="21"/>
      <c r="AK126" s="21"/>
      <c r="AL126" s="21"/>
      <c r="AM126" s="21"/>
    </row>
    <row r="127" spans="1:39" x14ac:dyDescent="0.25">
      <c r="A127" s="16"/>
      <c r="B127" s="9"/>
      <c r="C127" s="9"/>
      <c r="D127" s="9"/>
      <c r="E127" s="9"/>
      <c r="F127" s="19"/>
      <c r="G127" s="19"/>
      <c r="H127" s="9"/>
      <c r="I127" s="8"/>
      <c r="J127" s="21"/>
      <c r="K127" s="21"/>
      <c r="L127" s="21"/>
      <c r="M127" s="21"/>
      <c r="N127" s="21"/>
      <c r="O127" s="21"/>
      <c r="P127" s="7"/>
      <c r="Q127" s="21"/>
      <c r="R127" s="7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7"/>
      <c r="AI127" s="21"/>
      <c r="AJ127" s="21"/>
      <c r="AK127" s="21"/>
      <c r="AL127" s="21"/>
      <c r="AM127" s="21"/>
    </row>
    <row r="128" spans="1:39" x14ac:dyDescent="0.25">
      <c r="A128" s="16"/>
      <c r="B128" s="9"/>
      <c r="C128" s="9"/>
      <c r="D128" s="9"/>
      <c r="E128" s="9"/>
      <c r="F128" s="19"/>
      <c r="G128" s="19"/>
      <c r="H128" s="9"/>
      <c r="I128" s="8"/>
      <c r="J128" s="21"/>
      <c r="K128" s="21"/>
      <c r="L128" s="21"/>
      <c r="M128" s="21"/>
      <c r="N128" s="21"/>
      <c r="O128" s="21"/>
      <c r="P128" s="7"/>
      <c r="Q128" s="21"/>
      <c r="R128" s="7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7"/>
      <c r="AI128" s="21"/>
      <c r="AJ128" s="21"/>
      <c r="AK128" s="21"/>
      <c r="AL128" s="21"/>
      <c r="AM128" s="21"/>
    </row>
    <row r="129" spans="1:39" x14ac:dyDescent="0.25">
      <c r="A129" s="16"/>
      <c r="B129" s="9"/>
      <c r="C129" s="9"/>
      <c r="D129" s="9"/>
      <c r="E129" s="9"/>
      <c r="F129" s="19"/>
      <c r="G129" s="19"/>
      <c r="H129" s="9"/>
      <c r="I129" s="8"/>
      <c r="J129" s="21"/>
      <c r="K129" s="21"/>
      <c r="L129" s="21"/>
      <c r="M129" s="21"/>
      <c r="N129" s="21"/>
      <c r="O129" s="21"/>
      <c r="P129" s="7"/>
      <c r="Q129" s="21"/>
      <c r="R129" s="7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7"/>
      <c r="AI129" s="21"/>
      <c r="AJ129" s="21"/>
      <c r="AK129" s="21"/>
      <c r="AL129" s="21"/>
      <c r="AM129" s="21"/>
    </row>
    <row r="130" spans="1:39" x14ac:dyDescent="0.25">
      <c r="A130" s="16"/>
      <c r="B130" s="8"/>
      <c r="C130" s="8"/>
      <c r="D130" s="8"/>
      <c r="E130" s="8"/>
      <c r="F130" s="17"/>
      <c r="G130" s="17"/>
      <c r="H130" s="8"/>
      <c r="I130" s="8"/>
      <c r="J130" s="21"/>
      <c r="K130" s="21"/>
      <c r="L130" s="21"/>
      <c r="M130" s="21"/>
      <c r="N130" s="21"/>
      <c r="O130" s="21"/>
      <c r="P130" s="7"/>
      <c r="Q130" s="21"/>
      <c r="R130" s="7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7"/>
      <c r="AI130" s="21"/>
      <c r="AJ130" s="21"/>
      <c r="AK130" s="21"/>
      <c r="AL130" s="21"/>
      <c r="AM130" s="21"/>
    </row>
    <row r="131" spans="1:39" x14ac:dyDescent="0.25">
      <c r="A131" s="48"/>
      <c r="B131" s="10"/>
      <c r="C131" s="8"/>
      <c r="D131" s="8"/>
      <c r="E131" s="8"/>
      <c r="F131" s="17"/>
      <c r="G131" s="17"/>
      <c r="H131" s="8"/>
      <c r="I131" s="8"/>
      <c r="J131" s="21"/>
      <c r="K131" s="21"/>
      <c r="L131" s="21"/>
      <c r="M131" s="21"/>
      <c r="N131" s="21"/>
      <c r="O131" s="21"/>
      <c r="P131" s="7"/>
      <c r="Q131" s="21"/>
      <c r="R131" s="7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7"/>
      <c r="AI131" s="21"/>
      <c r="AJ131" s="21"/>
      <c r="AK131" s="21"/>
      <c r="AL131" s="21"/>
      <c r="AM131" s="21"/>
    </row>
    <row r="132" spans="1:39" x14ac:dyDescent="0.25">
      <c r="A132" s="16"/>
      <c r="B132" s="9"/>
      <c r="C132" s="10"/>
      <c r="D132" s="10"/>
      <c r="E132" s="10"/>
      <c r="F132" s="20"/>
      <c r="G132" s="20"/>
      <c r="H132" s="10"/>
      <c r="I132" s="11"/>
      <c r="J132" s="21"/>
      <c r="K132" s="21"/>
      <c r="L132" s="21"/>
      <c r="M132" s="21"/>
      <c r="N132" s="21"/>
      <c r="O132" s="21"/>
      <c r="P132" s="7"/>
      <c r="Q132" s="21"/>
      <c r="R132" s="7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7"/>
      <c r="AI132" s="21"/>
      <c r="AJ132" s="21"/>
      <c r="AK132" s="21"/>
      <c r="AL132" s="21"/>
      <c r="AM132" s="21"/>
    </row>
    <row r="133" spans="1:39" x14ac:dyDescent="0.25">
      <c r="A133" s="16"/>
      <c r="B133" s="9"/>
      <c r="C133" s="9"/>
      <c r="D133" s="9"/>
      <c r="E133" s="9"/>
      <c r="F133" s="19"/>
      <c r="G133" s="19"/>
      <c r="H133" s="9"/>
      <c r="I133" s="8"/>
      <c r="J133" s="21"/>
      <c r="K133" s="21"/>
      <c r="L133" s="21"/>
      <c r="M133" s="21"/>
      <c r="N133" s="21"/>
      <c r="O133" s="21"/>
      <c r="P133" s="7"/>
      <c r="Q133" s="21"/>
      <c r="R133" s="7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7"/>
      <c r="AI133" s="21"/>
      <c r="AJ133" s="21"/>
      <c r="AK133" s="21"/>
      <c r="AL133" s="21"/>
      <c r="AM133" s="21"/>
    </row>
    <row r="134" spans="1:39" x14ac:dyDescent="0.25">
      <c r="A134" s="16"/>
      <c r="B134" s="9"/>
      <c r="C134" s="9"/>
      <c r="D134" s="9"/>
      <c r="E134" s="9"/>
      <c r="F134" s="19"/>
      <c r="G134" s="19"/>
      <c r="H134" s="9"/>
      <c r="I134" s="8"/>
      <c r="J134" s="21"/>
      <c r="K134" s="21"/>
      <c r="L134" s="21"/>
      <c r="M134" s="21"/>
      <c r="N134" s="21"/>
      <c r="O134" s="21"/>
      <c r="P134" s="7"/>
      <c r="Q134" s="21"/>
      <c r="R134" s="7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7"/>
      <c r="AI134" s="21"/>
      <c r="AJ134" s="21"/>
      <c r="AK134" s="21"/>
      <c r="AL134" s="21"/>
      <c r="AM134" s="21"/>
    </row>
    <row r="135" spans="1:39" x14ac:dyDescent="0.25">
      <c r="A135" s="16"/>
      <c r="B135" s="8"/>
      <c r="C135" s="8"/>
      <c r="D135" s="8"/>
      <c r="E135" s="8"/>
      <c r="F135" s="17"/>
      <c r="G135" s="17"/>
      <c r="H135" s="8"/>
      <c r="I135" s="8"/>
      <c r="J135" s="21"/>
      <c r="K135" s="21"/>
      <c r="L135" s="21"/>
      <c r="M135" s="21"/>
      <c r="N135" s="21"/>
      <c r="O135" s="21"/>
      <c r="P135" s="7"/>
      <c r="Q135" s="21"/>
      <c r="R135" s="7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7"/>
      <c r="AI135" s="21"/>
      <c r="AJ135" s="21"/>
      <c r="AK135" s="21"/>
      <c r="AL135" s="21"/>
      <c r="AM135" s="21"/>
    </row>
    <row r="136" spans="1:39" x14ac:dyDescent="0.25">
      <c r="A136" s="48"/>
      <c r="B136" s="10"/>
      <c r="C136" s="10"/>
      <c r="D136" s="10"/>
      <c r="E136" s="10"/>
      <c r="F136" s="20"/>
      <c r="G136" s="20"/>
      <c r="H136" s="10"/>
      <c r="I136" s="11"/>
      <c r="J136" s="21"/>
      <c r="K136" s="21"/>
      <c r="L136" s="21"/>
      <c r="M136" s="21"/>
      <c r="N136" s="21"/>
      <c r="O136" s="21"/>
      <c r="P136" s="7"/>
      <c r="Q136" s="21"/>
      <c r="R136" s="7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7"/>
      <c r="AI136" s="21"/>
      <c r="AJ136" s="21"/>
      <c r="AK136" s="21"/>
      <c r="AL136" s="21"/>
      <c r="AM136" s="21"/>
    </row>
    <row r="137" spans="1:39" x14ac:dyDescent="0.25">
      <c r="A137" s="48"/>
      <c r="B137" s="10"/>
      <c r="C137" s="10"/>
      <c r="D137" s="10"/>
      <c r="E137" s="10"/>
      <c r="F137" s="20"/>
      <c r="G137" s="20"/>
      <c r="H137" s="10"/>
      <c r="I137" s="11"/>
      <c r="J137" s="21"/>
      <c r="K137" s="21"/>
      <c r="L137" s="21"/>
      <c r="M137" s="21"/>
      <c r="N137" s="21"/>
      <c r="O137" s="21"/>
      <c r="P137" s="7"/>
      <c r="Q137" s="21"/>
      <c r="R137" s="7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7"/>
      <c r="AI137" s="21"/>
      <c r="AJ137" s="21"/>
      <c r="AK137" s="21"/>
      <c r="AL137" s="21"/>
      <c r="AM137" s="21"/>
    </row>
  </sheetData>
  <mergeCells count="45">
    <mergeCell ref="AA5:AA7"/>
    <mergeCell ref="K6:K7"/>
    <mergeCell ref="R6:R7"/>
    <mergeCell ref="X5:X7"/>
    <mergeCell ref="Y5:Y7"/>
    <mergeCell ref="D6:D7"/>
    <mergeCell ref="E6:E7"/>
    <mergeCell ref="F6:F7"/>
    <mergeCell ref="G6:G7"/>
    <mergeCell ref="Z5:Z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AI1:AM1"/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Ա․Ղազարյան</vt:lpstr>
      <vt:lpstr>Ռ․Ազրոյան</vt:lpstr>
      <vt:lpstr>Գ․Առաքելյան</vt:lpstr>
      <vt:lpstr>Ե․Առաքելյան</vt:lpstr>
      <vt:lpstr>Ա․Ավագյան</vt:lpstr>
      <vt:lpstr>Դ․Դանիելյան</vt:lpstr>
      <vt:lpstr>Ա․Դարբինյան</vt:lpstr>
      <vt:lpstr>Ա․Դիլբարյան</vt:lpstr>
      <vt:lpstr>Կ․Զարիկյան</vt:lpstr>
      <vt:lpstr>Մ․Համբարձումյան</vt:lpstr>
      <vt:lpstr>Ա․Ծատուրյան</vt:lpstr>
      <vt:lpstr>Ա․Հարությունյան</vt:lpstr>
      <vt:lpstr>Ռ․Մաքեյան</vt:lpstr>
      <vt:lpstr>Վ․Միքաելյան</vt:lpstr>
      <vt:lpstr>Ա․Ներսիսյան</vt:lpstr>
      <vt:lpstr>Ա․Չիլինգարյան</vt:lpstr>
      <vt:lpstr>Մ․Պետրոսյան</vt:lpstr>
      <vt:lpstr>Լ․Սադոյան</vt:lpstr>
      <vt:lpstr>Տ․Սանթրոսյան</vt:lpstr>
      <vt:lpstr>Ա․Մկրտչյան</vt:lpstr>
      <vt:lpstr>Լ․Բոյաջյան</vt:lpstr>
      <vt:lpstr>Հ․Մուրադյան</vt:lpstr>
      <vt:lpstr>Ն. Գասպարյան</vt:lpstr>
      <vt:lpstr>Օ. Դիլբանդյան</vt:lpstr>
      <vt:lpstr>Ա. Քամալյան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2025-07-31T08:01:22Z</dcterms:modified>
</cp:coreProperties>
</file>