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868" activeTab="14"/>
  </bookViews>
  <sheets>
    <sheet name="Քաղ  all " sheetId="42" r:id="rId1"/>
    <sheet name="Erebuni" sheetId="41" r:id="rId2"/>
    <sheet name="Kentron" sheetId="39" r:id="rId3"/>
    <sheet name="Ajapnyak" sheetId="38" r:id="rId4"/>
    <sheet name="Shengavit" sheetId="43" r:id="rId5"/>
    <sheet name="Avan" sheetId="37" r:id="rId6"/>
    <sheet name="Arabkir" sheetId="36" r:id="rId7"/>
    <sheet name="Malatia" sheetId="34" r:id="rId8"/>
    <sheet name="Kotayq" sheetId="33" r:id="rId9"/>
    <sheet name="Armavir" sheetId="32" r:id="rId10"/>
    <sheet name="Ararat" sheetId="31" r:id="rId11"/>
    <sheet name="Aragacotn" sheetId="30" r:id="rId12"/>
    <sheet name="Shirak" sheetId="29" r:id="rId13"/>
    <sheet name="Lori" sheetId="28" r:id="rId14"/>
    <sheet name="Tavush" sheetId="27" r:id="rId15"/>
    <sheet name="Gexarquniq" sheetId="26" r:id="rId16"/>
    <sheet name="Syuniq" sheetId="25" r:id="rId17"/>
  </sheets>
  <externalReferences>
    <externalReference r:id="rId18"/>
  </externalReferences>
  <calcPr calcId="162913"/>
</workbook>
</file>

<file path=xl/calcChain.xml><?xml version="1.0" encoding="utf-8"?>
<calcChain xmlns="http://schemas.openxmlformats.org/spreadsheetml/2006/main">
  <c r="AH133" i="42" l="1"/>
  <c r="AH117" i="32"/>
  <c r="AH80" i="32"/>
  <c r="AH59" i="32"/>
  <c r="AH51" i="32"/>
  <c r="AH39" i="32"/>
  <c r="F133" i="42"/>
  <c r="H133" i="42"/>
  <c r="I133" i="42"/>
  <c r="J133" i="42"/>
  <c r="K133" i="42"/>
  <c r="L133" i="42"/>
  <c r="M133" i="42"/>
  <c r="N133" i="42"/>
  <c r="O133" i="42"/>
  <c r="P133" i="42"/>
  <c r="Q133" i="42"/>
  <c r="R133" i="42"/>
  <c r="S133" i="42"/>
  <c r="T133" i="42"/>
  <c r="U133" i="42"/>
  <c r="V133" i="42"/>
  <c r="W133" i="42"/>
  <c r="X133" i="42"/>
  <c r="Y133" i="42"/>
  <c r="Z133" i="42"/>
  <c r="AA133" i="42"/>
  <c r="AB133" i="42"/>
  <c r="AC133" i="42"/>
  <c r="AD133" i="42"/>
  <c r="AE133" i="42"/>
  <c r="AF133" i="42"/>
  <c r="AG133" i="42"/>
  <c r="E133" i="42"/>
  <c r="E132" i="42"/>
  <c r="F132" i="42"/>
  <c r="G132" i="42"/>
  <c r="G130" i="42" s="1"/>
  <c r="H132" i="42"/>
  <c r="I132" i="42"/>
  <c r="J132" i="42"/>
  <c r="K132" i="42"/>
  <c r="L132" i="42"/>
  <c r="M132" i="42"/>
  <c r="N132" i="42"/>
  <c r="O132" i="42"/>
  <c r="P132" i="42"/>
  <c r="Q132" i="42"/>
  <c r="R132" i="42"/>
  <c r="S132" i="42"/>
  <c r="T132" i="42"/>
  <c r="U132" i="42"/>
  <c r="V132" i="42"/>
  <c r="W132" i="42"/>
  <c r="X132" i="42"/>
  <c r="Y132" i="42"/>
  <c r="Z132" i="42"/>
  <c r="AA132" i="42"/>
  <c r="AA130" i="42" s="1"/>
  <c r="AB132" i="42"/>
  <c r="AC132" i="42"/>
  <c r="AD132" i="42"/>
  <c r="AE132" i="42"/>
  <c r="AF132" i="42"/>
  <c r="AG132" i="42"/>
  <c r="AH132" i="42"/>
  <c r="F127" i="42"/>
  <c r="H127" i="42"/>
  <c r="I127" i="42"/>
  <c r="K127" i="42"/>
  <c r="L127" i="42"/>
  <c r="M127" i="42"/>
  <c r="O127" i="42"/>
  <c r="O125" i="42" s="1"/>
  <c r="P127" i="42"/>
  <c r="Q127" i="42"/>
  <c r="R127" i="42"/>
  <c r="T127" i="42"/>
  <c r="U127" i="42"/>
  <c r="V127" i="42"/>
  <c r="V125" i="42"/>
  <c r="W127" i="42"/>
  <c r="Y127" i="42"/>
  <c r="Z127" i="42"/>
  <c r="AA127" i="42"/>
  <c r="AC127" i="42"/>
  <c r="AD127" i="42"/>
  <c r="AF127" i="42"/>
  <c r="AG127" i="42"/>
  <c r="F128" i="42"/>
  <c r="H128" i="42"/>
  <c r="I128" i="42"/>
  <c r="K128" i="42"/>
  <c r="L128" i="42"/>
  <c r="M128" i="42"/>
  <c r="O128" i="42"/>
  <c r="P128" i="42"/>
  <c r="Q128" i="42"/>
  <c r="R128" i="42"/>
  <c r="T128" i="42"/>
  <c r="U128" i="42"/>
  <c r="V128" i="42"/>
  <c r="W128" i="42"/>
  <c r="Y128" i="42"/>
  <c r="Z128" i="42"/>
  <c r="AA128" i="42"/>
  <c r="AB128" i="42"/>
  <c r="AC128" i="42"/>
  <c r="AD128" i="42"/>
  <c r="AF128" i="42"/>
  <c r="AG128" i="42"/>
  <c r="F129" i="42"/>
  <c r="H129" i="42"/>
  <c r="I129" i="42"/>
  <c r="K129" i="42"/>
  <c r="L129" i="42"/>
  <c r="M129" i="42"/>
  <c r="O129" i="42"/>
  <c r="P129" i="42"/>
  <c r="Q129" i="42"/>
  <c r="R129" i="42"/>
  <c r="T129" i="42"/>
  <c r="U129" i="42"/>
  <c r="V129" i="42"/>
  <c r="W129" i="42"/>
  <c r="Y129" i="42"/>
  <c r="Z129" i="42"/>
  <c r="AA129" i="42"/>
  <c r="AC129" i="42"/>
  <c r="AD129" i="42"/>
  <c r="AF129" i="42"/>
  <c r="AG129" i="42"/>
  <c r="F118" i="42"/>
  <c r="H118" i="42"/>
  <c r="I118" i="42"/>
  <c r="K118" i="42"/>
  <c r="L118" i="42"/>
  <c r="M118" i="42"/>
  <c r="O118" i="42"/>
  <c r="P118" i="42"/>
  <c r="Q118" i="42"/>
  <c r="R118" i="42"/>
  <c r="T118" i="42"/>
  <c r="U118" i="42"/>
  <c r="V118" i="42"/>
  <c r="W118" i="42"/>
  <c r="Y118" i="42"/>
  <c r="Z118" i="42"/>
  <c r="AA118" i="42"/>
  <c r="AB118" i="42"/>
  <c r="AC118" i="42"/>
  <c r="AD118" i="42"/>
  <c r="AF118" i="42"/>
  <c r="AG118" i="42"/>
  <c r="F119" i="42"/>
  <c r="H119" i="42"/>
  <c r="I119" i="42"/>
  <c r="K119" i="42"/>
  <c r="L119" i="42"/>
  <c r="M119" i="42"/>
  <c r="O119" i="42"/>
  <c r="P119" i="42"/>
  <c r="Q119" i="42"/>
  <c r="R119" i="42"/>
  <c r="T119" i="42"/>
  <c r="U119" i="42"/>
  <c r="V119" i="42"/>
  <c r="W119" i="42"/>
  <c r="Y119" i="42"/>
  <c r="Z119" i="42"/>
  <c r="AA119" i="42"/>
  <c r="AB119" i="42"/>
  <c r="AC119" i="42"/>
  <c r="AD119" i="42"/>
  <c r="AF119" i="42"/>
  <c r="AG119" i="42"/>
  <c r="F120" i="42"/>
  <c r="F116" i="42" s="1"/>
  <c r="H120" i="42"/>
  <c r="I120" i="42"/>
  <c r="K120" i="42"/>
  <c r="L120" i="42"/>
  <c r="M120" i="42"/>
  <c r="O120" i="42"/>
  <c r="P120" i="42"/>
  <c r="Q120" i="42"/>
  <c r="R120" i="42"/>
  <c r="T120" i="42"/>
  <c r="U120" i="42"/>
  <c r="V120" i="42"/>
  <c r="W120" i="42"/>
  <c r="Y120" i="42"/>
  <c r="Z120" i="42"/>
  <c r="AA120" i="42"/>
  <c r="AC120" i="42"/>
  <c r="AD120" i="42"/>
  <c r="AD116" i="42" s="1"/>
  <c r="AF120" i="42"/>
  <c r="AG120" i="42"/>
  <c r="F121" i="42"/>
  <c r="H121" i="42"/>
  <c r="I121" i="42"/>
  <c r="K121" i="42"/>
  <c r="L121" i="42"/>
  <c r="L116" i="42" s="1"/>
  <c r="M121" i="42"/>
  <c r="O121" i="42"/>
  <c r="P121" i="42"/>
  <c r="Q121" i="42"/>
  <c r="R121" i="42"/>
  <c r="T121" i="42"/>
  <c r="U121" i="42"/>
  <c r="V121" i="42"/>
  <c r="W121" i="42"/>
  <c r="Y121" i="42"/>
  <c r="Z121" i="42"/>
  <c r="AA121" i="42"/>
  <c r="AC121" i="42"/>
  <c r="AD121" i="42"/>
  <c r="AF121" i="42"/>
  <c r="AG121" i="42"/>
  <c r="F122" i="42"/>
  <c r="H122" i="42"/>
  <c r="I122" i="42"/>
  <c r="K122" i="42"/>
  <c r="L122" i="42"/>
  <c r="M122" i="42"/>
  <c r="O122" i="42"/>
  <c r="P122" i="42"/>
  <c r="Q122" i="42"/>
  <c r="Q116" i="42" s="1"/>
  <c r="R122" i="42"/>
  <c r="T122" i="42"/>
  <c r="U122" i="42"/>
  <c r="V122" i="42"/>
  <c r="W122" i="42"/>
  <c r="Y122" i="42"/>
  <c r="Z122" i="42"/>
  <c r="AA122" i="42"/>
  <c r="AC122" i="42"/>
  <c r="AD122" i="42"/>
  <c r="AF122" i="42"/>
  <c r="AG122" i="42"/>
  <c r="F123" i="42"/>
  <c r="H123" i="42"/>
  <c r="I123" i="42"/>
  <c r="I116" i="42" s="1"/>
  <c r="K123" i="42"/>
  <c r="L123" i="42"/>
  <c r="M123" i="42"/>
  <c r="O123" i="42"/>
  <c r="P123" i="42"/>
  <c r="Q123" i="42"/>
  <c r="R123" i="42"/>
  <c r="T123" i="42"/>
  <c r="U123" i="42"/>
  <c r="V123" i="42"/>
  <c r="W123" i="42"/>
  <c r="Y123" i="42"/>
  <c r="Z123" i="42"/>
  <c r="AA123" i="42"/>
  <c r="AC123" i="42"/>
  <c r="AD123" i="42"/>
  <c r="AF123" i="42"/>
  <c r="AG123" i="42"/>
  <c r="F124" i="42"/>
  <c r="H124" i="42"/>
  <c r="I124" i="42"/>
  <c r="K124" i="42"/>
  <c r="L124" i="42"/>
  <c r="M124" i="42"/>
  <c r="O124" i="42"/>
  <c r="P124" i="42"/>
  <c r="Q124" i="42"/>
  <c r="R124" i="42"/>
  <c r="T124" i="42"/>
  <c r="U124" i="42"/>
  <c r="V124" i="42"/>
  <c r="W124" i="42"/>
  <c r="Y124" i="42"/>
  <c r="Z124" i="42"/>
  <c r="AA124" i="42"/>
  <c r="AC124" i="42"/>
  <c r="AD124" i="42"/>
  <c r="AF124" i="42"/>
  <c r="AG124" i="42"/>
  <c r="E114" i="42"/>
  <c r="F114" i="42"/>
  <c r="G114" i="42"/>
  <c r="H114" i="42"/>
  <c r="I114" i="42"/>
  <c r="J114" i="42"/>
  <c r="K114" i="42"/>
  <c r="L114" i="42"/>
  <c r="M114" i="42"/>
  <c r="N114" i="42"/>
  <c r="O114" i="42"/>
  <c r="P114" i="42"/>
  <c r="Q114" i="42"/>
  <c r="R114" i="42"/>
  <c r="S114" i="42"/>
  <c r="T114" i="42"/>
  <c r="U114" i="42"/>
  <c r="V114" i="42"/>
  <c r="W114" i="42"/>
  <c r="X114" i="42"/>
  <c r="Y114" i="42"/>
  <c r="Z114" i="42"/>
  <c r="AA114" i="42"/>
  <c r="AB114" i="42"/>
  <c r="AC114" i="42"/>
  <c r="AD114" i="42"/>
  <c r="AE114" i="42"/>
  <c r="AF114" i="42"/>
  <c r="AG114" i="42"/>
  <c r="AH114" i="42"/>
  <c r="E115" i="42"/>
  <c r="F115" i="42"/>
  <c r="G115" i="42"/>
  <c r="H115" i="42"/>
  <c r="I115" i="42"/>
  <c r="J115" i="42"/>
  <c r="K115" i="42"/>
  <c r="L115" i="42"/>
  <c r="M115" i="42"/>
  <c r="N115" i="42"/>
  <c r="O115" i="42"/>
  <c r="P115" i="42"/>
  <c r="Q115" i="42"/>
  <c r="R115" i="42"/>
  <c r="S115" i="42"/>
  <c r="T115" i="42"/>
  <c r="U115" i="42"/>
  <c r="V115" i="42"/>
  <c r="W115" i="42"/>
  <c r="X115" i="42"/>
  <c r="Y115" i="42"/>
  <c r="Z115" i="42"/>
  <c r="AA115" i="42"/>
  <c r="AB115" i="42"/>
  <c r="AC115" i="42"/>
  <c r="AD115" i="42"/>
  <c r="AE115" i="42"/>
  <c r="AF115" i="42"/>
  <c r="AG115" i="42"/>
  <c r="AH115" i="42"/>
  <c r="F92" i="42"/>
  <c r="H92" i="42"/>
  <c r="I92" i="42"/>
  <c r="K92" i="42"/>
  <c r="L92" i="42"/>
  <c r="M92" i="42"/>
  <c r="O92" i="42"/>
  <c r="P92" i="42"/>
  <c r="Q92" i="42"/>
  <c r="R92" i="42"/>
  <c r="T92" i="42"/>
  <c r="U92" i="42"/>
  <c r="V92" i="42"/>
  <c r="W92" i="42"/>
  <c r="Y92" i="42"/>
  <c r="Z92" i="42"/>
  <c r="AA92" i="42"/>
  <c r="AC92" i="42"/>
  <c r="AD92" i="42"/>
  <c r="AF92" i="42"/>
  <c r="AG92" i="42"/>
  <c r="F93" i="42"/>
  <c r="H93" i="42"/>
  <c r="I93" i="42"/>
  <c r="K93" i="42"/>
  <c r="L93" i="42"/>
  <c r="M93" i="42"/>
  <c r="O93" i="42"/>
  <c r="P93" i="42"/>
  <c r="Q93" i="42"/>
  <c r="R93" i="42"/>
  <c r="T93" i="42"/>
  <c r="U93" i="42"/>
  <c r="V93" i="42"/>
  <c r="W93" i="42"/>
  <c r="Y93" i="42"/>
  <c r="Z93" i="42"/>
  <c r="AA93" i="42"/>
  <c r="AC93" i="42"/>
  <c r="AD93" i="42"/>
  <c r="AF93" i="42"/>
  <c r="AG93" i="42"/>
  <c r="F94" i="42"/>
  <c r="H94" i="42"/>
  <c r="I94" i="42"/>
  <c r="K94" i="42"/>
  <c r="L94" i="42"/>
  <c r="M94" i="42"/>
  <c r="O94" i="42"/>
  <c r="P94" i="42"/>
  <c r="Q94" i="42"/>
  <c r="R94" i="42"/>
  <c r="T94" i="42"/>
  <c r="U94" i="42"/>
  <c r="V94" i="42"/>
  <c r="W94" i="42"/>
  <c r="Y94" i="42"/>
  <c r="Z94" i="42"/>
  <c r="AA94" i="42"/>
  <c r="AB94" i="42"/>
  <c r="AC94" i="42"/>
  <c r="AD94" i="42"/>
  <c r="AF94" i="42"/>
  <c r="AG94" i="42"/>
  <c r="F95" i="42"/>
  <c r="H95" i="42"/>
  <c r="I95" i="42"/>
  <c r="K95" i="42"/>
  <c r="L95" i="42"/>
  <c r="M95" i="42"/>
  <c r="O95" i="42"/>
  <c r="P95" i="42"/>
  <c r="Q95" i="42"/>
  <c r="R95" i="42"/>
  <c r="T95" i="42"/>
  <c r="U95" i="42"/>
  <c r="V95" i="42"/>
  <c r="W95" i="42"/>
  <c r="Y95" i="42"/>
  <c r="Z95" i="42"/>
  <c r="AA95" i="42"/>
  <c r="AC95" i="42"/>
  <c r="AD95" i="42"/>
  <c r="AF95" i="42"/>
  <c r="AG95" i="42"/>
  <c r="F96" i="42"/>
  <c r="H96" i="42"/>
  <c r="I96" i="42"/>
  <c r="K96" i="42"/>
  <c r="L96" i="42"/>
  <c r="L90" i="42" s="1"/>
  <c r="M96" i="42"/>
  <c r="O96" i="42"/>
  <c r="P96" i="42"/>
  <c r="Q96" i="42"/>
  <c r="R96" i="42"/>
  <c r="T96" i="42"/>
  <c r="U96" i="42"/>
  <c r="V96" i="42"/>
  <c r="W96" i="42"/>
  <c r="Y96" i="42"/>
  <c r="Z96" i="42"/>
  <c r="AA96" i="42"/>
  <c r="AB96" i="42"/>
  <c r="AC96" i="42"/>
  <c r="AD96" i="42"/>
  <c r="AF96" i="42"/>
  <c r="AG96" i="42"/>
  <c r="F97" i="42"/>
  <c r="H97" i="42"/>
  <c r="I97" i="42"/>
  <c r="K97" i="42"/>
  <c r="L97" i="42"/>
  <c r="M97" i="42"/>
  <c r="O97" i="42"/>
  <c r="P97" i="42"/>
  <c r="Q97" i="42"/>
  <c r="R97" i="42"/>
  <c r="T97" i="42"/>
  <c r="U97" i="42"/>
  <c r="V97" i="42"/>
  <c r="W97" i="42"/>
  <c r="Y97" i="42"/>
  <c r="Z97" i="42"/>
  <c r="AA97" i="42"/>
  <c r="AC97" i="42"/>
  <c r="AD97" i="42"/>
  <c r="AF97" i="42"/>
  <c r="AG97" i="42"/>
  <c r="F98" i="42"/>
  <c r="H98" i="42"/>
  <c r="I98" i="42"/>
  <c r="K98" i="42"/>
  <c r="L98" i="42"/>
  <c r="M98" i="42"/>
  <c r="O98" i="42"/>
  <c r="P98" i="42"/>
  <c r="Q98" i="42"/>
  <c r="R98" i="42"/>
  <c r="T98" i="42"/>
  <c r="U98" i="42"/>
  <c r="V98" i="42"/>
  <c r="W98" i="42"/>
  <c r="Y98" i="42"/>
  <c r="Z98" i="42"/>
  <c r="AA98" i="42"/>
  <c r="AC98" i="42"/>
  <c r="AD98" i="42"/>
  <c r="AF98" i="42"/>
  <c r="AG98" i="42"/>
  <c r="F99" i="42"/>
  <c r="H99" i="42"/>
  <c r="I99" i="42"/>
  <c r="K99" i="42"/>
  <c r="L99" i="42"/>
  <c r="M99" i="42"/>
  <c r="O99" i="42"/>
  <c r="P99" i="42"/>
  <c r="Q99" i="42"/>
  <c r="R99" i="42"/>
  <c r="T99" i="42"/>
  <c r="U99" i="42"/>
  <c r="V99" i="42"/>
  <c r="W99" i="42"/>
  <c r="Y99" i="42"/>
  <c r="Z99" i="42"/>
  <c r="AA99" i="42"/>
  <c r="AB99" i="42"/>
  <c r="AC99" i="42"/>
  <c r="AD99" i="42"/>
  <c r="AF99" i="42"/>
  <c r="AG99" i="42"/>
  <c r="F100" i="42"/>
  <c r="H100" i="42"/>
  <c r="I100" i="42"/>
  <c r="K100" i="42"/>
  <c r="L100" i="42"/>
  <c r="M100" i="42"/>
  <c r="O100" i="42"/>
  <c r="P100" i="42"/>
  <c r="Q100" i="42"/>
  <c r="R100" i="42"/>
  <c r="T100" i="42"/>
  <c r="U100" i="42"/>
  <c r="V100" i="42"/>
  <c r="W100" i="42"/>
  <c r="Y100" i="42"/>
  <c r="Z100" i="42"/>
  <c r="AA100" i="42"/>
  <c r="AB100" i="42"/>
  <c r="AC100" i="42"/>
  <c r="AD100" i="42"/>
  <c r="AF100" i="42"/>
  <c r="AG100" i="42"/>
  <c r="F101" i="42"/>
  <c r="H101" i="42"/>
  <c r="I101" i="42"/>
  <c r="K101" i="42"/>
  <c r="L101" i="42"/>
  <c r="M101" i="42"/>
  <c r="O101" i="42"/>
  <c r="P101" i="42"/>
  <c r="Q101" i="42"/>
  <c r="R101" i="42"/>
  <c r="T101" i="42"/>
  <c r="U101" i="42"/>
  <c r="V101" i="42"/>
  <c r="W101" i="42"/>
  <c r="Y101" i="42"/>
  <c r="Z101" i="42"/>
  <c r="AA101" i="42"/>
  <c r="AB101" i="42"/>
  <c r="AC101" i="42"/>
  <c r="AD101" i="42"/>
  <c r="AF101" i="42"/>
  <c r="AG101" i="42"/>
  <c r="F102" i="42"/>
  <c r="H102" i="42"/>
  <c r="I102" i="42"/>
  <c r="K102" i="42"/>
  <c r="L102" i="42"/>
  <c r="M102" i="42"/>
  <c r="O102" i="42"/>
  <c r="P102" i="42"/>
  <c r="Q102" i="42"/>
  <c r="R102" i="42"/>
  <c r="T102" i="42"/>
  <c r="U102" i="42"/>
  <c r="V102" i="42"/>
  <c r="W102" i="42"/>
  <c r="Y102" i="42"/>
  <c r="Z102" i="42"/>
  <c r="AA102" i="42"/>
  <c r="AB102" i="42"/>
  <c r="AC102" i="42"/>
  <c r="AD102" i="42"/>
  <c r="AF102" i="42"/>
  <c r="AG102" i="42"/>
  <c r="F103" i="42"/>
  <c r="H103" i="42"/>
  <c r="I103" i="42"/>
  <c r="K103" i="42"/>
  <c r="L103" i="42"/>
  <c r="M103" i="42"/>
  <c r="O103" i="42"/>
  <c r="P103" i="42"/>
  <c r="Q103" i="42"/>
  <c r="R103" i="42"/>
  <c r="T103" i="42"/>
  <c r="U103" i="42"/>
  <c r="V103" i="42"/>
  <c r="W103" i="42"/>
  <c r="Y103" i="42"/>
  <c r="Z103" i="42"/>
  <c r="AA103" i="42"/>
  <c r="AC103" i="42"/>
  <c r="AD103" i="42"/>
  <c r="AF103" i="42"/>
  <c r="AG103" i="42"/>
  <c r="F104" i="42"/>
  <c r="H104" i="42"/>
  <c r="I104" i="42"/>
  <c r="K104" i="42"/>
  <c r="L104" i="42"/>
  <c r="M104" i="42"/>
  <c r="O104" i="42"/>
  <c r="P104" i="42"/>
  <c r="Q104" i="42"/>
  <c r="R104" i="42"/>
  <c r="T104" i="42"/>
  <c r="U104" i="42"/>
  <c r="V104" i="42"/>
  <c r="W104" i="42"/>
  <c r="Y104" i="42"/>
  <c r="Z104" i="42"/>
  <c r="AA104" i="42"/>
  <c r="AB104" i="42"/>
  <c r="AC104" i="42"/>
  <c r="AD104" i="42"/>
  <c r="AF104" i="42"/>
  <c r="AG104" i="42"/>
  <c r="AG90" i="42" s="1"/>
  <c r="F105" i="42"/>
  <c r="H105" i="42"/>
  <c r="I105" i="42"/>
  <c r="K105" i="42"/>
  <c r="L105" i="42"/>
  <c r="M105" i="42"/>
  <c r="O105" i="42"/>
  <c r="P105" i="42"/>
  <c r="Q105" i="42"/>
  <c r="R105" i="42"/>
  <c r="T105" i="42"/>
  <c r="U105" i="42"/>
  <c r="V105" i="42"/>
  <c r="W105" i="42"/>
  <c r="Y105" i="42"/>
  <c r="Z105" i="42"/>
  <c r="AA105" i="42"/>
  <c r="AC105" i="42"/>
  <c r="AD105" i="42"/>
  <c r="AF105" i="42"/>
  <c r="AG105" i="42"/>
  <c r="F106" i="42"/>
  <c r="H106" i="42"/>
  <c r="I106" i="42"/>
  <c r="K106" i="42"/>
  <c r="L106" i="42"/>
  <c r="M106" i="42"/>
  <c r="O106" i="42"/>
  <c r="P106" i="42"/>
  <c r="Q106" i="42"/>
  <c r="R106" i="42"/>
  <c r="T106" i="42"/>
  <c r="U106" i="42"/>
  <c r="V106" i="42"/>
  <c r="W106" i="42"/>
  <c r="Y106" i="42"/>
  <c r="Z106" i="42"/>
  <c r="AA106" i="42"/>
  <c r="AB106" i="42"/>
  <c r="AC106" i="42"/>
  <c r="AD106" i="42"/>
  <c r="AF106" i="42"/>
  <c r="AG106" i="42"/>
  <c r="F107" i="42"/>
  <c r="H107" i="42"/>
  <c r="I107" i="42"/>
  <c r="K107" i="42"/>
  <c r="L107" i="42"/>
  <c r="M107" i="42"/>
  <c r="O107" i="42"/>
  <c r="P107" i="42"/>
  <c r="Q107" i="42"/>
  <c r="R107" i="42"/>
  <c r="T107" i="42"/>
  <c r="U107" i="42"/>
  <c r="V107" i="42"/>
  <c r="W107" i="42"/>
  <c r="Y107" i="42"/>
  <c r="Z107" i="42"/>
  <c r="AA107" i="42"/>
  <c r="AB107" i="42"/>
  <c r="AC107" i="42"/>
  <c r="AD107" i="42"/>
  <c r="AF107" i="42"/>
  <c r="AG107" i="42"/>
  <c r="F108" i="42"/>
  <c r="H108" i="42"/>
  <c r="I108" i="42"/>
  <c r="K108" i="42"/>
  <c r="L108" i="42"/>
  <c r="M108" i="42"/>
  <c r="O108" i="42"/>
  <c r="P108" i="42"/>
  <c r="Q108" i="42"/>
  <c r="R108" i="42"/>
  <c r="T108" i="42"/>
  <c r="U108" i="42"/>
  <c r="V108" i="42"/>
  <c r="W108" i="42"/>
  <c r="Y108" i="42"/>
  <c r="Z108" i="42"/>
  <c r="AA108" i="42"/>
  <c r="AC108" i="42"/>
  <c r="AD108" i="42"/>
  <c r="AF108" i="42"/>
  <c r="AG108" i="42"/>
  <c r="F109" i="42"/>
  <c r="H109" i="42"/>
  <c r="I109" i="42"/>
  <c r="K109" i="42"/>
  <c r="L109" i="42"/>
  <c r="M109" i="42"/>
  <c r="O109" i="42"/>
  <c r="P109" i="42"/>
  <c r="Q109" i="42"/>
  <c r="R109" i="42"/>
  <c r="T109" i="42"/>
  <c r="U109" i="42"/>
  <c r="V109" i="42"/>
  <c r="W109" i="42"/>
  <c r="Y109" i="42"/>
  <c r="Z109" i="42"/>
  <c r="AA109" i="42"/>
  <c r="AB109" i="42"/>
  <c r="AC109" i="42"/>
  <c r="AD109" i="42"/>
  <c r="AF109" i="42"/>
  <c r="AG109" i="42"/>
  <c r="F110" i="42"/>
  <c r="H110" i="42"/>
  <c r="I110" i="42"/>
  <c r="K110" i="42"/>
  <c r="L110" i="42"/>
  <c r="M110" i="42"/>
  <c r="O110" i="42"/>
  <c r="P110" i="42"/>
  <c r="Q110" i="42"/>
  <c r="R110" i="42"/>
  <c r="T110" i="42"/>
  <c r="U110" i="42"/>
  <c r="V110" i="42"/>
  <c r="W110" i="42"/>
  <c r="Y110" i="42"/>
  <c r="Z110" i="42"/>
  <c r="AA110" i="42"/>
  <c r="AC110" i="42"/>
  <c r="AD110" i="42"/>
  <c r="AF110" i="42"/>
  <c r="AG110" i="42"/>
  <c r="F111" i="42"/>
  <c r="H111" i="42"/>
  <c r="I111" i="42"/>
  <c r="K111" i="42"/>
  <c r="L111" i="42"/>
  <c r="M111" i="42"/>
  <c r="O111" i="42"/>
  <c r="P111" i="42"/>
  <c r="Q111" i="42"/>
  <c r="R111" i="42"/>
  <c r="T111" i="42"/>
  <c r="U111" i="42"/>
  <c r="V111" i="42"/>
  <c r="W111" i="42"/>
  <c r="Y111" i="42"/>
  <c r="Z111" i="42"/>
  <c r="AA111" i="42"/>
  <c r="AB111" i="42"/>
  <c r="AC111" i="42"/>
  <c r="AD111" i="42"/>
  <c r="AF111" i="42"/>
  <c r="AG111" i="42"/>
  <c r="AI87" i="42"/>
  <c r="E89" i="42"/>
  <c r="F89" i="42"/>
  <c r="G89" i="42"/>
  <c r="H89" i="42"/>
  <c r="H87" i="42"/>
  <c r="I89" i="42"/>
  <c r="J89" i="42"/>
  <c r="K89" i="42"/>
  <c r="L89" i="42"/>
  <c r="M89" i="42"/>
  <c r="N89" i="42"/>
  <c r="O89" i="42"/>
  <c r="P89" i="42"/>
  <c r="Q89" i="42"/>
  <c r="R89" i="42"/>
  <c r="S89" i="42"/>
  <c r="T89" i="42"/>
  <c r="U89" i="42"/>
  <c r="V89" i="42"/>
  <c r="W89" i="42"/>
  <c r="X89" i="42"/>
  <c r="Y89" i="42"/>
  <c r="Z89" i="42"/>
  <c r="AA89" i="42"/>
  <c r="AB89" i="42"/>
  <c r="AC89" i="42"/>
  <c r="AD89" i="42"/>
  <c r="AE89" i="42"/>
  <c r="AF89" i="42"/>
  <c r="AG89" i="42"/>
  <c r="AH89" i="42"/>
  <c r="AH87" i="42"/>
  <c r="F82" i="42"/>
  <c r="H82" i="42"/>
  <c r="I82" i="42"/>
  <c r="K82" i="42"/>
  <c r="L82" i="42"/>
  <c r="M82" i="42"/>
  <c r="O82" i="42"/>
  <c r="P82" i="42"/>
  <c r="Q82" i="42"/>
  <c r="R82" i="42"/>
  <c r="T82" i="42"/>
  <c r="U82" i="42"/>
  <c r="V82" i="42"/>
  <c r="W82" i="42"/>
  <c r="Y82" i="42"/>
  <c r="Z82" i="42"/>
  <c r="AA82" i="42"/>
  <c r="AB82" i="42"/>
  <c r="AC82" i="42"/>
  <c r="AD82" i="42"/>
  <c r="AF82" i="42"/>
  <c r="AG82" i="42"/>
  <c r="F83" i="42"/>
  <c r="H83" i="42"/>
  <c r="I83" i="42"/>
  <c r="K83" i="42"/>
  <c r="L83" i="42"/>
  <c r="M83" i="42"/>
  <c r="O83" i="42"/>
  <c r="P83" i="42"/>
  <c r="Q83" i="42"/>
  <c r="R83" i="42"/>
  <c r="T83" i="42"/>
  <c r="U83" i="42"/>
  <c r="V83" i="42"/>
  <c r="W83" i="42"/>
  <c r="Y83" i="42"/>
  <c r="Z83" i="42"/>
  <c r="Z80" i="42" s="1"/>
  <c r="AA83" i="42"/>
  <c r="AB83" i="42"/>
  <c r="AC83" i="42"/>
  <c r="AD83" i="42"/>
  <c r="AF83" i="42"/>
  <c r="AG83" i="42"/>
  <c r="F84" i="42"/>
  <c r="H84" i="42"/>
  <c r="I84" i="42"/>
  <c r="K84" i="42"/>
  <c r="L84" i="42"/>
  <c r="M84" i="42"/>
  <c r="O84" i="42"/>
  <c r="P84" i="42"/>
  <c r="Q84" i="42"/>
  <c r="R84" i="42"/>
  <c r="T84" i="42"/>
  <c r="U84" i="42"/>
  <c r="V84" i="42"/>
  <c r="W84" i="42"/>
  <c r="Y84" i="42"/>
  <c r="Z84" i="42"/>
  <c r="AA84" i="42"/>
  <c r="AB84" i="42"/>
  <c r="AC84" i="42"/>
  <c r="AD84" i="42"/>
  <c r="AF84" i="42"/>
  <c r="AG84" i="42"/>
  <c r="F85" i="42"/>
  <c r="G85" i="42"/>
  <c r="H85" i="42"/>
  <c r="I85" i="42"/>
  <c r="K85" i="42"/>
  <c r="L85" i="42"/>
  <c r="M85" i="42"/>
  <c r="O85" i="42"/>
  <c r="P85" i="42"/>
  <c r="Q85" i="42"/>
  <c r="R85" i="42"/>
  <c r="R80" i="42" s="1"/>
  <c r="T85" i="42"/>
  <c r="U85" i="42"/>
  <c r="V85" i="42"/>
  <c r="W85" i="42"/>
  <c r="Y85" i="42"/>
  <c r="Z85" i="42"/>
  <c r="AA85" i="42"/>
  <c r="AB85" i="42"/>
  <c r="AC85" i="42"/>
  <c r="AD85" i="42"/>
  <c r="AF85" i="42"/>
  <c r="AG85" i="42"/>
  <c r="F86" i="42"/>
  <c r="H86" i="42"/>
  <c r="I86" i="42"/>
  <c r="K86" i="42"/>
  <c r="L86" i="42"/>
  <c r="M86" i="42"/>
  <c r="O86" i="42"/>
  <c r="O80" i="42" s="1"/>
  <c r="P86" i="42"/>
  <c r="Q86" i="42"/>
  <c r="R86" i="42"/>
  <c r="T86" i="42"/>
  <c r="U86" i="42"/>
  <c r="V86" i="42"/>
  <c r="W86" i="42"/>
  <c r="Y86" i="42"/>
  <c r="Z86" i="42"/>
  <c r="AA86" i="42"/>
  <c r="AB86" i="42"/>
  <c r="AC86" i="42"/>
  <c r="AD86" i="42"/>
  <c r="AF86" i="42"/>
  <c r="AF80" i="42" s="1"/>
  <c r="AG86" i="42"/>
  <c r="AG81" i="42"/>
  <c r="AG80" i="42" s="1"/>
  <c r="AF81" i="42"/>
  <c r="AD81" i="42"/>
  <c r="AC81" i="42"/>
  <c r="AA81" i="42"/>
  <c r="AA80" i="42" s="1"/>
  <c r="Z81" i="42"/>
  <c r="Y81" i="42"/>
  <c r="W81" i="42"/>
  <c r="V81" i="42"/>
  <c r="V80" i="42" s="1"/>
  <c r="U81" i="42"/>
  <c r="T81" i="42"/>
  <c r="T80" i="42"/>
  <c r="R81" i="42"/>
  <c r="Q81" i="42"/>
  <c r="Q80" i="42"/>
  <c r="P81" i="42"/>
  <c r="P80" i="42" s="1"/>
  <c r="O81" i="42"/>
  <c r="M81" i="42"/>
  <c r="M80" i="42" s="1"/>
  <c r="L81" i="42"/>
  <c r="L80" i="42"/>
  <c r="K81" i="42"/>
  <c r="I81" i="42"/>
  <c r="I80" i="42" s="1"/>
  <c r="H81" i="42"/>
  <c r="H80" i="42" s="1"/>
  <c r="F81" i="42"/>
  <c r="AI80" i="42"/>
  <c r="AG131" i="42"/>
  <c r="AF131" i="42"/>
  <c r="AD131" i="42"/>
  <c r="AD130" i="42" s="1"/>
  <c r="AC131" i="42"/>
  <c r="AC130" i="42"/>
  <c r="AB131" i="42"/>
  <c r="AB130" i="42" s="1"/>
  <c r="AA131" i="42"/>
  <c r="Z131" i="42"/>
  <c r="Z130" i="42" s="1"/>
  <c r="Y131" i="42"/>
  <c r="Y130" i="42"/>
  <c r="W131" i="42"/>
  <c r="W130" i="42" s="1"/>
  <c r="V131" i="42"/>
  <c r="U131" i="42"/>
  <c r="T131" i="42"/>
  <c r="T130" i="42" s="1"/>
  <c r="R131" i="42"/>
  <c r="R130" i="42"/>
  <c r="Q131" i="42"/>
  <c r="Q130" i="42" s="1"/>
  <c r="P131" i="42"/>
  <c r="P130" i="42"/>
  <c r="O131" i="42"/>
  <c r="M131" i="42"/>
  <c r="L131" i="42"/>
  <c r="K131" i="42"/>
  <c r="I131" i="42"/>
  <c r="I130" i="42"/>
  <c r="H131" i="42"/>
  <c r="H130" i="42" s="1"/>
  <c r="G131" i="42"/>
  <c r="F131" i="42"/>
  <c r="F130" i="42"/>
  <c r="AG126" i="42"/>
  <c r="AF126" i="42"/>
  <c r="AD126" i="42"/>
  <c r="AD125" i="42" s="1"/>
  <c r="AC126" i="42"/>
  <c r="AC125" i="42"/>
  <c r="AB126" i="42"/>
  <c r="AA126" i="42"/>
  <c r="AA125" i="42" s="1"/>
  <c r="Z126" i="42"/>
  <c r="Y126" i="42"/>
  <c r="W126" i="42"/>
  <c r="W125" i="42" s="1"/>
  <c r="V126" i="42"/>
  <c r="U126" i="42"/>
  <c r="U125" i="42"/>
  <c r="T126" i="42"/>
  <c r="T125" i="42" s="1"/>
  <c r="R126" i="42"/>
  <c r="Q126" i="42"/>
  <c r="Q125" i="42" s="1"/>
  <c r="P126" i="42"/>
  <c r="P125" i="42" s="1"/>
  <c r="O126" i="42"/>
  <c r="M126" i="42"/>
  <c r="M125" i="42" s="1"/>
  <c r="L126" i="42"/>
  <c r="L125" i="42"/>
  <c r="K126" i="42"/>
  <c r="K125" i="42" s="1"/>
  <c r="I126" i="42"/>
  <c r="I125" i="42"/>
  <c r="H126" i="42"/>
  <c r="F126" i="42"/>
  <c r="F125" i="42" s="1"/>
  <c r="AG117" i="42"/>
  <c r="AF117" i="42"/>
  <c r="AF116" i="42"/>
  <c r="AD117" i="42"/>
  <c r="AC117" i="42"/>
  <c r="AC116" i="42"/>
  <c r="AB117" i="42"/>
  <c r="AA117" i="42"/>
  <c r="AA116" i="42" s="1"/>
  <c r="Z117" i="42"/>
  <c r="Z116" i="42" s="1"/>
  <c r="Y117" i="42"/>
  <c r="Y116" i="42" s="1"/>
  <c r="W117" i="42"/>
  <c r="W116" i="42"/>
  <c r="V117" i="42"/>
  <c r="V116" i="42" s="1"/>
  <c r="U117" i="42"/>
  <c r="U116" i="42"/>
  <c r="T117" i="42"/>
  <c r="T116" i="42" s="1"/>
  <c r="R117" i="42"/>
  <c r="R116" i="42"/>
  <c r="Q117" i="42"/>
  <c r="P117" i="42"/>
  <c r="P116" i="42" s="1"/>
  <c r="O117" i="42"/>
  <c r="M117" i="42"/>
  <c r="M116" i="42" s="1"/>
  <c r="L117" i="42"/>
  <c r="K117" i="42"/>
  <c r="K116" i="42" s="1"/>
  <c r="I117" i="42"/>
  <c r="H117" i="42"/>
  <c r="H116" i="42"/>
  <c r="F117" i="42"/>
  <c r="AH113" i="42"/>
  <c r="AG113" i="42"/>
  <c r="AF113" i="42"/>
  <c r="AE113" i="42"/>
  <c r="AD113" i="42"/>
  <c r="AC113" i="42"/>
  <c r="AB113" i="42"/>
  <c r="AA113" i="42"/>
  <c r="Z113" i="42"/>
  <c r="Y113" i="42"/>
  <c r="X113" i="42"/>
  <c r="W113" i="42"/>
  <c r="V113" i="42"/>
  <c r="U113" i="42"/>
  <c r="T113" i="42"/>
  <c r="S113" i="42"/>
  <c r="R113" i="42"/>
  <c r="Q113" i="42"/>
  <c r="P113" i="42"/>
  <c r="O113" i="42"/>
  <c r="N113" i="42"/>
  <c r="M113" i="42"/>
  <c r="L113" i="42"/>
  <c r="K113" i="42"/>
  <c r="J113" i="42"/>
  <c r="I113" i="42"/>
  <c r="H113" i="42"/>
  <c r="G113" i="42"/>
  <c r="F113" i="42"/>
  <c r="E113" i="42"/>
  <c r="AG91" i="42"/>
  <c r="AF91" i="42"/>
  <c r="AF90" i="42" s="1"/>
  <c r="AD91" i="42"/>
  <c r="AD90" i="42"/>
  <c r="AC91" i="42"/>
  <c r="AC90" i="42" s="1"/>
  <c r="AB91" i="42"/>
  <c r="AA91" i="42"/>
  <c r="AA90" i="42" s="1"/>
  <c r="Z91" i="42"/>
  <c r="Z90" i="42"/>
  <c r="Y91" i="42"/>
  <c r="Y90" i="42" s="1"/>
  <c r="W91" i="42"/>
  <c r="W90" i="42" s="1"/>
  <c r="V91" i="42"/>
  <c r="V90" i="42" s="1"/>
  <c r="U91" i="42"/>
  <c r="U90" i="42" s="1"/>
  <c r="T91" i="42"/>
  <c r="T90" i="42"/>
  <c r="R91" i="42"/>
  <c r="R90" i="42" s="1"/>
  <c r="Q91" i="42"/>
  <c r="Q90" i="42" s="1"/>
  <c r="P91" i="42"/>
  <c r="P90" i="42"/>
  <c r="O91" i="42"/>
  <c r="M91" i="42"/>
  <c r="M90" i="42" s="1"/>
  <c r="L91" i="42"/>
  <c r="K91" i="42"/>
  <c r="K90" i="42"/>
  <c r="I91" i="42"/>
  <c r="I90" i="42" s="1"/>
  <c r="H91" i="42"/>
  <c r="H90" i="42"/>
  <c r="G91" i="42"/>
  <c r="F91" i="42"/>
  <c r="F90" i="42" s="1"/>
  <c r="AH88" i="42"/>
  <c r="AG88" i="42"/>
  <c r="AG87" i="42" s="1"/>
  <c r="AF88" i="42"/>
  <c r="AF87" i="42" s="1"/>
  <c r="AE88" i="42"/>
  <c r="AD88" i="42"/>
  <c r="AD87" i="42"/>
  <c r="AC88" i="42"/>
  <c r="AB88" i="42"/>
  <c r="AA88" i="42"/>
  <c r="Z88" i="42"/>
  <c r="Z87" i="42" s="1"/>
  <c r="Y88" i="42"/>
  <c r="Y87" i="42" s="1"/>
  <c r="X88" i="42"/>
  <c r="X87" i="42" s="1"/>
  <c r="W88" i="42"/>
  <c r="V88" i="42"/>
  <c r="U88" i="42"/>
  <c r="T88" i="42"/>
  <c r="S88" i="42"/>
  <c r="R88" i="42"/>
  <c r="R87" i="42" s="1"/>
  <c r="Q88" i="42"/>
  <c r="P88" i="42"/>
  <c r="O88" i="42"/>
  <c r="N88" i="42"/>
  <c r="M88" i="42"/>
  <c r="L88" i="42"/>
  <c r="K88" i="42"/>
  <c r="J88" i="42"/>
  <c r="I88" i="42"/>
  <c r="I87" i="42" s="1"/>
  <c r="H88" i="42"/>
  <c r="G88" i="42"/>
  <c r="F88" i="42"/>
  <c r="F87" i="42" s="1"/>
  <c r="E88" i="42"/>
  <c r="E75" i="42"/>
  <c r="F75" i="42"/>
  <c r="G75" i="42"/>
  <c r="H75" i="42"/>
  <c r="I75" i="42"/>
  <c r="J75" i="42"/>
  <c r="K75" i="42"/>
  <c r="L75" i="42"/>
  <c r="M75" i="42"/>
  <c r="N75" i="42"/>
  <c r="O75" i="42"/>
  <c r="P75" i="42"/>
  <c r="Q75" i="42"/>
  <c r="R75" i="42"/>
  <c r="S75" i="42"/>
  <c r="T75" i="42"/>
  <c r="U75" i="42"/>
  <c r="V75" i="42"/>
  <c r="W75" i="42"/>
  <c r="X75" i="42"/>
  <c r="Y75" i="42"/>
  <c r="Z75" i="42"/>
  <c r="AA75" i="42"/>
  <c r="AB75" i="42"/>
  <c r="AC75" i="42"/>
  <c r="AD75" i="42"/>
  <c r="AE75" i="42"/>
  <c r="AF75" i="42"/>
  <c r="AG75" i="42"/>
  <c r="AH75" i="42"/>
  <c r="E76" i="42"/>
  <c r="F76" i="42"/>
  <c r="H76" i="42"/>
  <c r="I76" i="42"/>
  <c r="J76" i="42"/>
  <c r="K76" i="42"/>
  <c r="L76" i="42"/>
  <c r="M76" i="42"/>
  <c r="N76" i="42"/>
  <c r="O76" i="42"/>
  <c r="P76" i="42"/>
  <c r="Q76" i="42"/>
  <c r="R76" i="42"/>
  <c r="S76" i="42"/>
  <c r="T76" i="42"/>
  <c r="U76" i="42"/>
  <c r="V76" i="42"/>
  <c r="W76" i="42"/>
  <c r="X76" i="42"/>
  <c r="Y76" i="42"/>
  <c r="Z76" i="42"/>
  <c r="AA76" i="42"/>
  <c r="AB76" i="42"/>
  <c r="AC76" i="42"/>
  <c r="AD76" i="42"/>
  <c r="AE76" i="42"/>
  <c r="AF76" i="42"/>
  <c r="AG76" i="42"/>
  <c r="AG73" i="42" s="1"/>
  <c r="AH76" i="42"/>
  <c r="E77" i="42"/>
  <c r="F77" i="42"/>
  <c r="H77" i="42"/>
  <c r="I77" i="42"/>
  <c r="J77" i="42"/>
  <c r="J73" i="42" s="1"/>
  <c r="K77" i="42"/>
  <c r="L77" i="42"/>
  <c r="M77" i="42"/>
  <c r="N77" i="42"/>
  <c r="O77" i="42"/>
  <c r="P77" i="42"/>
  <c r="Q77" i="42"/>
  <c r="R77" i="42"/>
  <c r="S77" i="42"/>
  <c r="T77" i="42"/>
  <c r="U77" i="42"/>
  <c r="V77" i="42"/>
  <c r="W77" i="42"/>
  <c r="X77" i="42"/>
  <c r="Y77" i="42"/>
  <c r="Z77" i="42"/>
  <c r="AA77" i="42"/>
  <c r="AB77" i="42"/>
  <c r="AC77" i="42"/>
  <c r="AD77" i="42"/>
  <c r="AD73" i="42" s="1"/>
  <c r="AE77" i="42"/>
  <c r="AF77" i="42"/>
  <c r="AG77" i="42"/>
  <c r="AH77" i="42"/>
  <c r="E78" i="42"/>
  <c r="F78" i="42"/>
  <c r="H78" i="42"/>
  <c r="I78" i="42"/>
  <c r="J78" i="42"/>
  <c r="K78" i="42"/>
  <c r="L78" i="42"/>
  <c r="M78" i="42"/>
  <c r="N78" i="42"/>
  <c r="O78" i="42"/>
  <c r="P78" i="42"/>
  <c r="Q78" i="42"/>
  <c r="R78" i="42"/>
  <c r="S78" i="42"/>
  <c r="T78" i="42"/>
  <c r="T73" i="42" s="1"/>
  <c r="U78" i="42"/>
  <c r="V78" i="42"/>
  <c r="W78" i="42"/>
  <c r="X78" i="42"/>
  <c r="Y78" i="42"/>
  <c r="Z78" i="42"/>
  <c r="AA78" i="42"/>
  <c r="AA73" i="42" s="1"/>
  <c r="AB78" i="42"/>
  <c r="AC78" i="42"/>
  <c r="AD78" i="42"/>
  <c r="AE78" i="42"/>
  <c r="AF78" i="42"/>
  <c r="AG78" i="42"/>
  <c r="AH78" i="42"/>
  <c r="E79" i="42"/>
  <c r="F79" i="42"/>
  <c r="H79" i="42"/>
  <c r="I79" i="42"/>
  <c r="J79" i="42"/>
  <c r="K79" i="42"/>
  <c r="L79" i="42"/>
  <c r="M79" i="42"/>
  <c r="N79" i="42"/>
  <c r="O79" i="42"/>
  <c r="P79" i="42"/>
  <c r="Q79" i="42"/>
  <c r="R79" i="42"/>
  <c r="S79" i="42"/>
  <c r="T79" i="42"/>
  <c r="U79" i="42"/>
  <c r="V79" i="42"/>
  <c r="V73" i="42" s="1"/>
  <c r="W79" i="42"/>
  <c r="X79" i="42"/>
  <c r="Y79" i="42"/>
  <c r="Z79" i="42"/>
  <c r="Z73" i="42" s="1"/>
  <c r="AA79" i="42"/>
  <c r="AB79" i="42"/>
  <c r="AC79" i="42"/>
  <c r="AD79" i="42"/>
  <c r="AE79" i="42"/>
  <c r="AF79" i="42"/>
  <c r="AG79" i="42"/>
  <c r="AH79" i="42"/>
  <c r="AH74" i="42"/>
  <c r="AH73" i="42" s="1"/>
  <c r="AG74" i="42"/>
  <c r="AF74" i="42"/>
  <c r="AF73" i="42"/>
  <c r="AE74" i="42"/>
  <c r="AE73" i="42" s="1"/>
  <c r="AD74" i="42"/>
  <c r="AC74" i="42"/>
  <c r="AC73" i="42"/>
  <c r="AB74" i="42"/>
  <c r="AA74" i="42"/>
  <c r="Z74" i="42"/>
  <c r="Y74" i="42"/>
  <c r="Y73" i="42" s="1"/>
  <c r="X74" i="42"/>
  <c r="W74" i="42"/>
  <c r="W73" i="42" s="1"/>
  <c r="V74" i="42"/>
  <c r="U74" i="42"/>
  <c r="U73" i="42" s="1"/>
  <c r="T74" i="42"/>
  <c r="S74" i="42"/>
  <c r="S73" i="42" s="1"/>
  <c r="R74" i="42"/>
  <c r="Q74" i="42"/>
  <c r="Q73" i="42" s="1"/>
  <c r="P74" i="42"/>
  <c r="O74" i="42"/>
  <c r="O73" i="42" s="1"/>
  <c r="N74" i="42"/>
  <c r="M74" i="42"/>
  <c r="M73" i="42"/>
  <c r="L74" i="42"/>
  <c r="K74" i="42"/>
  <c r="J74" i="42"/>
  <c r="I74" i="42"/>
  <c r="I73" i="42" s="1"/>
  <c r="H74" i="42"/>
  <c r="H73" i="42" s="1"/>
  <c r="G74" i="42"/>
  <c r="F74" i="42"/>
  <c r="E74" i="42"/>
  <c r="F60" i="42"/>
  <c r="H60" i="42"/>
  <c r="I60" i="42"/>
  <c r="K60" i="42"/>
  <c r="L60" i="42"/>
  <c r="M60" i="42"/>
  <c r="O60" i="42"/>
  <c r="P60" i="42"/>
  <c r="Q60" i="42"/>
  <c r="R60" i="42"/>
  <c r="T60" i="42"/>
  <c r="U60" i="42"/>
  <c r="V60" i="42"/>
  <c r="W60" i="42"/>
  <c r="Y60" i="42"/>
  <c r="Z60" i="42"/>
  <c r="AA60" i="42"/>
  <c r="AC60" i="42"/>
  <c r="AD60" i="42"/>
  <c r="AF60" i="42"/>
  <c r="AG60" i="42"/>
  <c r="F61" i="42"/>
  <c r="H61" i="42"/>
  <c r="I61" i="42"/>
  <c r="K61" i="42"/>
  <c r="L61" i="42"/>
  <c r="M61" i="42"/>
  <c r="O61" i="42"/>
  <c r="P61" i="42"/>
  <c r="Q61" i="42"/>
  <c r="R61" i="42"/>
  <c r="T61" i="42"/>
  <c r="U61" i="42"/>
  <c r="V61" i="42"/>
  <c r="W61" i="42"/>
  <c r="Y61" i="42"/>
  <c r="Z61" i="42"/>
  <c r="AA61" i="42"/>
  <c r="AB61" i="42"/>
  <c r="AC61" i="42"/>
  <c r="AD61" i="42"/>
  <c r="AF61" i="42"/>
  <c r="AG61" i="42"/>
  <c r="F62" i="42"/>
  <c r="H62" i="42"/>
  <c r="I62" i="42"/>
  <c r="K62" i="42"/>
  <c r="L62" i="42"/>
  <c r="M62" i="42"/>
  <c r="O62" i="42"/>
  <c r="P62" i="42"/>
  <c r="Q62" i="42"/>
  <c r="R62" i="42"/>
  <c r="T62" i="42"/>
  <c r="U62" i="42"/>
  <c r="V62" i="42"/>
  <c r="W62" i="42"/>
  <c r="Y62" i="42"/>
  <c r="Z62" i="42"/>
  <c r="AA62" i="42"/>
  <c r="AB62" i="42"/>
  <c r="AC62" i="42"/>
  <c r="AD62" i="42"/>
  <c r="AF62" i="42"/>
  <c r="AG62" i="42"/>
  <c r="F63" i="42"/>
  <c r="H63" i="42"/>
  <c r="I63" i="42"/>
  <c r="K63" i="42"/>
  <c r="L63" i="42"/>
  <c r="M63" i="42"/>
  <c r="O63" i="42"/>
  <c r="P63" i="42"/>
  <c r="Q63" i="42"/>
  <c r="R63" i="42"/>
  <c r="T63" i="42"/>
  <c r="U63" i="42"/>
  <c r="V63" i="42"/>
  <c r="W63" i="42"/>
  <c r="Y63" i="42"/>
  <c r="Z63" i="42"/>
  <c r="AA63" i="42"/>
  <c r="AB63" i="42"/>
  <c r="AC63" i="42"/>
  <c r="AD63" i="42"/>
  <c r="AF63" i="42"/>
  <c r="AG63" i="42"/>
  <c r="F64" i="42"/>
  <c r="H64" i="42"/>
  <c r="I64" i="42"/>
  <c r="K64" i="42"/>
  <c r="L64" i="42"/>
  <c r="M64" i="42"/>
  <c r="O64" i="42"/>
  <c r="P64" i="42"/>
  <c r="Q64" i="42"/>
  <c r="R64" i="42"/>
  <c r="T64" i="42"/>
  <c r="U64" i="42"/>
  <c r="V64" i="42"/>
  <c r="W64" i="42"/>
  <c r="Y64" i="42"/>
  <c r="Z64" i="42"/>
  <c r="AA64" i="42"/>
  <c r="AB64" i="42"/>
  <c r="AC64" i="42"/>
  <c r="AD64" i="42"/>
  <c r="AF64" i="42"/>
  <c r="AG64" i="42"/>
  <c r="F65" i="42"/>
  <c r="H65" i="42"/>
  <c r="I65" i="42"/>
  <c r="K65" i="42"/>
  <c r="L65" i="42"/>
  <c r="M65" i="42"/>
  <c r="O65" i="42"/>
  <c r="P65" i="42"/>
  <c r="Q65" i="42"/>
  <c r="R65" i="42"/>
  <c r="T65" i="42"/>
  <c r="U65" i="42"/>
  <c r="V65" i="42"/>
  <c r="W65" i="42"/>
  <c r="Y65" i="42"/>
  <c r="Z65" i="42"/>
  <c r="AA65" i="42"/>
  <c r="AB65" i="42"/>
  <c r="AC65" i="42"/>
  <c r="AD65" i="42"/>
  <c r="AF65" i="42"/>
  <c r="AG65" i="42"/>
  <c r="F66" i="42"/>
  <c r="H66" i="42"/>
  <c r="I66" i="42"/>
  <c r="K66" i="42"/>
  <c r="L66" i="42"/>
  <c r="M66" i="42"/>
  <c r="O66" i="42"/>
  <c r="P66" i="42"/>
  <c r="Q66" i="42"/>
  <c r="R66" i="42"/>
  <c r="T66" i="42"/>
  <c r="U66" i="42"/>
  <c r="V66" i="42"/>
  <c r="W66" i="42"/>
  <c r="Y66" i="42"/>
  <c r="Z66" i="42"/>
  <c r="AA66" i="42"/>
  <c r="AC66" i="42"/>
  <c r="AD66" i="42"/>
  <c r="AF66" i="42"/>
  <c r="AG66" i="42"/>
  <c r="F67" i="42"/>
  <c r="H67" i="42"/>
  <c r="I67" i="42"/>
  <c r="K67" i="42"/>
  <c r="L67" i="42"/>
  <c r="M67" i="42"/>
  <c r="O67" i="42"/>
  <c r="P67" i="42"/>
  <c r="Q67" i="42"/>
  <c r="R67" i="42"/>
  <c r="T67" i="42"/>
  <c r="U67" i="42"/>
  <c r="V67" i="42"/>
  <c r="W67" i="42"/>
  <c r="Y67" i="42"/>
  <c r="Z67" i="42"/>
  <c r="AA67" i="42"/>
  <c r="AB67" i="42"/>
  <c r="AC67" i="42"/>
  <c r="AD67" i="42"/>
  <c r="AF67" i="42"/>
  <c r="AG67" i="42"/>
  <c r="F68" i="42"/>
  <c r="H68" i="42"/>
  <c r="I68" i="42"/>
  <c r="K68" i="42"/>
  <c r="L68" i="42"/>
  <c r="M68" i="42"/>
  <c r="O68" i="42"/>
  <c r="P68" i="42"/>
  <c r="Q68" i="42"/>
  <c r="R68" i="42"/>
  <c r="T68" i="42"/>
  <c r="U68" i="42"/>
  <c r="V68" i="42"/>
  <c r="W68" i="42"/>
  <c r="Y68" i="42"/>
  <c r="Z68" i="42"/>
  <c r="AA68" i="42"/>
  <c r="AB68" i="42"/>
  <c r="AC68" i="42"/>
  <c r="AD68" i="42"/>
  <c r="AF68" i="42"/>
  <c r="AG68" i="42"/>
  <c r="F69" i="42"/>
  <c r="H69" i="42"/>
  <c r="I69" i="42"/>
  <c r="K69" i="42"/>
  <c r="L69" i="42"/>
  <c r="M69" i="42"/>
  <c r="O69" i="42"/>
  <c r="P69" i="42"/>
  <c r="Q69" i="42"/>
  <c r="R69" i="42"/>
  <c r="T69" i="42"/>
  <c r="U69" i="42"/>
  <c r="V69" i="42"/>
  <c r="W69" i="42"/>
  <c r="Y69" i="42"/>
  <c r="Z69" i="42"/>
  <c r="AA69" i="42"/>
  <c r="AB69" i="42"/>
  <c r="AC69" i="42"/>
  <c r="AD69" i="42"/>
  <c r="AF69" i="42"/>
  <c r="AG69" i="42"/>
  <c r="F70" i="42"/>
  <c r="H70" i="42"/>
  <c r="I70" i="42"/>
  <c r="K70" i="42"/>
  <c r="L70" i="42"/>
  <c r="M70" i="42"/>
  <c r="O70" i="42"/>
  <c r="P70" i="42"/>
  <c r="Q70" i="42"/>
  <c r="R70" i="42"/>
  <c r="T70" i="42"/>
  <c r="U70" i="42"/>
  <c r="V70" i="42"/>
  <c r="W70" i="42"/>
  <c r="Y70" i="42"/>
  <c r="Z70" i="42"/>
  <c r="AA70" i="42"/>
  <c r="AB70" i="42"/>
  <c r="AC70" i="42"/>
  <c r="AD70" i="42"/>
  <c r="AF70" i="42"/>
  <c r="AG70" i="42"/>
  <c r="F71" i="42"/>
  <c r="H71" i="42"/>
  <c r="I71" i="42"/>
  <c r="K71" i="42"/>
  <c r="L71" i="42"/>
  <c r="M71" i="42"/>
  <c r="O71" i="42"/>
  <c r="P71" i="42"/>
  <c r="Q71" i="42"/>
  <c r="R71" i="42"/>
  <c r="T71" i="42"/>
  <c r="U71" i="42"/>
  <c r="V71" i="42"/>
  <c r="W71" i="42"/>
  <c r="Y71" i="42"/>
  <c r="Z71" i="42"/>
  <c r="AA71" i="42"/>
  <c r="AC71" i="42"/>
  <c r="AD71" i="42"/>
  <c r="AF71" i="42"/>
  <c r="AG71" i="42"/>
  <c r="F72" i="42"/>
  <c r="H72" i="42"/>
  <c r="I72" i="42"/>
  <c r="K72" i="42"/>
  <c r="L72" i="42"/>
  <c r="M72" i="42"/>
  <c r="O72" i="42"/>
  <c r="P72" i="42"/>
  <c r="Q72" i="42"/>
  <c r="R72" i="42"/>
  <c r="T72" i="42"/>
  <c r="U72" i="42"/>
  <c r="V72" i="42"/>
  <c r="W72" i="42"/>
  <c r="Y72" i="42"/>
  <c r="Z72" i="42"/>
  <c r="AA72" i="42"/>
  <c r="AB72" i="42"/>
  <c r="AC72" i="42"/>
  <c r="AD72" i="42"/>
  <c r="AF72" i="42"/>
  <c r="AG72" i="42"/>
  <c r="F52" i="42"/>
  <c r="H52" i="42"/>
  <c r="I52" i="42"/>
  <c r="K52" i="42"/>
  <c r="L52" i="42"/>
  <c r="L51" i="42" s="1"/>
  <c r="M52" i="42"/>
  <c r="O52" i="42"/>
  <c r="P52" i="42"/>
  <c r="Q52" i="42"/>
  <c r="R52" i="42"/>
  <c r="T52" i="42"/>
  <c r="U52" i="42"/>
  <c r="V52" i="42"/>
  <c r="V51" i="42"/>
  <c r="W52" i="42"/>
  <c r="Y52" i="42"/>
  <c r="Z52" i="42"/>
  <c r="AA52" i="42"/>
  <c r="AB52" i="42"/>
  <c r="AC52" i="42"/>
  <c r="AD52" i="42"/>
  <c r="AD51" i="42" s="1"/>
  <c r="AF52" i="42"/>
  <c r="AG52" i="42"/>
  <c r="F53" i="42"/>
  <c r="H53" i="42"/>
  <c r="I53" i="42"/>
  <c r="K53" i="42"/>
  <c r="L53" i="42"/>
  <c r="M53" i="42"/>
  <c r="O53" i="42"/>
  <c r="P53" i="42"/>
  <c r="Q53" i="42"/>
  <c r="R53" i="42"/>
  <c r="T53" i="42"/>
  <c r="U53" i="42"/>
  <c r="V53" i="42"/>
  <c r="W53" i="42"/>
  <c r="Y53" i="42"/>
  <c r="Z53" i="42"/>
  <c r="AA53" i="42"/>
  <c r="AC53" i="42"/>
  <c r="AD53" i="42"/>
  <c r="AF53" i="42"/>
  <c r="AG53" i="42"/>
  <c r="F54" i="42"/>
  <c r="H54" i="42"/>
  <c r="H51" i="42"/>
  <c r="I54" i="42"/>
  <c r="K54" i="42"/>
  <c r="L54" i="42"/>
  <c r="M54" i="42"/>
  <c r="O54" i="42"/>
  <c r="P54" i="42"/>
  <c r="Q54" i="42"/>
  <c r="Q51" i="42" s="1"/>
  <c r="R54" i="42"/>
  <c r="T54" i="42"/>
  <c r="U54" i="42"/>
  <c r="V54" i="42"/>
  <c r="W54" i="42"/>
  <c r="Y54" i="42"/>
  <c r="Y51" i="42" s="1"/>
  <c r="Z54" i="42"/>
  <c r="AA54" i="42"/>
  <c r="AA51" i="42" s="1"/>
  <c r="AC54" i="42"/>
  <c r="AD54" i="42"/>
  <c r="AF54" i="42"/>
  <c r="AG54" i="42"/>
  <c r="F55" i="42"/>
  <c r="H55" i="42"/>
  <c r="I55" i="42"/>
  <c r="K55" i="42"/>
  <c r="L55" i="42"/>
  <c r="M55" i="42"/>
  <c r="O55" i="42"/>
  <c r="P55" i="42"/>
  <c r="Q55" i="42"/>
  <c r="R55" i="42"/>
  <c r="T55" i="42"/>
  <c r="U55" i="42"/>
  <c r="V55" i="42"/>
  <c r="W55" i="42"/>
  <c r="Y55" i="42"/>
  <c r="Z55" i="42"/>
  <c r="AA55" i="42"/>
  <c r="AC55" i="42"/>
  <c r="AD55" i="42"/>
  <c r="AF55" i="42"/>
  <c r="AG55" i="42"/>
  <c r="F56" i="42"/>
  <c r="H56" i="42"/>
  <c r="I56" i="42"/>
  <c r="K56" i="42"/>
  <c r="L56" i="42"/>
  <c r="M56" i="42"/>
  <c r="O56" i="42"/>
  <c r="P56" i="42"/>
  <c r="Q56" i="42"/>
  <c r="R56" i="42"/>
  <c r="T56" i="42"/>
  <c r="U56" i="42"/>
  <c r="V56" i="42"/>
  <c r="W56" i="42"/>
  <c r="Y56" i="42"/>
  <c r="Z56" i="42"/>
  <c r="AA56" i="42"/>
  <c r="AC56" i="42"/>
  <c r="AD56" i="42"/>
  <c r="AF56" i="42"/>
  <c r="AG56" i="42"/>
  <c r="F57" i="42"/>
  <c r="H57" i="42"/>
  <c r="I57" i="42"/>
  <c r="I51" i="42" s="1"/>
  <c r="K57" i="42"/>
  <c r="L57" i="42"/>
  <c r="M57" i="42"/>
  <c r="O57" i="42"/>
  <c r="P57" i="42"/>
  <c r="Q57" i="42"/>
  <c r="R57" i="42"/>
  <c r="T57" i="42"/>
  <c r="U57" i="42"/>
  <c r="V57" i="42"/>
  <c r="W57" i="42"/>
  <c r="Y57" i="42"/>
  <c r="Z57" i="42"/>
  <c r="AA57" i="42"/>
  <c r="AB57" i="42"/>
  <c r="AC57" i="42"/>
  <c r="AD57" i="42"/>
  <c r="AF57" i="42"/>
  <c r="AG57" i="42"/>
  <c r="AG51" i="42" s="1"/>
  <c r="F58" i="42"/>
  <c r="H58" i="42"/>
  <c r="I58" i="42"/>
  <c r="K58" i="42"/>
  <c r="L58" i="42"/>
  <c r="M58" i="42"/>
  <c r="O58" i="42"/>
  <c r="P58" i="42"/>
  <c r="Q58" i="42"/>
  <c r="R58" i="42"/>
  <c r="T58" i="42"/>
  <c r="U58" i="42"/>
  <c r="V58" i="42"/>
  <c r="W58" i="42"/>
  <c r="Y58" i="42"/>
  <c r="Z58" i="42"/>
  <c r="AA58" i="42"/>
  <c r="AC58" i="42"/>
  <c r="AD58" i="42"/>
  <c r="AF58" i="42"/>
  <c r="AG58" i="42"/>
  <c r="AI51" i="42"/>
  <c r="F40" i="42"/>
  <c r="H40" i="42"/>
  <c r="I40" i="42"/>
  <c r="K40" i="42"/>
  <c r="K39" i="42" s="1"/>
  <c r="L40" i="42"/>
  <c r="M40" i="42"/>
  <c r="O40" i="42"/>
  <c r="P40" i="42"/>
  <c r="Q40" i="42"/>
  <c r="R40" i="42"/>
  <c r="T40" i="42"/>
  <c r="U40" i="42"/>
  <c r="V40" i="42"/>
  <c r="W40" i="42"/>
  <c r="Y40" i="42"/>
  <c r="Z40" i="42"/>
  <c r="AA40" i="42"/>
  <c r="AB40" i="42"/>
  <c r="AC40" i="42"/>
  <c r="AD40" i="42"/>
  <c r="AF40" i="42"/>
  <c r="AG40" i="42"/>
  <c r="F41" i="42"/>
  <c r="H41" i="42"/>
  <c r="I41" i="42"/>
  <c r="K41" i="42"/>
  <c r="L41" i="42"/>
  <c r="M41" i="42"/>
  <c r="O41" i="42"/>
  <c r="P41" i="42"/>
  <c r="Q41" i="42"/>
  <c r="R41" i="42"/>
  <c r="T41" i="42"/>
  <c r="U41" i="42"/>
  <c r="V41" i="42"/>
  <c r="W41" i="42"/>
  <c r="Y41" i="42"/>
  <c r="Z41" i="42"/>
  <c r="Z39" i="42" s="1"/>
  <c r="AA41" i="42"/>
  <c r="AC41" i="42"/>
  <c r="AD41" i="42"/>
  <c r="AF41" i="42"/>
  <c r="AG41" i="42"/>
  <c r="AG39" i="42" s="1"/>
  <c r="F42" i="42"/>
  <c r="H42" i="42"/>
  <c r="I42" i="42"/>
  <c r="K42" i="42"/>
  <c r="L42" i="42"/>
  <c r="M42" i="42"/>
  <c r="O42" i="42"/>
  <c r="P42" i="42"/>
  <c r="P39" i="42" s="1"/>
  <c r="Q42" i="42"/>
  <c r="R42" i="42"/>
  <c r="T42" i="42"/>
  <c r="U42" i="42"/>
  <c r="V42" i="42"/>
  <c r="V39" i="42" s="1"/>
  <c r="W42" i="42"/>
  <c r="Y42" i="42"/>
  <c r="Z42" i="42"/>
  <c r="AA42" i="42"/>
  <c r="AA39" i="42" s="1"/>
  <c r="AB42" i="42"/>
  <c r="AC42" i="42"/>
  <c r="AD42" i="42"/>
  <c r="AF42" i="42"/>
  <c r="AF39" i="42" s="1"/>
  <c r="AG42" i="42"/>
  <c r="F43" i="42"/>
  <c r="H43" i="42"/>
  <c r="I43" i="42"/>
  <c r="K43" i="42"/>
  <c r="L43" i="42"/>
  <c r="M43" i="42"/>
  <c r="O43" i="42"/>
  <c r="P43" i="42"/>
  <c r="Q43" i="42"/>
  <c r="R43" i="42"/>
  <c r="T43" i="42"/>
  <c r="T39" i="42" s="1"/>
  <c r="U43" i="42"/>
  <c r="V43" i="42"/>
  <c r="W43" i="42"/>
  <c r="Y43" i="42"/>
  <c r="Z43" i="42"/>
  <c r="AA43" i="42"/>
  <c r="AB43" i="42"/>
  <c r="AC43" i="42"/>
  <c r="AD43" i="42"/>
  <c r="AF43" i="42"/>
  <c r="AG43" i="42"/>
  <c r="F44" i="42"/>
  <c r="H44" i="42"/>
  <c r="I44" i="42"/>
  <c r="K44" i="42"/>
  <c r="L44" i="42"/>
  <c r="M44" i="42"/>
  <c r="O44" i="42"/>
  <c r="P44" i="42"/>
  <c r="Q44" i="42"/>
  <c r="R44" i="42"/>
  <c r="R39" i="42" s="1"/>
  <c r="T44" i="42"/>
  <c r="U44" i="42"/>
  <c r="V44" i="42"/>
  <c r="W44" i="42"/>
  <c r="Y44" i="42"/>
  <c r="Z44" i="42"/>
  <c r="AA44" i="42"/>
  <c r="AC44" i="42"/>
  <c r="AD44" i="42"/>
  <c r="AF44" i="42"/>
  <c r="AG44" i="42"/>
  <c r="F45" i="42"/>
  <c r="H45" i="42"/>
  <c r="H39" i="42" s="1"/>
  <c r="I45" i="42"/>
  <c r="K45" i="42"/>
  <c r="L45" i="42"/>
  <c r="M45" i="42"/>
  <c r="O45" i="42"/>
  <c r="P45" i="42"/>
  <c r="Q45" i="42"/>
  <c r="R45" i="42"/>
  <c r="T45" i="42"/>
  <c r="U45" i="42"/>
  <c r="V45" i="42"/>
  <c r="W45" i="42"/>
  <c r="Y45" i="42"/>
  <c r="Z45" i="42"/>
  <c r="AA45" i="42"/>
  <c r="AB45" i="42"/>
  <c r="AC45" i="42"/>
  <c r="AD45" i="42"/>
  <c r="AF45" i="42"/>
  <c r="AG45" i="42"/>
  <c r="F46" i="42"/>
  <c r="H46" i="42"/>
  <c r="I46" i="42"/>
  <c r="K46" i="42"/>
  <c r="L46" i="42"/>
  <c r="M46" i="42"/>
  <c r="O46" i="42"/>
  <c r="P46" i="42"/>
  <c r="Q46" i="42"/>
  <c r="R46" i="42"/>
  <c r="T46" i="42"/>
  <c r="U46" i="42"/>
  <c r="V46" i="42"/>
  <c r="W46" i="42"/>
  <c r="Y46" i="42"/>
  <c r="Z46" i="42"/>
  <c r="AA46" i="42"/>
  <c r="AB46" i="42"/>
  <c r="AC46" i="42"/>
  <c r="AD46" i="42"/>
  <c r="AF46" i="42"/>
  <c r="AG46" i="42"/>
  <c r="F47" i="42"/>
  <c r="H47" i="42"/>
  <c r="I47" i="42"/>
  <c r="K47" i="42"/>
  <c r="L47" i="42"/>
  <c r="M47" i="42"/>
  <c r="M39" i="42" s="1"/>
  <c r="O47" i="42"/>
  <c r="P47" i="42"/>
  <c r="Q47" i="42"/>
  <c r="R47" i="42"/>
  <c r="T47" i="42"/>
  <c r="U47" i="42"/>
  <c r="V47" i="42"/>
  <c r="W47" i="42"/>
  <c r="Y47" i="42"/>
  <c r="Z47" i="42"/>
  <c r="AA47" i="42"/>
  <c r="AB47" i="42"/>
  <c r="AC47" i="42"/>
  <c r="AD47" i="42"/>
  <c r="AF47" i="42"/>
  <c r="AG47" i="42"/>
  <c r="F48" i="42"/>
  <c r="H48" i="42"/>
  <c r="I48" i="42"/>
  <c r="K48" i="42"/>
  <c r="L48" i="42"/>
  <c r="M48" i="42"/>
  <c r="O48" i="42"/>
  <c r="P48" i="42"/>
  <c r="Q48" i="42"/>
  <c r="R48" i="42"/>
  <c r="T48" i="42"/>
  <c r="U48" i="42"/>
  <c r="V48" i="42"/>
  <c r="W48" i="42"/>
  <c r="Y48" i="42"/>
  <c r="Z48" i="42"/>
  <c r="AA48" i="42"/>
  <c r="AB48" i="42"/>
  <c r="AC48" i="42"/>
  <c r="AD48" i="42"/>
  <c r="AF48" i="42"/>
  <c r="AG48" i="42"/>
  <c r="F49" i="42"/>
  <c r="H49" i="42"/>
  <c r="I49" i="42"/>
  <c r="K49" i="42"/>
  <c r="L49" i="42"/>
  <c r="M49" i="42"/>
  <c r="O49" i="42"/>
  <c r="P49" i="42"/>
  <c r="Q49" i="42"/>
  <c r="R49" i="42"/>
  <c r="T49" i="42"/>
  <c r="U49" i="42"/>
  <c r="V49" i="42"/>
  <c r="W49" i="42"/>
  <c r="Y49" i="42"/>
  <c r="Z49" i="42"/>
  <c r="AA49" i="42"/>
  <c r="AB49" i="42"/>
  <c r="AC49" i="42"/>
  <c r="AD49" i="42"/>
  <c r="AF49" i="42"/>
  <c r="AG49" i="42"/>
  <c r="F50" i="42"/>
  <c r="H50" i="42"/>
  <c r="I50" i="42"/>
  <c r="K50" i="42"/>
  <c r="L50" i="42"/>
  <c r="M50" i="42"/>
  <c r="O50" i="42"/>
  <c r="P50" i="42"/>
  <c r="Q50" i="42"/>
  <c r="R50" i="42"/>
  <c r="T50" i="42"/>
  <c r="U50" i="42"/>
  <c r="V50" i="42"/>
  <c r="W50" i="42"/>
  <c r="Y50" i="42"/>
  <c r="Z50" i="42"/>
  <c r="AA50" i="42"/>
  <c r="AB50" i="42"/>
  <c r="AC50" i="42"/>
  <c r="AD50" i="42"/>
  <c r="AF50" i="42"/>
  <c r="AG50" i="42"/>
  <c r="F21" i="42"/>
  <c r="H21" i="42"/>
  <c r="I21" i="42"/>
  <c r="K21" i="42"/>
  <c r="L21" i="42"/>
  <c r="M21" i="42"/>
  <c r="O21" i="42"/>
  <c r="P21" i="42"/>
  <c r="Q21" i="42"/>
  <c r="R21" i="42"/>
  <c r="T21" i="42"/>
  <c r="U21" i="42"/>
  <c r="V21" i="42"/>
  <c r="W21" i="42"/>
  <c r="Y21" i="42"/>
  <c r="Z21" i="42"/>
  <c r="AA21" i="42"/>
  <c r="AB21" i="42"/>
  <c r="AC21" i="42"/>
  <c r="AD21" i="42"/>
  <c r="AF21" i="42"/>
  <c r="AG21" i="42"/>
  <c r="F22" i="42"/>
  <c r="H22" i="42"/>
  <c r="I22" i="42"/>
  <c r="K22" i="42"/>
  <c r="L22" i="42"/>
  <c r="M22" i="42"/>
  <c r="O22" i="42"/>
  <c r="P22" i="42"/>
  <c r="Q22" i="42"/>
  <c r="R22" i="42"/>
  <c r="T22" i="42"/>
  <c r="U22" i="42"/>
  <c r="V22" i="42"/>
  <c r="W22" i="42"/>
  <c r="Y22" i="42"/>
  <c r="Z22" i="42"/>
  <c r="AA22" i="42"/>
  <c r="AB22" i="42"/>
  <c r="AC22" i="42"/>
  <c r="AD22" i="42"/>
  <c r="AF22" i="42"/>
  <c r="AG22" i="42"/>
  <c r="F23" i="42"/>
  <c r="H23" i="42"/>
  <c r="I23" i="42"/>
  <c r="K23" i="42"/>
  <c r="L23" i="42"/>
  <c r="M23" i="42"/>
  <c r="O23" i="42"/>
  <c r="P23" i="42"/>
  <c r="Q23" i="42"/>
  <c r="R23" i="42"/>
  <c r="T23" i="42"/>
  <c r="U23" i="42"/>
  <c r="V23" i="42"/>
  <c r="W23" i="42"/>
  <c r="Y23" i="42"/>
  <c r="Z23" i="42"/>
  <c r="AA23" i="42"/>
  <c r="AB23" i="42"/>
  <c r="AC23" i="42"/>
  <c r="AD23" i="42"/>
  <c r="AF23" i="42"/>
  <c r="AG23" i="42"/>
  <c r="F24" i="42"/>
  <c r="H24" i="42"/>
  <c r="I24" i="42"/>
  <c r="K24" i="42"/>
  <c r="L24" i="42"/>
  <c r="M24" i="42"/>
  <c r="O24" i="42"/>
  <c r="P24" i="42"/>
  <c r="Q24" i="42"/>
  <c r="R24" i="42"/>
  <c r="T24" i="42"/>
  <c r="U24" i="42"/>
  <c r="V24" i="42"/>
  <c r="W24" i="42"/>
  <c r="Y24" i="42"/>
  <c r="Z24" i="42"/>
  <c r="AA24" i="42"/>
  <c r="AB24" i="42"/>
  <c r="AC24" i="42"/>
  <c r="AD24" i="42"/>
  <c r="AF24" i="42"/>
  <c r="AG24" i="42"/>
  <c r="F25" i="42"/>
  <c r="H25" i="42"/>
  <c r="I25" i="42"/>
  <c r="K25" i="42"/>
  <c r="L25" i="42"/>
  <c r="M25" i="42"/>
  <c r="O25" i="42"/>
  <c r="P25" i="42"/>
  <c r="Q25" i="42"/>
  <c r="R25" i="42"/>
  <c r="T25" i="42"/>
  <c r="U25" i="42"/>
  <c r="V25" i="42"/>
  <c r="W25" i="42"/>
  <c r="Y25" i="42"/>
  <c r="Z25" i="42"/>
  <c r="AA25" i="42"/>
  <c r="AB25" i="42"/>
  <c r="AC25" i="42"/>
  <c r="AD25" i="42"/>
  <c r="AF25" i="42"/>
  <c r="AG25" i="42"/>
  <c r="F26" i="42"/>
  <c r="H26" i="42"/>
  <c r="I26" i="42"/>
  <c r="K26" i="42"/>
  <c r="L26" i="42"/>
  <c r="M26" i="42"/>
  <c r="O26" i="42"/>
  <c r="P26" i="42"/>
  <c r="Q26" i="42"/>
  <c r="R26" i="42"/>
  <c r="T26" i="42"/>
  <c r="U26" i="42"/>
  <c r="V26" i="42"/>
  <c r="W26" i="42"/>
  <c r="Y26" i="42"/>
  <c r="Z26" i="42"/>
  <c r="AA26" i="42"/>
  <c r="AB26" i="42"/>
  <c r="AC26" i="42"/>
  <c r="AD26" i="42"/>
  <c r="AF26" i="42"/>
  <c r="AG26" i="42"/>
  <c r="F27" i="42"/>
  <c r="H27" i="42"/>
  <c r="I27" i="42"/>
  <c r="K27" i="42"/>
  <c r="L27" i="42"/>
  <c r="M27" i="42"/>
  <c r="O27" i="42"/>
  <c r="P27" i="42"/>
  <c r="Q27" i="42"/>
  <c r="R27" i="42"/>
  <c r="T27" i="42"/>
  <c r="U27" i="42"/>
  <c r="V27" i="42"/>
  <c r="W27" i="42"/>
  <c r="Y27" i="42"/>
  <c r="Z27" i="42"/>
  <c r="AA27" i="42"/>
  <c r="AB27" i="42"/>
  <c r="AC27" i="42"/>
  <c r="AD27" i="42"/>
  <c r="AF27" i="42"/>
  <c r="AG27" i="42"/>
  <c r="F28" i="42"/>
  <c r="H28" i="42"/>
  <c r="I28" i="42"/>
  <c r="K28" i="42"/>
  <c r="L28" i="42"/>
  <c r="M28" i="42"/>
  <c r="O28" i="42"/>
  <c r="P28" i="42"/>
  <c r="Q28" i="42"/>
  <c r="R28" i="42"/>
  <c r="T28" i="42"/>
  <c r="U28" i="42"/>
  <c r="V28" i="42"/>
  <c r="W28" i="42"/>
  <c r="Y28" i="42"/>
  <c r="Z28" i="42"/>
  <c r="AA28" i="42"/>
  <c r="AB28" i="42"/>
  <c r="AC28" i="42"/>
  <c r="AD28" i="42"/>
  <c r="AF28" i="42"/>
  <c r="AG28" i="42"/>
  <c r="F29" i="42"/>
  <c r="H29" i="42"/>
  <c r="I29" i="42"/>
  <c r="K29" i="42"/>
  <c r="L29" i="42"/>
  <c r="M29" i="42"/>
  <c r="O29" i="42"/>
  <c r="P29" i="42"/>
  <c r="Q29" i="42"/>
  <c r="R29" i="42"/>
  <c r="T29" i="42"/>
  <c r="U29" i="42"/>
  <c r="V29" i="42"/>
  <c r="W29" i="42"/>
  <c r="Y29" i="42"/>
  <c r="Z29" i="42"/>
  <c r="AA29" i="42"/>
  <c r="AB29" i="42"/>
  <c r="AC29" i="42"/>
  <c r="AD29" i="42"/>
  <c r="AF29" i="42"/>
  <c r="AG29" i="42"/>
  <c r="F30" i="42"/>
  <c r="H30" i="42"/>
  <c r="I30" i="42"/>
  <c r="L30" i="42"/>
  <c r="M30" i="42"/>
  <c r="O30" i="42"/>
  <c r="P30" i="42"/>
  <c r="Q30" i="42"/>
  <c r="R30" i="42"/>
  <c r="T30" i="42"/>
  <c r="U30" i="42"/>
  <c r="V30" i="42"/>
  <c r="W30" i="42"/>
  <c r="Y30" i="42"/>
  <c r="Z30" i="42"/>
  <c r="AA30" i="42"/>
  <c r="AB30" i="42"/>
  <c r="AC30" i="42"/>
  <c r="AD30" i="42"/>
  <c r="AF30" i="42"/>
  <c r="AG30" i="42"/>
  <c r="F31" i="42"/>
  <c r="H31" i="42"/>
  <c r="I31" i="42"/>
  <c r="K31" i="42"/>
  <c r="L31" i="42"/>
  <c r="M31" i="42"/>
  <c r="O31" i="42"/>
  <c r="P31" i="42"/>
  <c r="Q31" i="42"/>
  <c r="R31" i="42"/>
  <c r="T31" i="42"/>
  <c r="U31" i="42"/>
  <c r="V31" i="42"/>
  <c r="W31" i="42"/>
  <c r="Y31" i="42"/>
  <c r="Z31" i="42"/>
  <c r="AA31" i="42"/>
  <c r="AB31" i="42"/>
  <c r="AC31" i="42"/>
  <c r="AD31" i="42"/>
  <c r="AF31" i="42"/>
  <c r="AG31" i="42"/>
  <c r="F32" i="42"/>
  <c r="H32" i="42"/>
  <c r="I32" i="42"/>
  <c r="K32" i="42"/>
  <c r="L32" i="42"/>
  <c r="M32" i="42"/>
  <c r="O32" i="42"/>
  <c r="P32" i="42"/>
  <c r="Q32" i="42"/>
  <c r="R32" i="42"/>
  <c r="T32" i="42"/>
  <c r="U32" i="42"/>
  <c r="V32" i="42"/>
  <c r="W32" i="42"/>
  <c r="Y32" i="42"/>
  <c r="Z32" i="42"/>
  <c r="AA32" i="42"/>
  <c r="AB32" i="42"/>
  <c r="AC32" i="42"/>
  <c r="AD32" i="42"/>
  <c r="AF32" i="42"/>
  <c r="AG32" i="42"/>
  <c r="F33" i="42"/>
  <c r="H33" i="42"/>
  <c r="I33" i="42"/>
  <c r="K33" i="42"/>
  <c r="L33" i="42"/>
  <c r="M33" i="42"/>
  <c r="O33" i="42"/>
  <c r="P33" i="42"/>
  <c r="Q33" i="42"/>
  <c r="R33" i="42"/>
  <c r="T33" i="42"/>
  <c r="U33" i="42"/>
  <c r="V33" i="42"/>
  <c r="V19" i="42" s="1"/>
  <c r="W33" i="42"/>
  <c r="Y33" i="42"/>
  <c r="Z33" i="42"/>
  <c r="AA33" i="42"/>
  <c r="AB33" i="42"/>
  <c r="AC33" i="42"/>
  <c r="AD33" i="42"/>
  <c r="AF33" i="42"/>
  <c r="AG33" i="42"/>
  <c r="F34" i="42"/>
  <c r="H34" i="42"/>
  <c r="I34" i="42"/>
  <c r="K34" i="42"/>
  <c r="L34" i="42"/>
  <c r="M34" i="42"/>
  <c r="O34" i="42"/>
  <c r="P34" i="42"/>
  <c r="Q34" i="42"/>
  <c r="R34" i="42"/>
  <c r="T34" i="42"/>
  <c r="U34" i="42"/>
  <c r="V34" i="42"/>
  <c r="W34" i="42"/>
  <c r="Y34" i="42"/>
  <c r="Z34" i="42"/>
  <c r="AA34" i="42"/>
  <c r="AB34" i="42"/>
  <c r="AC34" i="42"/>
  <c r="AD34" i="42"/>
  <c r="AF34" i="42"/>
  <c r="AG34" i="42"/>
  <c r="F35" i="42"/>
  <c r="H35" i="42"/>
  <c r="I35" i="42"/>
  <c r="K35" i="42"/>
  <c r="L35" i="42"/>
  <c r="M35" i="42"/>
  <c r="O35" i="42"/>
  <c r="P35" i="42"/>
  <c r="Q35" i="42"/>
  <c r="R35" i="42"/>
  <c r="T35" i="42"/>
  <c r="U35" i="42"/>
  <c r="V35" i="42"/>
  <c r="W35" i="42"/>
  <c r="Y35" i="42"/>
  <c r="Z35" i="42"/>
  <c r="AA35" i="42"/>
  <c r="AB35" i="42"/>
  <c r="AC35" i="42"/>
  <c r="AD35" i="42"/>
  <c r="AF35" i="42"/>
  <c r="AG35" i="42"/>
  <c r="F36" i="42"/>
  <c r="H36" i="42"/>
  <c r="I36" i="42"/>
  <c r="K36" i="42"/>
  <c r="L36" i="42"/>
  <c r="M36" i="42"/>
  <c r="O36" i="42"/>
  <c r="P36" i="42"/>
  <c r="Q36" i="42"/>
  <c r="R36" i="42"/>
  <c r="T36" i="42"/>
  <c r="U36" i="42"/>
  <c r="V36" i="42"/>
  <c r="W36" i="42"/>
  <c r="Y36" i="42"/>
  <c r="Z36" i="42"/>
  <c r="AA36" i="42"/>
  <c r="AB36" i="42"/>
  <c r="AC36" i="42"/>
  <c r="AD36" i="42"/>
  <c r="AF36" i="42"/>
  <c r="AG36" i="42"/>
  <c r="F37" i="42"/>
  <c r="H37" i="42"/>
  <c r="I37" i="42"/>
  <c r="K37" i="42"/>
  <c r="L37" i="42"/>
  <c r="M37" i="42"/>
  <c r="O37" i="42"/>
  <c r="P37" i="42"/>
  <c r="Q37" i="42"/>
  <c r="R37" i="42"/>
  <c r="T37" i="42"/>
  <c r="T19" i="42" s="1"/>
  <c r="U37" i="42"/>
  <c r="V37" i="42"/>
  <c r="W37" i="42"/>
  <c r="Y37" i="42"/>
  <c r="Y19" i="42" s="1"/>
  <c r="Z37" i="42"/>
  <c r="AA37" i="42"/>
  <c r="AB37" i="42"/>
  <c r="AC37" i="42"/>
  <c r="AD37" i="42"/>
  <c r="AF37" i="42"/>
  <c r="AG37" i="42"/>
  <c r="F38" i="42"/>
  <c r="H38" i="42"/>
  <c r="I38" i="42"/>
  <c r="K38" i="42"/>
  <c r="L38" i="42"/>
  <c r="M38" i="42"/>
  <c r="O38" i="42"/>
  <c r="P38" i="42"/>
  <c r="P19" i="42" s="1"/>
  <c r="Q38" i="42"/>
  <c r="R38" i="42"/>
  <c r="T38" i="42"/>
  <c r="U38" i="42"/>
  <c r="V38" i="42"/>
  <c r="W38" i="42"/>
  <c r="Y38" i="42"/>
  <c r="Z38" i="42"/>
  <c r="AA38" i="42"/>
  <c r="AB38" i="42"/>
  <c r="AC38" i="42"/>
  <c r="AD38" i="42"/>
  <c r="AF38" i="42"/>
  <c r="AG38" i="42"/>
  <c r="F20" i="42"/>
  <c r="F19" i="42" s="1"/>
  <c r="H20" i="42"/>
  <c r="H19" i="42" s="1"/>
  <c r="I20" i="42"/>
  <c r="I19" i="42" s="1"/>
  <c r="K20" i="42"/>
  <c r="L20" i="42"/>
  <c r="L19" i="42" s="1"/>
  <c r="M20" i="42"/>
  <c r="M19" i="42" s="1"/>
  <c r="O20" i="42"/>
  <c r="O19" i="42" s="1"/>
  <c r="P20" i="42"/>
  <c r="Q20" i="42"/>
  <c r="Q19" i="42" s="1"/>
  <c r="R20" i="42"/>
  <c r="R19" i="42" s="1"/>
  <c r="T20" i="42"/>
  <c r="U20" i="42"/>
  <c r="U19" i="42" s="1"/>
  <c r="V20" i="42"/>
  <c r="W20" i="42"/>
  <c r="W19" i="42" s="1"/>
  <c r="Y20" i="42"/>
  <c r="Z20" i="42"/>
  <c r="Z19" i="42" s="1"/>
  <c r="AA20" i="42"/>
  <c r="AA19" i="42" s="1"/>
  <c r="AB20" i="42"/>
  <c r="AB19" i="42"/>
  <c r="AC20" i="42"/>
  <c r="AC19" i="42" s="1"/>
  <c r="AD20" i="42"/>
  <c r="AD19" i="42"/>
  <c r="AF20" i="42"/>
  <c r="AF19" i="42" s="1"/>
  <c r="AG20" i="42"/>
  <c r="AG19" i="42"/>
  <c r="G133" i="39"/>
  <c r="G133" i="42" s="1"/>
  <c r="G127" i="39"/>
  <c r="G127" i="42"/>
  <c r="G128" i="39"/>
  <c r="G128" i="42" s="1"/>
  <c r="G129" i="39"/>
  <c r="G129" i="42" s="1"/>
  <c r="G126" i="39"/>
  <c r="G125" i="39" s="1"/>
  <c r="G118" i="39"/>
  <c r="G118" i="42"/>
  <c r="G119" i="39"/>
  <c r="G119" i="42" s="1"/>
  <c r="G120" i="39"/>
  <c r="G120" i="42" s="1"/>
  <c r="G121" i="39"/>
  <c r="G121" i="42" s="1"/>
  <c r="G122" i="39"/>
  <c r="G122" i="42"/>
  <c r="G123" i="39"/>
  <c r="G123" i="42" s="1"/>
  <c r="G124" i="39"/>
  <c r="G124" i="42"/>
  <c r="G117" i="39"/>
  <c r="G117" i="42" s="1"/>
  <c r="G116" i="42" s="1"/>
  <c r="G93" i="39"/>
  <c r="G93" i="42" s="1"/>
  <c r="G94" i="39"/>
  <c r="G94" i="42" s="1"/>
  <c r="G95" i="39"/>
  <c r="G95" i="42" s="1"/>
  <c r="G96" i="39"/>
  <c r="G96" i="42" s="1"/>
  <c r="G97" i="39"/>
  <c r="G97" i="42" s="1"/>
  <c r="G98" i="39"/>
  <c r="G98" i="42"/>
  <c r="G99" i="39"/>
  <c r="G99" i="42" s="1"/>
  <c r="G100" i="39"/>
  <c r="G100" i="42"/>
  <c r="G101" i="39"/>
  <c r="G101" i="42" s="1"/>
  <c r="G102" i="39"/>
  <c r="G102" i="42"/>
  <c r="G103" i="39"/>
  <c r="G103" i="42" s="1"/>
  <c r="G104" i="39"/>
  <c r="G104" i="42"/>
  <c r="G105" i="39"/>
  <c r="G105" i="42" s="1"/>
  <c r="G106" i="39"/>
  <c r="G106" i="42"/>
  <c r="G107" i="39"/>
  <c r="G107" i="42" s="1"/>
  <c r="G108" i="39"/>
  <c r="G108" i="42"/>
  <c r="G109" i="39"/>
  <c r="G109" i="42" s="1"/>
  <c r="G110" i="39"/>
  <c r="G110" i="42" s="1"/>
  <c r="G111" i="39"/>
  <c r="G111" i="42"/>
  <c r="G92" i="39"/>
  <c r="G92" i="42" s="1"/>
  <c r="G90" i="42" s="1"/>
  <c r="G82" i="39"/>
  <c r="G82" i="42"/>
  <c r="G83" i="39"/>
  <c r="G83" i="42"/>
  <c r="G84" i="39"/>
  <c r="G84" i="42" s="1"/>
  <c r="G86" i="39"/>
  <c r="G86" i="42" s="1"/>
  <c r="G81" i="39"/>
  <c r="G81" i="42"/>
  <c r="G77" i="39"/>
  <c r="G77" i="42" s="1"/>
  <c r="G78" i="39"/>
  <c r="G78" i="42" s="1"/>
  <c r="G79" i="39"/>
  <c r="G79" i="42"/>
  <c r="G76" i="39"/>
  <c r="G76" i="42" s="1"/>
  <c r="G73" i="42" s="1"/>
  <c r="G61" i="39"/>
  <c r="G61" i="42" s="1"/>
  <c r="G62" i="39"/>
  <c r="G62" i="42" s="1"/>
  <c r="G63" i="39"/>
  <c r="G63" i="42" s="1"/>
  <c r="G64" i="39"/>
  <c r="G64" i="42" s="1"/>
  <c r="G65" i="39"/>
  <c r="G65" i="42" s="1"/>
  <c r="G66" i="39"/>
  <c r="G66" i="42" s="1"/>
  <c r="G67" i="39"/>
  <c r="G67" i="42" s="1"/>
  <c r="G68" i="39"/>
  <c r="G68" i="42"/>
  <c r="G69" i="39"/>
  <c r="G69" i="42" s="1"/>
  <c r="G70" i="39"/>
  <c r="G70" i="42"/>
  <c r="G71" i="39"/>
  <c r="G71" i="42" s="1"/>
  <c r="G72" i="39"/>
  <c r="G72" i="42"/>
  <c r="G60" i="39"/>
  <c r="G60" i="42" s="1"/>
  <c r="G53" i="39"/>
  <c r="G53" i="42"/>
  <c r="G54" i="39"/>
  <c r="G54" i="42" s="1"/>
  <c r="G51" i="42" s="1"/>
  <c r="G55" i="39"/>
  <c r="G55" i="42"/>
  <c r="G56" i="39"/>
  <c r="G56" i="42" s="1"/>
  <c r="G57" i="39"/>
  <c r="G57" i="42"/>
  <c r="G58" i="39"/>
  <c r="G58" i="42" s="1"/>
  <c r="G52" i="39"/>
  <c r="G52" i="42"/>
  <c r="G41" i="39"/>
  <c r="G41" i="42" s="1"/>
  <c r="G42" i="39"/>
  <c r="G42" i="42" s="1"/>
  <c r="G43" i="39"/>
  <c r="G43" i="42" s="1"/>
  <c r="G44" i="39"/>
  <c r="G44" i="42" s="1"/>
  <c r="G45" i="39"/>
  <c r="G45" i="42"/>
  <c r="G46" i="39"/>
  <c r="G46" i="42" s="1"/>
  <c r="G47" i="39"/>
  <c r="G47" i="42"/>
  <c r="G48" i="39"/>
  <c r="G48" i="42" s="1"/>
  <c r="G49" i="39"/>
  <c r="G49" i="42"/>
  <c r="G50" i="39"/>
  <c r="G50" i="42" s="1"/>
  <c r="G40" i="39"/>
  <c r="G40" i="42" s="1"/>
  <c r="G21" i="39"/>
  <c r="G21" i="42"/>
  <c r="G22" i="39"/>
  <c r="G22" i="42" s="1"/>
  <c r="G23" i="39"/>
  <c r="G23" i="42"/>
  <c r="G24" i="39"/>
  <c r="G24" i="42" s="1"/>
  <c r="G25" i="39"/>
  <c r="G25" i="42" s="1"/>
  <c r="G26" i="39"/>
  <c r="G26" i="42" s="1"/>
  <c r="G27" i="39"/>
  <c r="G27" i="42" s="1"/>
  <c r="G28" i="39"/>
  <c r="G28" i="42" s="1"/>
  <c r="G29" i="39"/>
  <c r="G29" i="42" s="1"/>
  <c r="G30" i="39"/>
  <c r="G30" i="42"/>
  <c r="G31" i="39"/>
  <c r="G31" i="42" s="1"/>
  <c r="G32" i="39"/>
  <c r="G32" i="42"/>
  <c r="G33" i="39"/>
  <c r="G33" i="42" s="1"/>
  <c r="G34" i="39"/>
  <c r="G34" i="42"/>
  <c r="G35" i="39"/>
  <c r="G35" i="42" s="1"/>
  <c r="G36" i="39"/>
  <c r="G36" i="42"/>
  <c r="G37" i="39"/>
  <c r="G37" i="42" s="1"/>
  <c r="G38" i="39"/>
  <c r="G38" i="42" s="1"/>
  <c r="G20" i="39"/>
  <c r="G20" i="42" s="1"/>
  <c r="G19" i="42" s="1"/>
  <c r="AH130" i="43"/>
  <c r="AG130" i="43"/>
  <c r="AF130" i="43"/>
  <c r="AE130" i="43"/>
  <c r="AD130" i="43"/>
  <c r="AC130" i="43"/>
  <c r="AB130" i="43"/>
  <c r="AA130" i="43"/>
  <c r="Z130" i="43"/>
  <c r="Y130" i="43"/>
  <c r="X130" i="43"/>
  <c r="W130" i="43"/>
  <c r="V130" i="43"/>
  <c r="U130" i="43"/>
  <c r="T130" i="43"/>
  <c r="S130" i="43"/>
  <c r="R130" i="43"/>
  <c r="Q130" i="43"/>
  <c r="P130" i="43"/>
  <c r="O130" i="43"/>
  <c r="N130" i="43"/>
  <c r="M130" i="43"/>
  <c r="L130" i="43"/>
  <c r="K130" i="43"/>
  <c r="J130" i="43"/>
  <c r="I130" i="43"/>
  <c r="H130" i="43"/>
  <c r="G130" i="43"/>
  <c r="F130" i="43"/>
  <c r="E130" i="43"/>
  <c r="AH125" i="43"/>
  <c r="AG125" i="43"/>
  <c r="AF125" i="43"/>
  <c r="AE125" i="43"/>
  <c r="AD125" i="43"/>
  <c r="AC125" i="43"/>
  <c r="AB125" i="43"/>
  <c r="AA125" i="43"/>
  <c r="Z125" i="43"/>
  <c r="Y125" i="43"/>
  <c r="X125" i="43"/>
  <c r="W125" i="43"/>
  <c r="V125" i="43"/>
  <c r="U125" i="43"/>
  <c r="T125" i="43"/>
  <c r="S125" i="43"/>
  <c r="R125" i="43"/>
  <c r="Q125" i="43"/>
  <c r="P125" i="43"/>
  <c r="O125" i="43"/>
  <c r="N125" i="43"/>
  <c r="M125" i="43"/>
  <c r="L125" i="43"/>
  <c r="K125" i="43"/>
  <c r="J125" i="43"/>
  <c r="I125" i="43"/>
  <c r="H125" i="43"/>
  <c r="G125" i="43"/>
  <c r="F125" i="43"/>
  <c r="E125" i="43"/>
  <c r="AH116" i="43"/>
  <c r="AG116" i="43"/>
  <c r="AF116" i="43"/>
  <c r="AE116" i="43"/>
  <c r="AD116" i="43"/>
  <c r="AC116" i="43"/>
  <c r="AB116" i="43"/>
  <c r="AA116" i="43"/>
  <c r="Z116" i="43"/>
  <c r="Y116" i="43"/>
  <c r="X116" i="43"/>
  <c r="W116" i="43"/>
  <c r="V116" i="43"/>
  <c r="U116" i="43"/>
  <c r="T116" i="43"/>
  <c r="S116" i="43"/>
  <c r="R116" i="43"/>
  <c r="Q116" i="43"/>
  <c r="P116" i="43"/>
  <c r="O116" i="43"/>
  <c r="N116" i="43"/>
  <c r="M116" i="43"/>
  <c r="L116" i="43"/>
  <c r="K116" i="43"/>
  <c r="J116" i="43"/>
  <c r="I116" i="43"/>
  <c r="H116" i="43"/>
  <c r="G116" i="43"/>
  <c r="F116" i="43"/>
  <c r="E116" i="43"/>
  <c r="AH112" i="43"/>
  <c r="AG112" i="43"/>
  <c r="AF112" i="43"/>
  <c r="AE112" i="43"/>
  <c r="AD112" i="43"/>
  <c r="AC112" i="43"/>
  <c r="AB112" i="43"/>
  <c r="AA112" i="43"/>
  <c r="Z112" i="43"/>
  <c r="Y112" i="43"/>
  <c r="X112" i="43"/>
  <c r="W112" i="43"/>
  <c r="V112" i="43"/>
  <c r="U112" i="43"/>
  <c r="T112" i="43"/>
  <c r="S112" i="43"/>
  <c r="R112" i="43"/>
  <c r="Q112" i="43"/>
  <c r="P112" i="43"/>
  <c r="O112" i="43"/>
  <c r="N112" i="43"/>
  <c r="M112" i="43"/>
  <c r="L112" i="43"/>
  <c r="K112" i="43"/>
  <c r="J112" i="43"/>
  <c r="I112" i="43"/>
  <c r="H112" i="43"/>
  <c r="G112" i="43"/>
  <c r="F112" i="43"/>
  <c r="E112" i="43"/>
  <c r="AH90" i="43"/>
  <c r="AG90" i="43"/>
  <c r="AF90" i="43"/>
  <c r="AE90" i="43"/>
  <c r="AD90" i="43"/>
  <c r="AC90" i="43"/>
  <c r="AB90" i="43"/>
  <c r="AA90" i="43"/>
  <c r="Z90" i="43"/>
  <c r="Y90" i="43"/>
  <c r="X90" i="43"/>
  <c r="W90" i="43"/>
  <c r="V90" i="43"/>
  <c r="U90" i="43"/>
  <c r="T90" i="43"/>
  <c r="S90" i="43"/>
  <c r="R90" i="43"/>
  <c r="Q90" i="43"/>
  <c r="P90" i="43"/>
  <c r="O90" i="43"/>
  <c r="N90" i="43"/>
  <c r="M90" i="43"/>
  <c r="L90" i="43"/>
  <c r="K90" i="43"/>
  <c r="J90" i="43"/>
  <c r="I90" i="43"/>
  <c r="H90" i="43"/>
  <c r="G90" i="43"/>
  <c r="F90" i="43"/>
  <c r="E90" i="43"/>
  <c r="AI87" i="43"/>
  <c r="AH87" i="43"/>
  <c r="AG87" i="43"/>
  <c r="AF87" i="43"/>
  <c r="AE87" i="43"/>
  <c r="AD87" i="43"/>
  <c r="AC87" i="43"/>
  <c r="AB87" i="43"/>
  <c r="AA87" i="43"/>
  <c r="Z87" i="43"/>
  <c r="Y87" i="43"/>
  <c r="X87" i="43"/>
  <c r="W87" i="43"/>
  <c r="V87" i="43"/>
  <c r="U87" i="43"/>
  <c r="T87" i="43"/>
  <c r="S87" i="43"/>
  <c r="R87" i="43"/>
  <c r="Q87" i="43"/>
  <c r="P87" i="43"/>
  <c r="O87" i="43"/>
  <c r="N87" i="43"/>
  <c r="M87" i="43"/>
  <c r="L87" i="43"/>
  <c r="K87" i="43"/>
  <c r="J87" i="43"/>
  <c r="I87" i="43"/>
  <c r="H87" i="43"/>
  <c r="G87" i="43"/>
  <c r="F87" i="43"/>
  <c r="E87" i="43"/>
  <c r="AH80" i="43"/>
  <c r="AG80" i="43"/>
  <c r="AF80" i="43"/>
  <c r="AE80" i="43"/>
  <c r="AD80" i="43"/>
  <c r="AC80" i="43"/>
  <c r="AB80" i="43"/>
  <c r="AA80" i="43"/>
  <c r="Z80" i="43"/>
  <c r="Y80" i="43"/>
  <c r="X80" i="43"/>
  <c r="W80" i="43"/>
  <c r="V80" i="43"/>
  <c r="U80" i="43"/>
  <c r="T80" i="43"/>
  <c r="S80" i="43"/>
  <c r="R80" i="43"/>
  <c r="Q80" i="43"/>
  <c r="P80" i="43"/>
  <c r="O80" i="43"/>
  <c r="N80" i="43"/>
  <c r="M80" i="43"/>
  <c r="L80" i="43"/>
  <c r="K80" i="43"/>
  <c r="J80" i="43"/>
  <c r="I80" i="43"/>
  <c r="H80" i="43"/>
  <c r="H134" i="43" s="1"/>
  <c r="G80" i="43"/>
  <c r="F80" i="43"/>
  <c r="E80" i="43"/>
  <c r="AH73" i="43"/>
  <c r="AG73" i="43"/>
  <c r="AF73" i="43"/>
  <c r="AE73" i="43"/>
  <c r="AD73" i="43"/>
  <c r="AC73" i="43"/>
  <c r="AB73" i="43"/>
  <c r="AA73" i="43"/>
  <c r="Z73" i="43"/>
  <c r="Y73" i="43"/>
  <c r="X73" i="43"/>
  <c r="W73" i="43"/>
  <c r="V73" i="43"/>
  <c r="U73" i="43"/>
  <c r="T73" i="43"/>
  <c r="S73" i="43"/>
  <c r="R73" i="43"/>
  <c r="Q73" i="43"/>
  <c r="P73" i="43"/>
  <c r="O73" i="43"/>
  <c r="N73" i="43"/>
  <c r="M73" i="43"/>
  <c r="L73" i="43"/>
  <c r="K73" i="43"/>
  <c r="J73" i="43"/>
  <c r="I73" i="43"/>
  <c r="H73" i="43"/>
  <c r="G73" i="43"/>
  <c r="F73" i="43"/>
  <c r="E73" i="43"/>
  <c r="AH59" i="43"/>
  <c r="AG59" i="43"/>
  <c r="AF59" i="43"/>
  <c r="AE59" i="43"/>
  <c r="AD59" i="43"/>
  <c r="AC59" i="43"/>
  <c r="AB59" i="43"/>
  <c r="AB134" i="43" s="1"/>
  <c r="AA59" i="43"/>
  <c r="Z59" i="43"/>
  <c r="Y59" i="43"/>
  <c r="X59" i="43"/>
  <c r="W59" i="43"/>
  <c r="V59" i="43"/>
  <c r="U59" i="43"/>
  <c r="T59" i="43"/>
  <c r="S59" i="43"/>
  <c r="R59" i="43"/>
  <c r="Q59" i="43"/>
  <c r="P59" i="43"/>
  <c r="O59" i="43"/>
  <c r="N59" i="43"/>
  <c r="M59" i="43"/>
  <c r="M134" i="43" s="1"/>
  <c r="L59" i="43"/>
  <c r="K59" i="43"/>
  <c r="J59" i="43"/>
  <c r="I59" i="43"/>
  <c r="H59" i="43"/>
  <c r="G59" i="43"/>
  <c r="F59" i="43"/>
  <c r="E59" i="43"/>
  <c r="AH51" i="43"/>
  <c r="AG51" i="43"/>
  <c r="AF51" i="43"/>
  <c r="AE51" i="43"/>
  <c r="AD51" i="43"/>
  <c r="AC51" i="43"/>
  <c r="AB51" i="43"/>
  <c r="AA51" i="43"/>
  <c r="Z51" i="43"/>
  <c r="Y51" i="43"/>
  <c r="X51" i="43"/>
  <c r="W51" i="43"/>
  <c r="V51" i="43"/>
  <c r="U51" i="43"/>
  <c r="T51" i="43"/>
  <c r="S51" i="43"/>
  <c r="R51" i="43"/>
  <c r="Q51" i="43"/>
  <c r="P51" i="43"/>
  <c r="O51" i="43"/>
  <c r="N51" i="43"/>
  <c r="M51" i="43"/>
  <c r="L51" i="43"/>
  <c r="K51" i="43"/>
  <c r="J51" i="43"/>
  <c r="I51" i="43"/>
  <c r="H51" i="43"/>
  <c r="G51" i="43"/>
  <c r="F51" i="43"/>
  <c r="E51" i="43"/>
  <c r="AH39" i="43"/>
  <c r="AG39" i="43"/>
  <c r="AF39" i="43"/>
  <c r="AE39" i="43"/>
  <c r="AD39" i="43"/>
  <c r="AC39" i="43"/>
  <c r="AB39" i="43"/>
  <c r="AA39" i="43"/>
  <c r="Z39" i="43"/>
  <c r="Z134" i="43" s="1"/>
  <c r="Y39" i="43"/>
  <c r="X39" i="43"/>
  <c r="W39" i="43"/>
  <c r="V39" i="43"/>
  <c r="V134" i="43" s="1"/>
  <c r="U39" i="43"/>
  <c r="T39" i="43"/>
  <c r="S39" i="43"/>
  <c r="R39" i="43"/>
  <c r="Q39" i="43"/>
  <c r="P39" i="43"/>
  <c r="O39" i="43"/>
  <c r="N39" i="43"/>
  <c r="M39" i="43"/>
  <c r="L39" i="43"/>
  <c r="K39" i="43"/>
  <c r="K134" i="43" s="1"/>
  <c r="J39" i="43"/>
  <c r="I39" i="43"/>
  <c r="H39" i="43"/>
  <c r="G39" i="43"/>
  <c r="F39" i="43"/>
  <c r="F134" i="43" s="1"/>
  <c r="E39" i="43"/>
  <c r="AH19" i="43"/>
  <c r="AG19" i="43"/>
  <c r="AG134" i="43" s="1"/>
  <c r="AF19" i="43"/>
  <c r="AE19" i="43"/>
  <c r="AD19" i="43"/>
  <c r="AD134" i="43" s="1"/>
  <c r="AC19" i="43"/>
  <c r="AC134" i="43" s="1"/>
  <c r="AB19" i="43"/>
  <c r="AA19" i="43"/>
  <c r="AA134" i="43" s="1"/>
  <c r="Z19" i="43"/>
  <c r="Y19" i="43"/>
  <c r="Y134" i="43"/>
  <c r="X19" i="43"/>
  <c r="X134" i="43" s="1"/>
  <c r="W19" i="43"/>
  <c r="V19" i="43"/>
  <c r="U19" i="43"/>
  <c r="T19" i="43"/>
  <c r="T134" i="43" s="1"/>
  <c r="S19" i="43"/>
  <c r="R19" i="43"/>
  <c r="Q19" i="43"/>
  <c r="Q134" i="43" s="1"/>
  <c r="P19" i="43"/>
  <c r="O19" i="43"/>
  <c r="N19" i="43"/>
  <c r="N134" i="43" s="1"/>
  <c r="M19" i="43"/>
  <c r="L19" i="43"/>
  <c r="L134" i="43" s="1"/>
  <c r="K19" i="43"/>
  <c r="J19" i="43"/>
  <c r="J134" i="43"/>
  <c r="I19" i="43"/>
  <c r="H19" i="43"/>
  <c r="G19" i="43"/>
  <c r="G134" i="43" s="1"/>
  <c r="F19" i="43"/>
  <c r="E19" i="43"/>
  <c r="E134" i="43"/>
  <c r="AH131" i="29"/>
  <c r="AH131" i="42" s="1"/>
  <c r="AH130" i="42" s="1"/>
  <c r="AE131" i="29"/>
  <c r="AE131" i="42" s="1"/>
  <c r="S131" i="29"/>
  <c r="S131" i="42"/>
  <c r="J131" i="29"/>
  <c r="J131" i="42" s="1"/>
  <c r="J130" i="42" s="1"/>
  <c r="J130" i="29"/>
  <c r="E131" i="29"/>
  <c r="E131" i="42"/>
  <c r="E130" i="42" s="1"/>
  <c r="AH129" i="29"/>
  <c r="AH129" i="42" s="1"/>
  <c r="AE129" i="29"/>
  <c r="AE129" i="42" s="1"/>
  <c r="AB129" i="29"/>
  <c r="AB129" i="42"/>
  <c r="S129" i="29"/>
  <c r="S129" i="42"/>
  <c r="J129" i="29"/>
  <c r="J129" i="42"/>
  <c r="E129" i="29"/>
  <c r="E129" i="42" s="1"/>
  <c r="AH128" i="29"/>
  <c r="AH128" i="42" s="1"/>
  <c r="AE128" i="29"/>
  <c r="AE128" i="42" s="1"/>
  <c r="S128" i="29"/>
  <c r="J128" i="29"/>
  <c r="J128" i="42" s="1"/>
  <c r="E128" i="29"/>
  <c r="E128" i="42" s="1"/>
  <c r="AH127" i="29"/>
  <c r="AH127" i="42" s="1"/>
  <c r="AE127" i="29"/>
  <c r="AE127" i="42"/>
  <c r="AB127" i="29"/>
  <c r="AB127" i="42" s="1"/>
  <c r="S127" i="29"/>
  <c r="J127" i="29"/>
  <c r="J127" i="42" s="1"/>
  <c r="E127" i="29"/>
  <c r="E127" i="42"/>
  <c r="AH126" i="29"/>
  <c r="AH126" i="42"/>
  <c r="AE126" i="29"/>
  <c r="AE126" i="42" s="1"/>
  <c r="S126" i="29"/>
  <c r="S126" i="42"/>
  <c r="N126" i="29"/>
  <c r="J126" i="29"/>
  <c r="J125" i="29" s="1"/>
  <c r="E126" i="29"/>
  <c r="E126" i="42"/>
  <c r="AH124" i="29"/>
  <c r="AH124" i="42" s="1"/>
  <c r="AE124" i="29"/>
  <c r="AE124" i="42" s="1"/>
  <c r="AB124" i="29"/>
  <c r="AB124" i="42" s="1"/>
  <c r="S124" i="29"/>
  <c r="S124" i="42" s="1"/>
  <c r="J124" i="29"/>
  <c r="J124" i="42"/>
  <c r="E124" i="29"/>
  <c r="E124" i="42"/>
  <c r="AH123" i="29"/>
  <c r="AH123" i="42" s="1"/>
  <c r="AE123" i="29"/>
  <c r="AE123" i="42" s="1"/>
  <c r="AB123" i="29"/>
  <c r="AB123" i="42" s="1"/>
  <c r="S123" i="29"/>
  <c r="S123" i="42" s="1"/>
  <c r="N123" i="29"/>
  <c r="N123" i="42" s="1"/>
  <c r="X123" i="29"/>
  <c r="X123" i="42" s="1"/>
  <c r="J123" i="29"/>
  <c r="J123" i="42" s="1"/>
  <c r="E123" i="29"/>
  <c r="E123" i="42"/>
  <c r="AH122" i="29"/>
  <c r="AH122" i="42" s="1"/>
  <c r="AE122" i="29"/>
  <c r="AE122" i="42" s="1"/>
  <c r="AB122" i="29"/>
  <c r="AB122" i="42"/>
  <c r="S122" i="29"/>
  <c r="S122" i="42" s="1"/>
  <c r="J122" i="29"/>
  <c r="J122" i="42" s="1"/>
  <c r="E122" i="29"/>
  <c r="E122" i="42" s="1"/>
  <c r="AH121" i="29"/>
  <c r="AH121" i="42" s="1"/>
  <c r="AE121" i="29"/>
  <c r="AE121" i="42" s="1"/>
  <c r="AB121" i="29"/>
  <c r="AB121" i="42"/>
  <c r="S121" i="29"/>
  <c r="N121" i="29" s="1"/>
  <c r="N121" i="42" s="1"/>
  <c r="X121" i="29"/>
  <c r="X121" i="42"/>
  <c r="J121" i="29"/>
  <c r="J121" i="42" s="1"/>
  <c r="E121" i="29"/>
  <c r="E121" i="42" s="1"/>
  <c r="AH120" i="29"/>
  <c r="AH120" i="42"/>
  <c r="AE120" i="29"/>
  <c r="AE120" i="42"/>
  <c r="AB120" i="29"/>
  <c r="AB120" i="42" s="1"/>
  <c r="S120" i="29"/>
  <c r="J120" i="29"/>
  <c r="J120" i="42" s="1"/>
  <c r="E120" i="29"/>
  <c r="E120" i="42" s="1"/>
  <c r="AH119" i="29"/>
  <c r="AH119" i="42" s="1"/>
  <c r="AE119" i="29"/>
  <c r="AE119" i="42"/>
  <c r="S119" i="29"/>
  <c r="S119" i="42" s="1"/>
  <c r="J119" i="29"/>
  <c r="E119" i="29"/>
  <c r="E119" i="42" s="1"/>
  <c r="AH118" i="29"/>
  <c r="AH118" i="42"/>
  <c r="AE118" i="29"/>
  <c r="AE118" i="42" s="1"/>
  <c r="S118" i="29"/>
  <c r="N118" i="29" s="1"/>
  <c r="J118" i="29"/>
  <c r="J118" i="42" s="1"/>
  <c r="E118" i="29"/>
  <c r="E118" i="42" s="1"/>
  <c r="AH117" i="29"/>
  <c r="AH117" i="42" s="1"/>
  <c r="AE117" i="29"/>
  <c r="AE117" i="42" s="1"/>
  <c r="AE116" i="42" s="1"/>
  <c r="S117" i="29"/>
  <c r="S117" i="42" s="1"/>
  <c r="N117" i="29"/>
  <c r="J117" i="29"/>
  <c r="J117" i="42" s="1"/>
  <c r="E117" i="29"/>
  <c r="E117" i="42" s="1"/>
  <c r="E116" i="42" s="1"/>
  <c r="AH111" i="29"/>
  <c r="AH111" i="42"/>
  <c r="AE111" i="29"/>
  <c r="AE111" i="42" s="1"/>
  <c r="S111" i="29"/>
  <c r="N111" i="29" s="1"/>
  <c r="J111" i="29"/>
  <c r="J111" i="42" s="1"/>
  <c r="E111" i="29"/>
  <c r="E111" i="42" s="1"/>
  <c r="AH110" i="29"/>
  <c r="AH110" i="42"/>
  <c r="AE110" i="29"/>
  <c r="AE110" i="42" s="1"/>
  <c r="AB110" i="29"/>
  <c r="AB110" i="42"/>
  <c r="S110" i="29"/>
  <c r="N110" i="29" s="1"/>
  <c r="J110" i="29"/>
  <c r="J110" i="42"/>
  <c r="E110" i="29"/>
  <c r="E110" i="42" s="1"/>
  <c r="AH109" i="29"/>
  <c r="AH109" i="42" s="1"/>
  <c r="AE109" i="29"/>
  <c r="AE109" i="42"/>
  <c r="S109" i="29"/>
  <c r="S109" i="42" s="1"/>
  <c r="J109" i="29"/>
  <c r="J109" i="42"/>
  <c r="E109" i="29"/>
  <c r="E109" i="42" s="1"/>
  <c r="AH108" i="29"/>
  <c r="AH108" i="42" s="1"/>
  <c r="AE108" i="29"/>
  <c r="AE108" i="42"/>
  <c r="AB108" i="29"/>
  <c r="AB108" i="42" s="1"/>
  <c r="S108" i="29"/>
  <c r="S108" i="42"/>
  <c r="J108" i="29"/>
  <c r="J108" i="42" s="1"/>
  <c r="E108" i="29"/>
  <c r="E108" i="42" s="1"/>
  <c r="AH107" i="29"/>
  <c r="AH107" i="42" s="1"/>
  <c r="AE107" i="29"/>
  <c r="AE107" i="42" s="1"/>
  <c r="S107" i="29"/>
  <c r="N107" i="29" s="1"/>
  <c r="J107" i="29"/>
  <c r="J107" i="42" s="1"/>
  <c r="E107" i="29"/>
  <c r="E107" i="42" s="1"/>
  <c r="AH106" i="29"/>
  <c r="AE106" i="29"/>
  <c r="AE106" i="42" s="1"/>
  <c r="S106" i="29"/>
  <c r="S106" i="42" s="1"/>
  <c r="N106" i="29"/>
  <c r="X106" i="29" s="1"/>
  <c r="X106" i="42" s="1"/>
  <c r="J106" i="29"/>
  <c r="J106" i="42"/>
  <c r="E106" i="29"/>
  <c r="E106" i="42" s="1"/>
  <c r="AH105" i="29"/>
  <c r="AH105" i="42" s="1"/>
  <c r="AE105" i="29"/>
  <c r="AE105" i="42"/>
  <c r="AB105" i="29"/>
  <c r="AB105" i="42" s="1"/>
  <c r="S105" i="29"/>
  <c r="S105" i="42" s="1"/>
  <c r="N105" i="29"/>
  <c r="N105" i="42"/>
  <c r="J105" i="29"/>
  <c r="J105" i="42" s="1"/>
  <c r="E105" i="29"/>
  <c r="E105" i="42" s="1"/>
  <c r="AH104" i="29"/>
  <c r="AH104" i="42" s="1"/>
  <c r="AE104" i="29"/>
  <c r="AE104" i="42" s="1"/>
  <c r="S104" i="29"/>
  <c r="S104" i="42" s="1"/>
  <c r="N104" i="29"/>
  <c r="N104" i="42" s="1"/>
  <c r="J104" i="29"/>
  <c r="J104" i="42" s="1"/>
  <c r="E104" i="29"/>
  <c r="E104" i="42"/>
  <c r="AH103" i="29"/>
  <c r="AH103" i="42" s="1"/>
  <c r="AE103" i="29"/>
  <c r="AE103" i="42" s="1"/>
  <c r="AB103" i="29"/>
  <c r="AB103" i="42" s="1"/>
  <c r="S103" i="29"/>
  <c r="S103" i="42" s="1"/>
  <c r="N103" i="29"/>
  <c r="N103" i="42" s="1"/>
  <c r="J103" i="29"/>
  <c r="J103" i="42" s="1"/>
  <c r="E103" i="29"/>
  <c r="E103" i="42" s="1"/>
  <c r="AH102" i="29"/>
  <c r="AH102" i="42"/>
  <c r="AE102" i="29"/>
  <c r="AE102" i="42" s="1"/>
  <c r="S102" i="29"/>
  <c r="S102" i="42"/>
  <c r="J102" i="29"/>
  <c r="J102" i="42" s="1"/>
  <c r="E102" i="29"/>
  <c r="E102" i="42" s="1"/>
  <c r="AH101" i="29"/>
  <c r="AH101" i="42" s="1"/>
  <c r="AE101" i="29"/>
  <c r="AE101" i="42"/>
  <c r="S101" i="29"/>
  <c r="S101" i="42" s="1"/>
  <c r="J101" i="29"/>
  <c r="J101" i="42"/>
  <c r="E101" i="29"/>
  <c r="E101" i="42" s="1"/>
  <c r="AH100" i="29"/>
  <c r="AH100" i="42" s="1"/>
  <c r="AE100" i="29"/>
  <c r="AE100" i="42"/>
  <c r="S100" i="29"/>
  <c r="S100" i="42" s="1"/>
  <c r="J100" i="29"/>
  <c r="J100" i="42" s="1"/>
  <c r="E100" i="29"/>
  <c r="E100" i="42" s="1"/>
  <c r="AH99" i="29"/>
  <c r="AE99" i="29"/>
  <c r="AE99" i="42" s="1"/>
  <c r="S99" i="29"/>
  <c r="N99" i="29" s="1"/>
  <c r="J99" i="29"/>
  <c r="J99" i="42" s="1"/>
  <c r="E99" i="29"/>
  <c r="E99" i="42" s="1"/>
  <c r="AH98" i="29"/>
  <c r="AH98" i="42"/>
  <c r="AE98" i="29"/>
  <c r="AE98" i="42" s="1"/>
  <c r="AB98" i="29"/>
  <c r="AB98" i="42"/>
  <c r="S98" i="29"/>
  <c r="N98" i="29" s="1"/>
  <c r="J98" i="29"/>
  <c r="J98" i="42"/>
  <c r="E98" i="29"/>
  <c r="E98" i="42" s="1"/>
  <c r="AH97" i="29"/>
  <c r="AH97" i="42" s="1"/>
  <c r="AE97" i="29"/>
  <c r="AE97" i="42"/>
  <c r="AB97" i="29"/>
  <c r="AB97" i="42" s="1"/>
  <c r="S97" i="29"/>
  <c r="S97" i="42" s="1"/>
  <c r="N97" i="29"/>
  <c r="J97" i="29"/>
  <c r="J97" i="42" s="1"/>
  <c r="E97" i="29"/>
  <c r="E97" i="42" s="1"/>
  <c r="AH96" i="29"/>
  <c r="AE96" i="29"/>
  <c r="S96" i="29"/>
  <c r="S96" i="42"/>
  <c r="J96" i="29"/>
  <c r="J96" i="42" s="1"/>
  <c r="E96" i="29"/>
  <c r="E96" i="42"/>
  <c r="AH95" i="29"/>
  <c r="AH95" i="42" s="1"/>
  <c r="AE95" i="29"/>
  <c r="AE95" i="42" s="1"/>
  <c r="AB95" i="29"/>
  <c r="AB95" i="42"/>
  <c r="S95" i="29"/>
  <c r="N95" i="29" s="1"/>
  <c r="J95" i="29"/>
  <c r="J95" i="42" s="1"/>
  <c r="E95" i="29"/>
  <c r="E95" i="42"/>
  <c r="AH94" i="29"/>
  <c r="AE94" i="29"/>
  <c r="AE94" i="42" s="1"/>
  <c r="S94" i="29"/>
  <c r="N94" i="29"/>
  <c r="J94" i="29"/>
  <c r="J94" i="42" s="1"/>
  <c r="E94" i="29"/>
  <c r="E94" i="42" s="1"/>
  <c r="AH93" i="29"/>
  <c r="AH93" i="42" s="1"/>
  <c r="AE93" i="29"/>
  <c r="AE93" i="42"/>
  <c r="AB93" i="29"/>
  <c r="AB93" i="42" s="1"/>
  <c r="S93" i="29"/>
  <c r="N93" i="29" s="1"/>
  <c r="J93" i="29"/>
  <c r="J93" i="42"/>
  <c r="E93" i="29"/>
  <c r="E93" i="42" s="1"/>
  <c r="AH92" i="29"/>
  <c r="AH92" i="42" s="1"/>
  <c r="AE92" i="29"/>
  <c r="AE92" i="42"/>
  <c r="AB92" i="29"/>
  <c r="AB92" i="42" s="1"/>
  <c r="S92" i="29"/>
  <c r="N92" i="29"/>
  <c r="J92" i="29"/>
  <c r="J92" i="42" s="1"/>
  <c r="E92" i="29"/>
  <c r="E92" i="42"/>
  <c r="AH91" i="29"/>
  <c r="AH91" i="42" s="1"/>
  <c r="AE91" i="29"/>
  <c r="AE91" i="42" s="1"/>
  <c r="S91" i="29"/>
  <c r="N91" i="29" s="1"/>
  <c r="S91" i="42"/>
  <c r="J91" i="29"/>
  <c r="J91" i="42"/>
  <c r="J90" i="42" s="1"/>
  <c r="E91" i="29"/>
  <c r="E90" i="29" s="1"/>
  <c r="E112" i="29"/>
  <c r="F112" i="29"/>
  <c r="G112" i="29"/>
  <c r="H112" i="29"/>
  <c r="I112" i="29"/>
  <c r="J112" i="29"/>
  <c r="K112" i="29"/>
  <c r="L112" i="29"/>
  <c r="M112" i="29"/>
  <c r="N112" i="29"/>
  <c r="O112" i="29"/>
  <c r="P112" i="29"/>
  <c r="Q112" i="29"/>
  <c r="R112" i="29"/>
  <c r="S112" i="29"/>
  <c r="T112" i="29"/>
  <c r="U112" i="29"/>
  <c r="V112" i="29"/>
  <c r="W112" i="29"/>
  <c r="X112" i="29"/>
  <c r="Y112" i="29"/>
  <c r="Z112" i="29"/>
  <c r="AA112" i="29"/>
  <c r="AB112" i="29"/>
  <c r="AC112" i="29"/>
  <c r="AD112" i="29"/>
  <c r="AE112" i="29"/>
  <c r="AF112" i="29"/>
  <c r="AG112" i="29"/>
  <c r="AH112" i="29"/>
  <c r="AH86" i="29"/>
  <c r="AH86" i="42" s="1"/>
  <c r="AE86" i="29"/>
  <c r="AE86" i="42"/>
  <c r="S86" i="29"/>
  <c r="S86" i="42" s="1"/>
  <c r="J86" i="29"/>
  <c r="J86" i="42" s="1"/>
  <c r="E86" i="29"/>
  <c r="E86" i="42"/>
  <c r="AH85" i="29"/>
  <c r="AH85" i="42" s="1"/>
  <c r="AE85" i="29"/>
  <c r="AE85" i="42"/>
  <c r="S85" i="29"/>
  <c r="N85" i="29" s="1"/>
  <c r="J85" i="29"/>
  <c r="J85" i="42" s="1"/>
  <c r="E85" i="29"/>
  <c r="E85" i="42"/>
  <c r="AH84" i="29"/>
  <c r="AE84" i="29"/>
  <c r="AE84" i="42"/>
  <c r="S84" i="29"/>
  <c r="S84" i="42" s="1"/>
  <c r="J84" i="29"/>
  <c r="J84" i="42"/>
  <c r="E84" i="29"/>
  <c r="E84" i="42" s="1"/>
  <c r="AH83" i="29"/>
  <c r="AH83" i="42"/>
  <c r="AE83" i="29"/>
  <c r="AE83" i="42" s="1"/>
  <c r="S83" i="29"/>
  <c r="S83" i="42"/>
  <c r="J83" i="29"/>
  <c r="J83" i="42" s="1"/>
  <c r="E83" i="29"/>
  <c r="E83" i="42" s="1"/>
  <c r="AH82" i="29"/>
  <c r="AE82" i="29"/>
  <c r="S82" i="29"/>
  <c r="S82" i="42"/>
  <c r="J82" i="29"/>
  <c r="J82" i="42" s="1"/>
  <c r="E82" i="29"/>
  <c r="E82" i="42" s="1"/>
  <c r="AH81" i="29"/>
  <c r="AH81" i="42" s="1"/>
  <c r="AE81" i="29"/>
  <c r="AE81" i="42" s="1"/>
  <c r="AB81" i="29"/>
  <c r="AB81" i="42"/>
  <c r="AB80" i="42" s="1"/>
  <c r="S81" i="29"/>
  <c r="J81" i="29"/>
  <c r="J81" i="42" s="1"/>
  <c r="E81" i="29"/>
  <c r="E81" i="42" s="1"/>
  <c r="E80" i="42" s="1"/>
  <c r="AH72" i="29"/>
  <c r="AH72" i="42" s="1"/>
  <c r="AE72" i="29"/>
  <c r="AE72" i="42" s="1"/>
  <c r="S72" i="29"/>
  <c r="S72" i="42"/>
  <c r="N72" i="29"/>
  <c r="X72" i="29" s="1"/>
  <c r="X72" i="42" s="1"/>
  <c r="J72" i="29"/>
  <c r="J72" i="42"/>
  <c r="E72" i="29"/>
  <c r="E72" i="42" s="1"/>
  <c r="AH71" i="29"/>
  <c r="AH71" i="42" s="1"/>
  <c r="AE71" i="29"/>
  <c r="AE71" i="42"/>
  <c r="AB71" i="29"/>
  <c r="AB71" i="42" s="1"/>
  <c r="S71" i="29"/>
  <c r="S71" i="42" s="1"/>
  <c r="N71" i="29"/>
  <c r="N71" i="42"/>
  <c r="J71" i="29"/>
  <c r="J71" i="42" s="1"/>
  <c r="E71" i="29"/>
  <c r="E71" i="42" s="1"/>
  <c r="AH70" i="29"/>
  <c r="AH70" i="42" s="1"/>
  <c r="AE70" i="29"/>
  <c r="AE70" i="42" s="1"/>
  <c r="S70" i="29"/>
  <c r="S70" i="42" s="1"/>
  <c r="N70" i="29"/>
  <c r="N70" i="42" s="1"/>
  <c r="X70" i="29"/>
  <c r="X70" i="42" s="1"/>
  <c r="J70" i="29"/>
  <c r="J70" i="42"/>
  <c r="E70" i="29"/>
  <c r="E70" i="42" s="1"/>
  <c r="AH69" i="29"/>
  <c r="AH69" i="42" s="1"/>
  <c r="AE69" i="29"/>
  <c r="AE69" i="42"/>
  <c r="S69" i="29"/>
  <c r="S69" i="42" s="1"/>
  <c r="J69" i="29"/>
  <c r="J69" i="42"/>
  <c r="E69" i="29"/>
  <c r="E69" i="42" s="1"/>
  <c r="AH68" i="29"/>
  <c r="AE68" i="29"/>
  <c r="AE68" i="42"/>
  <c r="S68" i="29"/>
  <c r="S68" i="42" s="1"/>
  <c r="J68" i="29"/>
  <c r="J68" i="42" s="1"/>
  <c r="E68" i="29"/>
  <c r="E68" i="42" s="1"/>
  <c r="AH67" i="29"/>
  <c r="AE67" i="29"/>
  <c r="AE67" i="42"/>
  <c r="S67" i="29"/>
  <c r="S67" i="42" s="1"/>
  <c r="J67" i="29"/>
  <c r="J67" i="42"/>
  <c r="E67" i="29"/>
  <c r="E67" i="42"/>
  <c r="AH66" i="29"/>
  <c r="AE66" i="29"/>
  <c r="AE66" i="42" s="1"/>
  <c r="AB66" i="29"/>
  <c r="AB59" i="29"/>
  <c r="S66" i="29"/>
  <c r="S66" i="42" s="1"/>
  <c r="J66" i="29"/>
  <c r="J66" i="42" s="1"/>
  <c r="E66" i="29"/>
  <c r="E66" i="42" s="1"/>
  <c r="AH65" i="29"/>
  <c r="AH65" i="42"/>
  <c r="AE65" i="29"/>
  <c r="AE65" i="42" s="1"/>
  <c r="S65" i="29"/>
  <c r="N65" i="29" s="1"/>
  <c r="J65" i="29"/>
  <c r="J65" i="42" s="1"/>
  <c r="E65" i="29"/>
  <c r="E65" i="42" s="1"/>
  <c r="AH64" i="29"/>
  <c r="AH64" i="42" s="1"/>
  <c r="AE64" i="29"/>
  <c r="AE59" i="29"/>
  <c r="S64" i="29"/>
  <c r="S64" i="42" s="1"/>
  <c r="J64" i="29"/>
  <c r="J64" i="42"/>
  <c r="E64" i="29"/>
  <c r="E64" i="42" s="1"/>
  <c r="AH63" i="29"/>
  <c r="AH63" i="42" s="1"/>
  <c r="AE63" i="29"/>
  <c r="AE63" i="42"/>
  <c r="S63" i="29"/>
  <c r="S63" i="42" s="1"/>
  <c r="J63" i="29"/>
  <c r="J63" i="42" s="1"/>
  <c r="E63" i="29"/>
  <c r="E63" i="42" s="1"/>
  <c r="AH62" i="29"/>
  <c r="AH62" i="42" s="1"/>
  <c r="AE62" i="29"/>
  <c r="AE62" i="42" s="1"/>
  <c r="S62" i="29"/>
  <c r="N62" i="29" s="1"/>
  <c r="J62" i="29"/>
  <c r="J62" i="42"/>
  <c r="E62" i="29"/>
  <c r="E62" i="42" s="1"/>
  <c r="AH61" i="29"/>
  <c r="AH61" i="42" s="1"/>
  <c r="AE61" i="29"/>
  <c r="AE61" i="42"/>
  <c r="S61" i="29"/>
  <c r="S61" i="42" s="1"/>
  <c r="J61" i="29"/>
  <c r="J61" i="42" s="1"/>
  <c r="J59" i="42" s="1"/>
  <c r="E61" i="29"/>
  <c r="E61" i="42"/>
  <c r="AH60" i="29"/>
  <c r="AH59" i="29" s="1"/>
  <c r="AE60" i="29"/>
  <c r="AE60" i="42" s="1"/>
  <c r="AB60" i="29"/>
  <c r="AB60" i="42"/>
  <c r="S60" i="29"/>
  <c r="S60" i="42" s="1"/>
  <c r="N60" i="29"/>
  <c r="X60" i="29" s="1"/>
  <c r="N60" i="42"/>
  <c r="J60" i="29"/>
  <c r="J59" i="29"/>
  <c r="E60" i="29"/>
  <c r="E60" i="42" s="1"/>
  <c r="AH58" i="29"/>
  <c r="AH58" i="42" s="1"/>
  <c r="AE58" i="29"/>
  <c r="AE58" i="42" s="1"/>
  <c r="AB58" i="29"/>
  <c r="AB58" i="42" s="1"/>
  <c r="S58" i="29"/>
  <c r="S58" i="42" s="1"/>
  <c r="N58" i="29"/>
  <c r="N58" i="42" s="1"/>
  <c r="X58" i="29"/>
  <c r="X58" i="42" s="1"/>
  <c r="J58" i="29"/>
  <c r="J58" i="42"/>
  <c r="E58" i="29"/>
  <c r="E58" i="42" s="1"/>
  <c r="AH57" i="29"/>
  <c r="AH57" i="42" s="1"/>
  <c r="AE57" i="29"/>
  <c r="AE57" i="42"/>
  <c r="S57" i="29"/>
  <c r="S57" i="42" s="1"/>
  <c r="J57" i="29"/>
  <c r="J57" i="42"/>
  <c r="E57" i="29"/>
  <c r="E57" i="42" s="1"/>
  <c r="AH56" i="29"/>
  <c r="AH56" i="42"/>
  <c r="AE56" i="29"/>
  <c r="AE56" i="42" s="1"/>
  <c r="AB56" i="29"/>
  <c r="AB56" i="42"/>
  <c r="S56" i="29"/>
  <c r="N56" i="29" s="1"/>
  <c r="J56" i="29"/>
  <c r="J56" i="42"/>
  <c r="E56" i="29"/>
  <c r="E56" i="42" s="1"/>
  <c r="E51" i="42" s="1"/>
  <c r="AH55" i="29"/>
  <c r="AH55" i="42"/>
  <c r="AE55" i="29"/>
  <c r="AE55" i="42" s="1"/>
  <c r="AB55" i="29"/>
  <c r="AB55" i="42" s="1"/>
  <c r="S55" i="29"/>
  <c r="S55" i="42" s="1"/>
  <c r="J55" i="29"/>
  <c r="J55" i="42" s="1"/>
  <c r="E55" i="29"/>
  <c r="E55" i="42"/>
  <c r="AH54" i="29"/>
  <c r="AE54" i="29"/>
  <c r="AE54" i="42" s="1"/>
  <c r="AB54" i="29"/>
  <c r="AB54" i="42"/>
  <c r="S54" i="29"/>
  <c r="S54" i="42" s="1"/>
  <c r="J54" i="29"/>
  <c r="J54" i="42" s="1"/>
  <c r="E54" i="29"/>
  <c r="E54" i="42"/>
  <c r="AH53" i="29"/>
  <c r="AH53" i="42" s="1"/>
  <c r="AE53" i="29"/>
  <c r="AE53" i="42" s="1"/>
  <c r="AB53" i="29"/>
  <c r="AB53" i="42" s="1"/>
  <c r="S53" i="29"/>
  <c r="S53" i="42"/>
  <c r="N53" i="29"/>
  <c r="N53" i="42" s="1"/>
  <c r="J53" i="29"/>
  <c r="J53" i="42"/>
  <c r="E53" i="29"/>
  <c r="E53" i="42" s="1"/>
  <c r="AH52" i="29"/>
  <c r="AH51" i="29" s="1"/>
  <c r="AE52" i="29"/>
  <c r="AE52" i="42"/>
  <c r="AE51" i="42" s="1"/>
  <c r="S52" i="29"/>
  <c r="S52" i="42" s="1"/>
  <c r="N52" i="29"/>
  <c r="J52" i="29"/>
  <c r="J52" i="42" s="1"/>
  <c r="J51" i="42" s="1"/>
  <c r="E52" i="29"/>
  <c r="E52" i="42"/>
  <c r="AH50" i="29"/>
  <c r="AH50" i="42" s="1"/>
  <c r="AE50" i="29"/>
  <c r="AE50" i="42"/>
  <c r="S50" i="29"/>
  <c r="S50" i="42" s="1"/>
  <c r="J50" i="29"/>
  <c r="J50" i="42"/>
  <c r="E50" i="29"/>
  <c r="E50" i="42" s="1"/>
  <c r="AH49" i="29"/>
  <c r="AH49" i="42" s="1"/>
  <c r="AE49" i="29"/>
  <c r="AE49" i="42"/>
  <c r="S49" i="29"/>
  <c r="S49" i="42" s="1"/>
  <c r="J49" i="29"/>
  <c r="J49" i="42" s="1"/>
  <c r="E49" i="29"/>
  <c r="E49" i="42"/>
  <c r="AH48" i="29"/>
  <c r="AH48" i="42" s="1"/>
  <c r="AE48" i="29"/>
  <c r="AE48" i="42" s="1"/>
  <c r="S48" i="29"/>
  <c r="N48" i="29"/>
  <c r="J48" i="29"/>
  <c r="J48" i="42" s="1"/>
  <c r="E48" i="29"/>
  <c r="E48" i="42"/>
  <c r="AH47" i="29"/>
  <c r="AH47" i="42" s="1"/>
  <c r="AE47" i="29"/>
  <c r="AE47" i="42" s="1"/>
  <c r="S47" i="29"/>
  <c r="S47" i="42" s="1"/>
  <c r="J47" i="29"/>
  <c r="J47" i="42" s="1"/>
  <c r="E47" i="29"/>
  <c r="E47" i="42"/>
  <c r="AH46" i="29"/>
  <c r="AH46" i="42" s="1"/>
  <c r="AE46" i="29"/>
  <c r="AE46" i="42" s="1"/>
  <c r="S46" i="29"/>
  <c r="S46" i="42" s="1"/>
  <c r="N46" i="29"/>
  <c r="J46" i="29"/>
  <c r="J46" i="42" s="1"/>
  <c r="E46" i="29"/>
  <c r="E46" i="42"/>
  <c r="AH45" i="29"/>
  <c r="AH45" i="42" s="1"/>
  <c r="AE45" i="29"/>
  <c r="AE45" i="42" s="1"/>
  <c r="S45" i="29"/>
  <c r="N45" i="29"/>
  <c r="J45" i="29"/>
  <c r="J45" i="42" s="1"/>
  <c r="E45" i="29"/>
  <c r="E45" i="42" s="1"/>
  <c r="AH44" i="29"/>
  <c r="AH44" i="42" s="1"/>
  <c r="AE44" i="29"/>
  <c r="AE44" i="42"/>
  <c r="AB44" i="29"/>
  <c r="AB44" i="42" s="1"/>
  <c r="S44" i="29"/>
  <c r="S44" i="42" s="1"/>
  <c r="J44" i="29"/>
  <c r="J44" i="42"/>
  <c r="E44" i="29"/>
  <c r="E44" i="42" s="1"/>
  <c r="AH43" i="29"/>
  <c r="AE43" i="29"/>
  <c r="AE43" i="42" s="1"/>
  <c r="S43" i="29"/>
  <c r="S43" i="42"/>
  <c r="J43" i="29"/>
  <c r="J43" i="42" s="1"/>
  <c r="E43" i="29"/>
  <c r="E43" i="42" s="1"/>
  <c r="AH42" i="29"/>
  <c r="AH42" i="42"/>
  <c r="AE42" i="29"/>
  <c r="AE42" i="42" s="1"/>
  <c r="S42" i="29"/>
  <c r="S42" i="42"/>
  <c r="J42" i="29"/>
  <c r="J42" i="42" s="1"/>
  <c r="E42" i="29"/>
  <c r="E42" i="42"/>
  <c r="AH41" i="29"/>
  <c r="AH41" i="42" s="1"/>
  <c r="AE41" i="29"/>
  <c r="AE39" i="29" s="1"/>
  <c r="AB41" i="29"/>
  <c r="AB41" i="42" s="1"/>
  <c r="S41" i="29"/>
  <c r="S41" i="42" s="1"/>
  <c r="J41" i="29"/>
  <c r="J41" i="42" s="1"/>
  <c r="E41" i="29"/>
  <c r="E41" i="42"/>
  <c r="AH40" i="29"/>
  <c r="AE40" i="29"/>
  <c r="AE40" i="42" s="1"/>
  <c r="S40" i="29"/>
  <c r="N40" i="29" s="1"/>
  <c r="N40" i="42" s="1"/>
  <c r="S40" i="42"/>
  <c r="J40" i="29"/>
  <c r="J40" i="42"/>
  <c r="J39" i="42" s="1"/>
  <c r="E40" i="29"/>
  <c r="E40" i="42" s="1"/>
  <c r="AH38" i="29"/>
  <c r="AH38" i="42" s="1"/>
  <c r="AE38" i="29"/>
  <c r="AE38" i="42" s="1"/>
  <c r="S38" i="29"/>
  <c r="S38" i="42" s="1"/>
  <c r="N38" i="29"/>
  <c r="J38" i="29"/>
  <c r="J38" i="42" s="1"/>
  <c r="E38" i="29"/>
  <c r="E38" i="42" s="1"/>
  <c r="AH37" i="29"/>
  <c r="AH37" i="42" s="1"/>
  <c r="AE37" i="29"/>
  <c r="AE37" i="42" s="1"/>
  <c r="S37" i="29"/>
  <c r="S37" i="42"/>
  <c r="J37" i="29"/>
  <c r="J37" i="42" s="1"/>
  <c r="E37" i="29"/>
  <c r="E37" i="42" s="1"/>
  <c r="AH36" i="29"/>
  <c r="AH36" i="42" s="1"/>
  <c r="AE36" i="29"/>
  <c r="AE36" i="42" s="1"/>
  <c r="S36" i="29"/>
  <c r="S36" i="42" s="1"/>
  <c r="N36" i="29"/>
  <c r="J36" i="29"/>
  <c r="J36" i="42" s="1"/>
  <c r="E36" i="29"/>
  <c r="E36" i="42" s="1"/>
  <c r="AH35" i="29"/>
  <c r="AE35" i="29"/>
  <c r="AE35" i="42" s="1"/>
  <c r="S35" i="29"/>
  <c r="S35" i="42"/>
  <c r="J35" i="29"/>
  <c r="J35" i="42" s="1"/>
  <c r="E35" i="29"/>
  <c r="E35" i="42" s="1"/>
  <c r="AH34" i="29"/>
  <c r="AH34" i="42"/>
  <c r="AE34" i="29"/>
  <c r="AE34" i="42" s="1"/>
  <c r="S34" i="29"/>
  <c r="S34" i="42"/>
  <c r="N34" i="29"/>
  <c r="N34" i="42" s="1"/>
  <c r="J34" i="29"/>
  <c r="J34" i="42"/>
  <c r="E34" i="29"/>
  <c r="E34" i="42" s="1"/>
  <c r="AH33" i="29"/>
  <c r="AH33" i="42" s="1"/>
  <c r="AE33" i="29"/>
  <c r="AE33" i="42"/>
  <c r="S33" i="29"/>
  <c r="S33" i="42" s="1"/>
  <c r="J33" i="29"/>
  <c r="J33" i="42" s="1"/>
  <c r="E33" i="29"/>
  <c r="E33" i="42"/>
  <c r="AH32" i="29"/>
  <c r="AE32" i="29"/>
  <c r="AE32" i="42" s="1"/>
  <c r="S32" i="29"/>
  <c r="N32" i="29"/>
  <c r="J32" i="29"/>
  <c r="J32" i="42" s="1"/>
  <c r="E32" i="29"/>
  <c r="E32" i="42"/>
  <c r="AH31" i="29"/>
  <c r="AE31" i="29"/>
  <c r="AE31" i="42" s="1"/>
  <c r="S31" i="29"/>
  <c r="S31" i="42"/>
  <c r="J31" i="29"/>
  <c r="J31" i="42" s="1"/>
  <c r="E31" i="29"/>
  <c r="E31" i="42" s="1"/>
  <c r="AH30" i="29"/>
  <c r="AH30" i="42" s="1"/>
  <c r="AE30" i="29"/>
  <c r="AE30" i="42" s="1"/>
  <c r="S30" i="29"/>
  <c r="S30" i="42"/>
  <c r="J30" i="29"/>
  <c r="J30" i="42" s="1"/>
  <c r="E30" i="29"/>
  <c r="E30" i="42" s="1"/>
  <c r="AH29" i="29"/>
  <c r="AH29" i="42"/>
  <c r="AE29" i="29"/>
  <c r="AE29" i="42" s="1"/>
  <c r="S29" i="29"/>
  <c r="S29" i="42"/>
  <c r="J29" i="29"/>
  <c r="J29" i="42" s="1"/>
  <c r="E29" i="29"/>
  <c r="E29" i="42"/>
  <c r="AH28" i="29"/>
  <c r="AH28" i="42" s="1"/>
  <c r="AE28" i="29"/>
  <c r="AE28" i="42"/>
  <c r="S28" i="29"/>
  <c r="S28" i="42" s="1"/>
  <c r="J28" i="29"/>
  <c r="J28" i="42" s="1"/>
  <c r="E28" i="29"/>
  <c r="E28" i="42" s="1"/>
  <c r="AH27" i="29"/>
  <c r="AH27" i="42"/>
  <c r="AE27" i="29"/>
  <c r="AE27" i="42" s="1"/>
  <c r="S27" i="29"/>
  <c r="S27" i="42" s="1"/>
  <c r="N27" i="29"/>
  <c r="J27" i="29"/>
  <c r="J27" i="42" s="1"/>
  <c r="E27" i="29"/>
  <c r="E27" i="42" s="1"/>
  <c r="AH26" i="29"/>
  <c r="AH26" i="42"/>
  <c r="AE26" i="29"/>
  <c r="AE26" i="42" s="1"/>
  <c r="S26" i="29"/>
  <c r="S26" i="42"/>
  <c r="J26" i="29"/>
  <c r="J26" i="42"/>
  <c r="E26" i="29"/>
  <c r="E26" i="42" s="1"/>
  <c r="AH25" i="29"/>
  <c r="AH25" i="42" s="1"/>
  <c r="AE25" i="29"/>
  <c r="AE19" i="29" s="1"/>
  <c r="AE25" i="42"/>
  <c r="S25" i="29"/>
  <c r="N25" i="29" s="1"/>
  <c r="J25" i="29"/>
  <c r="J25" i="42" s="1"/>
  <c r="E25" i="29"/>
  <c r="E25" i="42" s="1"/>
  <c r="E19" i="42" s="1"/>
  <c r="AH24" i="29"/>
  <c r="AH24" i="42" s="1"/>
  <c r="AE24" i="29"/>
  <c r="AE24" i="42" s="1"/>
  <c r="S24" i="29"/>
  <c r="N24" i="29"/>
  <c r="J24" i="29"/>
  <c r="J24" i="42" s="1"/>
  <c r="E24" i="29"/>
  <c r="E24" i="42" s="1"/>
  <c r="AH23" i="29"/>
  <c r="AH23" i="42" s="1"/>
  <c r="AE23" i="29"/>
  <c r="AE23" i="42" s="1"/>
  <c r="S23" i="29"/>
  <c r="S23" i="42" s="1"/>
  <c r="N23" i="29"/>
  <c r="N23" i="42"/>
  <c r="J23" i="29"/>
  <c r="J23" i="42"/>
  <c r="E23" i="29"/>
  <c r="E23" i="42" s="1"/>
  <c r="AH22" i="29"/>
  <c r="AH22" i="42" s="1"/>
  <c r="AE22" i="29"/>
  <c r="AE22" i="42"/>
  <c r="S22" i="29"/>
  <c r="S22" i="42" s="1"/>
  <c r="N22" i="29"/>
  <c r="J22" i="29"/>
  <c r="E22" i="29"/>
  <c r="E22" i="42" s="1"/>
  <c r="AH21" i="29"/>
  <c r="AH21" i="42" s="1"/>
  <c r="AE21" i="29"/>
  <c r="AE21" i="42" s="1"/>
  <c r="S21" i="29"/>
  <c r="S21" i="42"/>
  <c r="J21" i="29"/>
  <c r="J21" i="42" s="1"/>
  <c r="E21" i="29"/>
  <c r="E21" i="42"/>
  <c r="AH20" i="29"/>
  <c r="AH20" i="42" s="1"/>
  <c r="AE20" i="29"/>
  <c r="S20" i="29"/>
  <c r="S20" i="42"/>
  <c r="J20" i="29"/>
  <c r="J19" i="29" s="1"/>
  <c r="J20" i="42"/>
  <c r="E20" i="29"/>
  <c r="E20" i="42" s="1"/>
  <c r="AH96" i="42"/>
  <c r="AH52" i="42"/>
  <c r="AH40" i="42"/>
  <c r="AH35" i="42"/>
  <c r="E125" i="34"/>
  <c r="F125" i="34"/>
  <c r="G125" i="34"/>
  <c r="H125" i="34"/>
  <c r="I125" i="34"/>
  <c r="J125" i="34"/>
  <c r="K125" i="34"/>
  <c r="L125" i="34"/>
  <c r="M125" i="34"/>
  <c r="N125" i="34"/>
  <c r="O125" i="34"/>
  <c r="P125" i="34"/>
  <c r="Q125" i="34"/>
  <c r="R125" i="34"/>
  <c r="S125" i="34"/>
  <c r="T125" i="34"/>
  <c r="U125" i="34"/>
  <c r="V125" i="34"/>
  <c r="W125" i="34"/>
  <c r="X125" i="34"/>
  <c r="Y125" i="34"/>
  <c r="Z125" i="34"/>
  <c r="AA125" i="34"/>
  <c r="AB125" i="34"/>
  <c r="AC125" i="34"/>
  <c r="AD125" i="34"/>
  <c r="AE125" i="34"/>
  <c r="AF125" i="34"/>
  <c r="AG125" i="34"/>
  <c r="AH125" i="34"/>
  <c r="K30" i="38"/>
  <c r="F90" i="39"/>
  <c r="E19" i="41"/>
  <c r="M19" i="39"/>
  <c r="E19" i="25"/>
  <c r="AI133" i="42"/>
  <c r="AI130" i="42"/>
  <c r="AI125" i="42"/>
  <c r="AI116" i="42"/>
  <c r="AI112" i="42"/>
  <c r="AI90" i="42"/>
  <c r="AI73" i="42"/>
  <c r="AI59" i="42"/>
  <c r="AI39" i="42"/>
  <c r="AH130" i="25"/>
  <c r="AG130" i="25"/>
  <c r="AF130" i="25"/>
  <c r="AE130" i="25"/>
  <c r="AD130" i="25"/>
  <c r="AC130" i="25"/>
  <c r="AB130" i="25"/>
  <c r="AA130" i="25"/>
  <c r="Z130" i="25"/>
  <c r="Y130" i="25"/>
  <c r="X130" i="25"/>
  <c r="W130" i="25"/>
  <c r="V130" i="25"/>
  <c r="U130" i="25"/>
  <c r="T130" i="25"/>
  <c r="S130" i="25"/>
  <c r="R130" i="25"/>
  <c r="Q130" i="25"/>
  <c r="P130" i="25"/>
  <c r="O130" i="25"/>
  <c r="N130" i="25"/>
  <c r="M130" i="25"/>
  <c r="L130" i="25"/>
  <c r="K130" i="25"/>
  <c r="J130" i="25"/>
  <c r="I130" i="25"/>
  <c r="H130" i="25"/>
  <c r="G130" i="25"/>
  <c r="F130" i="25"/>
  <c r="E130" i="25"/>
  <c r="AH125" i="25"/>
  <c r="AG125" i="25"/>
  <c r="AF125" i="25"/>
  <c r="AE125" i="25"/>
  <c r="AD125" i="25"/>
  <c r="AC125" i="25"/>
  <c r="AB125" i="25"/>
  <c r="AA125" i="25"/>
  <c r="Z125" i="25"/>
  <c r="Y125" i="25"/>
  <c r="X125" i="25"/>
  <c r="W125" i="25"/>
  <c r="V125" i="25"/>
  <c r="U125" i="25"/>
  <c r="T125" i="25"/>
  <c r="S125" i="25"/>
  <c r="R125" i="25"/>
  <c r="Q125" i="25"/>
  <c r="P125" i="25"/>
  <c r="O125" i="25"/>
  <c r="N125" i="25"/>
  <c r="M125" i="25"/>
  <c r="L125" i="25"/>
  <c r="K125" i="25"/>
  <c r="J125" i="25"/>
  <c r="I125" i="25"/>
  <c r="H125" i="25"/>
  <c r="G125" i="25"/>
  <c r="F125" i="25"/>
  <c r="E125" i="25"/>
  <c r="AH116" i="25"/>
  <c r="AG116" i="25"/>
  <c r="AF116" i="25"/>
  <c r="AE116" i="25"/>
  <c r="AD116" i="25"/>
  <c r="AC116" i="25"/>
  <c r="AB116" i="25"/>
  <c r="AA116" i="25"/>
  <c r="Z116" i="25"/>
  <c r="Y116" i="25"/>
  <c r="X116" i="25"/>
  <c r="W116" i="25"/>
  <c r="V116" i="25"/>
  <c r="U116" i="25"/>
  <c r="T116" i="25"/>
  <c r="S116" i="25"/>
  <c r="R116" i="25"/>
  <c r="Q116" i="25"/>
  <c r="P116" i="25"/>
  <c r="O116" i="25"/>
  <c r="N116" i="25"/>
  <c r="M116" i="25"/>
  <c r="L116" i="25"/>
  <c r="K116" i="25"/>
  <c r="J116" i="25"/>
  <c r="I116" i="25"/>
  <c r="H116" i="25"/>
  <c r="G116" i="25"/>
  <c r="F116" i="25"/>
  <c r="E116" i="25"/>
  <c r="AH112" i="25"/>
  <c r="AG112" i="25"/>
  <c r="AF112" i="25"/>
  <c r="AE112" i="25"/>
  <c r="AD112" i="25"/>
  <c r="AC112" i="25"/>
  <c r="AB112" i="25"/>
  <c r="AA112" i="25"/>
  <c r="Z112" i="25"/>
  <c r="Y112" i="25"/>
  <c r="X112" i="25"/>
  <c r="W112" i="25"/>
  <c r="V112" i="25"/>
  <c r="U112" i="25"/>
  <c r="T112" i="25"/>
  <c r="S112" i="25"/>
  <c r="R112" i="25"/>
  <c r="Q112" i="25"/>
  <c r="P112" i="25"/>
  <c r="O112" i="25"/>
  <c r="N112" i="25"/>
  <c r="M112" i="25"/>
  <c r="L112" i="25"/>
  <c r="K112" i="25"/>
  <c r="J112" i="25"/>
  <c r="I112" i="25"/>
  <c r="H112" i="25"/>
  <c r="G112" i="25"/>
  <c r="F112" i="25"/>
  <c r="E112" i="25"/>
  <c r="AH90" i="25"/>
  <c r="AG90" i="25"/>
  <c r="AF90" i="25"/>
  <c r="AE90" i="25"/>
  <c r="AD90" i="25"/>
  <c r="AC90" i="25"/>
  <c r="AB90" i="25"/>
  <c r="AA90" i="25"/>
  <c r="Z90" i="25"/>
  <c r="Y90" i="25"/>
  <c r="X90" i="25"/>
  <c r="W90" i="25"/>
  <c r="V90" i="25"/>
  <c r="U90" i="25"/>
  <c r="T90" i="25"/>
  <c r="S90" i="25"/>
  <c r="R90" i="25"/>
  <c r="Q90" i="25"/>
  <c r="P90" i="25"/>
  <c r="O90" i="25"/>
  <c r="N90" i="25"/>
  <c r="M90" i="25"/>
  <c r="L90" i="25"/>
  <c r="K90" i="25"/>
  <c r="J90" i="25"/>
  <c r="I90" i="25"/>
  <c r="H90" i="25"/>
  <c r="G90" i="25"/>
  <c r="F90" i="25"/>
  <c r="E90" i="25"/>
  <c r="AH87" i="25"/>
  <c r="AG87" i="25"/>
  <c r="AF87" i="25"/>
  <c r="AE87" i="25"/>
  <c r="AD87" i="25"/>
  <c r="AC87" i="25"/>
  <c r="AB87" i="25"/>
  <c r="AA87" i="25"/>
  <c r="Z87" i="25"/>
  <c r="Y87" i="25"/>
  <c r="X87" i="25"/>
  <c r="W87" i="25"/>
  <c r="V87" i="25"/>
  <c r="U87" i="25"/>
  <c r="U134" i="25" s="1"/>
  <c r="T87" i="25"/>
  <c r="S87" i="25"/>
  <c r="R87" i="25"/>
  <c r="Q87" i="25"/>
  <c r="P87" i="25"/>
  <c r="O87" i="25"/>
  <c r="N87" i="25"/>
  <c r="M87" i="25"/>
  <c r="L87" i="25"/>
  <c r="K87" i="25"/>
  <c r="J87" i="25"/>
  <c r="I87" i="25"/>
  <c r="H87" i="25"/>
  <c r="G87" i="25"/>
  <c r="F87" i="25"/>
  <c r="E87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O134" i="25" s="1"/>
  <c r="N80" i="25"/>
  <c r="M80" i="25"/>
  <c r="L80" i="25"/>
  <c r="K80" i="25"/>
  <c r="J80" i="25"/>
  <c r="I80" i="25"/>
  <c r="H80" i="25"/>
  <c r="G80" i="25"/>
  <c r="F80" i="25"/>
  <c r="E80" i="25"/>
  <c r="AH73" i="25"/>
  <c r="AG73" i="25"/>
  <c r="AF73" i="25"/>
  <c r="AE73" i="25"/>
  <c r="AD73" i="25"/>
  <c r="AC73" i="25"/>
  <c r="AB73" i="25"/>
  <c r="AA73" i="25"/>
  <c r="Z73" i="25"/>
  <c r="Y73" i="25"/>
  <c r="X73" i="25"/>
  <c r="W73" i="25"/>
  <c r="V73" i="25"/>
  <c r="U73" i="25"/>
  <c r="T73" i="25"/>
  <c r="S73" i="25"/>
  <c r="R73" i="25"/>
  <c r="Q73" i="25"/>
  <c r="P73" i="25"/>
  <c r="O73" i="25"/>
  <c r="N73" i="25"/>
  <c r="M73" i="25"/>
  <c r="L73" i="25"/>
  <c r="K73" i="25"/>
  <c r="J73" i="25"/>
  <c r="I73" i="25"/>
  <c r="H73" i="25"/>
  <c r="G73" i="25"/>
  <c r="F73" i="25"/>
  <c r="E73" i="25"/>
  <c r="AH59" i="25"/>
  <c r="AG59" i="25"/>
  <c r="AF59" i="25"/>
  <c r="AE59" i="25"/>
  <c r="AD59" i="25"/>
  <c r="AC59" i="25"/>
  <c r="AB59" i="25"/>
  <c r="AA59" i="25"/>
  <c r="Z59" i="25"/>
  <c r="Y59" i="25"/>
  <c r="X59" i="25"/>
  <c r="W59" i="25"/>
  <c r="V59" i="25"/>
  <c r="U59" i="25"/>
  <c r="T59" i="25"/>
  <c r="S59" i="25"/>
  <c r="R59" i="25"/>
  <c r="Q59" i="25"/>
  <c r="P59" i="25"/>
  <c r="O59" i="25"/>
  <c r="N59" i="25"/>
  <c r="M59" i="25"/>
  <c r="L59" i="25"/>
  <c r="K59" i="25"/>
  <c r="J59" i="25"/>
  <c r="I59" i="25"/>
  <c r="H59" i="25"/>
  <c r="G59" i="25"/>
  <c r="F59" i="25"/>
  <c r="E59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H39" i="25"/>
  <c r="AG39" i="25"/>
  <c r="AF39" i="25"/>
  <c r="AE39" i="25"/>
  <c r="AD39" i="25"/>
  <c r="AC39" i="25"/>
  <c r="AB39" i="25"/>
  <c r="AA39" i="25"/>
  <c r="Z39" i="25"/>
  <c r="Y39" i="25"/>
  <c r="X39" i="25"/>
  <c r="X134" i="25"/>
  <c r="W39" i="25"/>
  <c r="V39" i="25"/>
  <c r="U39" i="25"/>
  <c r="T39" i="25"/>
  <c r="S39" i="25"/>
  <c r="R39" i="25"/>
  <c r="Q39" i="25"/>
  <c r="P39" i="25"/>
  <c r="P134" i="25" s="1"/>
  <c r="O39" i="25"/>
  <c r="N39" i="25"/>
  <c r="M39" i="25"/>
  <c r="L39" i="25"/>
  <c r="K39" i="25"/>
  <c r="J39" i="25"/>
  <c r="I39" i="25"/>
  <c r="H39" i="25"/>
  <c r="G39" i="25"/>
  <c r="F39" i="25"/>
  <c r="E39" i="25"/>
  <c r="AH19" i="25"/>
  <c r="AG19" i="25"/>
  <c r="AF19" i="25"/>
  <c r="AF134" i="25"/>
  <c r="AE19" i="25"/>
  <c r="AD19" i="25"/>
  <c r="AC19" i="25"/>
  <c r="AB19" i="25"/>
  <c r="AB134" i="25" s="1"/>
  <c r="AA19" i="25"/>
  <c r="Z19" i="25"/>
  <c r="Y19" i="25"/>
  <c r="X19" i="25"/>
  <c r="W19" i="25"/>
  <c r="V19" i="25"/>
  <c r="U19" i="25"/>
  <c r="T19" i="25"/>
  <c r="T134" i="25" s="1"/>
  <c r="S19" i="25"/>
  <c r="R19" i="25"/>
  <c r="Q19" i="25"/>
  <c r="P19" i="25"/>
  <c r="O19" i="25"/>
  <c r="N19" i="25"/>
  <c r="M19" i="25"/>
  <c r="M134" i="25" s="1"/>
  <c r="L19" i="25"/>
  <c r="L134" i="25" s="1"/>
  <c r="K19" i="25"/>
  <c r="J19" i="25"/>
  <c r="J134" i="25"/>
  <c r="I19" i="25"/>
  <c r="I134" i="25" s="1"/>
  <c r="H19" i="25"/>
  <c r="G19" i="25"/>
  <c r="F19" i="25"/>
  <c r="AH130" i="26"/>
  <c r="AG130" i="26"/>
  <c r="AF130" i="26"/>
  <c r="AE130" i="26"/>
  <c r="AD130" i="26"/>
  <c r="AC130" i="26"/>
  <c r="AB130" i="26"/>
  <c r="AA130" i="26"/>
  <c r="Z130" i="26"/>
  <c r="Y130" i="26"/>
  <c r="X130" i="26"/>
  <c r="W130" i="26"/>
  <c r="V130" i="26"/>
  <c r="U130" i="26"/>
  <c r="T130" i="26"/>
  <c r="S130" i="26"/>
  <c r="R130" i="26"/>
  <c r="Q130" i="26"/>
  <c r="P130" i="26"/>
  <c r="O130" i="26"/>
  <c r="N130" i="26"/>
  <c r="M130" i="26"/>
  <c r="L130" i="26"/>
  <c r="K130" i="26"/>
  <c r="J130" i="26"/>
  <c r="I130" i="26"/>
  <c r="H130" i="26"/>
  <c r="G130" i="26"/>
  <c r="F130" i="26"/>
  <c r="E130" i="26"/>
  <c r="AH125" i="26"/>
  <c r="AG125" i="26"/>
  <c r="AF125" i="26"/>
  <c r="AE125" i="26"/>
  <c r="AD125" i="26"/>
  <c r="AC125" i="26"/>
  <c r="AB125" i="26"/>
  <c r="AA125" i="26"/>
  <c r="Z125" i="26"/>
  <c r="Y125" i="26"/>
  <c r="X125" i="26"/>
  <c r="W125" i="26"/>
  <c r="V125" i="26"/>
  <c r="U125" i="26"/>
  <c r="T125" i="26"/>
  <c r="S125" i="26"/>
  <c r="R125" i="26"/>
  <c r="Q125" i="26"/>
  <c r="P125" i="26"/>
  <c r="O125" i="26"/>
  <c r="N125" i="26"/>
  <c r="M125" i="26"/>
  <c r="L125" i="26"/>
  <c r="K125" i="26"/>
  <c r="J125" i="26"/>
  <c r="I125" i="26"/>
  <c r="H125" i="26"/>
  <c r="G125" i="26"/>
  <c r="F125" i="26"/>
  <c r="E125" i="26"/>
  <c r="AH116" i="26"/>
  <c r="AG116" i="26"/>
  <c r="AF116" i="26"/>
  <c r="AE116" i="26"/>
  <c r="AD116" i="26"/>
  <c r="AC116" i="26"/>
  <c r="AB116" i="26"/>
  <c r="AA116" i="26"/>
  <c r="Z116" i="26"/>
  <c r="Y116" i="26"/>
  <c r="X116" i="26"/>
  <c r="W116" i="26"/>
  <c r="V116" i="26"/>
  <c r="U116" i="26"/>
  <c r="T116" i="26"/>
  <c r="S116" i="26"/>
  <c r="R116" i="26"/>
  <c r="Q116" i="26"/>
  <c r="P116" i="26"/>
  <c r="O116" i="26"/>
  <c r="N116" i="26"/>
  <c r="M116" i="26"/>
  <c r="L116" i="26"/>
  <c r="K116" i="26"/>
  <c r="J116" i="26"/>
  <c r="I116" i="26"/>
  <c r="H116" i="26"/>
  <c r="G116" i="26"/>
  <c r="F116" i="26"/>
  <c r="E116" i="26"/>
  <c r="AH112" i="26"/>
  <c r="AG112" i="26"/>
  <c r="AF112" i="26"/>
  <c r="AE112" i="26"/>
  <c r="AD112" i="26"/>
  <c r="AC112" i="26"/>
  <c r="AB112" i="26"/>
  <c r="AA112" i="26"/>
  <c r="Z112" i="26"/>
  <c r="Y112" i="26"/>
  <c r="X112" i="26"/>
  <c r="W112" i="26"/>
  <c r="V112" i="26"/>
  <c r="U112" i="26"/>
  <c r="T112" i="26"/>
  <c r="S112" i="26"/>
  <c r="R112" i="26"/>
  <c r="Q112" i="26"/>
  <c r="P112" i="26"/>
  <c r="O112" i="26"/>
  <c r="N112" i="26"/>
  <c r="M112" i="26"/>
  <c r="L112" i="26"/>
  <c r="K112" i="26"/>
  <c r="J112" i="26"/>
  <c r="I112" i="26"/>
  <c r="H112" i="26"/>
  <c r="G112" i="26"/>
  <c r="F112" i="26"/>
  <c r="E112" i="26"/>
  <c r="AH90" i="26"/>
  <c r="AG90" i="26"/>
  <c r="AF90" i="26"/>
  <c r="AE90" i="26"/>
  <c r="AD90" i="26"/>
  <c r="AC90" i="26"/>
  <c r="AB90" i="26"/>
  <c r="AA90" i="26"/>
  <c r="Z90" i="26"/>
  <c r="Y90" i="26"/>
  <c r="X90" i="26"/>
  <c r="W90" i="26"/>
  <c r="V90" i="26"/>
  <c r="U90" i="26"/>
  <c r="T90" i="26"/>
  <c r="S90" i="26"/>
  <c r="R90" i="26"/>
  <c r="Q90" i="26"/>
  <c r="P90" i="26"/>
  <c r="O90" i="26"/>
  <c r="N90" i="26"/>
  <c r="M90" i="26"/>
  <c r="L90" i="26"/>
  <c r="K90" i="26"/>
  <c r="J90" i="26"/>
  <c r="I90" i="26"/>
  <c r="H90" i="26"/>
  <c r="G90" i="26"/>
  <c r="F90" i="26"/>
  <c r="E90" i="26"/>
  <c r="AH87" i="26"/>
  <c r="AG87" i="26"/>
  <c r="AF87" i="26"/>
  <c r="AE87" i="26"/>
  <c r="AD87" i="26"/>
  <c r="AC87" i="26"/>
  <c r="AB87" i="26"/>
  <c r="AA87" i="26"/>
  <c r="Z87" i="26"/>
  <c r="Y87" i="26"/>
  <c r="X87" i="26"/>
  <c r="W87" i="26"/>
  <c r="V87" i="26"/>
  <c r="U87" i="26"/>
  <c r="T87" i="26"/>
  <c r="S87" i="26"/>
  <c r="R87" i="26"/>
  <c r="Q87" i="26"/>
  <c r="P87" i="26"/>
  <c r="O87" i="26"/>
  <c r="N87" i="26"/>
  <c r="M87" i="26"/>
  <c r="L87" i="26"/>
  <c r="K87" i="26"/>
  <c r="J87" i="26"/>
  <c r="I87" i="26"/>
  <c r="H87" i="26"/>
  <c r="G87" i="26"/>
  <c r="F87" i="26"/>
  <c r="E87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H73" i="26"/>
  <c r="AG73" i="26"/>
  <c r="AF73" i="26"/>
  <c r="AE73" i="26"/>
  <c r="AD73" i="26"/>
  <c r="AC73" i="26"/>
  <c r="AB73" i="26"/>
  <c r="AA73" i="26"/>
  <c r="Z73" i="26"/>
  <c r="Y73" i="26"/>
  <c r="X73" i="26"/>
  <c r="W73" i="26"/>
  <c r="V73" i="26"/>
  <c r="U73" i="26"/>
  <c r="T73" i="26"/>
  <c r="S73" i="26"/>
  <c r="R73" i="26"/>
  <c r="Q73" i="26"/>
  <c r="P73" i="26"/>
  <c r="O73" i="26"/>
  <c r="N73" i="26"/>
  <c r="M73" i="26"/>
  <c r="L73" i="26"/>
  <c r="K73" i="26"/>
  <c r="J73" i="26"/>
  <c r="I73" i="26"/>
  <c r="H73" i="26"/>
  <c r="G73" i="26"/>
  <c r="F73" i="26"/>
  <c r="E73" i="26"/>
  <c r="AH59" i="26"/>
  <c r="AG59" i="26"/>
  <c r="AF59" i="26"/>
  <c r="AE59" i="26"/>
  <c r="AD59" i="26"/>
  <c r="AC59" i="26"/>
  <c r="AB59" i="26"/>
  <c r="AA59" i="26"/>
  <c r="Z59" i="26"/>
  <c r="Y59" i="26"/>
  <c r="X59" i="26"/>
  <c r="W59" i="26"/>
  <c r="V59" i="26"/>
  <c r="U59" i="26"/>
  <c r="T59" i="26"/>
  <c r="S59" i="26"/>
  <c r="R59" i="26"/>
  <c r="Q59" i="26"/>
  <c r="P59" i="26"/>
  <c r="O59" i="26"/>
  <c r="N59" i="26"/>
  <c r="M59" i="26"/>
  <c r="L59" i="26"/>
  <c r="K59" i="26"/>
  <c r="J59" i="26"/>
  <c r="I59" i="26"/>
  <c r="H59" i="26"/>
  <c r="G59" i="26"/>
  <c r="F59" i="26"/>
  <c r="E59" i="26"/>
  <c r="AH51" i="26"/>
  <c r="AG51" i="26"/>
  <c r="AF51" i="26"/>
  <c r="AE51" i="26"/>
  <c r="AD51" i="26"/>
  <c r="AC51" i="26"/>
  <c r="AB51" i="26"/>
  <c r="AB134" i="26" s="1"/>
  <c r="AA51" i="26"/>
  <c r="Z51" i="26"/>
  <c r="Y51" i="26"/>
  <c r="X51" i="26"/>
  <c r="W51" i="26"/>
  <c r="V51" i="26"/>
  <c r="U51" i="26"/>
  <c r="T51" i="26"/>
  <c r="T134" i="26" s="1"/>
  <c r="S51" i="26"/>
  <c r="R51" i="26"/>
  <c r="Q51" i="26"/>
  <c r="P51" i="26"/>
  <c r="O51" i="26"/>
  <c r="N51" i="26"/>
  <c r="M51" i="26"/>
  <c r="L51" i="26"/>
  <c r="L134" i="26" s="1"/>
  <c r="K51" i="26"/>
  <c r="J51" i="26"/>
  <c r="I51" i="26"/>
  <c r="H51" i="26"/>
  <c r="G51" i="26"/>
  <c r="F51" i="26"/>
  <c r="E51" i="26"/>
  <c r="AH39" i="26"/>
  <c r="AG39" i="26"/>
  <c r="AF39" i="26"/>
  <c r="AE39" i="26"/>
  <c r="AD39" i="26"/>
  <c r="AC39" i="26"/>
  <c r="AB39" i="26"/>
  <c r="AA39" i="26"/>
  <c r="Z39" i="26"/>
  <c r="Y39" i="26"/>
  <c r="X39" i="26"/>
  <c r="W39" i="26"/>
  <c r="V39" i="26"/>
  <c r="U39" i="26"/>
  <c r="T39" i="26"/>
  <c r="S39" i="26"/>
  <c r="R39" i="26"/>
  <c r="Q39" i="26"/>
  <c r="P39" i="26"/>
  <c r="O39" i="26"/>
  <c r="N39" i="26"/>
  <c r="M39" i="26"/>
  <c r="L39" i="26"/>
  <c r="K39" i="26"/>
  <c r="J39" i="26"/>
  <c r="I39" i="26"/>
  <c r="H39" i="26"/>
  <c r="G39" i="26"/>
  <c r="G134" i="26" s="1"/>
  <c r="F39" i="26"/>
  <c r="E39" i="26"/>
  <c r="AH19" i="26"/>
  <c r="AG19" i="26"/>
  <c r="AF19" i="26"/>
  <c r="AF134" i="26" s="1"/>
  <c r="AE19" i="26"/>
  <c r="AD19" i="26"/>
  <c r="AC19" i="26"/>
  <c r="AB19" i="26"/>
  <c r="AA19" i="26"/>
  <c r="Z19" i="26"/>
  <c r="Y19" i="26"/>
  <c r="X19" i="26"/>
  <c r="X134" i="26" s="1"/>
  <c r="W19" i="26"/>
  <c r="V19" i="26"/>
  <c r="U19" i="26"/>
  <c r="T19" i="26"/>
  <c r="S19" i="26"/>
  <c r="S134" i="26"/>
  <c r="R19" i="26"/>
  <c r="Q19" i="26"/>
  <c r="P19" i="26"/>
  <c r="O19" i="26"/>
  <c r="N19" i="26"/>
  <c r="M19" i="26"/>
  <c r="L19" i="26"/>
  <c r="K19" i="26"/>
  <c r="J19" i="26"/>
  <c r="I19" i="26"/>
  <c r="H19" i="26"/>
  <c r="G19" i="26"/>
  <c r="F19" i="26"/>
  <c r="E19" i="26"/>
  <c r="AH130" i="27"/>
  <c r="AG130" i="27"/>
  <c r="AF130" i="27"/>
  <c r="AE130" i="27"/>
  <c r="AD130" i="27"/>
  <c r="AC130" i="27"/>
  <c r="AB130" i="27"/>
  <c r="AA130" i="27"/>
  <c r="Z130" i="27"/>
  <c r="Y130" i="27"/>
  <c r="X130" i="27"/>
  <c r="W130" i="27"/>
  <c r="V130" i="27"/>
  <c r="U130" i="27"/>
  <c r="T130" i="27"/>
  <c r="S130" i="27"/>
  <c r="R130" i="27"/>
  <c r="Q130" i="27"/>
  <c r="P130" i="27"/>
  <c r="O130" i="27"/>
  <c r="N130" i="27"/>
  <c r="M130" i="27"/>
  <c r="L130" i="27"/>
  <c r="K130" i="27"/>
  <c r="J130" i="27"/>
  <c r="I130" i="27"/>
  <c r="H130" i="27"/>
  <c r="G130" i="27"/>
  <c r="F130" i="27"/>
  <c r="E130" i="27"/>
  <c r="AH125" i="27"/>
  <c r="AG125" i="27"/>
  <c r="AF125" i="27"/>
  <c r="AE125" i="27"/>
  <c r="AD125" i="27"/>
  <c r="AC125" i="27"/>
  <c r="AB125" i="27"/>
  <c r="AA125" i="27"/>
  <c r="Z125" i="27"/>
  <c r="Y125" i="27"/>
  <c r="X125" i="27"/>
  <c r="W125" i="27"/>
  <c r="V125" i="27"/>
  <c r="U125" i="27"/>
  <c r="T125" i="27"/>
  <c r="S125" i="27"/>
  <c r="R125" i="27"/>
  <c r="Q125" i="27"/>
  <c r="P125" i="27"/>
  <c r="O125" i="27"/>
  <c r="N125" i="27"/>
  <c r="M125" i="27"/>
  <c r="L125" i="27"/>
  <c r="K125" i="27"/>
  <c r="J125" i="27"/>
  <c r="I125" i="27"/>
  <c r="H125" i="27"/>
  <c r="G125" i="27"/>
  <c r="F125" i="27"/>
  <c r="E125" i="27"/>
  <c r="AH116" i="27"/>
  <c r="AG116" i="27"/>
  <c r="AF116" i="27"/>
  <c r="AE116" i="27"/>
  <c r="AD116" i="27"/>
  <c r="AC116" i="27"/>
  <c r="AB116" i="27"/>
  <c r="AA116" i="27"/>
  <c r="Z116" i="27"/>
  <c r="Y116" i="27"/>
  <c r="X116" i="27"/>
  <c r="W116" i="27"/>
  <c r="V116" i="27"/>
  <c r="U116" i="27"/>
  <c r="T116" i="27"/>
  <c r="S116" i="27"/>
  <c r="R116" i="27"/>
  <c r="Q116" i="27"/>
  <c r="P116" i="27"/>
  <c r="O116" i="27"/>
  <c r="N116" i="27"/>
  <c r="M116" i="27"/>
  <c r="L116" i="27"/>
  <c r="K116" i="27"/>
  <c r="J116" i="27"/>
  <c r="I116" i="27"/>
  <c r="H116" i="27"/>
  <c r="G116" i="27"/>
  <c r="F116" i="27"/>
  <c r="E116" i="27"/>
  <c r="AH112" i="27"/>
  <c r="AG112" i="27"/>
  <c r="AF112" i="27"/>
  <c r="AE112" i="27"/>
  <c r="AD112" i="27"/>
  <c r="AC112" i="27"/>
  <c r="AB112" i="27"/>
  <c r="AA112" i="27"/>
  <c r="Z112" i="27"/>
  <c r="Y112" i="27"/>
  <c r="X112" i="27"/>
  <c r="W112" i="27"/>
  <c r="V112" i="27"/>
  <c r="U112" i="27"/>
  <c r="T112" i="27"/>
  <c r="S112" i="27"/>
  <c r="R112" i="27"/>
  <c r="Q112" i="27"/>
  <c r="P112" i="27"/>
  <c r="O112" i="27"/>
  <c r="N112" i="27"/>
  <c r="M112" i="27"/>
  <c r="L112" i="27"/>
  <c r="K112" i="27"/>
  <c r="J112" i="27"/>
  <c r="I112" i="27"/>
  <c r="H112" i="27"/>
  <c r="G112" i="27"/>
  <c r="F112" i="27"/>
  <c r="E112" i="27"/>
  <c r="AH90" i="27"/>
  <c r="AG90" i="27"/>
  <c r="AF90" i="27"/>
  <c r="AE90" i="27"/>
  <c r="AD90" i="27"/>
  <c r="AC90" i="27"/>
  <c r="AB90" i="27"/>
  <c r="AA90" i="27"/>
  <c r="Z90" i="27"/>
  <c r="Y90" i="27"/>
  <c r="X90" i="27"/>
  <c r="W90" i="27"/>
  <c r="V90" i="27"/>
  <c r="U90" i="27"/>
  <c r="T90" i="27"/>
  <c r="S90" i="27"/>
  <c r="R90" i="27"/>
  <c r="Q90" i="27"/>
  <c r="P90" i="27"/>
  <c r="O90" i="27"/>
  <c r="N90" i="27"/>
  <c r="M90" i="27"/>
  <c r="L90" i="27"/>
  <c r="K90" i="27"/>
  <c r="J90" i="27"/>
  <c r="I90" i="27"/>
  <c r="H90" i="27"/>
  <c r="G90" i="27"/>
  <c r="F90" i="27"/>
  <c r="E90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AH59" i="27"/>
  <c r="AG59" i="27"/>
  <c r="AF59" i="27"/>
  <c r="AF134" i="27" s="1"/>
  <c r="AE59" i="27"/>
  <c r="AD59" i="27"/>
  <c r="AC59" i="27"/>
  <c r="AB59" i="27"/>
  <c r="AB134" i="27" s="1"/>
  <c r="AA59" i="27"/>
  <c r="Z59" i="27"/>
  <c r="Y59" i="27"/>
  <c r="X59" i="27"/>
  <c r="X134" i="27" s="1"/>
  <c r="W59" i="27"/>
  <c r="V59" i="27"/>
  <c r="U59" i="27"/>
  <c r="T59" i="27"/>
  <c r="T134" i="27" s="1"/>
  <c r="S59" i="27"/>
  <c r="R59" i="27"/>
  <c r="Q59" i="27"/>
  <c r="P59" i="27"/>
  <c r="O59" i="27"/>
  <c r="N59" i="27"/>
  <c r="M59" i="27"/>
  <c r="M134" i="27" s="1"/>
  <c r="L59" i="27"/>
  <c r="K59" i="27"/>
  <c r="J59" i="27"/>
  <c r="I59" i="27"/>
  <c r="H59" i="27"/>
  <c r="H134" i="27" s="1"/>
  <c r="G59" i="27"/>
  <c r="F59" i="27"/>
  <c r="E59" i="27"/>
  <c r="AH51" i="27"/>
  <c r="AH134" i="27" s="1"/>
  <c r="AG51" i="27"/>
  <c r="AF51" i="27"/>
  <c r="AE51" i="27"/>
  <c r="AD51" i="27"/>
  <c r="AD134" i="27" s="1"/>
  <c r="AC51" i="27"/>
  <c r="AB51" i="27"/>
  <c r="AA51" i="27"/>
  <c r="Z51" i="27"/>
  <c r="Z134" i="27" s="1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H39" i="27"/>
  <c r="AG39" i="27"/>
  <c r="AF39" i="27"/>
  <c r="AE39" i="27"/>
  <c r="AD39" i="27"/>
  <c r="AC39" i="27"/>
  <c r="AB39" i="27"/>
  <c r="AA39" i="27"/>
  <c r="Z39" i="27"/>
  <c r="Y39" i="27"/>
  <c r="X39" i="27"/>
  <c r="W39" i="27"/>
  <c r="V39" i="27"/>
  <c r="U39" i="27"/>
  <c r="U134" i="27" s="1"/>
  <c r="T39" i="27"/>
  <c r="S39" i="27"/>
  <c r="R39" i="27"/>
  <c r="Q39" i="27"/>
  <c r="P39" i="27"/>
  <c r="O39" i="27"/>
  <c r="N39" i="27"/>
  <c r="M39" i="27"/>
  <c r="L39" i="27"/>
  <c r="K39" i="27"/>
  <c r="J39" i="27"/>
  <c r="I39" i="27"/>
  <c r="H39" i="27"/>
  <c r="G39" i="27"/>
  <c r="F39" i="27"/>
  <c r="E39" i="27"/>
  <c r="AH19" i="27"/>
  <c r="AG19" i="27"/>
  <c r="AF19" i="27"/>
  <c r="AE19" i="27"/>
  <c r="AE134" i="27" s="1"/>
  <c r="AD19" i="27"/>
  <c r="AC19" i="27"/>
  <c r="AB19" i="27"/>
  <c r="AA19" i="27"/>
  <c r="AA134" i="27" s="1"/>
  <c r="Z19" i="27"/>
  <c r="Y19" i="27"/>
  <c r="X19" i="27"/>
  <c r="W19" i="27"/>
  <c r="W134" i="27" s="1"/>
  <c r="V19" i="27"/>
  <c r="U19" i="27"/>
  <c r="T19" i="27"/>
  <c r="S19" i="27"/>
  <c r="R19" i="27"/>
  <c r="Q19" i="27"/>
  <c r="P19" i="27"/>
  <c r="O19" i="27"/>
  <c r="N19" i="27"/>
  <c r="M19" i="27"/>
  <c r="L19" i="27"/>
  <c r="K19" i="27"/>
  <c r="K134" i="27" s="1"/>
  <c r="J19" i="27"/>
  <c r="I19" i="27"/>
  <c r="I134" i="27" s="1"/>
  <c r="H19" i="27"/>
  <c r="G19" i="27"/>
  <c r="G134" i="27" s="1"/>
  <c r="F19" i="27"/>
  <c r="E19" i="27"/>
  <c r="E134" i="27" s="1"/>
  <c r="AH130" i="28"/>
  <c r="AG130" i="28"/>
  <c r="AF130" i="28"/>
  <c r="AE130" i="28"/>
  <c r="AD130" i="28"/>
  <c r="AC130" i="28"/>
  <c r="AB130" i="28"/>
  <c r="AA130" i="28"/>
  <c r="Z130" i="28"/>
  <c r="Y130" i="28"/>
  <c r="X130" i="28"/>
  <c r="W130" i="28"/>
  <c r="V130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G130" i="28"/>
  <c r="F130" i="28"/>
  <c r="E130" i="28"/>
  <c r="AH125" i="28"/>
  <c r="AG125" i="28"/>
  <c r="AF125" i="28"/>
  <c r="AE125" i="28"/>
  <c r="AD125" i="28"/>
  <c r="AC125" i="28"/>
  <c r="AB125" i="28"/>
  <c r="AA125" i="28"/>
  <c r="Z125" i="28"/>
  <c r="Y125" i="28"/>
  <c r="X125" i="28"/>
  <c r="W125" i="28"/>
  <c r="V125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G125" i="28"/>
  <c r="F125" i="28"/>
  <c r="E125" i="28"/>
  <c r="AH116" i="28"/>
  <c r="AG116" i="28"/>
  <c r="AF116" i="28"/>
  <c r="AE116" i="28"/>
  <c r="AD116" i="28"/>
  <c r="AC116" i="28"/>
  <c r="AB116" i="28"/>
  <c r="AA116" i="28"/>
  <c r="Z116" i="28"/>
  <c r="Y116" i="28"/>
  <c r="X116" i="28"/>
  <c r="W116" i="28"/>
  <c r="V116" i="28"/>
  <c r="U116" i="28"/>
  <c r="T116" i="28"/>
  <c r="S116" i="28"/>
  <c r="R116" i="28"/>
  <c r="Q116" i="28"/>
  <c r="P116" i="28"/>
  <c r="O116" i="28"/>
  <c r="N116" i="28"/>
  <c r="M116" i="28"/>
  <c r="L116" i="28"/>
  <c r="K116" i="28"/>
  <c r="J116" i="28"/>
  <c r="I116" i="28"/>
  <c r="H116" i="28"/>
  <c r="G116" i="28"/>
  <c r="F116" i="28"/>
  <c r="E116" i="28"/>
  <c r="AH112" i="28"/>
  <c r="AG112" i="28"/>
  <c r="AF112" i="28"/>
  <c r="AE112" i="28"/>
  <c r="AD112" i="28"/>
  <c r="AC112" i="28"/>
  <c r="AB112" i="28"/>
  <c r="AA112" i="28"/>
  <c r="Z112" i="28"/>
  <c r="Y112" i="28"/>
  <c r="X112" i="28"/>
  <c r="W112" i="28"/>
  <c r="V112" i="28"/>
  <c r="U112" i="28"/>
  <c r="T112" i="28"/>
  <c r="S112" i="28"/>
  <c r="R112" i="28"/>
  <c r="Q112" i="28"/>
  <c r="P112" i="28"/>
  <c r="O112" i="28"/>
  <c r="N112" i="28"/>
  <c r="M112" i="28"/>
  <c r="L112" i="28"/>
  <c r="K112" i="28"/>
  <c r="J112" i="28"/>
  <c r="I112" i="28"/>
  <c r="H112" i="28"/>
  <c r="G112" i="28"/>
  <c r="F112" i="28"/>
  <c r="E112" i="28"/>
  <c r="AH90" i="28"/>
  <c r="AG90" i="28"/>
  <c r="AF90" i="28"/>
  <c r="AE90" i="28"/>
  <c r="AD90" i="28"/>
  <c r="AC90" i="28"/>
  <c r="AB90" i="28"/>
  <c r="AA90" i="28"/>
  <c r="Z90" i="28"/>
  <c r="Y90" i="28"/>
  <c r="X90" i="28"/>
  <c r="W90" i="28"/>
  <c r="V90" i="28"/>
  <c r="U90" i="28"/>
  <c r="T90" i="28"/>
  <c r="S90" i="28"/>
  <c r="R90" i="28"/>
  <c r="Q90" i="28"/>
  <c r="P90" i="28"/>
  <c r="O90" i="28"/>
  <c r="N90" i="28"/>
  <c r="M90" i="28"/>
  <c r="L90" i="28"/>
  <c r="K90" i="28"/>
  <c r="J90" i="28"/>
  <c r="I90" i="28"/>
  <c r="H90" i="28"/>
  <c r="G90" i="28"/>
  <c r="F90" i="28"/>
  <c r="E90" i="28"/>
  <c r="AH87" i="28"/>
  <c r="AG87" i="28"/>
  <c r="AF87" i="28"/>
  <c r="AE87" i="28"/>
  <c r="AD87" i="28"/>
  <c r="AC87" i="28"/>
  <c r="AB87" i="28"/>
  <c r="AA87" i="28"/>
  <c r="Z87" i="28"/>
  <c r="Y87" i="28"/>
  <c r="X87" i="28"/>
  <c r="W87" i="28"/>
  <c r="V87" i="28"/>
  <c r="U87" i="28"/>
  <c r="T87" i="28"/>
  <c r="S87" i="28"/>
  <c r="R87" i="28"/>
  <c r="Q87" i="28"/>
  <c r="P87" i="28"/>
  <c r="O87" i="28"/>
  <c r="N87" i="28"/>
  <c r="M87" i="28"/>
  <c r="L87" i="28"/>
  <c r="K87" i="28"/>
  <c r="J87" i="28"/>
  <c r="I87" i="28"/>
  <c r="H87" i="28"/>
  <c r="G87" i="28"/>
  <c r="F87" i="28"/>
  <c r="E87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H73" i="28"/>
  <c r="AG73" i="28"/>
  <c r="AF73" i="28"/>
  <c r="AE73" i="28"/>
  <c r="AD73" i="28"/>
  <c r="AC73" i="28"/>
  <c r="AB73" i="28"/>
  <c r="AA73" i="28"/>
  <c r="Z73" i="28"/>
  <c r="Y73" i="28"/>
  <c r="X73" i="28"/>
  <c r="W73" i="28"/>
  <c r="V73" i="28"/>
  <c r="U73" i="28"/>
  <c r="T73" i="28"/>
  <c r="S73" i="28"/>
  <c r="R73" i="28"/>
  <c r="Q73" i="28"/>
  <c r="P73" i="28"/>
  <c r="O73" i="28"/>
  <c r="N73" i="28"/>
  <c r="M73" i="28"/>
  <c r="L73" i="28"/>
  <c r="K73" i="28"/>
  <c r="J73" i="28"/>
  <c r="I73" i="28"/>
  <c r="H73" i="28"/>
  <c r="G73" i="28"/>
  <c r="F73" i="28"/>
  <c r="E73" i="28"/>
  <c r="AH59" i="28"/>
  <c r="AG59" i="28"/>
  <c r="AF59" i="28"/>
  <c r="AE59" i="28"/>
  <c r="AD59" i="28"/>
  <c r="AC59" i="28"/>
  <c r="AB59" i="28"/>
  <c r="AA59" i="28"/>
  <c r="Z59" i="28"/>
  <c r="Y59" i="28"/>
  <c r="X59" i="28"/>
  <c r="W59" i="28"/>
  <c r="V59" i="28"/>
  <c r="U59" i="28"/>
  <c r="T59" i="28"/>
  <c r="S59" i="28"/>
  <c r="R59" i="28"/>
  <c r="Q59" i="28"/>
  <c r="P59" i="28"/>
  <c r="O59" i="28"/>
  <c r="N59" i="28"/>
  <c r="M59" i="28"/>
  <c r="L59" i="28"/>
  <c r="K59" i="28"/>
  <c r="J59" i="28"/>
  <c r="I59" i="28"/>
  <c r="H59" i="28"/>
  <c r="G59" i="28"/>
  <c r="F59" i="28"/>
  <c r="E59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H39" i="28"/>
  <c r="AG39" i="28"/>
  <c r="AF39" i="28"/>
  <c r="AE39" i="28"/>
  <c r="AD39" i="28"/>
  <c r="AC39" i="28"/>
  <c r="AB39" i="28"/>
  <c r="AA39" i="28"/>
  <c r="Z39" i="28"/>
  <c r="Y39" i="28"/>
  <c r="X39" i="28"/>
  <c r="W39" i="28"/>
  <c r="V39" i="28"/>
  <c r="U39" i="28"/>
  <c r="T39" i="28"/>
  <c r="S39" i="28"/>
  <c r="R39" i="28"/>
  <c r="Q39" i="28"/>
  <c r="P39" i="28"/>
  <c r="O39" i="28"/>
  <c r="N39" i="28"/>
  <c r="M39" i="28"/>
  <c r="L39" i="28"/>
  <c r="K39" i="28"/>
  <c r="J39" i="28"/>
  <c r="I39" i="28"/>
  <c r="H39" i="28"/>
  <c r="G39" i="28"/>
  <c r="F39" i="28"/>
  <c r="E39" i="28"/>
  <c r="AH19" i="28"/>
  <c r="AH134" i="28" s="1"/>
  <c r="AG19" i="28"/>
  <c r="AG134" i="28"/>
  <c r="AF19" i="28"/>
  <c r="AF134" i="28" s="1"/>
  <c r="AE19" i="28"/>
  <c r="AE134" i="28"/>
  <c r="AD19" i="28"/>
  <c r="AD134" i="28" s="1"/>
  <c r="AC19" i="28"/>
  <c r="AC134" i="28"/>
  <c r="AB19" i="28"/>
  <c r="AA19" i="28"/>
  <c r="AA134" i="28"/>
  <c r="Z19" i="28"/>
  <c r="Z134" i="28" s="1"/>
  <c r="Y19" i="28"/>
  <c r="Y134" i="28"/>
  <c r="X19" i="28"/>
  <c r="X134" i="28" s="1"/>
  <c r="W19" i="28"/>
  <c r="W134" i="28"/>
  <c r="V19" i="28"/>
  <c r="V134" i="28" s="1"/>
  <c r="U19" i="28"/>
  <c r="U134" i="28"/>
  <c r="T19" i="28"/>
  <c r="S19" i="28"/>
  <c r="S134" i="28"/>
  <c r="R19" i="28"/>
  <c r="R134" i="28" s="1"/>
  <c r="Q19" i="28"/>
  <c r="Q134" i="28"/>
  <c r="P19" i="28"/>
  <c r="P134" i="28" s="1"/>
  <c r="O19" i="28"/>
  <c r="O134" i="28"/>
  <c r="N19" i="28"/>
  <c r="N134" i="28" s="1"/>
  <c r="M19" i="28"/>
  <c r="M134" i="28"/>
  <c r="L19" i="28"/>
  <c r="K19" i="28"/>
  <c r="K134" i="28"/>
  <c r="J19" i="28"/>
  <c r="J134" i="28" s="1"/>
  <c r="I19" i="28"/>
  <c r="I134" i="28"/>
  <c r="H19" i="28"/>
  <c r="H134" i="28" s="1"/>
  <c r="G19" i="28"/>
  <c r="G134" i="28"/>
  <c r="F19" i="28"/>
  <c r="F134" i="28" s="1"/>
  <c r="E19" i="28"/>
  <c r="E134" i="28"/>
  <c r="AH130" i="29"/>
  <c r="AG130" i="29"/>
  <c r="AF130" i="29"/>
  <c r="AE130" i="29"/>
  <c r="AD130" i="29"/>
  <c r="AC130" i="29"/>
  <c r="AB130" i="29"/>
  <c r="AA130" i="29"/>
  <c r="Z130" i="29"/>
  <c r="Y130" i="29"/>
  <c r="W130" i="29"/>
  <c r="V130" i="29"/>
  <c r="U130" i="29"/>
  <c r="T130" i="29"/>
  <c r="R130" i="29"/>
  <c r="Q130" i="29"/>
  <c r="P130" i="29"/>
  <c r="O130" i="29"/>
  <c r="M130" i="29"/>
  <c r="L130" i="29"/>
  <c r="K130" i="29"/>
  <c r="I130" i="29"/>
  <c r="H130" i="29"/>
  <c r="G130" i="29"/>
  <c r="F130" i="29"/>
  <c r="E130" i="29"/>
  <c r="AH125" i="29"/>
  <c r="AG125" i="29"/>
  <c r="AF125" i="29"/>
  <c r="AE125" i="29"/>
  <c r="AD125" i="29"/>
  <c r="AC125" i="29"/>
  <c r="AB125" i="29"/>
  <c r="AA125" i="29"/>
  <c r="Z125" i="29"/>
  <c r="Y125" i="29"/>
  <c r="W125" i="29"/>
  <c r="V125" i="29"/>
  <c r="U125" i="29"/>
  <c r="T125" i="29"/>
  <c r="R125" i="29"/>
  <c r="Q125" i="29"/>
  <c r="P125" i="29"/>
  <c r="O125" i="29"/>
  <c r="M125" i="29"/>
  <c r="L125" i="29"/>
  <c r="K125" i="29"/>
  <c r="I125" i="29"/>
  <c r="H125" i="29"/>
  <c r="G125" i="29"/>
  <c r="F125" i="29"/>
  <c r="E125" i="29"/>
  <c r="AH116" i="29"/>
  <c r="AG116" i="29"/>
  <c r="AF116" i="29"/>
  <c r="AD116" i="29"/>
  <c r="AC116" i="29"/>
  <c r="AB116" i="29"/>
  <c r="AA116" i="29"/>
  <c r="Z116" i="29"/>
  <c r="Y116" i="29"/>
  <c r="W116" i="29"/>
  <c r="V116" i="29"/>
  <c r="U116" i="29"/>
  <c r="T116" i="29"/>
  <c r="S116" i="29"/>
  <c r="R116" i="29"/>
  <c r="Q116" i="29"/>
  <c r="P116" i="29"/>
  <c r="O116" i="29"/>
  <c r="M116" i="29"/>
  <c r="L116" i="29"/>
  <c r="K116" i="29"/>
  <c r="I116" i="29"/>
  <c r="H116" i="29"/>
  <c r="G116" i="29"/>
  <c r="F116" i="29"/>
  <c r="AG90" i="29"/>
  <c r="AF90" i="29"/>
  <c r="AD90" i="29"/>
  <c r="AC90" i="29"/>
  <c r="AA90" i="29"/>
  <c r="Z90" i="29"/>
  <c r="Y90" i="29"/>
  <c r="W90" i="29"/>
  <c r="V90" i="29"/>
  <c r="U90" i="29"/>
  <c r="T90" i="29"/>
  <c r="R90" i="29"/>
  <c r="Q90" i="29"/>
  <c r="P90" i="29"/>
  <c r="O90" i="29"/>
  <c r="M90" i="29"/>
  <c r="L90" i="29"/>
  <c r="K90" i="29"/>
  <c r="I90" i="29"/>
  <c r="H90" i="29"/>
  <c r="G90" i="29"/>
  <c r="F90" i="29"/>
  <c r="AH87" i="29"/>
  <c r="AG87" i="29"/>
  <c r="AF87" i="29"/>
  <c r="AE87" i="29"/>
  <c r="AD87" i="29"/>
  <c r="AC87" i="29"/>
  <c r="AB87" i="29"/>
  <c r="AA87" i="29"/>
  <c r="Z87" i="29"/>
  <c r="Y87" i="29"/>
  <c r="X87" i="29"/>
  <c r="W87" i="29"/>
  <c r="V87" i="29"/>
  <c r="U87" i="29"/>
  <c r="T87" i="29"/>
  <c r="S87" i="29"/>
  <c r="R87" i="29"/>
  <c r="Q87" i="29"/>
  <c r="P87" i="29"/>
  <c r="O87" i="29"/>
  <c r="N87" i="29"/>
  <c r="M87" i="29"/>
  <c r="L87" i="29"/>
  <c r="K87" i="29"/>
  <c r="J87" i="29"/>
  <c r="I87" i="29"/>
  <c r="H87" i="29"/>
  <c r="G87" i="29"/>
  <c r="F87" i="29"/>
  <c r="E87" i="29"/>
  <c r="AG80" i="29"/>
  <c r="AF80" i="29"/>
  <c r="AD80" i="29"/>
  <c r="AC80" i="29"/>
  <c r="AB80" i="29"/>
  <c r="AA80" i="29"/>
  <c r="Z80" i="29"/>
  <c r="Z134" i="29" s="1"/>
  <c r="Y80" i="29"/>
  <c r="W80" i="29"/>
  <c r="V80" i="29"/>
  <c r="U80" i="29"/>
  <c r="T80" i="29"/>
  <c r="R80" i="29"/>
  <c r="Q80" i="29"/>
  <c r="P80" i="29"/>
  <c r="O80" i="29"/>
  <c r="M80" i="29"/>
  <c r="L80" i="29"/>
  <c r="K80" i="29"/>
  <c r="I80" i="29"/>
  <c r="H80" i="29"/>
  <c r="G80" i="29"/>
  <c r="F80" i="29"/>
  <c r="E80" i="29"/>
  <c r="AH73" i="29"/>
  <c r="AG73" i="29"/>
  <c r="AF73" i="29"/>
  <c r="AE73" i="29"/>
  <c r="AD73" i="29"/>
  <c r="AC73" i="29"/>
  <c r="AB73" i="29"/>
  <c r="AA73" i="29"/>
  <c r="Z73" i="29"/>
  <c r="Y73" i="29"/>
  <c r="X73" i="29"/>
  <c r="W73" i="29"/>
  <c r="V73" i="29"/>
  <c r="U73" i="29"/>
  <c r="T73" i="29"/>
  <c r="S73" i="29"/>
  <c r="R73" i="29"/>
  <c r="Q73" i="29"/>
  <c r="Q134" i="29" s="1"/>
  <c r="P73" i="29"/>
  <c r="O73" i="29"/>
  <c r="N73" i="29"/>
  <c r="M73" i="29"/>
  <c r="L73" i="29"/>
  <c r="K73" i="29"/>
  <c r="J73" i="29"/>
  <c r="I73" i="29"/>
  <c r="H73" i="29"/>
  <c r="G73" i="29"/>
  <c r="F73" i="29"/>
  <c r="E73" i="29"/>
  <c r="AG59" i="29"/>
  <c r="AF59" i="29"/>
  <c r="AD59" i="29"/>
  <c r="AC59" i="29"/>
  <c r="AC134" i="29" s="1"/>
  <c r="AA59" i="29"/>
  <c r="Z59" i="29"/>
  <c r="Y59" i="29"/>
  <c r="W59" i="29"/>
  <c r="V59" i="29"/>
  <c r="U59" i="29"/>
  <c r="T59" i="29"/>
  <c r="R59" i="29"/>
  <c r="Q59" i="29"/>
  <c r="P59" i="29"/>
  <c r="O59" i="29"/>
  <c r="M59" i="29"/>
  <c r="L59" i="29"/>
  <c r="K59" i="29"/>
  <c r="I59" i="29"/>
  <c r="H59" i="29"/>
  <c r="G59" i="29"/>
  <c r="F59" i="29"/>
  <c r="AG51" i="29"/>
  <c r="AF51" i="29"/>
  <c r="AF134" i="29" s="1"/>
  <c r="AE51" i="29"/>
  <c r="AD51" i="29"/>
  <c r="AC51" i="29"/>
  <c r="AB51" i="29"/>
  <c r="AA51" i="29"/>
  <c r="Z51" i="29"/>
  <c r="Y51" i="29"/>
  <c r="W51" i="29"/>
  <c r="W134" i="29" s="1"/>
  <c r="V51" i="29"/>
  <c r="U51" i="29"/>
  <c r="T51" i="29"/>
  <c r="R51" i="29"/>
  <c r="Q51" i="29"/>
  <c r="P51" i="29"/>
  <c r="O51" i="29"/>
  <c r="M51" i="29"/>
  <c r="L51" i="29"/>
  <c r="K51" i="29"/>
  <c r="I51" i="29"/>
  <c r="H51" i="29"/>
  <c r="G51" i="29"/>
  <c r="F51" i="29"/>
  <c r="AG39" i="29"/>
  <c r="AF39" i="29"/>
  <c r="AD39" i="29"/>
  <c r="AC39" i="29"/>
  <c r="AA39" i="29"/>
  <c r="AA134" i="29"/>
  <c r="Z39" i="29"/>
  <c r="Y39" i="29"/>
  <c r="W39" i="29"/>
  <c r="V39" i="29"/>
  <c r="U39" i="29"/>
  <c r="T39" i="29"/>
  <c r="R39" i="29"/>
  <c r="R134" i="29"/>
  <c r="Q39" i="29"/>
  <c r="P39" i="29"/>
  <c r="O39" i="29"/>
  <c r="M39" i="29"/>
  <c r="M134" i="29" s="1"/>
  <c r="L39" i="29"/>
  <c r="K39" i="29"/>
  <c r="I39" i="29"/>
  <c r="H39" i="29"/>
  <c r="H134" i="29" s="1"/>
  <c r="G39" i="29"/>
  <c r="F39" i="29"/>
  <c r="AG19" i="29"/>
  <c r="AF19" i="29"/>
  <c r="AD19" i="29"/>
  <c r="AD134" i="29" s="1"/>
  <c r="AC19" i="29"/>
  <c r="AB19" i="29"/>
  <c r="AA19" i="29"/>
  <c r="Z19" i="29"/>
  <c r="Y19" i="29"/>
  <c r="W19" i="29"/>
  <c r="V19" i="29"/>
  <c r="V134" i="29" s="1"/>
  <c r="U19" i="29"/>
  <c r="T19" i="29"/>
  <c r="T134" i="29"/>
  <c r="R19" i="29"/>
  <c r="Q19" i="29"/>
  <c r="P19" i="29"/>
  <c r="O19" i="29"/>
  <c r="O134" i="29" s="1"/>
  <c r="M19" i="29"/>
  <c r="L19" i="29"/>
  <c r="K19" i="29"/>
  <c r="K134" i="29"/>
  <c r="I19" i="29"/>
  <c r="H19" i="29"/>
  <c r="G19" i="29"/>
  <c r="G134" i="29" s="1"/>
  <c r="F19" i="29"/>
  <c r="F134" i="29" s="1"/>
  <c r="E19" i="29"/>
  <c r="AH130" i="30"/>
  <c r="AG130" i="30"/>
  <c r="AF130" i="30"/>
  <c r="AE130" i="30"/>
  <c r="AD130" i="30"/>
  <c r="AC130" i="30"/>
  <c r="AB130" i="30"/>
  <c r="AA130" i="30"/>
  <c r="Z130" i="30"/>
  <c r="Y130" i="30"/>
  <c r="X130" i="30"/>
  <c r="W130" i="30"/>
  <c r="V130" i="30"/>
  <c r="U130" i="30"/>
  <c r="T130" i="30"/>
  <c r="S130" i="30"/>
  <c r="R130" i="30"/>
  <c r="Q130" i="30"/>
  <c r="P130" i="30"/>
  <c r="O130" i="30"/>
  <c r="N130" i="30"/>
  <c r="M130" i="30"/>
  <c r="L130" i="30"/>
  <c r="K130" i="30"/>
  <c r="J130" i="30"/>
  <c r="I130" i="30"/>
  <c r="H130" i="30"/>
  <c r="G130" i="30"/>
  <c r="F130" i="30"/>
  <c r="E130" i="30"/>
  <c r="AH125" i="30"/>
  <c r="AG125" i="30"/>
  <c r="AF125" i="30"/>
  <c r="AE125" i="30"/>
  <c r="AD125" i="30"/>
  <c r="AC125" i="30"/>
  <c r="AB125" i="30"/>
  <c r="AA125" i="30"/>
  <c r="Z125" i="30"/>
  <c r="Y125" i="30"/>
  <c r="X125" i="30"/>
  <c r="W125" i="30"/>
  <c r="V125" i="30"/>
  <c r="U125" i="30"/>
  <c r="T125" i="30"/>
  <c r="S125" i="30"/>
  <c r="R125" i="30"/>
  <c r="Q125" i="30"/>
  <c r="P125" i="30"/>
  <c r="O125" i="30"/>
  <c r="N125" i="30"/>
  <c r="M125" i="30"/>
  <c r="L125" i="30"/>
  <c r="K125" i="30"/>
  <c r="J125" i="30"/>
  <c r="I125" i="30"/>
  <c r="H125" i="30"/>
  <c r="G125" i="30"/>
  <c r="F125" i="30"/>
  <c r="E125" i="30"/>
  <c r="AH116" i="30"/>
  <c r="AG116" i="30"/>
  <c r="AF116" i="30"/>
  <c r="AE116" i="30"/>
  <c r="AD116" i="30"/>
  <c r="AC116" i="30"/>
  <c r="AB116" i="30"/>
  <c r="AA116" i="30"/>
  <c r="Z116" i="30"/>
  <c r="Y116" i="30"/>
  <c r="X116" i="30"/>
  <c r="W116" i="30"/>
  <c r="V116" i="30"/>
  <c r="U116" i="30"/>
  <c r="T116" i="30"/>
  <c r="S116" i="30"/>
  <c r="R116" i="30"/>
  <c r="Q116" i="30"/>
  <c r="P116" i="30"/>
  <c r="O116" i="30"/>
  <c r="N116" i="30"/>
  <c r="M116" i="30"/>
  <c r="L116" i="30"/>
  <c r="K116" i="30"/>
  <c r="J116" i="30"/>
  <c r="I116" i="30"/>
  <c r="H116" i="30"/>
  <c r="G116" i="30"/>
  <c r="F116" i="30"/>
  <c r="E116" i="30"/>
  <c r="AH112" i="30"/>
  <c r="AG112" i="30"/>
  <c r="AF112" i="30"/>
  <c r="AE112" i="30"/>
  <c r="AD112" i="30"/>
  <c r="AC112" i="30"/>
  <c r="AB112" i="30"/>
  <c r="AA112" i="30"/>
  <c r="Z112" i="30"/>
  <c r="Y112" i="30"/>
  <c r="X112" i="30"/>
  <c r="W112" i="30"/>
  <c r="V112" i="30"/>
  <c r="U112" i="30"/>
  <c r="T112" i="30"/>
  <c r="S112" i="30"/>
  <c r="R112" i="30"/>
  <c r="Q112" i="30"/>
  <c r="P112" i="30"/>
  <c r="O112" i="30"/>
  <c r="N112" i="30"/>
  <c r="M112" i="30"/>
  <c r="L112" i="30"/>
  <c r="K112" i="30"/>
  <c r="J112" i="30"/>
  <c r="I112" i="30"/>
  <c r="H112" i="30"/>
  <c r="G112" i="30"/>
  <c r="F112" i="30"/>
  <c r="E112" i="30"/>
  <c r="AH90" i="30"/>
  <c r="AG90" i="30"/>
  <c r="AF90" i="30"/>
  <c r="AE90" i="30"/>
  <c r="AD90" i="30"/>
  <c r="AC90" i="30"/>
  <c r="AB90" i="30"/>
  <c r="AA90" i="30"/>
  <c r="Z90" i="30"/>
  <c r="Y90" i="30"/>
  <c r="X90" i="30"/>
  <c r="W90" i="30"/>
  <c r="V90" i="30"/>
  <c r="U90" i="30"/>
  <c r="T90" i="30"/>
  <c r="S90" i="30"/>
  <c r="R90" i="30"/>
  <c r="Q90" i="30"/>
  <c r="P90" i="30"/>
  <c r="O90" i="30"/>
  <c r="N90" i="30"/>
  <c r="M90" i="30"/>
  <c r="L90" i="30"/>
  <c r="K90" i="30"/>
  <c r="J90" i="30"/>
  <c r="I90" i="30"/>
  <c r="H90" i="30"/>
  <c r="G90" i="30"/>
  <c r="F90" i="30"/>
  <c r="E90" i="30"/>
  <c r="AH87" i="30"/>
  <c r="AG87" i="30"/>
  <c r="AF87" i="30"/>
  <c r="AE87" i="30"/>
  <c r="AD87" i="30"/>
  <c r="AC87" i="30"/>
  <c r="AB87" i="30"/>
  <c r="AA87" i="30"/>
  <c r="Z87" i="30"/>
  <c r="Y87" i="30"/>
  <c r="X87" i="30"/>
  <c r="W87" i="30"/>
  <c r="V87" i="30"/>
  <c r="U87" i="30"/>
  <c r="T87" i="30"/>
  <c r="S87" i="30"/>
  <c r="R87" i="30"/>
  <c r="Q87" i="30"/>
  <c r="P87" i="30"/>
  <c r="O87" i="30"/>
  <c r="N87" i="30"/>
  <c r="M87" i="30"/>
  <c r="L87" i="30"/>
  <c r="K87" i="30"/>
  <c r="J87" i="30"/>
  <c r="I87" i="30"/>
  <c r="H87" i="30"/>
  <c r="G87" i="30"/>
  <c r="F87" i="30"/>
  <c r="E87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AH59" i="30"/>
  <c r="AG59" i="30"/>
  <c r="AF59" i="30"/>
  <c r="AE59" i="30"/>
  <c r="AD59" i="30"/>
  <c r="AC59" i="30"/>
  <c r="AB59" i="30"/>
  <c r="AA59" i="30"/>
  <c r="Z59" i="30"/>
  <c r="Y59" i="30"/>
  <c r="X59" i="30"/>
  <c r="W59" i="30"/>
  <c r="W134" i="30" s="1"/>
  <c r="V59" i="30"/>
  <c r="U59" i="30"/>
  <c r="T59" i="30"/>
  <c r="S59" i="30"/>
  <c r="R59" i="30"/>
  <c r="Q59" i="30"/>
  <c r="P59" i="30"/>
  <c r="O59" i="30"/>
  <c r="N59" i="30"/>
  <c r="M59" i="30"/>
  <c r="L59" i="30"/>
  <c r="L134" i="30"/>
  <c r="K59" i="30"/>
  <c r="J59" i="30"/>
  <c r="I59" i="30"/>
  <c r="I134" i="30" s="1"/>
  <c r="H59" i="30"/>
  <c r="G59" i="30"/>
  <c r="F59" i="30"/>
  <c r="E59" i="30"/>
  <c r="E134" i="30" s="1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H39" i="30"/>
  <c r="AG39" i="30"/>
  <c r="AF39" i="30"/>
  <c r="AE39" i="30"/>
  <c r="AD39" i="30"/>
  <c r="AD134" i="30"/>
  <c r="AC39" i="30"/>
  <c r="AB39" i="30"/>
  <c r="AA39" i="30"/>
  <c r="Z39" i="30"/>
  <c r="Z134" i="30" s="1"/>
  <c r="Y39" i="30"/>
  <c r="Y134" i="30" s="1"/>
  <c r="X39" i="30"/>
  <c r="W39" i="30"/>
  <c r="V39" i="30"/>
  <c r="U39" i="30"/>
  <c r="T39" i="30"/>
  <c r="S39" i="30"/>
  <c r="R39" i="30"/>
  <c r="R134" i="30" s="1"/>
  <c r="Q39" i="30"/>
  <c r="P39" i="30"/>
  <c r="O39" i="30"/>
  <c r="N39" i="30"/>
  <c r="M39" i="30"/>
  <c r="L39" i="30"/>
  <c r="K39" i="30"/>
  <c r="J39" i="30"/>
  <c r="I39" i="30"/>
  <c r="H39" i="30"/>
  <c r="G39" i="30"/>
  <c r="G134" i="30" s="1"/>
  <c r="F39" i="30"/>
  <c r="E39" i="30"/>
  <c r="AH19" i="30"/>
  <c r="AH134" i="30" s="1"/>
  <c r="AG19" i="30"/>
  <c r="AG134" i="30" s="1"/>
  <c r="AF19" i="30"/>
  <c r="AE19" i="30"/>
  <c r="AE134" i="30" s="1"/>
  <c r="AD19" i="30"/>
  <c r="AC19" i="30"/>
  <c r="AC134" i="30"/>
  <c r="AB19" i="30"/>
  <c r="AB134" i="30" s="1"/>
  <c r="AA19" i="30"/>
  <c r="AA134" i="30"/>
  <c r="Z19" i="30"/>
  <c r="Y19" i="30"/>
  <c r="X19" i="30"/>
  <c r="X134" i="30" s="1"/>
  <c r="W19" i="30"/>
  <c r="V19" i="30"/>
  <c r="V134" i="30" s="1"/>
  <c r="U19" i="30"/>
  <c r="U134" i="30" s="1"/>
  <c r="T19" i="30"/>
  <c r="T134" i="30"/>
  <c r="S19" i="30"/>
  <c r="S134" i="30" s="1"/>
  <c r="R19" i="30"/>
  <c r="Q19" i="30"/>
  <c r="Q134" i="30" s="1"/>
  <c r="P19" i="30"/>
  <c r="P134" i="30"/>
  <c r="O19" i="30"/>
  <c r="O134" i="30" s="1"/>
  <c r="N19" i="30"/>
  <c r="N134" i="30" s="1"/>
  <c r="M19" i="30"/>
  <c r="M134" i="30"/>
  <c r="L19" i="30"/>
  <c r="K19" i="30"/>
  <c r="K134" i="30" s="1"/>
  <c r="J19" i="30"/>
  <c r="J134" i="30"/>
  <c r="I19" i="30"/>
  <c r="H19" i="30"/>
  <c r="H134" i="30"/>
  <c r="G19" i="30"/>
  <c r="F19" i="30"/>
  <c r="F134" i="30"/>
  <c r="E19" i="30"/>
  <c r="AH130" i="31"/>
  <c r="AG130" i="31"/>
  <c r="AF130" i="31"/>
  <c r="AE130" i="31"/>
  <c r="AD130" i="31"/>
  <c r="AC130" i="31"/>
  <c r="AB130" i="31"/>
  <c r="AA130" i="31"/>
  <c r="Z130" i="31"/>
  <c r="Y130" i="31"/>
  <c r="X130" i="31"/>
  <c r="W130" i="31"/>
  <c r="V130" i="31"/>
  <c r="U130" i="31"/>
  <c r="T130" i="31"/>
  <c r="S130" i="31"/>
  <c r="R130" i="31"/>
  <c r="Q130" i="31"/>
  <c r="P130" i="31"/>
  <c r="O130" i="31"/>
  <c r="N130" i="31"/>
  <c r="M130" i="31"/>
  <c r="L130" i="31"/>
  <c r="K130" i="31"/>
  <c r="J130" i="31"/>
  <c r="I130" i="31"/>
  <c r="H130" i="31"/>
  <c r="G130" i="31"/>
  <c r="F130" i="31"/>
  <c r="E130" i="31"/>
  <c r="AH125" i="31"/>
  <c r="AG125" i="31"/>
  <c r="AF125" i="31"/>
  <c r="AE125" i="31"/>
  <c r="AD125" i="31"/>
  <c r="AC125" i="31"/>
  <c r="AB125" i="31"/>
  <c r="AA125" i="31"/>
  <c r="Z125" i="31"/>
  <c r="Y125" i="31"/>
  <c r="X125" i="31"/>
  <c r="W125" i="31"/>
  <c r="V125" i="31"/>
  <c r="U125" i="31"/>
  <c r="T125" i="31"/>
  <c r="S125" i="31"/>
  <c r="R125" i="31"/>
  <c r="Q125" i="31"/>
  <c r="P125" i="31"/>
  <c r="O125" i="31"/>
  <c r="N125" i="31"/>
  <c r="M125" i="31"/>
  <c r="L125" i="31"/>
  <c r="K125" i="31"/>
  <c r="J125" i="31"/>
  <c r="I125" i="31"/>
  <c r="H125" i="31"/>
  <c r="G125" i="31"/>
  <c r="F125" i="31"/>
  <c r="E125" i="31"/>
  <c r="AH116" i="31"/>
  <c r="AG116" i="31"/>
  <c r="AF116" i="31"/>
  <c r="AE116" i="31"/>
  <c r="AD116" i="31"/>
  <c r="AC116" i="31"/>
  <c r="AB116" i="31"/>
  <c r="AA116" i="31"/>
  <c r="Z116" i="31"/>
  <c r="Y116" i="31"/>
  <c r="X116" i="31"/>
  <c r="W116" i="31"/>
  <c r="V116" i="31"/>
  <c r="U116" i="31"/>
  <c r="T116" i="31"/>
  <c r="S116" i="31"/>
  <c r="R116" i="31"/>
  <c r="Q116" i="31"/>
  <c r="P116" i="31"/>
  <c r="O116" i="31"/>
  <c r="N116" i="31"/>
  <c r="M116" i="31"/>
  <c r="L116" i="31"/>
  <c r="K116" i="31"/>
  <c r="J116" i="31"/>
  <c r="I116" i="31"/>
  <c r="H116" i="31"/>
  <c r="G116" i="31"/>
  <c r="F116" i="31"/>
  <c r="E116" i="31"/>
  <c r="AH112" i="31"/>
  <c r="AG112" i="31"/>
  <c r="AF112" i="31"/>
  <c r="AE112" i="31"/>
  <c r="AD112" i="31"/>
  <c r="AC112" i="31"/>
  <c r="AB112" i="31"/>
  <c r="AA112" i="31"/>
  <c r="Z112" i="31"/>
  <c r="Y112" i="31"/>
  <c r="X112" i="31"/>
  <c r="W112" i="31"/>
  <c r="V112" i="31"/>
  <c r="U112" i="31"/>
  <c r="T112" i="31"/>
  <c r="S112" i="31"/>
  <c r="R112" i="31"/>
  <c r="Q112" i="31"/>
  <c r="P112" i="31"/>
  <c r="O112" i="31"/>
  <c r="N112" i="31"/>
  <c r="M112" i="31"/>
  <c r="L112" i="31"/>
  <c r="K112" i="31"/>
  <c r="J112" i="31"/>
  <c r="I112" i="31"/>
  <c r="H112" i="31"/>
  <c r="G112" i="31"/>
  <c r="F112" i="31"/>
  <c r="E112" i="31"/>
  <c r="AH90" i="31"/>
  <c r="AG90" i="31"/>
  <c r="AF90" i="31"/>
  <c r="AE90" i="31"/>
  <c r="AD90" i="31"/>
  <c r="AC90" i="31"/>
  <c r="AB90" i="31"/>
  <c r="AA90" i="31"/>
  <c r="Z90" i="31"/>
  <c r="Y90" i="31"/>
  <c r="Y134" i="31" s="1"/>
  <c r="X90" i="31"/>
  <c r="W90" i="31"/>
  <c r="V90" i="31"/>
  <c r="U90" i="31"/>
  <c r="T90" i="31"/>
  <c r="S90" i="31"/>
  <c r="R90" i="31"/>
  <c r="Q90" i="31"/>
  <c r="P90" i="31"/>
  <c r="O90" i="31"/>
  <c r="N90" i="31"/>
  <c r="M90" i="31"/>
  <c r="L90" i="31"/>
  <c r="K90" i="31"/>
  <c r="J90" i="31"/>
  <c r="I90" i="31"/>
  <c r="H90" i="31"/>
  <c r="G90" i="31"/>
  <c r="F90" i="31"/>
  <c r="E90" i="31"/>
  <c r="AH87" i="31"/>
  <c r="AG87" i="31"/>
  <c r="AF87" i="31"/>
  <c r="AE87" i="31"/>
  <c r="AD87" i="31"/>
  <c r="AC87" i="31"/>
  <c r="AB87" i="31"/>
  <c r="AA87" i="31"/>
  <c r="Z87" i="31"/>
  <c r="Y87" i="31"/>
  <c r="X87" i="31"/>
  <c r="W87" i="31"/>
  <c r="V87" i="31"/>
  <c r="U87" i="31"/>
  <c r="T87" i="31"/>
  <c r="S87" i="31"/>
  <c r="R87" i="31"/>
  <c r="Q87" i="31"/>
  <c r="P87" i="31"/>
  <c r="O87" i="31"/>
  <c r="N87" i="31"/>
  <c r="M87" i="31"/>
  <c r="L87" i="31"/>
  <c r="K87" i="31"/>
  <c r="J87" i="31"/>
  <c r="I87" i="31"/>
  <c r="H87" i="31"/>
  <c r="G87" i="31"/>
  <c r="F87" i="31"/>
  <c r="E87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AH59" i="31"/>
  <c r="AG59" i="31"/>
  <c r="AF59" i="31"/>
  <c r="AE59" i="31"/>
  <c r="AD59" i="31"/>
  <c r="AC59" i="31"/>
  <c r="AB59" i="31"/>
  <c r="AA59" i="31"/>
  <c r="Z59" i="31"/>
  <c r="Y59" i="31"/>
  <c r="X59" i="31"/>
  <c r="W59" i="31"/>
  <c r="V59" i="31"/>
  <c r="U59" i="31"/>
  <c r="T59" i="31"/>
  <c r="S59" i="31"/>
  <c r="R59" i="31"/>
  <c r="Q59" i="31"/>
  <c r="P59" i="31"/>
  <c r="O59" i="31"/>
  <c r="N59" i="31"/>
  <c r="M59" i="31"/>
  <c r="L59" i="31"/>
  <c r="K59" i="31"/>
  <c r="J59" i="31"/>
  <c r="I59" i="31"/>
  <c r="H59" i="31"/>
  <c r="G59" i="31"/>
  <c r="F59" i="31"/>
  <c r="E59" i="31"/>
  <c r="E134" i="31" s="1"/>
  <c r="AH51" i="31"/>
  <c r="AG51" i="31"/>
  <c r="AF51" i="31"/>
  <c r="AE51" i="31"/>
  <c r="AD51" i="31"/>
  <c r="AC51" i="31"/>
  <c r="AB51" i="31"/>
  <c r="AA51" i="31"/>
  <c r="X51" i="31"/>
  <c r="W51" i="31"/>
  <c r="V51" i="31"/>
  <c r="U51" i="31"/>
  <c r="T51" i="31"/>
  <c r="S51" i="31"/>
  <c r="R51" i="31"/>
  <c r="Q51" i="31"/>
  <c r="P51" i="31"/>
  <c r="O51" i="31"/>
  <c r="N51" i="31"/>
  <c r="K51" i="31"/>
  <c r="J51" i="31"/>
  <c r="I51" i="31"/>
  <c r="H51" i="31"/>
  <c r="G51" i="31"/>
  <c r="F51" i="31"/>
  <c r="E51" i="31"/>
  <c r="AH39" i="31"/>
  <c r="AG39" i="31"/>
  <c r="AF39" i="31"/>
  <c r="AE39" i="31"/>
  <c r="AD39" i="31"/>
  <c r="AC39" i="31"/>
  <c r="AB39" i="31"/>
  <c r="AA39" i="31"/>
  <c r="Z39" i="31"/>
  <c r="Y39" i="31"/>
  <c r="X39" i="31"/>
  <c r="X134" i="31" s="1"/>
  <c r="W39" i="31"/>
  <c r="V39" i="31"/>
  <c r="U39" i="31"/>
  <c r="T39" i="31"/>
  <c r="S39" i="31"/>
  <c r="R39" i="31"/>
  <c r="Q39" i="31"/>
  <c r="P39" i="31"/>
  <c r="O39" i="31"/>
  <c r="N39" i="31"/>
  <c r="M39" i="31"/>
  <c r="L39" i="31"/>
  <c r="K39" i="31"/>
  <c r="J39" i="31"/>
  <c r="I39" i="31"/>
  <c r="H39" i="31"/>
  <c r="G39" i="31"/>
  <c r="F39" i="31"/>
  <c r="E39" i="31"/>
  <c r="AH19" i="31"/>
  <c r="AH134" i="31" s="1"/>
  <c r="AG19" i="31"/>
  <c r="AF19" i="31"/>
  <c r="AF134" i="31"/>
  <c r="AE19" i="31"/>
  <c r="AE134" i="31" s="1"/>
  <c r="AD19" i="31"/>
  <c r="AC19" i="31"/>
  <c r="AB19" i="31"/>
  <c r="AA19" i="31"/>
  <c r="Z19" i="31"/>
  <c r="Z134" i="31" s="1"/>
  <c r="Y19" i="31"/>
  <c r="X19" i="31"/>
  <c r="W19" i="31"/>
  <c r="V19" i="31"/>
  <c r="U19" i="31"/>
  <c r="T19" i="31"/>
  <c r="S19" i="31"/>
  <c r="R19" i="31"/>
  <c r="Q19" i="31"/>
  <c r="P19" i="31"/>
  <c r="O19" i="31"/>
  <c r="N19" i="31"/>
  <c r="N134" i="31" s="1"/>
  <c r="M19" i="31"/>
  <c r="L19" i="31"/>
  <c r="K19" i="31"/>
  <c r="J19" i="31"/>
  <c r="I19" i="31"/>
  <c r="H19" i="31"/>
  <c r="G19" i="31"/>
  <c r="F19" i="31"/>
  <c r="E19" i="31"/>
  <c r="AG130" i="32"/>
  <c r="AF130" i="32"/>
  <c r="AE130" i="32"/>
  <c r="AD130" i="32"/>
  <c r="AC130" i="32"/>
  <c r="AB130" i="32"/>
  <c r="AA130" i="32"/>
  <c r="Z130" i="32"/>
  <c r="Y130" i="32"/>
  <c r="X130" i="32"/>
  <c r="W130" i="32"/>
  <c r="V130" i="32"/>
  <c r="U130" i="32"/>
  <c r="T130" i="32"/>
  <c r="S130" i="32"/>
  <c r="R130" i="32"/>
  <c r="Q130" i="32"/>
  <c r="P130" i="32"/>
  <c r="O130" i="32"/>
  <c r="N130" i="32"/>
  <c r="M130" i="32"/>
  <c r="L130" i="32"/>
  <c r="K130" i="32"/>
  <c r="J130" i="32"/>
  <c r="I130" i="32"/>
  <c r="H130" i="32"/>
  <c r="G130" i="32"/>
  <c r="F130" i="32"/>
  <c r="E130" i="32"/>
  <c r="AH125" i="32"/>
  <c r="AG125" i="32"/>
  <c r="AF125" i="32"/>
  <c r="AE125" i="32"/>
  <c r="AD125" i="32"/>
  <c r="AC125" i="32"/>
  <c r="AB125" i="32"/>
  <c r="AA125" i="32"/>
  <c r="Z125" i="32"/>
  <c r="Y125" i="32"/>
  <c r="X125" i="32"/>
  <c r="W125" i="32"/>
  <c r="V125" i="32"/>
  <c r="U125" i="32"/>
  <c r="T125" i="32"/>
  <c r="S125" i="32"/>
  <c r="R125" i="32"/>
  <c r="Q125" i="32"/>
  <c r="P125" i="32"/>
  <c r="O125" i="32"/>
  <c r="N125" i="32"/>
  <c r="M125" i="32"/>
  <c r="L125" i="32"/>
  <c r="K125" i="32"/>
  <c r="J125" i="32"/>
  <c r="I125" i="32"/>
  <c r="H125" i="32"/>
  <c r="G125" i="32"/>
  <c r="F125" i="32"/>
  <c r="E125" i="32"/>
  <c r="AG116" i="32"/>
  <c r="AF116" i="32"/>
  <c r="AE116" i="32"/>
  <c r="AD116" i="32"/>
  <c r="AC116" i="32"/>
  <c r="AB116" i="32"/>
  <c r="AA116" i="32"/>
  <c r="Z116" i="32"/>
  <c r="Y116" i="32"/>
  <c r="X116" i="32"/>
  <c r="W116" i="32"/>
  <c r="V116" i="32"/>
  <c r="U116" i="32"/>
  <c r="T116" i="32"/>
  <c r="S116" i="32"/>
  <c r="R116" i="32"/>
  <c r="Q116" i="32"/>
  <c r="P116" i="32"/>
  <c r="O116" i="32"/>
  <c r="N116" i="32"/>
  <c r="M116" i="32"/>
  <c r="L116" i="32"/>
  <c r="K116" i="32"/>
  <c r="J116" i="32"/>
  <c r="I116" i="32"/>
  <c r="H116" i="32"/>
  <c r="G116" i="32"/>
  <c r="F116" i="32"/>
  <c r="E116" i="32"/>
  <c r="AH112" i="32"/>
  <c r="AG112" i="32"/>
  <c r="AF112" i="32"/>
  <c r="AE112" i="32"/>
  <c r="AD112" i="32"/>
  <c r="AC112" i="32"/>
  <c r="AB112" i="32"/>
  <c r="AA112" i="32"/>
  <c r="Z112" i="32"/>
  <c r="Y112" i="32"/>
  <c r="X112" i="32"/>
  <c r="W112" i="32"/>
  <c r="V112" i="32"/>
  <c r="U112" i="32"/>
  <c r="T112" i="32"/>
  <c r="S112" i="32"/>
  <c r="R112" i="32"/>
  <c r="Q112" i="32"/>
  <c r="P112" i="32"/>
  <c r="O112" i="32"/>
  <c r="N112" i="32"/>
  <c r="M112" i="32"/>
  <c r="L112" i="32"/>
  <c r="K112" i="32"/>
  <c r="J112" i="32"/>
  <c r="I112" i="32"/>
  <c r="H112" i="32"/>
  <c r="G112" i="32"/>
  <c r="F112" i="32"/>
  <c r="E112" i="32"/>
  <c r="AG90" i="32"/>
  <c r="AF90" i="32"/>
  <c r="AE90" i="32"/>
  <c r="AD90" i="32"/>
  <c r="AC90" i="32"/>
  <c r="AB90" i="32"/>
  <c r="AA90" i="32"/>
  <c r="Z90" i="32"/>
  <c r="Y90" i="32"/>
  <c r="X90" i="32"/>
  <c r="W90" i="32"/>
  <c r="V90" i="32"/>
  <c r="U90" i="32"/>
  <c r="T90" i="32"/>
  <c r="S90" i="32"/>
  <c r="R90" i="32"/>
  <c r="Q90" i="32"/>
  <c r="P90" i="32"/>
  <c r="O90" i="32"/>
  <c r="N90" i="32"/>
  <c r="M90" i="32"/>
  <c r="L90" i="32"/>
  <c r="K90" i="32"/>
  <c r="J90" i="32"/>
  <c r="I90" i="32"/>
  <c r="H90" i="32"/>
  <c r="G90" i="32"/>
  <c r="F90" i="32"/>
  <c r="E90" i="32"/>
  <c r="AH87" i="32"/>
  <c r="AG87" i="32"/>
  <c r="AF87" i="32"/>
  <c r="AE87" i="32"/>
  <c r="AD87" i="32"/>
  <c r="AC87" i="32"/>
  <c r="AB87" i="32"/>
  <c r="AA87" i="32"/>
  <c r="Z87" i="32"/>
  <c r="Y87" i="32"/>
  <c r="X87" i="32"/>
  <c r="W87" i="32"/>
  <c r="V87" i="32"/>
  <c r="U87" i="32"/>
  <c r="T87" i="32"/>
  <c r="S87" i="32"/>
  <c r="R87" i="32"/>
  <c r="Q87" i="32"/>
  <c r="P87" i="32"/>
  <c r="O87" i="32"/>
  <c r="N87" i="32"/>
  <c r="M87" i="32"/>
  <c r="L87" i="32"/>
  <c r="K87" i="32"/>
  <c r="J87" i="32"/>
  <c r="I87" i="32"/>
  <c r="H87" i="32"/>
  <c r="G87" i="32"/>
  <c r="F87" i="32"/>
  <c r="E87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AG59" i="32"/>
  <c r="AF59" i="32"/>
  <c r="AE59" i="32"/>
  <c r="AD59" i="32"/>
  <c r="AC59" i="32"/>
  <c r="AB59" i="32"/>
  <c r="AA59" i="32"/>
  <c r="Z59" i="32"/>
  <c r="Y59" i="32"/>
  <c r="X59" i="32"/>
  <c r="W59" i="32"/>
  <c r="V59" i="32"/>
  <c r="U59" i="32"/>
  <c r="T59" i="32"/>
  <c r="S59" i="32"/>
  <c r="R59" i="32"/>
  <c r="Q59" i="32"/>
  <c r="P59" i="32"/>
  <c r="O59" i="32"/>
  <c r="N59" i="32"/>
  <c r="M59" i="32"/>
  <c r="L59" i="32"/>
  <c r="L134" i="32" s="1"/>
  <c r="K59" i="32"/>
  <c r="J59" i="32"/>
  <c r="I59" i="32"/>
  <c r="H59" i="32"/>
  <c r="G59" i="32"/>
  <c r="F59" i="32"/>
  <c r="E59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G39" i="32"/>
  <c r="AF39" i="32"/>
  <c r="AE39" i="32"/>
  <c r="AD39" i="32"/>
  <c r="AC39" i="32"/>
  <c r="AB39" i="32"/>
  <c r="AA39" i="32"/>
  <c r="Z39" i="32"/>
  <c r="Y39" i="32"/>
  <c r="X39" i="32"/>
  <c r="W39" i="32"/>
  <c r="V39" i="32"/>
  <c r="U39" i="32"/>
  <c r="T39" i="32"/>
  <c r="S39" i="32"/>
  <c r="R39" i="32"/>
  <c r="Q39" i="32"/>
  <c r="P39" i="32"/>
  <c r="O39" i="32"/>
  <c r="N39" i="32"/>
  <c r="M39" i="32"/>
  <c r="L39" i="32"/>
  <c r="K39" i="32"/>
  <c r="J39" i="32"/>
  <c r="I39" i="32"/>
  <c r="H39" i="32"/>
  <c r="G39" i="32"/>
  <c r="F39" i="32"/>
  <c r="E39" i="32"/>
  <c r="AG19" i="32"/>
  <c r="AF19" i="32"/>
  <c r="AE19" i="32"/>
  <c r="AD19" i="32"/>
  <c r="AC19" i="32"/>
  <c r="AB19" i="32"/>
  <c r="AA19" i="32"/>
  <c r="Z19" i="32"/>
  <c r="Y19" i="32"/>
  <c r="X19" i="32"/>
  <c r="W19" i="32"/>
  <c r="V19" i="32"/>
  <c r="U19" i="32"/>
  <c r="T19" i="32"/>
  <c r="S19" i="32"/>
  <c r="R19" i="32"/>
  <c r="Q19" i="32"/>
  <c r="P19" i="32"/>
  <c r="O19" i="32"/>
  <c r="N19" i="32"/>
  <c r="M19" i="32"/>
  <c r="L19" i="32"/>
  <c r="K19" i="32"/>
  <c r="J19" i="32"/>
  <c r="I19" i="32"/>
  <c r="H19" i="32"/>
  <c r="G19" i="32"/>
  <c r="F19" i="32"/>
  <c r="E19" i="32"/>
  <c r="AH130" i="33"/>
  <c r="AG130" i="33"/>
  <c r="AF130" i="33"/>
  <c r="AE130" i="33"/>
  <c r="AD130" i="33"/>
  <c r="AC130" i="33"/>
  <c r="AB130" i="33"/>
  <c r="AA130" i="33"/>
  <c r="Z130" i="33"/>
  <c r="Y130" i="33"/>
  <c r="X130" i="33"/>
  <c r="W130" i="33"/>
  <c r="V130" i="33"/>
  <c r="U130" i="33"/>
  <c r="T130" i="33"/>
  <c r="S130" i="33"/>
  <c r="R130" i="33"/>
  <c r="Q130" i="33"/>
  <c r="P130" i="33"/>
  <c r="O130" i="33"/>
  <c r="N130" i="33"/>
  <c r="M130" i="33"/>
  <c r="L130" i="33"/>
  <c r="K130" i="33"/>
  <c r="J130" i="33"/>
  <c r="I130" i="33"/>
  <c r="H130" i="33"/>
  <c r="G130" i="33"/>
  <c r="F130" i="33"/>
  <c r="E130" i="33"/>
  <c r="AH125" i="33"/>
  <c r="AG125" i="33"/>
  <c r="AF125" i="33"/>
  <c r="AE125" i="33"/>
  <c r="AD125" i="33"/>
  <c r="AC125" i="33"/>
  <c r="AB125" i="33"/>
  <c r="AA125" i="33"/>
  <c r="Z125" i="33"/>
  <c r="Y125" i="33"/>
  <c r="X125" i="33"/>
  <c r="W125" i="33"/>
  <c r="V125" i="33"/>
  <c r="U125" i="33"/>
  <c r="T125" i="33"/>
  <c r="S125" i="33"/>
  <c r="R125" i="33"/>
  <c r="Q125" i="33"/>
  <c r="P125" i="33"/>
  <c r="O125" i="33"/>
  <c r="N125" i="33"/>
  <c r="M125" i="33"/>
  <c r="L125" i="33"/>
  <c r="K125" i="33"/>
  <c r="J125" i="33"/>
  <c r="I125" i="33"/>
  <c r="H125" i="33"/>
  <c r="G125" i="33"/>
  <c r="F125" i="33"/>
  <c r="E125" i="33"/>
  <c r="AH116" i="33"/>
  <c r="AG116" i="33"/>
  <c r="AF116" i="33"/>
  <c r="AE116" i="33"/>
  <c r="AD116" i="33"/>
  <c r="AC116" i="33"/>
  <c r="AB116" i="33"/>
  <c r="AA116" i="33"/>
  <c r="Z116" i="33"/>
  <c r="Y116" i="33"/>
  <c r="X116" i="33"/>
  <c r="W116" i="33"/>
  <c r="V116" i="33"/>
  <c r="U116" i="33"/>
  <c r="T116" i="33"/>
  <c r="S116" i="33"/>
  <c r="R116" i="33"/>
  <c r="Q116" i="33"/>
  <c r="P116" i="33"/>
  <c r="O116" i="33"/>
  <c r="N116" i="33"/>
  <c r="M116" i="33"/>
  <c r="L116" i="33"/>
  <c r="K116" i="33"/>
  <c r="J116" i="33"/>
  <c r="I116" i="33"/>
  <c r="H116" i="33"/>
  <c r="G116" i="33"/>
  <c r="F116" i="33"/>
  <c r="E116" i="33"/>
  <c r="AH112" i="33"/>
  <c r="AG112" i="33"/>
  <c r="AF112" i="33"/>
  <c r="AE112" i="33"/>
  <c r="AD112" i="33"/>
  <c r="AC112" i="33"/>
  <c r="AB112" i="33"/>
  <c r="AA112" i="33"/>
  <c r="Z112" i="33"/>
  <c r="Y112" i="33"/>
  <c r="X112" i="33"/>
  <c r="W112" i="33"/>
  <c r="V112" i="33"/>
  <c r="U112" i="33"/>
  <c r="T112" i="33"/>
  <c r="S112" i="33"/>
  <c r="R112" i="33"/>
  <c r="Q112" i="33"/>
  <c r="P112" i="33"/>
  <c r="O112" i="33"/>
  <c r="N112" i="33"/>
  <c r="M112" i="33"/>
  <c r="L112" i="33"/>
  <c r="K112" i="33"/>
  <c r="J112" i="33"/>
  <c r="I112" i="33"/>
  <c r="H112" i="33"/>
  <c r="G112" i="33"/>
  <c r="F112" i="33"/>
  <c r="E112" i="33"/>
  <c r="AH90" i="33"/>
  <c r="AG90" i="33"/>
  <c r="AF90" i="33"/>
  <c r="AE90" i="33"/>
  <c r="AD90" i="33"/>
  <c r="AC90" i="33"/>
  <c r="AB90" i="33"/>
  <c r="AA90" i="33"/>
  <c r="Z90" i="33"/>
  <c r="Y90" i="33"/>
  <c r="X90" i="33"/>
  <c r="W90" i="33"/>
  <c r="V90" i="33"/>
  <c r="U90" i="33"/>
  <c r="T90" i="33"/>
  <c r="S90" i="33"/>
  <c r="R90" i="33"/>
  <c r="Q90" i="33"/>
  <c r="P90" i="33"/>
  <c r="O90" i="33"/>
  <c r="N90" i="33"/>
  <c r="M90" i="33"/>
  <c r="L90" i="33"/>
  <c r="K90" i="33"/>
  <c r="J90" i="33"/>
  <c r="I90" i="33"/>
  <c r="H90" i="33"/>
  <c r="G90" i="33"/>
  <c r="F90" i="33"/>
  <c r="E90" i="33"/>
  <c r="AH87" i="33"/>
  <c r="AG87" i="33"/>
  <c r="AF87" i="33"/>
  <c r="AE87" i="33"/>
  <c r="AD87" i="33"/>
  <c r="AC87" i="33"/>
  <c r="AB87" i="33"/>
  <c r="AA87" i="33"/>
  <c r="Z87" i="33"/>
  <c r="Y87" i="33"/>
  <c r="X87" i="33"/>
  <c r="W87" i="33"/>
  <c r="V87" i="33"/>
  <c r="U87" i="33"/>
  <c r="T87" i="33"/>
  <c r="S87" i="33"/>
  <c r="R87" i="33"/>
  <c r="Q87" i="33"/>
  <c r="P87" i="33"/>
  <c r="O87" i="33"/>
  <c r="N87" i="33"/>
  <c r="M87" i="33"/>
  <c r="L87" i="33"/>
  <c r="K87" i="33"/>
  <c r="J87" i="33"/>
  <c r="I87" i="33"/>
  <c r="H87" i="33"/>
  <c r="G87" i="33"/>
  <c r="F87" i="33"/>
  <c r="E87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AH59" i="33"/>
  <c r="AG59" i="33"/>
  <c r="AF59" i="33"/>
  <c r="AE59" i="33"/>
  <c r="AD59" i="33"/>
  <c r="AC59" i="33"/>
  <c r="AB59" i="33"/>
  <c r="AA59" i="33"/>
  <c r="Z59" i="33"/>
  <c r="Y59" i="33"/>
  <c r="X59" i="33"/>
  <c r="W59" i="33"/>
  <c r="V59" i="33"/>
  <c r="U59" i="33"/>
  <c r="T59" i="33"/>
  <c r="S59" i="33"/>
  <c r="R59" i="33"/>
  <c r="Q59" i="33"/>
  <c r="P59" i="33"/>
  <c r="O59" i="33"/>
  <c r="N59" i="33"/>
  <c r="M59" i="33"/>
  <c r="L59" i="33"/>
  <c r="K59" i="33"/>
  <c r="J59" i="33"/>
  <c r="I59" i="33"/>
  <c r="H59" i="33"/>
  <c r="G59" i="33"/>
  <c r="F59" i="33"/>
  <c r="E59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H39" i="33"/>
  <c r="AG39" i="33"/>
  <c r="AF39" i="33"/>
  <c r="AE39" i="33"/>
  <c r="AD39" i="33"/>
  <c r="AC39" i="33"/>
  <c r="AC134" i="33" s="1"/>
  <c r="AB39" i="33"/>
  <c r="AA39" i="33"/>
  <c r="Z39" i="33"/>
  <c r="Y39" i="33"/>
  <c r="X39" i="33"/>
  <c r="W39" i="33"/>
  <c r="V39" i="33"/>
  <c r="U39" i="33"/>
  <c r="U134" i="33" s="1"/>
  <c r="T39" i="33"/>
  <c r="S39" i="33"/>
  <c r="R39" i="33"/>
  <c r="Q39" i="33"/>
  <c r="P39" i="33"/>
  <c r="O39" i="33"/>
  <c r="N39" i="33"/>
  <c r="M39" i="33"/>
  <c r="M134" i="33" s="1"/>
  <c r="L39" i="33"/>
  <c r="K39" i="33"/>
  <c r="J39" i="33"/>
  <c r="J134" i="33" s="1"/>
  <c r="I39" i="33"/>
  <c r="H39" i="33"/>
  <c r="G39" i="33"/>
  <c r="F39" i="33"/>
  <c r="E39" i="33"/>
  <c r="E134" i="33" s="1"/>
  <c r="AH19" i="33"/>
  <c r="AG19" i="33"/>
  <c r="AF19" i="33"/>
  <c r="AE19" i="33"/>
  <c r="AD19" i="33"/>
  <c r="AC19" i="33"/>
  <c r="AB19" i="33"/>
  <c r="AA19" i="33"/>
  <c r="Z19" i="33"/>
  <c r="Y19" i="33"/>
  <c r="X19" i="33"/>
  <c r="W19" i="33"/>
  <c r="V19" i="33"/>
  <c r="U19" i="33"/>
  <c r="T19" i="33"/>
  <c r="S19" i="33"/>
  <c r="R19" i="33"/>
  <c r="R134" i="33"/>
  <c r="Q19" i="33"/>
  <c r="P19" i="33"/>
  <c r="O19" i="33"/>
  <c r="N19" i="33"/>
  <c r="M19" i="33"/>
  <c r="L19" i="33"/>
  <c r="K19" i="33"/>
  <c r="J19" i="33"/>
  <c r="I19" i="33"/>
  <c r="H19" i="33"/>
  <c r="G19" i="33"/>
  <c r="F19" i="33"/>
  <c r="E19" i="33"/>
  <c r="AH130" i="34"/>
  <c r="AG130" i="34"/>
  <c r="AF130" i="34"/>
  <c r="AE130" i="34"/>
  <c r="AD130" i="34"/>
  <c r="AC130" i="34"/>
  <c r="AB130" i="34"/>
  <c r="AA130" i="34"/>
  <c r="Z130" i="34"/>
  <c r="Y130" i="34"/>
  <c r="X130" i="34"/>
  <c r="W130" i="34"/>
  <c r="V130" i="34"/>
  <c r="U130" i="34"/>
  <c r="T130" i="34"/>
  <c r="S130" i="34"/>
  <c r="R130" i="34"/>
  <c r="Q130" i="34"/>
  <c r="P130" i="34"/>
  <c r="O130" i="34"/>
  <c r="N130" i="34"/>
  <c r="M130" i="34"/>
  <c r="L130" i="34"/>
  <c r="K130" i="34"/>
  <c r="J130" i="34"/>
  <c r="I130" i="34"/>
  <c r="H130" i="34"/>
  <c r="G130" i="34"/>
  <c r="F130" i="34"/>
  <c r="E130" i="34"/>
  <c r="AH116" i="34"/>
  <c r="AG116" i="34"/>
  <c r="AF116" i="34"/>
  <c r="AE116" i="34"/>
  <c r="AD116" i="34"/>
  <c r="AC116" i="34"/>
  <c r="AB116" i="34"/>
  <c r="AA116" i="34"/>
  <c r="Z116" i="34"/>
  <c r="Y116" i="34"/>
  <c r="X116" i="34"/>
  <c r="W116" i="34"/>
  <c r="V116" i="34"/>
  <c r="U116" i="34"/>
  <c r="T116" i="34"/>
  <c r="S116" i="34"/>
  <c r="R116" i="34"/>
  <c r="Q116" i="34"/>
  <c r="P116" i="34"/>
  <c r="O116" i="34"/>
  <c r="N116" i="34"/>
  <c r="M116" i="34"/>
  <c r="L116" i="34"/>
  <c r="K116" i="34"/>
  <c r="J116" i="34"/>
  <c r="I116" i="34"/>
  <c r="H116" i="34"/>
  <c r="G116" i="34"/>
  <c r="F116" i="34"/>
  <c r="E116" i="34"/>
  <c r="AH112" i="34"/>
  <c r="AG112" i="34"/>
  <c r="AF112" i="34"/>
  <c r="AE112" i="34"/>
  <c r="AD112" i="34"/>
  <c r="AC112" i="34"/>
  <c r="AB112" i="34"/>
  <c r="AA112" i="34"/>
  <c r="Z112" i="34"/>
  <c r="Y112" i="34"/>
  <c r="X112" i="34"/>
  <c r="W112" i="34"/>
  <c r="V112" i="34"/>
  <c r="U112" i="34"/>
  <c r="T112" i="34"/>
  <c r="S112" i="34"/>
  <c r="R112" i="34"/>
  <c r="Q112" i="34"/>
  <c r="P112" i="34"/>
  <c r="O112" i="34"/>
  <c r="N112" i="34"/>
  <c r="M112" i="34"/>
  <c r="L112" i="34"/>
  <c r="K112" i="34"/>
  <c r="J112" i="34"/>
  <c r="I112" i="34"/>
  <c r="H112" i="34"/>
  <c r="G112" i="34"/>
  <c r="F112" i="34"/>
  <c r="E112" i="34"/>
  <c r="AH90" i="34"/>
  <c r="AG90" i="34"/>
  <c r="AF90" i="34"/>
  <c r="AE90" i="34"/>
  <c r="AD90" i="34"/>
  <c r="AC90" i="34"/>
  <c r="AB90" i="34"/>
  <c r="AA90" i="34"/>
  <c r="Z90" i="34"/>
  <c r="Y90" i="34"/>
  <c r="X90" i="34"/>
  <c r="W90" i="34"/>
  <c r="V90" i="34"/>
  <c r="U90" i="34"/>
  <c r="T90" i="34"/>
  <c r="S90" i="34"/>
  <c r="R90" i="34"/>
  <c r="Q90" i="34"/>
  <c r="P90" i="34"/>
  <c r="O90" i="34"/>
  <c r="N90" i="34"/>
  <c r="M90" i="34"/>
  <c r="L90" i="34"/>
  <c r="K90" i="34"/>
  <c r="J90" i="34"/>
  <c r="I90" i="34"/>
  <c r="H90" i="34"/>
  <c r="G90" i="34"/>
  <c r="F90" i="34"/>
  <c r="E90" i="34"/>
  <c r="AH87" i="34"/>
  <c r="AG87" i="34"/>
  <c r="AF87" i="34"/>
  <c r="AE87" i="34"/>
  <c r="AD87" i="34"/>
  <c r="AC87" i="34"/>
  <c r="AB87" i="34"/>
  <c r="AA87" i="34"/>
  <c r="Z87" i="34"/>
  <c r="Y87" i="34"/>
  <c r="X87" i="34"/>
  <c r="W87" i="34"/>
  <c r="V87" i="34"/>
  <c r="U87" i="34"/>
  <c r="T87" i="34"/>
  <c r="S87" i="34"/>
  <c r="R87" i="34"/>
  <c r="Q87" i="34"/>
  <c r="P87" i="34"/>
  <c r="O87" i="34"/>
  <c r="N87" i="34"/>
  <c r="M87" i="34"/>
  <c r="L87" i="34"/>
  <c r="K87" i="34"/>
  <c r="J87" i="34"/>
  <c r="I87" i="34"/>
  <c r="H87" i="34"/>
  <c r="G87" i="34"/>
  <c r="F87" i="34"/>
  <c r="E87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H73" i="34"/>
  <c r="AG73" i="34"/>
  <c r="AF73" i="34"/>
  <c r="AE73" i="34"/>
  <c r="AD73" i="34"/>
  <c r="AC73" i="34"/>
  <c r="AB73" i="34"/>
  <c r="AA73" i="34"/>
  <c r="Z73" i="34"/>
  <c r="Y73" i="34"/>
  <c r="X73" i="34"/>
  <c r="W73" i="34"/>
  <c r="V73" i="34"/>
  <c r="U73" i="34"/>
  <c r="T73" i="34"/>
  <c r="S73" i="34"/>
  <c r="R73" i="34"/>
  <c r="Q73" i="34"/>
  <c r="P73" i="34"/>
  <c r="O73" i="34"/>
  <c r="N73" i="34"/>
  <c r="M73" i="34"/>
  <c r="L73" i="34"/>
  <c r="K73" i="34"/>
  <c r="J73" i="34"/>
  <c r="I73" i="34"/>
  <c r="H73" i="34"/>
  <c r="G73" i="34"/>
  <c r="F73" i="34"/>
  <c r="E73" i="34"/>
  <c r="AH59" i="34"/>
  <c r="AG59" i="34"/>
  <c r="AF59" i="34"/>
  <c r="AE59" i="34"/>
  <c r="AD59" i="34"/>
  <c r="AC59" i="34"/>
  <c r="AB59" i="34"/>
  <c r="AA59" i="34"/>
  <c r="Z59" i="34"/>
  <c r="Y59" i="34"/>
  <c r="X59" i="34"/>
  <c r="W59" i="34"/>
  <c r="V59" i="34"/>
  <c r="U59" i="34"/>
  <c r="T59" i="34"/>
  <c r="S59" i="34"/>
  <c r="R59" i="34"/>
  <c r="Q59" i="34"/>
  <c r="P59" i="34"/>
  <c r="O59" i="34"/>
  <c r="N59" i="34"/>
  <c r="M59" i="34"/>
  <c r="L59" i="34"/>
  <c r="K59" i="34"/>
  <c r="J59" i="34"/>
  <c r="I59" i="34"/>
  <c r="H59" i="34"/>
  <c r="G59" i="34"/>
  <c r="F59" i="34"/>
  <c r="E59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H39" i="34"/>
  <c r="AG39" i="34"/>
  <c r="AF39" i="34"/>
  <c r="AE39" i="34"/>
  <c r="AD39" i="34"/>
  <c r="AC39" i="34"/>
  <c r="AB39" i="34"/>
  <c r="AA39" i="34"/>
  <c r="Z39" i="34"/>
  <c r="Y39" i="34"/>
  <c r="X39" i="34"/>
  <c r="W39" i="34"/>
  <c r="V39" i="34"/>
  <c r="U39" i="34"/>
  <c r="T39" i="34"/>
  <c r="S39" i="34"/>
  <c r="R39" i="34"/>
  <c r="Q39" i="34"/>
  <c r="P39" i="34"/>
  <c r="O39" i="34"/>
  <c r="N39" i="34"/>
  <c r="M39" i="34"/>
  <c r="L39" i="34"/>
  <c r="K39" i="34"/>
  <c r="J39" i="34"/>
  <c r="I39" i="34"/>
  <c r="H39" i="34"/>
  <c r="G39" i="34"/>
  <c r="F39" i="34"/>
  <c r="E39" i="34"/>
  <c r="AH19" i="34"/>
  <c r="AG19" i="34"/>
  <c r="AG134" i="34"/>
  <c r="AF19" i="34"/>
  <c r="AE19" i="34"/>
  <c r="AE134" i="34" s="1"/>
  <c r="AD19" i="34"/>
  <c r="AD134" i="34" s="1"/>
  <c r="AC19" i="34"/>
  <c r="AC134" i="34"/>
  <c r="AB19" i="34"/>
  <c r="AA19" i="34"/>
  <c r="AA134" i="34" s="1"/>
  <c r="Z19" i="34"/>
  <c r="Y19" i="34"/>
  <c r="Y134" i="34"/>
  <c r="X19" i="34"/>
  <c r="W19" i="34"/>
  <c r="W134" i="34" s="1"/>
  <c r="V19" i="34"/>
  <c r="V134" i="34" s="1"/>
  <c r="U19" i="34"/>
  <c r="U134" i="34"/>
  <c r="T19" i="34"/>
  <c r="S19" i="34"/>
  <c r="S134" i="34" s="1"/>
  <c r="R19" i="34"/>
  <c r="Q19" i="34"/>
  <c r="Q134" i="34"/>
  <c r="P19" i="34"/>
  <c r="O19" i="34"/>
  <c r="O134" i="34" s="1"/>
  <c r="N19" i="34"/>
  <c r="N134" i="34" s="1"/>
  <c r="M19" i="34"/>
  <c r="M134" i="34"/>
  <c r="L19" i="34"/>
  <c r="K19" i="34"/>
  <c r="K134" i="34" s="1"/>
  <c r="J19" i="34"/>
  <c r="I19" i="34"/>
  <c r="I134" i="34"/>
  <c r="H19" i="34"/>
  <c r="G19" i="34"/>
  <c r="G134" i="34" s="1"/>
  <c r="F19" i="34"/>
  <c r="F134" i="34" s="1"/>
  <c r="E19" i="34"/>
  <c r="E134" i="34"/>
  <c r="AH130" i="36"/>
  <c r="AG130" i="36"/>
  <c r="AF130" i="36"/>
  <c r="AE130" i="36"/>
  <c r="AD130" i="36"/>
  <c r="AC130" i="36"/>
  <c r="AB130" i="36"/>
  <c r="AA130" i="36"/>
  <c r="Z130" i="36"/>
  <c r="Y130" i="36"/>
  <c r="X130" i="36"/>
  <c r="W130" i="36"/>
  <c r="V130" i="36"/>
  <c r="U130" i="36"/>
  <c r="T130" i="36"/>
  <c r="S130" i="36"/>
  <c r="R130" i="36"/>
  <c r="Q130" i="36"/>
  <c r="P130" i="36"/>
  <c r="O130" i="36"/>
  <c r="N130" i="36"/>
  <c r="M130" i="36"/>
  <c r="L130" i="36"/>
  <c r="K130" i="36"/>
  <c r="J130" i="36"/>
  <c r="I130" i="36"/>
  <c r="H130" i="36"/>
  <c r="G130" i="36"/>
  <c r="F130" i="36"/>
  <c r="E130" i="36"/>
  <c r="AH125" i="36"/>
  <c r="AG125" i="36"/>
  <c r="AF125" i="36"/>
  <c r="AE125" i="36"/>
  <c r="AD125" i="36"/>
  <c r="AC125" i="36"/>
  <c r="AB125" i="36"/>
  <c r="AA125" i="36"/>
  <c r="Z125" i="36"/>
  <c r="Y125" i="36"/>
  <c r="X125" i="36"/>
  <c r="W125" i="36"/>
  <c r="V125" i="36"/>
  <c r="U125" i="36"/>
  <c r="T125" i="36"/>
  <c r="S125" i="36"/>
  <c r="R125" i="36"/>
  <c r="Q125" i="36"/>
  <c r="P125" i="36"/>
  <c r="O125" i="36"/>
  <c r="N125" i="36"/>
  <c r="M125" i="36"/>
  <c r="L125" i="36"/>
  <c r="K125" i="36"/>
  <c r="J125" i="36"/>
  <c r="I125" i="36"/>
  <c r="H125" i="36"/>
  <c r="G125" i="36"/>
  <c r="F125" i="36"/>
  <c r="E125" i="36"/>
  <c r="AH116" i="36"/>
  <c r="AG116" i="36"/>
  <c r="AF116" i="36"/>
  <c r="AE116" i="36"/>
  <c r="AD116" i="36"/>
  <c r="AC116" i="36"/>
  <c r="AB116" i="36"/>
  <c r="AA116" i="36"/>
  <c r="Z116" i="36"/>
  <c r="Y116" i="36"/>
  <c r="X116" i="36"/>
  <c r="W116" i="36"/>
  <c r="V116" i="36"/>
  <c r="U116" i="36"/>
  <c r="T116" i="36"/>
  <c r="S116" i="36"/>
  <c r="R116" i="36"/>
  <c r="Q116" i="36"/>
  <c r="P116" i="36"/>
  <c r="O116" i="36"/>
  <c r="N116" i="36"/>
  <c r="M116" i="36"/>
  <c r="L116" i="36"/>
  <c r="K116" i="36"/>
  <c r="J116" i="36"/>
  <c r="I116" i="36"/>
  <c r="H116" i="36"/>
  <c r="G116" i="36"/>
  <c r="F116" i="36"/>
  <c r="E116" i="36"/>
  <c r="AH112" i="36"/>
  <c r="AG112" i="36"/>
  <c r="AF112" i="36"/>
  <c r="AE112" i="36"/>
  <c r="AD112" i="36"/>
  <c r="AC112" i="36"/>
  <c r="AB112" i="36"/>
  <c r="AA112" i="36"/>
  <c r="Z112" i="36"/>
  <c r="Y112" i="36"/>
  <c r="X112" i="36"/>
  <c r="W112" i="36"/>
  <c r="V112" i="36"/>
  <c r="U112" i="36"/>
  <c r="T112" i="36"/>
  <c r="S112" i="36"/>
  <c r="R112" i="36"/>
  <c r="Q112" i="36"/>
  <c r="P112" i="36"/>
  <c r="O112" i="36"/>
  <c r="N112" i="36"/>
  <c r="M112" i="36"/>
  <c r="L112" i="36"/>
  <c r="K112" i="36"/>
  <c r="J112" i="36"/>
  <c r="I112" i="36"/>
  <c r="H112" i="36"/>
  <c r="G112" i="36"/>
  <c r="F112" i="36"/>
  <c r="E112" i="36"/>
  <c r="AH90" i="36"/>
  <c r="AG90" i="36"/>
  <c r="AF90" i="36"/>
  <c r="AE90" i="36"/>
  <c r="AD90" i="36"/>
  <c r="AC90" i="36"/>
  <c r="AB90" i="36"/>
  <c r="AA90" i="36"/>
  <c r="Z90" i="36"/>
  <c r="Y90" i="36"/>
  <c r="X90" i="36"/>
  <c r="W90" i="36"/>
  <c r="V90" i="36"/>
  <c r="U90" i="36"/>
  <c r="T90" i="36"/>
  <c r="S90" i="36"/>
  <c r="R90" i="36"/>
  <c r="Q90" i="36"/>
  <c r="P90" i="36"/>
  <c r="O90" i="36"/>
  <c r="N90" i="36"/>
  <c r="M90" i="36"/>
  <c r="L90" i="36"/>
  <c r="K90" i="36"/>
  <c r="J90" i="36"/>
  <c r="I90" i="36"/>
  <c r="H90" i="36"/>
  <c r="G90" i="36"/>
  <c r="F90" i="36"/>
  <c r="E90" i="36"/>
  <c r="AH87" i="36"/>
  <c r="AG87" i="36"/>
  <c r="AF87" i="36"/>
  <c r="AE87" i="36"/>
  <c r="AD87" i="36"/>
  <c r="AC87" i="36"/>
  <c r="AB87" i="36"/>
  <c r="AA87" i="36"/>
  <c r="Z87" i="36"/>
  <c r="Y87" i="36"/>
  <c r="X87" i="36"/>
  <c r="W87" i="36"/>
  <c r="V87" i="36"/>
  <c r="U87" i="36"/>
  <c r="T87" i="36"/>
  <c r="S87" i="36"/>
  <c r="R87" i="36"/>
  <c r="Q87" i="36"/>
  <c r="P87" i="36"/>
  <c r="O87" i="36"/>
  <c r="N87" i="36"/>
  <c r="M87" i="36"/>
  <c r="L87" i="36"/>
  <c r="K87" i="36"/>
  <c r="J87" i="36"/>
  <c r="I87" i="36"/>
  <c r="H87" i="36"/>
  <c r="G87" i="36"/>
  <c r="F87" i="36"/>
  <c r="E87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AH59" i="36"/>
  <c r="AG59" i="36"/>
  <c r="AF59" i="36"/>
  <c r="AE59" i="36"/>
  <c r="AD59" i="36"/>
  <c r="AC59" i="36"/>
  <c r="AB59" i="36"/>
  <c r="AA59" i="36"/>
  <c r="Z59" i="36"/>
  <c r="Y59" i="36"/>
  <c r="X59" i="36"/>
  <c r="W59" i="36"/>
  <c r="V59" i="36"/>
  <c r="U59" i="36"/>
  <c r="T59" i="36"/>
  <c r="S59" i="36"/>
  <c r="R59" i="36"/>
  <c r="Q59" i="36"/>
  <c r="P59" i="36"/>
  <c r="O59" i="36"/>
  <c r="N59" i="36"/>
  <c r="M59" i="36"/>
  <c r="L59" i="36"/>
  <c r="K59" i="36"/>
  <c r="J59" i="36"/>
  <c r="I59" i="36"/>
  <c r="H59" i="36"/>
  <c r="G59" i="36"/>
  <c r="F59" i="36"/>
  <c r="E59" i="36"/>
  <c r="AH51" i="36"/>
  <c r="AG51" i="36"/>
  <c r="AF51" i="36"/>
  <c r="AE51" i="36"/>
  <c r="AD51" i="36"/>
  <c r="AC51" i="36"/>
  <c r="AB51" i="36"/>
  <c r="AA51" i="36"/>
  <c r="Z51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G51" i="36"/>
  <c r="F51" i="36"/>
  <c r="E51" i="36"/>
  <c r="AH39" i="36"/>
  <c r="AG39" i="36"/>
  <c r="AF39" i="36"/>
  <c r="AE39" i="36"/>
  <c r="AD39" i="36"/>
  <c r="AC39" i="36"/>
  <c r="AC134" i="36" s="1"/>
  <c r="AB39" i="36"/>
  <c r="AA39" i="36"/>
  <c r="Z39" i="36"/>
  <c r="Y39" i="36"/>
  <c r="X39" i="36"/>
  <c r="W39" i="36"/>
  <c r="V39" i="36"/>
  <c r="U39" i="36"/>
  <c r="T39" i="36"/>
  <c r="S39" i="36"/>
  <c r="R39" i="36"/>
  <c r="Q39" i="36"/>
  <c r="P39" i="36"/>
  <c r="P134" i="36" s="1"/>
  <c r="O39" i="36"/>
  <c r="N39" i="36"/>
  <c r="M39" i="36"/>
  <c r="L39" i="36"/>
  <c r="K39" i="36"/>
  <c r="J39" i="36"/>
  <c r="I39" i="36"/>
  <c r="H39" i="36"/>
  <c r="G39" i="36"/>
  <c r="F39" i="36"/>
  <c r="E39" i="36"/>
  <c r="AH19" i="36"/>
  <c r="AG19" i="36"/>
  <c r="AF19" i="36"/>
  <c r="AE19" i="36"/>
  <c r="AE134" i="36"/>
  <c r="AD19" i="36"/>
  <c r="AC19" i="36"/>
  <c r="AB19" i="36"/>
  <c r="AA19" i="36"/>
  <c r="Z19" i="36"/>
  <c r="Y19" i="36"/>
  <c r="X19" i="36"/>
  <c r="W19" i="36"/>
  <c r="W134" i="36" s="1"/>
  <c r="V19" i="36"/>
  <c r="V134" i="36"/>
  <c r="U19" i="36"/>
  <c r="T19" i="36"/>
  <c r="S19" i="36"/>
  <c r="R19" i="36"/>
  <c r="Q19" i="36"/>
  <c r="P19" i="36"/>
  <c r="O19" i="36"/>
  <c r="O134" i="36"/>
  <c r="N19" i="36"/>
  <c r="M19" i="36"/>
  <c r="L19" i="36"/>
  <c r="K19" i="36"/>
  <c r="J19" i="36"/>
  <c r="I19" i="36"/>
  <c r="H19" i="36"/>
  <c r="H134" i="36"/>
  <c r="G19" i="36"/>
  <c r="G134" i="36" s="1"/>
  <c r="F19" i="36"/>
  <c r="E19" i="36"/>
  <c r="AH130" i="37"/>
  <c r="AG130" i="37"/>
  <c r="AF130" i="37"/>
  <c r="AE130" i="37"/>
  <c r="AD130" i="37"/>
  <c r="AC130" i="37"/>
  <c r="AB130" i="37"/>
  <c r="AA130" i="37"/>
  <c r="Z130" i="37"/>
  <c r="Y130" i="37"/>
  <c r="X130" i="37"/>
  <c r="W130" i="37"/>
  <c r="V130" i="37"/>
  <c r="U130" i="37"/>
  <c r="T130" i="37"/>
  <c r="S130" i="37"/>
  <c r="R130" i="37"/>
  <c r="Q130" i="37"/>
  <c r="P130" i="37"/>
  <c r="O130" i="37"/>
  <c r="N130" i="37"/>
  <c r="M130" i="37"/>
  <c r="L130" i="37"/>
  <c r="K130" i="37"/>
  <c r="J130" i="37"/>
  <c r="I130" i="37"/>
  <c r="H130" i="37"/>
  <c r="G130" i="37"/>
  <c r="F130" i="37"/>
  <c r="E130" i="37"/>
  <c r="AH125" i="37"/>
  <c r="AG125" i="37"/>
  <c r="AF125" i="37"/>
  <c r="AE125" i="37"/>
  <c r="AD125" i="37"/>
  <c r="AC125" i="37"/>
  <c r="AB125" i="37"/>
  <c r="AA125" i="37"/>
  <c r="Z125" i="37"/>
  <c r="Y125" i="37"/>
  <c r="X125" i="37"/>
  <c r="W125" i="37"/>
  <c r="V125" i="37"/>
  <c r="U125" i="37"/>
  <c r="T125" i="37"/>
  <c r="S125" i="37"/>
  <c r="R125" i="37"/>
  <c r="Q125" i="37"/>
  <c r="P125" i="37"/>
  <c r="O125" i="37"/>
  <c r="N125" i="37"/>
  <c r="M125" i="37"/>
  <c r="L125" i="37"/>
  <c r="K125" i="37"/>
  <c r="J125" i="37"/>
  <c r="I125" i="37"/>
  <c r="H125" i="37"/>
  <c r="G125" i="37"/>
  <c r="F125" i="37"/>
  <c r="E125" i="37"/>
  <c r="AH116" i="37"/>
  <c r="AG116" i="37"/>
  <c r="AF116" i="37"/>
  <c r="AE116" i="37"/>
  <c r="AD116" i="37"/>
  <c r="AC116" i="37"/>
  <c r="AB116" i="37"/>
  <c r="AA116" i="37"/>
  <c r="Z116" i="37"/>
  <c r="Y116" i="37"/>
  <c r="X116" i="37"/>
  <c r="W116" i="37"/>
  <c r="V116" i="37"/>
  <c r="U116" i="37"/>
  <c r="T116" i="37"/>
  <c r="S116" i="37"/>
  <c r="R116" i="37"/>
  <c r="Q116" i="37"/>
  <c r="P116" i="37"/>
  <c r="O116" i="37"/>
  <c r="N116" i="37"/>
  <c r="M116" i="37"/>
  <c r="L116" i="37"/>
  <c r="K116" i="37"/>
  <c r="J116" i="37"/>
  <c r="I116" i="37"/>
  <c r="H116" i="37"/>
  <c r="G116" i="37"/>
  <c r="F116" i="37"/>
  <c r="E116" i="37"/>
  <c r="AH112" i="37"/>
  <c r="AG112" i="37"/>
  <c r="AF112" i="37"/>
  <c r="AE112" i="37"/>
  <c r="AD112" i="37"/>
  <c r="AC112" i="37"/>
  <c r="AB112" i="37"/>
  <c r="AA112" i="37"/>
  <c r="Z112" i="37"/>
  <c r="Y112" i="37"/>
  <c r="X112" i="37"/>
  <c r="W112" i="37"/>
  <c r="V112" i="37"/>
  <c r="U112" i="37"/>
  <c r="T112" i="37"/>
  <c r="S112" i="37"/>
  <c r="R112" i="37"/>
  <c r="Q112" i="37"/>
  <c r="P112" i="37"/>
  <c r="O112" i="37"/>
  <c r="N112" i="37"/>
  <c r="M112" i="37"/>
  <c r="L112" i="37"/>
  <c r="K112" i="37"/>
  <c r="J112" i="37"/>
  <c r="I112" i="37"/>
  <c r="H112" i="37"/>
  <c r="G112" i="37"/>
  <c r="F112" i="37"/>
  <c r="E112" i="37"/>
  <c r="AH90" i="37"/>
  <c r="AG90" i="37"/>
  <c r="AF90" i="37"/>
  <c r="AE90" i="37"/>
  <c r="AD90" i="37"/>
  <c r="AC90" i="37"/>
  <c r="AB90" i="37"/>
  <c r="AA90" i="37"/>
  <c r="Z90" i="37"/>
  <c r="Y90" i="37"/>
  <c r="X90" i="37"/>
  <c r="W90" i="37"/>
  <c r="V90" i="37"/>
  <c r="U90" i="37"/>
  <c r="T90" i="37"/>
  <c r="S90" i="37"/>
  <c r="R90" i="37"/>
  <c r="Q90" i="37"/>
  <c r="P90" i="37"/>
  <c r="O90" i="37"/>
  <c r="N90" i="37"/>
  <c r="M90" i="37"/>
  <c r="L90" i="37"/>
  <c r="K90" i="37"/>
  <c r="J90" i="37"/>
  <c r="I90" i="37"/>
  <c r="H90" i="37"/>
  <c r="G90" i="37"/>
  <c r="F90" i="37"/>
  <c r="E90" i="37"/>
  <c r="AH87" i="37"/>
  <c r="AG87" i="37"/>
  <c r="AF87" i="37"/>
  <c r="AE87" i="37"/>
  <c r="AD87" i="37"/>
  <c r="AC87" i="37"/>
  <c r="AB87" i="37"/>
  <c r="AA87" i="37"/>
  <c r="Z87" i="37"/>
  <c r="Y87" i="37"/>
  <c r="X87" i="37"/>
  <c r="W87" i="37"/>
  <c r="V87" i="37"/>
  <c r="U87" i="37"/>
  <c r="T87" i="37"/>
  <c r="S87" i="37"/>
  <c r="R87" i="37"/>
  <c r="Q87" i="37"/>
  <c r="P87" i="37"/>
  <c r="O87" i="37"/>
  <c r="N87" i="37"/>
  <c r="M87" i="37"/>
  <c r="L87" i="37"/>
  <c r="K87" i="37"/>
  <c r="J87" i="37"/>
  <c r="I87" i="37"/>
  <c r="H87" i="37"/>
  <c r="G87" i="37"/>
  <c r="F87" i="37"/>
  <c r="E87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R134" i="37" s="1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AH59" i="37"/>
  <c r="AG59" i="37"/>
  <c r="AF59" i="37"/>
  <c r="AE59" i="37"/>
  <c r="AD59" i="37"/>
  <c r="AC59" i="37"/>
  <c r="AB59" i="37"/>
  <c r="AA59" i="37"/>
  <c r="Z59" i="37"/>
  <c r="Y59" i="37"/>
  <c r="X59" i="37"/>
  <c r="W59" i="37"/>
  <c r="V59" i="37"/>
  <c r="U59" i="37"/>
  <c r="T59" i="37"/>
  <c r="S59" i="37"/>
  <c r="R59" i="37"/>
  <c r="Q59" i="37"/>
  <c r="P59" i="37"/>
  <c r="O59" i="37"/>
  <c r="N59" i="37"/>
  <c r="M59" i="37"/>
  <c r="L59" i="37"/>
  <c r="K59" i="37"/>
  <c r="J59" i="37"/>
  <c r="I59" i="37"/>
  <c r="H59" i="37"/>
  <c r="G59" i="37"/>
  <c r="F59" i="37"/>
  <c r="E59" i="37"/>
  <c r="AH51" i="37"/>
  <c r="AG51" i="37"/>
  <c r="AF51" i="37"/>
  <c r="AE51" i="37"/>
  <c r="AD51" i="37"/>
  <c r="AD134" i="37" s="1"/>
  <c r="AC51" i="37"/>
  <c r="AB51" i="37"/>
  <c r="AA51" i="37"/>
  <c r="Z51" i="37"/>
  <c r="Y51" i="37"/>
  <c r="X51" i="37"/>
  <c r="W51" i="37"/>
  <c r="V51" i="37"/>
  <c r="U51" i="37"/>
  <c r="T51" i="37"/>
  <c r="S51" i="37"/>
  <c r="S134" i="37" s="1"/>
  <c r="R51" i="37"/>
  <c r="Q51" i="37"/>
  <c r="P51" i="37"/>
  <c r="O51" i="37"/>
  <c r="N51" i="37"/>
  <c r="M51" i="37"/>
  <c r="L51" i="37"/>
  <c r="K51" i="37"/>
  <c r="J51" i="37"/>
  <c r="I51" i="37"/>
  <c r="H51" i="37"/>
  <c r="G51" i="37"/>
  <c r="F51" i="37"/>
  <c r="E51" i="37"/>
  <c r="E134" i="37" s="1"/>
  <c r="AH39" i="37"/>
  <c r="AH134" i="37" s="1"/>
  <c r="AG39" i="37"/>
  <c r="AF39" i="37"/>
  <c r="AE39" i="37"/>
  <c r="AE134" i="37"/>
  <c r="AD39" i="37"/>
  <c r="AC39" i="37"/>
  <c r="AB39" i="37"/>
  <c r="AA39" i="37"/>
  <c r="AA134" i="37" s="1"/>
  <c r="Z39" i="37"/>
  <c r="Y39" i="37"/>
  <c r="X39" i="37"/>
  <c r="W39" i="37"/>
  <c r="V39" i="37"/>
  <c r="U39" i="37"/>
  <c r="T39" i="37"/>
  <c r="S39" i="37"/>
  <c r="R39" i="37"/>
  <c r="Q39" i="37"/>
  <c r="P39" i="37"/>
  <c r="O39" i="37"/>
  <c r="N39" i="37"/>
  <c r="M39" i="37"/>
  <c r="L39" i="37"/>
  <c r="K39" i="37"/>
  <c r="J39" i="37"/>
  <c r="I39" i="37"/>
  <c r="I134" i="37" s="1"/>
  <c r="H39" i="37"/>
  <c r="G39" i="37"/>
  <c r="G134" i="37"/>
  <c r="F39" i="37"/>
  <c r="E39" i="37"/>
  <c r="AH19" i="37"/>
  <c r="AG19" i="37"/>
  <c r="AG134" i="37" s="1"/>
  <c r="AF19" i="37"/>
  <c r="AF134" i="37"/>
  <c r="AE19" i="37"/>
  <c r="AD19" i="37"/>
  <c r="AC19" i="37"/>
  <c r="AC134" i="37"/>
  <c r="AB19" i="37"/>
  <c r="AA19" i="37"/>
  <c r="Z19" i="37"/>
  <c r="Y19" i="37"/>
  <c r="Y134" i="37"/>
  <c r="X19" i="37"/>
  <c r="X134" i="37" s="1"/>
  <c r="W19" i="37"/>
  <c r="V19" i="37"/>
  <c r="V134" i="37" s="1"/>
  <c r="U19" i="37"/>
  <c r="U134" i="37" s="1"/>
  <c r="T19" i="37"/>
  <c r="T134" i="37"/>
  <c r="S19" i="37"/>
  <c r="R19" i="37"/>
  <c r="Q19" i="37"/>
  <c r="Q134" i="37" s="1"/>
  <c r="P19" i="37"/>
  <c r="P134" i="37"/>
  <c r="O19" i="37"/>
  <c r="O134" i="37" s="1"/>
  <c r="N19" i="37"/>
  <c r="M19" i="37"/>
  <c r="M134" i="37"/>
  <c r="L19" i="37"/>
  <c r="K19" i="37"/>
  <c r="K134" i="37" s="1"/>
  <c r="J19" i="37"/>
  <c r="I19" i="37"/>
  <c r="H19" i="37"/>
  <c r="H134" i="37" s="1"/>
  <c r="G19" i="37"/>
  <c r="F19" i="37"/>
  <c r="F134" i="37" s="1"/>
  <c r="E19" i="37"/>
  <c r="AH130" i="38"/>
  <c r="AG130" i="38"/>
  <c r="AF130" i="38"/>
  <c r="AE130" i="38"/>
  <c r="AD130" i="38"/>
  <c r="AC130" i="38"/>
  <c r="AB130" i="38"/>
  <c r="AA130" i="38"/>
  <c r="Z130" i="38"/>
  <c r="Y130" i="38"/>
  <c r="X130" i="38"/>
  <c r="W130" i="38"/>
  <c r="V130" i="38"/>
  <c r="U130" i="38"/>
  <c r="T130" i="38"/>
  <c r="S130" i="38"/>
  <c r="R130" i="38"/>
  <c r="Q130" i="38"/>
  <c r="P130" i="38"/>
  <c r="O130" i="38"/>
  <c r="N130" i="38"/>
  <c r="M130" i="38"/>
  <c r="L130" i="38"/>
  <c r="K130" i="38"/>
  <c r="J130" i="38"/>
  <c r="I130" i="38"/>
  <c r="H130" i="38"/>
  <c r="G130" i="38"/>
  <c r="F130" i="38"/>
  <c r="E130" i="38"/>
  <c r="AH125" i="38"/>
  <c r="AG125" i="38"/>
  <c r="AF125" i="38"/>
  <c r="AE125" i="38"/>
  <c r="AD125" i="38"/>
  <c r="AC125" i="38"/>
  <c r="AB125" i="38"/>
  <c r="AA125" i="38"/>
  <c r="Z125" i="38"/>
  <c r="Y125" i="38"/>
  <c r="X125" i="38"/>
  <c r="W125" i="38"/>
  <c r="V125" i="38"/>
  <c r="U125" i="38"/>
  <c r="T125" i="38"/>
  <c r="S125" i="38"/>
  <c r="R125" i="38"/>
  <c r="Q125" i="38"/>
  <c r="P125" i="38"/>
  <c r="O125" i="38"/>
  <c r="N125" i="38"/>
  <c r="M125" i="38"/>
  <c r="L125" i="38"/>
  <c r="K125" i="38"/>
  <c r="J125" i="38"/>
  <c r="I125" i="38"/>
  <c r="H125" i="38"/>
  <c r="G125" i="38"/>
  <c r="F125" i="38"/>
  <c r="E125" i="38"/>
  <c r="AH116" i="38"/>
  <c r="AG116" i="38"/>
  <c r="AF116" i="38"/>
  <c r="AE116" i="38"/>
  <c r="AD116" i="38"/>
  <c r="AC116" i="38"/>
  <c r="AB116" i="38"/>
  <c r="AA116" i="38"/>
  <c r="Z116" i="38"/>
  <c r="Y116" i="38"/>
  <c r="X116" i="38"/>
  <c r="W116" i="38"/>
  <c r="V116" i="38"/>
  <c r="U116" i="38"/>
  <c r="T116" i="38"/>
  <c r="S116" i="38"/>
  <c r="R116" i="38"/>
  <c r="Q116" i="38"/>
  <c r="P116" i="38"/>
  <c r="O116" i="38"/>
  <c r="N116" i="38"/>
  <c r="M116" i="38"/>
  <c r="L116" i="38"/>
  <c r="K116" i="38"/>
  <c r="J116" i="38"/>
  <c r="I116" i="38"/>
  <c r="H116" i="38"/>
  <c r="G116" i="38"/>
  <c r="F116" i="38"/>
  <c r="E116" i="38"/>
  <c r="AH112" i="38"/>
  <c r="AG112" i="38"/>
  <c r="AF112" i="38"/>
  <c r="AE112" i="38"/>
  <c r="AD112" i="38"/>
  <c r="AC112" i="38"/>
  <c r="AB112" i="38"/>
  <c r="AA112" i="38"/>
  <c r="Z112" i="38"/>
  <c r="Y112" i="38"/>
  <c r="X112" i="38"/>
  <c r="W112" i="38"/>
  <c r="V112" i="38"/>
  <c r="U112" i="38"/>
  <c r="T112" i="38"/>
  <c r="S112" i="38"/>
  <c r="R112" i="38"/>
  <c r="Q112" i="38"/>
  <c r="P112" i="38"/>
  <c r="O112" i="38"/>
  <c r="N112" i="38"/>
  <c r="M112" i="38"/>
  <c r="L112" i="38"/>
  <c r="K112" i="38"/>
  <c r="J112" i="38"/>
  <c r="I112" i="38"/>
  <c r="H112" i="38"/>
  <c r="G112" i="38"/>
  <c r="F112" i="38"/>
  <c r="E112" i="38"/>
  <c r="AH90" i="38"/>
  <c r="AG90" i="38"/>
  <c r="AF90" i="38"/>
  <c r="AE90" i="38"/>
  <c r="AD90" i="38"/>
  <c r="AC90" i="38"/>
  <c r="AB90" i="38"/>
  <c r="AA90" i="38"/>
  <c r="Z90" i="38"/>
  <c r="Y90" i="38"/>
  <c r="X90" i="38"/>
  <c r="W90" i="38"/>
  <c r="V90" i="38"/>
  <c r="U90" i="38"/>
  <c r="T90" i="38"/>
  <c r="S90" i="38"/>
  <c r="R90" i="38"/>
  <c r="Q90" i="38"/>
  <c r="P90" i="38"/>
  <c r="O90" i="38"/>
  <c r="N90" i="38"/>
  <c r="M90" i="38"/>
  <c r="L90" i="38"/>
  <c r="K90" i="38"/>
  <c r="J90" i="38"/>
  <c r="I90" i="38"/>
  <c r="H90" i="38"/>
  <c r="G90" i="38"/>
  <c r="F90" i="38"/>
  <c r="E90" i="38"/>
  <c r="AH87" i="38"/>
  <c r="AG87" i="38"/>
  <c r="AF87" i="38"/>
  <c r="AE87" i="38"/>
  <c r="AD87" i="38"/>
  <c r="AC87" i="38"/>
  <c r="AB87" i="38"/>
  <c r="AA87" i="38"/>
  <c r="Z87" i="38"/>
  <c r="Y87" i="38"/>
  <c r="X87" i="38"/>
  <c r="W87" i="38"/>
  <c r="V87" i="38"/>
  <c r="U87" i="38"/>
  <c r="T87" i="38"/>
  <c r="S87" i="38"/>
  <c r="R87" i="38"/>
  <c r="Q87" i="38"/>
  <c r="P87" i="38"/>
  <c r="O87" i="38"/>
  <c r="N87" i="38"/>
  <c r="M87" i="38"/>
  <c r="L87" i="38"/>
  <c r="K87" i="38"/>
  <c r="J87" i="38"/>
  <c r="I87" i="38"/>
  <c r="H87" i="38"/>
  <c r="G87" i="38"/>
  <c r="F87" i="38"/>
  <c r="E87" i="38"/>
  <c r="AH80" i="38"/>
  <c r="AG80" i="38"/>
  <c r="AF80" i="38"/>
  <c r="AE80" i="38"/>
  <c r="AD80" i="38"/>
  <c r="AC80" i="38"/>
  <c r="AB80" i="38"/>
  <c r="AA80" i="38"/>
  <c r="Z80" i="38"/>
  <c r="Y80" i="38"/>
  <c r="X80" i="38"/>
  <c r="W80" i="38"/>
  <c r="V80" i="38"/>
  <c r="U80" i="38"/>
  <c r="T80" i="38"/>
  <c r="S80" i="38"/>
  <c r="R80" i="38"/>
  <c r="Q80" i="38"/>
  <c r="P80" i="38"/>
  <c r="O80" i="38"/>
  <c r="N80" i="38"/>
  <c r="M80" i="38"/>
  <c r="L80" i="38"/>
  <c r="K80" i="38"/>
  <c r="J80" i="38"/>
  <c r="I80" i="38"/>
  <c r="H80" i="38"/>
  <c r="G80" i="38"/>
  <c r="F80" i="38"/>
  <c r="E80" i="38"/>
  <c r="AH73" i="38"/>
  <c r="AG73" i="38"/>
  <c r="AF73" i="38"/>
  <c r="AE73" i="38"/>
  <c r="AD73" i="38"/>
  <c r="AC73" i="38"/>
  <c r="AB73" i="38"/>
  <c r="AA73" i="38"/>
  <c r="Z73" i="38"/>
  <c r="Y73" i="38"/>
  <c r="X73" i="38"/>
  <c r="W73" i="38"/>
  <c r="V73" i="38"/>
  <c r="U73" i="38"/>
  <c r="T73" i="38"/>
  <c r="S73" i="38"/>
  <c r="R73" i="38"/>
  <c r="Q73" i="38"/>
  <c r="P73" i="38"/>
  <c r="O73" i="38"/>
  <c r="N73" i="38"/>
  <c r="M73" i="38"/>
  <c r="L73" i="38"/>
  <c r="K73" i="38"/>
  <c r="J73" i="38"/>
  <c r="I73" i="38"/>
  <c r="H73" i="38"/>
  <c r="G73" i="38"/>
  <c r="F73" i="38"/>
  <c r="E73" i="38"/>
  <c r="AH59" i="38"/>
  <c r="AG59" i="38"/>
  <c r="AF59" i="38"/>
  <c r="AE59" i="38"/>
  <c r="AD59" i="38"/>
  <c r="AC59" i="38"/>
  <c r="AB59" i="38"/>
  <c r="AA59" i="38"/>
  <c r="Z59" i="38"/>
  <c r="Y59" i="38"/>
  <c r="X59" i="38"/>
  <c r="W59" i="38"/>
  <c r="V59" i="38"/>
  <c r="U59" i="38"/>
  <c r="T59" i="38"/>
  <c r="S59" i="38"/>
  <c r="R59" i="38"/>
  <c r="Q59" i="38"/>
  <c r="P59" i="38"/>
  <c r="O59" i="38"/>
  <c r="N59" i="38"/>
  <c r="M59" i="38"/>
  <c r="L59" i="38"/>
  <c r="K59" i="38"/>
  <c r="J59" i="38"/>
  <c r="I59" i="38"/>
  <c r="H59" i="38"/>
  <c r="G59" i="38"/>
  <c r="F59" i="38"/>
  <c r="E59" i="38"/>
  <c r="AH51" i="38"/>
  <c r="AG51" i="38"/>
  <c r="AF51" i="38"/>
  <c r="AE51" i="38"/>
  <c r="AD51" i="38"/>
  <c r="AC51" i="38"/>
  <c r="AB51" i="38"/>
  <c r="AA51" i="38"/>
  <c r="Z51" i="38"/>
  <c r="Y51" i="38"/>
  <c r="X51" i="38"/>
  <c r="W51" i="38"/>
  <c r="V51" i="38"/>
  <c r="U51" i="38"/>
  <c r="T51" i="38"/>
  <c r="S51" i="38"/>
  <c r="R51" i="38"/>
  <c r="Q51" i="38"/>
  <c r="P51" i="38"/>
  <c r="O51" i="38"/>
  <c r="N51" i="38"/>
  <c r="M51" i="38"/>
  <c r="L51" i="38"/>
  <c r="K51" i="38"/>
  <c r="J51" i="38"/>
  <c r="I51" i="38"/>
  <c r="H51" i="38"/>
  <c r="G51" i="38"/>
  <c r="F51" i="38"/>
  <c r="E51" i="38"/>
  <c r="AH39" i="38"/>
  <c r="AG39" i="38"/>
  <c r="AF39" i="38"/>
  <c r="AE39" i="38"/>
  <c r="AD39" i="38"/>
  <c r="AC39" i="38"/>
  <c r="AB39" i="38"/>
  <c r="AA39" i="38"/>
  <c r="Z39" i="38"/>
  <c r="Y39" i="38"/>
  <c r="X39" i="38"/>
  <c r="W39" i="38"/>
  <c r="V39" i="38"/>
  <c r="U39" i="38"/>
  <c r="T39" i="38"/>
  <c r="S39" i="38"/>
  <c r="R39" i="38"/>
  <c r="Q39" i="38"/>
  <c r="P39" i="38"/>
  <c r="O39" i="38"/>
  <c r="N39" i="38"/>
  <c r="M39" i="38"/>
  <c r="L39" i="38"/>
  <c r="K39" i="38"/>
  <c r="J39" i="38"/>
  <c r="I39" i="38"/>
  <c r="H39" i="38"/>
  <c r="G39" i="38"/>
  <c r="F39" i="38"/>
  <c r="E39" i="38"/>
  <c r="AH19" i="38"/>
  <c r="AG19" i="38"/>
  <c r="AF19" i="38"/>
  <c r="AE19" i="38"/>
  <c r="AD19" i="38"/>
  <c r="AC19" i="38"/>
  <c r="AC134" i="38" s="1"/>
  <c r="AB19" i="38"/>
  <c r="AA19" i="38"/>
  <c r="Z19" i="38"/>
  <c r="Y19" i="38"/>
  <c r="X19" i="38"/>
  <c r="W19" i="38"/>
  <c r="V19" i="38"/>
  <c r="V134" i="38" s="1"/>
  <c r="U19" i="38"/>
  <c r="U134" i="38" s="1"/>
  <c r="T19" i="38"/>
  <c r="S19" i="38"/>
  <c r="R19" i="38"/>
  <c r="Q19" i="38"/>
  <c r="P19" i="38"/>
  <c r="O19" i="38"/>
  <c r="N19" i="38"/>
  <c r="N134" i="38" s="1"/>
  <c r="M19" i="38"/>
  <c r="M134" i="38" s="1"/>
  <c r="L19" i="38"/>
  <c r="J19" i="38"/>
  <c r="I19" i="38"/>
  <c r="H19" i="38"/>
  <c r="G19" i="38"/>
  <c r="F19" i="38"/>
  <c r="E19" i="38"/>
  <c r="E134" i="38" s="1"/>
  <c r="AH130" i="39"/>
  <c r="AG130" i="39"/>
  <c r="AF130" i="39"/>
  <c r="AE130" i="39"/>
  <c r="AD130" i="39"/>
  <c r="AC130" i="39"/>
  <c r="AB130" i="39"/>
  <c r="AA130" i="39"/>
  <c r="Z130" i="39"/>
  <c r="Y130" i="39"/>
  <c r="X130" i="39"/>
  <c r="W130" i="39"/>
  <c r="V130" i="39"/>
  <c r="U130" i="39"/>
  <c r="T130" i="39"/>
  <c r="S130" i="39"/>
  <c r="R130" i="39"/>
  <c r="Q130" i="39"/>
  <c r="P130" i="39"/>
  <c r="O130" i="39"/>
  <c r="N130" i="39"/>
  <c r="M130" i="39"/>
  <c r="L130" i="39"/>
  <c r="K130" i="39"/>
  <c r="J130" i="39"/>
  <c r="I130" i="39"/>
  <c r="H130" i="39"/>
  <c r="G130" i="39"/>
  <c r="F130" i="39"/>
  <c r="E130" i="39"/>
  <c r="AH125" i="39"/>
  <c r="AG125" i="39"/>
  <c r="AF125" i="39"/>
  <c r="AE125" i="39"/>
  <c r="AD125" i="39"/>
  <c r="AC125" i="39"/>
  <c r="AB125" i="39"/>
  <c r="AA125" i="39"/>
  <c r="Z125" i="39"/>
  <c r="Y125" i="39"/>
  <c r="X125" i="39"/>
  <c r="W125" i="39"/>
  <c r="V125" i="39"/>
  <c r="U125" i="39"/>
  <c r="T125" i="39"/>
  <c r="S125" i="39"/>
  <c r="R125" i="39"/>
  <c r="Q125" i="39"/>
  <c r="P125" i="39"/>
  <c r="O125" i="39"/>
  <c r="N125" i="39"/>
  <c r="M125" i="39"/>
  <c r="L125" i="39"/>
  <c r="K125" i="39"/>
  <c r="J125" i="39"/>
  <c r="I125" i="39"/>
  <c r="H125" i="39"/>
  <c r="F125" i="39"/>
  <c r="E125" i="39"/>
  <c r="AH116" i="39"/>
  <c r="AG116" i="39"/>
  <c r="AF116" i="39"/>
  <c r="AE116" i="39"/>
  <c r="AD116" i="39"/>
  <c r="AC116" i="39"/>
  <c r="AB116" i="39"/>
  <c r="AA116" i="39"/>
  <c r="Z116" i="39"/>
  <c r="Y116" i="39"/>
  <c r="X116" i="39"/>
  <c r="W116" i="39"/>
  <c r="V116" i="39"/>
  <c r="U116" i="39"/>
  <c r="T116" i="39"/>
  <c r="S116" i="39"/>
  <c r="R116" i="39"/>
  <c r="Q116" i="39"/>
  <c r="P116" i="39"/>
  <c r="O116" i="39"/>
  <c r="N116" i="39"/>
  <c r="M116" i="39"/>
  <c r="L116" i="39"/>
  <c r="K116" i="39"/>
  <c r="J116" i="39"/>
  <c r="I116" i="39"/>
  <c r="H116" i="39"/>
  <c r="F116" i="39"/>
  <c r="E116" i="39"/>
  <c r="AH112" i="39"/>
  <c r="AG112" i="39"/>
  <c r="AF112" i="39"/>
  <c r="AE112" i="39"/>
  <c r="AD112" i="39"/>
  <c r="AC112" i="39"/>
  <c r="AB112" i="39"/>
  <c r="AA112" i="39"/>
  <c r="Z112" i="39"/>
  <c r="Y112" i="39"/>
  <c r="X112" i="39"/>
  <c r="W112" i="39"/>
  <c r="V112" i="39"/>
  <c r="U112" i="39"/>
  <c r="T112" i="39"/>
  <c r="S112" i="39"/>
  <c r="R112" i="39"/>
  <c r="Q112" i="39"/>
  <c r="P112" i="39"/>
  <c r="O112" i="39"/>
  <c r="N112" i="39"/>
  <c r="M112" i="39"/>
  <c r="L112" i="39"/>
  <c r="K112" i="39"/>
  <c r="J112" i="39"/>
  <c r="I112" i="39"/>
  <c r="H112" i="39"/>
  <c r="G112" i="39"/>
  <c r="F112" i="39"/>
  <c r="E112" i="39"/>
  <c r="AH90" i="39"/>
  <c r="AG90" i="39"/>
  <c r="AF90" i="39"/>
  <c r="AE90" i="39"/>
  <c r="AD90" i="39"/>
  <c r="AC90" i="39"/>
  <c r="AB90" i="39"/>
  <c r="AA90" i="39"/>
  <c r="Z90" i="39"/>
  <c r="Y90" i="39"/>
  <c r="X90" i="39"/>
  <c r="W90" i="39"/>
  <c r="V90" i="39"/>
  <c r="U90" i="39"/>
  <c r="T90" i="39"/>
  <c r="S90" i="39"/>
  <c r="R90" i="39"/>
  <c r="Q90" i="39"/>
  <c r="P90" i="39"/>
  <c r="O90" i="39"/>
  <c r="N90" i="39"/>
  <c r="M90" i="39"/>
  <c r="L90" i="39"/>
  <c r="K90" i="39"/>
  <c r="J90" i="39"/>
  <c r="I90" i="39"/>
  <c r="H90" i="39"/>
  <c r="G90" i="39"/>
  <c r="E90" i="39"/>
  <c r="AH87" i="39"/>
  <c r="AG87" i="39"/>
  <c r="AF87" i="39"/>
  <c r="AE87" i="39"/>
  <c r="AD87" i="39"/>
  <c r="AC87" i="39"/>
  <c r="AB87" i="39"/>
  <c r="AA87" i="39"/>
  <c r="Z87" i="39"/>
  <c r="Y87" i="39"/>
  <c r="X87" i="39"/>
  <c r="W87" i="39"/>
  <c r="V87" i="39"/>
  <c r="U87" i="39"/>
  <c r="T87" i="39"/>
  <c r="S87" i="39"/>
  <c r="R87" i="39"/>
  <c r="Q87" i="39"/>
  <c r="P87" i="39"/>
  <c r="O87" i="39"/>
  <c r="N87" i="39"/>
  <c r="M87" i="39"/>
  <c r="L87" i="39"/>
  <c r="K87" i="39"/>
  <c r="J87" i="39"/>
  <c r="I87" i="39"/>
  <c r="H87" i="39"/>
  <c r="G87" i="39"/>
  <c r="F87" i="39"/>
  <c r="E87" i="39"/>
  <c r="AH80" i="39"/>
  <c r="AG80" i="39"/>
  <c r="AF80" i="39"/>
  <c r="AE80" i="39"/>
  <c r="AD80" i="39"/>
  <c r="AC80" i="39"/>
  <c r="AB80" i="39"/>
  <c r="AA80" i="39"/>
  <c r="Z80" i="39"/>
  <c r="Y80" i="39"/>
  <c r="X80" i="39"/>
  <c r="W80" i="39"/>
  <c r="V80" i="39"/>
  <c r="U80" i="39"/>
  <c r="T80" i="39"/>
  <c r="S80" i="39"/>
  <c r="R80" i="39"/>
  <c r="Q80" i="39"/>
  <c r="P80" i="39"/>
  <c r="O80" i="39"/>
  <c r="N80" i="39"/>
  <c r="M80" i="39"/>
  <c r="L80" i="39"/>
  <c r="K80" i="39"/>
  <c r="J80" i="39"/>
  <c r="I80" i="39"/>
  <c r="H80" i="39"/>
  <c r="F80" i="39"/>
  <c r="E80" i="39"/>
  <c r="AH73" i="39"/>
  <c r="AG73" i="39"/>
  <c r="AF73" i="39"/>
  <c r="AE73" i="39"/>
  <c r="AD73" i="39"/>
  <c r="AC73" i="39"/>
  <c r="AB73" i="39"/>
  <c r="AA73" i="39"/>
  <c r="Z73" i="39"/>
  <c r="Y73" i="39"/>
  <c r="X73" i="39"/>
  <c r="W73" i="39"/>
  <c r="V73" i="39"/>
  <c r="U73" i="39"/>
  <c r="T73" i="39"/>
  <c r="S73" i="39"/>
  <c r="R73" i="39"/>
  <c r="Q73" i="39"/>
  <c r="P73" i="39"/>
  <c r="O73" i="39"/>
  <c r="N73" i="39"/>
  <c r="M73" i="39"/>
  <c r="L73" i="39"/>
  <c r="K73" i="39"/>
  <c r="J73" i="39"/>
  <c r="I73" i="39"/>
  <c r="H73" i="39"/>
  <c r="F73" i="39"/>
  <c r="F134" i="39" s="1"/>
  <c r="E73" i="39"/>
  <c r="AH59" i="39"/>
  <c r="AG59" i="39"/>
  <c r="AF59" i="39"/>
  <c r="AE59" i="39"/>
  <c r="AD59" i="39"/>
  <c r="AC59" i="39"/>
  <c r="AC134" i="39"/>
  <c r="AB59" i="39"/>
  <c r="AA59" i="39"/>
  <c r="Z59" i="39"/>
  <c r="Y59" i="39"/>
  <c r="Y134" i="39" s="1"/>
  <c r="X59" i="39"/>
  <c r="W59" i="39"/>
  <c r="V59" i="39"/>
  <c r="V134" i="39"/>
  <c r="U59" i="39"/>
  <c r="T59" i="39"/>
  <c r="S59" i="39"/>
  <c r="R59" i="39"/>
  <c r="R134" i="39" s="1"/>
  <c r="Q59" i="39"/>
  <c r="P59" i="39"/>
  <c r="O59" i="39"/>
  <c r="N59" i="39"/>
  <c r="M59" i="39"/>
  <c r="L59" i="39"/>
  <c r="K59" i="39"/>
  <c r="J59" i="39"/>
  <c r="I59" i="39"/>
  <c r="H59" i="39"/>
  <c r="F59" i="39"/>
  <c r="E59" i="39"/>
  <c r="AH51" i="39"/>
  <c r="AG51" i="39"/>
  <c r="AF51" i="39"/>
  <c r="AE51" i="39"/>
  <c r="AD51" i="39"/>
  <c r="AC51" i="39"/>
  <c r="AB51" i="39"/>
  <c r="AA51" i="39"/>
  <c r="Z51" i="39"/>
  <c r="Y51" i="39"/>
  <c r="X51" i="39"/>
  <c r="W51" i="39"/>
  <c r="V51" i="39"/>
  <c r="U51" i="39"/>
  <c r="T51" i="39"/>
  <c r="S51" i="39"/>
  <c r="S134" i="39" s="1"/>
  <c r="R51" i="39"/>
  <c r="Q51" i="39"/>
  <c r="P51" i="39"/>
  <c r="O51" i="39"/>
  <c r="N51" i="39"/>
  <c r="M51" i="39"/>
  <c r="L51" i="39"/>
  <c r="K51" i="39"/>
  <c r="J51" i="39"/>
  <c r="I51" i="39"/>
  <c r="H51" i="39"/>
  <c r="F51" i="39"/>
  <c r="E51" i="39"/>
  <c r="AH39" i="39"/>
  <c r="AG39" i="39"/>
  <c r="AF39" i="39"/>
  <c r="AE39" i="39"/>
  <c r="AD39" i="39"/>
  <c r="AC39" i="39"/>
  <c r="AB39" i="39"/>
  <c r="AA39" i="39"/>
  <c r="Z39" i="39"/>
  <c r="Y39" i="39"/>
  <c r="X39" i="39"/>
  <c r="W39" i="39"/>
  <c r="V39" i="39"/>
  <c r="U39" i="39"/>
  <c r="T39" i="39"/>
  <c r="S39" i="39"/>
  <c r="R39" i="39"/>
  <c r="Q39" i="39"/>
  <c r="P39" i="39"/>
  <c r="O39" i="39"/>
  <c r="N39" i="39"/>
  <c r="M39" i="39"/>
  <c r="L39" i="39"/>
  <c r="K39" i="39"/>
  <c r="J39" i="39"/>
  <c r="I39" i="39"/>
  <c r="I134" i="39"/>
  <c r="H39" i="39"/>
  <c r="F39" i="39"/>
  <c r="E39" i="39"/>
  <c r="AH19" i="39"/>
  <c r="AH134" i="39" s="1"/>
  <c r="AG19" i="39"/>
  <c r="AF19" i="39"/>
  <c r="AE19" i="39"/>
  <c r="AD19" i="39"/>
  <c r="AD134" i="39" s="1"/>
  <c r="AC19" i="39"/>
  <c r="AB19" i="39"/>
  <c r="AA19" i="39"/>
  <c r="Z19" i="39"/>
  <c r="Z134" i="39" s="1"/>
  <c r="Y19" i="39"/>
  <c r="X19" i="39"/>
  <c r="X134" i="39" s="1"/>
  <c r="W19" i="39"/>
  <c r="W134" i="39" s="1"/>
  <c r="V19" i="39"/>
  <c r="U19" i="39"/>
  <c r="T19" i="39"/>
  <c r="S19" i="39"/>
  <c r="R19" i="39"/>
  <c r="Q19" i="39"/>
  <c r="P19" i="39"/>
  <c r="O19" i="39"/>
  <c r="O134" i="39" s="1"/>
  <c r="N19" i="39"/>
  <c r="L19" i="39"/>
  <c r="L134" i="39"/>
  <c r="K19" i="39"/>
  <c r="J19" i="39"/>
  <c r="I19" i="39"/>
  <c r="H19" i="39"/>
  <c r="H134" i="39" s="1"/>
  <c r="G19" i="39"/>
  <c r="F19" i="39"/>
  <c r="E19" i="39"/>
  <c r="E134" i="39" s="1"/>
  <c r="F90" i="41"/>
  <c r="G90" i="41"/>
  <c r="H90" i="41"/>
  <c r="I90" i="41"/>
  <c r="J90" i="41"/>
  <c r="K90" i="41"/>
  <c r="L90" i="41"/>
  <c r="M90" i="41"/>
  <c r="N90" i="41"/>
  <c r="O90" i="41"/>
  <c r="P90" i="41"/>
  <c r="Q90" i="41"/>
  <c r="R90" i="41"/>
  <c r="S90" i="41"/>
  <c r="T90" i="41"/>
  <c r="U90" i="41"/>
  <c r="V90" i="41"/>
  <c r="W90" i="41"/>
  <c r="X90" i="41"/>
  <c r="Y90" i="41"/>
  <c r="Z90" i="41"/>
  <c r="AA90" i="41"/>
  <c r="AB90" i="41"/>
  <c r="AC90" i="41"/>
  <c r="AD90" i="41"/>
  <c r="AE90" i="41"/>
  <c r="AF90" i="41"/>
  <c r="AG90" i="41"/>
  <c r="AH90" i="41"/>
  <c r="E90" i="41"/>
  <c r="AH51" i="41"/>
  <c r="AG51" i="41"/>
  <c r="AG134" i="41" s="1"/>
  <c r="AF51" i="41"/>
  <c r="AE51" i="41"/>
  <c r="AD51" i="41"/>
  <c r="AC51" i="41"/>
  <c r="AB51" i="41"/>
  <c r="AA51" i="41"/>
  <c r="Z51" i="41"/>
  <c r="Y51" i="41"/>
  <c r="X51" i="41"/>
  <c r="W51" i="41"/>
  <c r="V51" i="41"/>
  <c r="U51" i="41"/>
  <c r="T51" i="41"/>
  <c r="S51" i="41"/>
  <c r="R51" i="41"/>
  <c r="R134" i="41" s="1"/>
  <c r="Q51" i="41"/>
  <c r="P51" i="41"/>
  <c r="O51" i="41"/>
  <c r="N51" i="41"/>
  <c r="M51" i="41"/>
  <c r="L51" i="41"/>
  <c r="K51" i="41"/>
  <c r="J51" i="41"/>
  <c r="I51" i="41"/>
  <c r="H51" i="41"/>
  <c r="G51" i="41"/>
  <c r="F51" i="41"/>
  <c r="E51" i="41"/>
  <c r="AH39" i="41"/>
  <c r="AG39" i="41"/>
  <c r="AF39" i="41"/>
  <c r="AE39" i="41"/>
  <c r="AD39" i="41"/>
  <c r="AC39" i="41"/>
  <c r="AB39" i="41"/>
  <c r="AA39" i="41"/>
  <c r="Z39" i="41"/>
  <c r="Y39" i="41"/>
  <c r="X39" i="41"/>
  <c r="X134" i="41" s="1"/>
  <c r="W39" i="41"/>
  <c r="V39" i="41"/>
  <c r="U39" i="41"/>
  <c r="T39" i="41"/>
  <c r="S39" i="41"/>
  <c r="R39" i="41"/>
  <c r="Q39" i="41"/>
  <c r="Q134" i="41" s="1"/>
  <c r="P39" i="41"/>
  <c r="O39" i="41"/>
  <c r="N39" i="41"/>
  <c r="M39" i="41"/>
  <c r="L39" i="41"/>
  <c r="K39" i="41"/>
  <c r="J39" i="41"/>
  <c r="I39" i="41"/>
  <c r="H39" i="41"/>
  <c r="G39" i="41"/>
  <c r="F39" i="41"/>
  <c r="E39" i="41"/>
  <c r="AH19" i="41"/>
  <c r="AH134" i="41" s="1"/>
  <c r="AG19" i="41"/>
  <c r="AF19" i="41"/>
  <c r="AE19" i="41"/>
  <c r="AD19" i="41"/>
  <c r="AD134" i="41" s="1"/>
  <c r="AC19" i="41"/>
  <c r="AC134" i="41" s="1"/>
  <c r="AB19" i="41"/>
  <c r="AA19" i="41"/>
  <c r="Z19" i="41"/>
  <c r="Y19" i="41"/>
  <c r="Y134" i="41" s="1"/>
  <c r="X19" i="41"/>
  <c r="W19" i="41"/>
  <c r="W134" i="41" s="1"/>
  <c r="V19" i="41"/>
  <c r="V134" i="41" s="1"/>
  <c r="U19" i="41"/>
  <c r="T19" i="41"/>
  <c r="S19" i="41"/>
  <c r="R19" i="41"/>
  <c r="Q19" i="41"/>
  <c r="P19" i="41"/>
  <c r="P134" i="41" s="1"/>
  <c r="O19" i="41"/>
  <c r="N19" i="41"/>
  <c r="M19" i="41"/>
  <c r="M134" i="41" s="1"/>
  <c r="L19" i="41"/>
  <c r="K19" i="41"/>
  <c r="J19" i="41"/>
  <c r="I19" i="41"/>
  <c r="I134" i="41" s="1"/>
  <c r="H19" i="41"/>
  <c r="G19" i="41"/>
  <c r="G134" i="41" s="1"/>
  <c r="F19" i="41"/>
  <c r="F134" i="41" s="1"/>
  <c r="F130" i="41"/>
  <c r="F125" i="41"/>
  <c r="F116" i="41"/>
  <c r="F112" i="41"/>
  <c r="G130" i="41"/>
  <c r="G125" i="41"/>
  <c r="G116" i="41"/>
  <c r="G112" i="41"/>
  <c r="H130" i="41"/>
  <c r="H125" i="41"/>
  <c r="H116" i="41"/>
  <c r="H112" i="41"/>
  <c r="I130" i="41"/>
  <c r="I125" i="41"/>
  <c r="I116" i="41"/>
  <c r="I112" i="41"/>
  <c r="J130" i="41"/>
  <c r="J125" i="41"/>
  <c r="J116" i="41"/>
  <c r="J112" i="41"/>
  <c r="K130" i="41"/>
  <c r="K125" i="41"/>
  <c r="K116" i="41"/>
  <c r="K112" i="41"/>
  <c r="L130" i="41"/>
  <c r="L125" i="41"/>
  <c r="L116" i="41"/>
  <c r="L112" i="41"/>
  <c r="M130" i="41"/>
  <c r="M125" i="41"/>
  <c r="M116" i="41"/>
  <c r="M112" i="41"/>
  <c r="N130" i="41"/>
  <c r="N125" i="41"/>
  <c r="N116" i="41"/>
  <c r="N112" i="41"/>
  <c r="O130" i="41"/>
  <c r="O125" i="41"/>
  <c r="O116" i="41"/>
  <c r="O112" i="41"/>
  <c r="P130" i="41"/>
  <c r="P125" i="41"/>
  <c r="P116" i="41"/>
  <c r="P112" i="41"/>
  <c r="Q130" i="41"/>
  <c r="Q125" i="41"/>
  <c r="Q116" i="41"/>
  <c r="Q112" i="41"/>
  <c r="R130" i="41"/>
  <c r="R125" i="41"/>
  <c r="R116" i="41"/>
  <c r="R112" i="41"/>
  <c r="S130" i="41"/>
  <c r="S125" i="41"/>
  <c r="S134" i="41" s="1"/>
  <c r="S116" i="41"/>
  <c r="S112" i="41"/>
  <c r="T130" i="41"/>
  <c r="T125" i="41"/>
  <c r="T116" i="41"/>
  <c r="T112" i="41"/>
  <c r="U130" i="41"/>
  <c r="U125" i="41"/>
  <c r="U116" i="41"/>
  <c r="U112" i="41"/>
  <c r="V130" i="41"/>
  <c r="V125" i="41"/>
  <c r="V116" i="41"/>
  <c r="V112" i="41"/>
  <c r="W130" i="41"/>
  <c r="W125" i="41"/>
  <c r="W116" i="41"/>
  <c r="W112" i="41"/>
  <c r="X130" i="41"/>
  <c r="X125" i="41"/>
  <c r="X116" i="41"/>
  <c r="X112" i="41"/>
  <c r="Y130" i="41"/>
  <c r="Y125" i="41"/>
  <c r="Y116" i="41"/>
  <c r="Y112" i="41"/>
  <c r="Z130" i="41"/>
  <c r="Z125" i="41"/>
  <c r="Z116" i="41"/>
  <c r="Z112" i="41"/>
  <c r="AA130" i="41"/>
  <c r="AA125" i="41"/>
  <c r="AA116" i="41"/>
  <c r="AA112" i="41"/>
  <c r="AB130" i="41"/>
  <c r="AB125" i="41"/>
  <c r="AB116" i="41"/>
  <c r="AB112" i="41"/>
  <c r="AC130" i="41"/>
  <c r="AC125" i="41"/>
  <c r="AC116" i="41"/>
  <c r="AC112" i="41"/>
  <c r="AD130" i="41"/>
  <c r="AD125" i="41"/>
  <c r="AD116" i="41"/>
  <c r="AD112" i="41"/>
  <c r="AE130" i="41"/>
  <c r="AE125" i="41"/>
  <c r="AE116" i="41"/>
  <c r="AE112" i="41"/>
  <c r="AF130" i="41"/>
  <c r="AF125" i="41"/>
  <c r="AF116" i="41"/>
  <c r="AF112" i="41"/>
  <c r="AG130" i="41"/>
  <c r="AG125" i="41"/>
  <c r="AG116" i="41"/>
  <c r="AG112" i="41"/>
  <c r="AH130" i="41"/>
  <c r="AH125" i="41"/>
  <c r="AH116" i="41"/>
  <c r="AH112" i="41"/>
  <c r="AI19" i="42"/>
  <c r="AI87" i="41"/>
  <c r="AI87" i="39"/>
  <c r="AI87" i="38"/>
  <c r="AI87" i="37"/>
  <c r="AI87" i="36"/>
  <c r="AI87" i="34"/>
  <c r="AI87" i="33"/>
  <c r="AI87" i="32"/>
  <c r="AI87" i="31"/>
  <c r="AI87" i="30"/>
  <c r="AI87" i="29"/>
  <c r="AI87" i="28"/>
  <c r="AI87" i="27"/>
  <c r="AI87" i="26"/>
  <c r="AI87" i="25"/>
  <c r="E130" i="41"/>
  <c r="E125" i="41"/>
  <c r="E116" i="41"/>
  <c r="AG87" i="41"/>
  <c r="V87" i="41"/>
  <c r="X87" i="41"/>
  <c r="AB87" i="41"/>
  <c r="AD87" i="41"/>
  <c r="AH87" i="41"/>
  <c r="T87" i="41"/>
  <c r="Z87" i="41"/>
  <c r="AF87" i="41"/>
  <c r="E112" i="41"/>
  <c r="I87" i="41"/>
  <c r="M87" i="41"/>
  <c r="Q87" i="41"/>
  <c r="U87" i="41"/>
  <c r="Y87" i="41"/>
  <c r="AC87" i="41"/>
  <c r="G87" i="41"/>
  <c r="K87" i="41"/>
  <c r="K134" i="41" s="1"/>
  <c r="O87" i="41"/>
  <c r="S87" i="41"/>
  <c r="W87" i="41"/>
  <c r="AA87" i="41"/>
  <c r="AE87" i="41"/>
  <c r="R87" i="41"/>
  <c r="N87" i="41"/>
  <c r="J87" i="41"/>
  <c r="J134" i="41" s="1"/>
  <c r="F87" i="41"/>
  <c r="P87" i="41"/>
  <c r="L87" i="41"/>
  <c r="H87" i="41"/>
  <c r="H134" i="41" s="1"/>
  <c r="AG80" i="41"/>
  <c r="V80" i="41"/>
  <c r="X80" i="41"/>
  <c r="AB80" i="41"/>
  <c r="AB134" i="41" s="1"/>
  <c r="AD80" i="41"/>
  <c r="AH80" i="41"/>
  <c r="T80" i="41"/>
  <c r="Z80" i="41"/>
  <c r="Z134" i="41" s="1"/>
  <c r="AF80" i="41"/>
  <c r="I80" i="41"/>
  <c r="M80" i="41"/>
  <c r="Q80" i="41"/>
  <c r="U80" i="41"/>
  <c r="Y80" i="41"/>
  <c r="AC80" i="41"/>
  <c r="G80" i="41"/>
  <c r="K80" i="41"/>
  <c r="O80" i="41"/>
  <c r="S80" i="41"/>
  <c r="W80" i="41"/>
  <c r="AA80" i="41"/>
  <c r="AE80" i="41"/>
  <c r="R80" i="41"/>
  <c r="N80" i="41"/>
  <c r="N134" i="41" s="1"/>
  <c r="J80" i="41"/>
  <c r="F80" i="41"/>
  <c r="P80" i="41"/>
  <c r="L80" i="41"/>
  <c r="H80" i="41"/>
  <c r="AG73" i="41"/>
  <c r="V73" i="41"/>
  <c r="AD73" i="41"/>
  <c r="AH73" i="41"/>
  <c r="T73" i="41"/>
  <c r="Z73" i="41"/>
  <c r="X73" i="41"/>
  <c r="AB73" i="41"/>
  <c r="AF73" i="41"/>
  <c r="U73" i="41"/>
  <c r="Y73" i="41"/>
  <c r="I73" i="41"/>
  <c r="M73" i="41"/>
  <c r="Q73" i="41"/>
  <c r="AC73" i="41"/>
  <c r="S73" i="41"/>
  <c r="W73" i="41"/>
  <c r="AA73" i="41"/>
  <c r="AE73" i="41"/>
  <c r="G73" i="41"/>
  <c r="K73" i="41"/>
  <c r="O73" i="41"/>
  <c r="R73" i="41"/>
  <c r="N73" i="41"/>
  <c r="J73" i="41"/>
  <c r="F73" i="41"/>
  <c r="P73" i="41"/>
  <c r="L73" i="41"/>
  <c r="H73" i="41"/>
  <c r="E87" i="41"/>
  <c r="AG59" i="41"/>
  <c r="AF59" i="41"/>
  <c r="AB59" i="41"/>
  <c r="X59" i="41"/>
  <c r="Z59" i="41"/>
  <c r="T59" i="41"/>
  <c r="T134" i="41" s="1"/>
  <c r="AH59" i="41"/>
  <c r="AD59" i="41"/>
  <c r="V59" i="41"/>
  <c r="O59" i="41"/>
  <c r="O134" i="41" s="1"/>
  <c r="K59" i="41"/>
  <c r="G59" i="41"/>
  <c r="AE59" i="41"/>
  <c r="AE134" i="41"/>
  <c r="AA59" i="41"/>
  <c r="AA134" i="41" s="1"/>
  <c r="W59" i="41"/>
  <c r="S59" i="41"/>
  <c r="AC59" i="41"/>
  <c r="Q59" i="41"/>
  <c r="M59" i="41"/>
  <c r="I59" i="41"/>
  <c r="Y59" i="41"/>
  <c r="U59" i="41"/>
  <c r="U134" i="41"/>
  <c r="H59" i="41"/>
  <c r="L59" i="41"/>
  <c r="L134" i="41" s="1"/>
  <c r="P59" i="41"/>
  <c r="F59" i="41"/>
  <c r="J59" i="41"/>
  <c r="N59" i="41"/>
  <c r="R59" i="41"/>
  <c r="E80" i="41"/>
  <c r="E73" i="41"/>
  <c r="E59" i="41"/>
  <c r="E134" i="41"/>
  <c r="AE134" i="39"/>
  <c r="M134" i="39"/>
  <c r="T134" i="39"/>
  <c r="AA134" i="39"/>
  <c r="K19" i="38"/>
  <c r="K30" i="42"/>
  <c r="K19" i="42" s="1"/>
  <c r="I134" i="33"/>
  <c r="AG134" i="33"/>
  <c r="H134" i="33"/>
  <c r="P134" i="33"/>
  <c r="X134" i="33"/>
  <c r="AF134" i="33"/>
  <c r="Y134" i="33"/>
  <c r="G134" i="33"/>
  <c r="O134" i="33"/>
  <c r="W134" i="33"/>
  <c r="AE134" i="33"/>
  <c r="Q134" i="33"/>
  <c r="F134" i="33"/>
  <c r="N134" i="33"/>
  <c r="V134" i="33"/>
  <c r="Z134" i="33"/>
  <c r="AH134" i="33"/>
  <c r="L134" i="33"/>
  <c r="T134" i="33"/>
  <c r="AB134" i="33"/>
  <c r="AD134" i="33"/>
  <c r="K134" i="33"/>
  <c r="S134" i="33"/>
  <c r="AA134" i="33"/>
  <c r="W134" i="43"/>
  <c r="G73" i="39"/>
  <c r="G39" i="39"/>
  <c r="G80" i="39"/>
  <c r="G116" i="39"/>
  <c r="G126" i="42"/>
  <c r="G125" i="42"/>
  <c r="G51" i="39"/>
  <c r="S134" i="38"/>
  <c r="K134" i="38"/>
  <c r="I134" i="38"/>
  <c r="R134" i="38"/>
  <c r="Z134" i="38"/>
  <c r="AH134" i="38"/>
  <c r="L134" i="38"/>
  <c r="T134" i="38"/>
  <c r="AB134" i="38"/>
  <c r="P134" i="38"/>
  <c r="X134" i="38"/>
  <c r="AF134" i="38"/>
  <c r="H134" i="38"/>
  <c r="Q134" i="38"/>
  <c r="Y134" i="38"/>
  <c r="AG134" i="38"/>
  <c r="G134" i="38"/>
  <c r="J134" i="38"/>
  <c r="AA134" i="38"/>
  <c r="F134" i="38"/>
  <c r="O134" i="38"/>
  <c r="W134" i="38"/>
  <c r="AE134" i="38"/>
  <c r="AH32" i="42"/>
  <c r="AH94" i="42"/>
  <c r="AH66" i="42"/>
  <c r="AH106" i="42"/>
  <c r="AH31" i="42"/>
  <c r="AH67" i="42"/>
  <c r="AH68" i="42"/>
  <c r="L134" i="31"/>
  <c r="H134" i="31"/>
  <c r="W134" i="31"/>
  <c r="V134" i="31"/>
  <c r="AC134" i="31"/>
  <c r="I134" i="31"/>
  <c r="G134" i="31"/>
  <c r="U134" i="31"/>
  <c r="AB134" i="31"/>
  <c r="AD134" i="31"/>
  <c r="J134" i="31"/>
  <c r="P134" i="31"/>
  <c r="F134" i="31"/>
  <c r="T134" i="31"/>
  <c r="S134" i="31"/>
  <c r="AA134" i="31"/>
  <c r="K134" i="31"/>
  <c r="R134" i="31"/>
  <c r="AG134" i="31"/>
  <c r="AH112" i="42"/>
  <c r="Z112" i="42"/>
  <c r="E87" i="42"/>
  <c r="M87" i="42"/>
  <c r="U87" i="42"/>
  <c r="AC87" i="42"/>
  <c r="AG130" i="42"/>
  <c r="R112" i="42"/>
  <c r="N95" i="42"/>
  <c r="X95" i="29"/>
  <c r="X95" i="42"/>
  <c r="N99" i="42"/>
  <c r="X99" i="29"/>
  <c r="X99" i="42" s="1"/>
  <c r="N118" i="42"/>
  <c r="X118" i="29"/>
  <c r="X118" i="42" s="1"/>
  <c r="N32" i="42"/>
  <c r="X32" i="29"/>
  <c r="X32" i="42"/>
  <c r="X38" i="29"/>
  <c r="X38" i="42"/>
  <c r="N38" i="42"/>
  <c r="N65" i="42"/>
  <c r="X65" i="29"/>
  <c r="X65" i="42"/>
  <c r="N93" i="42"/>
  <c r="X93" i="29"/>
  <c r="X93" i="42"/>
  <c r="N111" i="42"/>
  <c r="X111" i="29"/>
  <c r="X111" i="42"/>
  <c r="X22" i="29"/>
  <c r="X22" i="42" s="1"/>
  <c r="N22" i="42"/>
  <c r="N85" i="42"/>
  <c r="X85" i="29"/>
  <c r="X85" i="42"/>
  <c r="N48" i="42"/>
  <c r="X48" i="29"/>
  <c r="X48" i="42"/>
  <c r="N110" i="42"/>
  <c r="X110" i="29"/>
  <c r="X110" i="42"/>
  <c r="N24" i="42"/>
  <c r="X24" i="29"/>
  <c r="X24" i="42" s="1"/>
  <c r="N36" i="42"/>
  <c r="X36" i="29"/>
  <c r="X36" i="42"/>
  <c r="X46" i="29"/>
  <c r="X46" i="42"/>
  <c r="N46" i="42"/>
  <c r="X56" i="29"/>
  <c r="X56" i="42" s="1"/>
  <c r="N56" i="42"/>
  <c r="N25" i="42"/>
  <c r="X25" i="29"/>
  <c r="X25" i="42"/>
  <c r="X98" i="29"/>
  <c r="X98" i="42"/>
  <c r="N98" i="42"/>
  <c r="X45" i="29"/>
  <c r="X45" i="42"/>
  <c r="N45" i="42"/>
  <c r="X52" i="29"/>
  <c r="N52" i="42"/>
  <c r="X92" i="29"/>
  <c r="X92" i="42"/>
  <c r="N92" i="42"/>
  <c r="N107" i="42"/>
  <c r="X107" i="29"/>
  <c r="X107" i="42" s="1"/>
  <c r="N27" i="42"/>
  <c r="X27" i="29"/>
  <c r="X27" i="42"/>
  <c r="N94" i="42"/>
  <c r="X94" i="29"/>
  <c r="X94" i="42" s="1"/>
  <c r="X97" i="29"/>
  <c r="X97" i="42"/>
  <c r="N97" i="42"/>
  <c r="N117" i="42"/>
  <c r="X117" i="29"/>
  <c r="X117" i="42" s="1"/>
  <c r="S81" i="42"/>
  <c r="S93" i="42"/>
  <c r="N29" i="29"/>
  <c r="X34" i="29"/>
  <c r="X34" i="42"/>
  <c r="N41" i="29"/>
  <c r="X62" i="29"/>
  <c r="X62" i="42" s="1"/>
  <c r="N82" i="29"/>
  <c r="X105" i="29"/>
  <c r="X105" i="42"/>
  <c r="N129" i="29"/>
  <c r="X60" i="42"/>
  <c r="N106" i="42"/>
  <c r="X23" i="29"/>
  <c r="X23" i="42"/>
  <c r="N35" i="29"/>
  <c r="N49" i="29"/>
  <c r="N83" i="29"/>
  <c r="S48" i="42"/>
  <c r="S65" i="42"/>
  <c r="E91" i="42"/>
  <c r="E90" i="42" s="1"/>
  <c r="AH84" i="42"/>
  <c r="S111" i="42"/>
  <c r="S107" i="42"/>
  <c r="S99" i="42"/>
  <c r="S95" i="42"/>
  <c r="S118" i="42"/>
  <c r="N62" i="42"/>
  <c r="S39" i="29"/>
  <c r="N42" i="29"/>
  <c r="N63" i="29"/>
  <c r="X71" i="29"/>
  <c r="X71" i="42"/>
  <c r="X91" i="29"/>
  <c r="N131" i="29"/>
  <c r="J119" i="42"/>
  <c r="J116" i="42"/>
  <c r="E51" i="29"/>
  <c r="N30" i="29"/>
  <c r="J22" i="42"/>
  <c r="J19" i="42"/>
  <c r="N72" i="42"/>
  <c r="AB66" i="42"/>
  <c r="S92" i="42"/>
  <c r="N84" i="29"/>
  <c r="AE20" i="42"/>
  <c r="AE19" i="42"/>
  <c r="AE64" i="42"/>
  <c r="N91" i="42"/>
  <c r="N50" i="29"/>
  <c r="N67" i="29"/>
  <c r="S32" i="42"/>
  <c r="N21" i="29"/>
  <c r="N37" i="29"/>
  <c r="S24" i="42"/>
  <c r="S45" i="42"/>
  <c r="S39" i="42"/>
  <c r="S56" i="42"/>
  <c r="S62" i="42"/>
  <c r="AE82" i="42"/>
  <c r="N81" i="29"/>
  <c r="S125" i="29"/>
  <c r="N96" i="29"/>
  <c r="N108" i="29"/>
  <c r="N108" i="42" s="1"/>
  <c r="S25" i="42"/>
  <c r="AH43" i="42"/>
  <c r="N43" i="29"/>
  <c r="S85" i="42"/>
  <c r="S80" i="42" s="1"/>
  <c r="AH99" i="42"/>
  <c r="S19" i="29"/>
  <c r="E59" i="29"/>
  <c r="AE116" i="29"/>
  <c r="S130" i="29"/>
  <c r="N26" i="29"/>
  <c r="N31" i="29"/>
  <c r="X40" i="29"/>
  <c r="S90" i="29"/>
  <c r="N102" i="29"/>
  <c r="J126" i="42"/>
  <c r="J125" i="42" s="1"/>
  <c r="S110" i="42"/>
  <c r="S98" i="42"/>
  <c r="AE96" i="42"/>
  <c r="S94" i="42"/>
  <c r="J39" i="29"/>
  <c r="N64" i="29"/>
  <c r="N20" i="29"/>
  <c r="J60" i="42"/>
  <c r="J90" i="29"/>
  <c r="G87" i="42"/>
  <c r="AE87" i="42"/>
  <c r="AI134" i="42"/>
  <c r="O87" i="42"/>
  <c r="AB87" i="42"/>
  <c r="AD134" i="26"/>
  <c r="AG134" i="26"/>
  <c r="J134" i="26"/>
  <c r="W134" i="26"/>
  <c r="F73" i="42"/>
  <c r="V112" i="42"/>
  <c r="V134" i="42" s="1"/>
  <c r="AD112" i="42"/>
  <c r="AF125" i="42"/>
  <c r="R134" i="26"/>
  <c r="T87" i="42"/>
  <c r="O130" i="42"/>
  <c r="Y134" i="26"/>
  <c r="V130" i="42"/>
  <c r="V134" i="26"/>
  <c r="E134" i="26"/>
  <c r="M134" i="26"/>
  <c r="U134" i="26"/>
  <c r="AC134" i="26"/>
  <c r="S130" i="42"/>
  <c r="AE134" i="26"/>
  <c r="L87" i="42"/>
  <c r="AD80" i="42"/>
  <c r="Q134" i="26"/>
  <c r="O134" i="26"/>
  <c r="AH134" i="26"/>
  <c r="AB112" i="42"/>
  <c r="H125" i="42"/>
  <c r="L130" i="42"/>
  <c r="F134" i="26"/>
  <c r="K134" i="26"/>
  <c r="I134" i="26"/>
  <c r="N134" i="26"/>
  <c r="AA134" i="26"/>
  <c r="Q112" i="42"/>
  <c r="J112" i="42"/>
  <c r="L73" i="42"/>
  <c r="AB73" i="42"/>
  <c r="J87" i="42"/>
  <c r="V87" i="42"/>
  <c r="AA112" i="42"/>
  <c r="Y112" i="42"/>
  <c r="X112" i="42"/>
  <c r="AA87" i="42"/>
  <c r="W112" i="42"/>
  <c r="AB125" i="42"/>
  <c r="Q87" i="42"/>
  <c r="W87" i="42"/>
  <c r="N87" i="42"/>
  <c r="L112" i="42"/>
  <c r="AG125" i="42"/>
  <c r="Y125" i="42"/>
  <c r="AG112" i="42"/>
  <c r="H112" i="42"/>
  <c r="AE112" i="42"/>
  <c r="P87" i="42"/>
  <c r="I112" i="42"/>
  <c r="P112" i="42"/>
  <c r="S87" i="42"/>
  <c r="G112" i="42"/>
  <c r="E125" i="42"/>
  <c r="AF130" i="42"/>
  <c r="K112" i="42"/>
  <c r="E112" i="42"/>
  <c r="N134" i="25"/>
  <c r="AD134" i="25"/>
  <c r="U112" i="42"/>
  <c r="Z125" i="42"/>
  <c r="S134" i="25"/>
  <c r="S112" i="42"/>
  <c r="AE130" i="42"/>
  <c r="M112" i="42"/>
  <c r="R125" i="42"/>
  <c r="R134" i="25"/>
  <c r="AH134" i="25"/>
  <c r="E134" i="25"/>
  <c r="T112" i="42"/>
  <c r="AF112" i="42"/>
  <c r="K87" i="42"/>
  <c r="O112" i="42"/>
  <c r="F112" i="42"/>
  <c r="G134" i="25"/>
  <c r="W134" i="25"/>
  <c r="Y80" i="42"/>
  <c r="N112" i="42"/>
  <c r="K130" i="42"/>
  <c r="F134" i="25"/>
  <c r="V134" i="25"/>
  <c r="M130" i="42"/>
  <c r="U130" i="42"/>
  <c r="AC112" i="42"/>
  <c r="X108" i="29"/>
  <c r="X108" i="42" s="1"/>
  <c r="N64" i="42"/>
  <c r="X64" i="29"/>
  <c r="X64" i="42" s="1"/>
  <c r="X131" i="29"/>
  <c r="N130" i="29"/>
  <c r="N131" i="42"/>
  <c r="X26" i="29"/>
  <c r="X26" i="42"/>
  <c r="N26" i="42"/>
  <c r="N21" i="42"/>
  <c r="X21" i="29"/>
  <c r="X21" i="42"/>
  <c r="N35" i="42"/>
  <c r="X35" i="29"/>
  <c r="X35" i="42" s="1"/>
  <c r="X41" i="29"/>
  <c r="X41" i="42"/>
  <c r="N41" i="42"/>
  <c r="N96" i="42"/>
  <c r="X96" i="29"/>
  <c r="X96" i="42" s="1"/>
  <c r="X50" i="29"/>
  <c r="X50" i="42"/>
  <c r="N50" i="42"/>
  <c r="X63" i="29"/>
  <c r="N63" i="42"/>
  <c r="X67" i="29"/>
  <c r="X67" i="42"/>
  <c r="N67" i="42"/>
  <c r="X91" i="42"/>
  <c r="X29" i="29"/>
  <c r="X29" i="42"/>
  <c r="N29" i="42"/>
  <c r="X20" i="29"/>
  <c r="N20" i="42"/>
  <c r="N31" i="42"/>
  <c r="X31" i="29"/>
  <c r="X31" i="42"/>
  <c r="X43" i="29"/>
  <c r="X43" i="42" s="1"/>
  <c r="N43" i="42"/>
  <c r="X37" i="29"/>
  <c r="X37" i="42" s="1"/>
  <c r="N37" i="42"/>
  <c r="X49" i="29"/>
  <c r="X49" i="42"/>
  <c r="N49" i="42"/>
  <c r="N129" i="42"/>
  <c r="X129" i="29"/>
  <c r="X129" i="42" s="1"/>
  <c r="X52" i="42"/>
  <c r="X84" i="29"/>
  <c r="X84" i="42"/>
  <c r="N84" i="42"/>
  <c r="X40" i="42"/>
  <c r="N81" i="42"/>
  <c r="X81" i="29"/>
  <c r="X30" i="29"/>
  <c r="X30" i="42" s="1"/>
  <c r="N30" i="42"/>
  <c r="X83" i="29"/>
  <c r="X83" i="42"/>
  <c r="N83" i="42"/>
  <c r="X82" i="29"/>
  <c r="X82" i="42"/>
  <c r="N82" i="42"/>
  <c r="X102" i="29"/>
  <c r="X102" i="42" s="1"/>
  <c r="N102" i="42"/>
  <c r="N42" i="42"/>
  <c r="X42" i="29"/>
  <c r="X42" i="42" s="1"/>
  <c r="N130" i="42"/>
  <c r="X20" i="42"/>
  <c r="X63" i="42"/>
  <c r="X130" i="29"/>
  <c r="X131" i="42"/>
  <c r="X130" i="42"/>
  <c r="X81" i="42"/>
  <c r="O134" i="27"/>
  <c r="N134" i="27"/>
  <c r="R134" i="27"/>
  <c r="Q134" i="27"/>
  <c r="S134" i="27"/>
  <c r="V134" i="27"/>
  <c r="AD134" i="36"/>
  <c r="U134" i="36"/>
  <c r="F134" i="36"/>
  <c r="M134" i="36"/>
  <c r="E134" i="36"/>
  <c r="N134" i="36"/>
  <c r="AB134" i="36"/>
  <c r="T134" i="36"/>
  <c r="AA134" i="36"/>
  <c r="K134" i="36"/>
  <c r="I134" i="36"/>
  <c r="Z134" i="36"/>
  <c r="AG134" i="36"/>
  <c r="AF134" i="36"/>
  <c r="Y134" i="36"/>
  <c r="W39" i="42"/>
  <c r="Y39" i="42"/>
  <c r="E39" i="42"/>
  <c r="O39" i="42"/>
  <c r="F39" i="42"/>
  <c r="Q39" i="42"/>
  <c r="AH134" i="36"/>
  <c r="AD39" i="42"/>
  <c r="U39" i="42"/>
  <c r="Q134" i="36"/>
  <c r="X134" i="36"/>
  <c r="L134" i="36"/>
  <c r="R134" i="36"/>
  <c r="J134" i="36"/>
  <c r="S134" i="36"/>
  <c r="AH130" i="32"/>
  <c r="AH116" i="42"/>
  <c r="AH90" i="42"/>
  <c r="AH90" i="32"/>
  <c r="AF134" i="32"/>
  <c r="P134" i="32"/>
  <c r="AD134" i="32"/>
  <c r="AH82" i="42"/>
  <c r="AH80" i="42" s="1"/>
  <c r="X134" i="32"/>
  <c r="Z59" i="42"/>
  <c r="G59" i="42"/>
  <c r="Q59" i="42"/>
  <c r="Q134" i="42"/>
  <c r="W59" i="42"/>
  <c r="AG59" i="42"/>
  <c r="O59" i="42"/>
  <c r="P59" i="42"/>
  <c r="I59" i="42"/>
  <c r="AB59" i="42"/>
  <c r="S59" i="42"/>
  <c r="AF59" i="42"/>
  <c r="V59" i="42"/>
  <c r="Y59" i="42"/>
  <c r="Y134" i="42"/>
  <c r="F59" i="42"/>
  <c r="W134" i="32"/>
  <c r="N134" i="32"/>
  <c r="E134" i="32"/>
  <c r="AA59" i="42"/>
  <c r="AA134" i="42" s="1"/>
  <c r="AC59" i="42"/>
  <c r="AD59" i="42"/>
  <c r="T59" i="42"/>
  <c r="K59" i="42"/>
  <c r="M59" i="42"/>
  <c r="M134" i="32"/>
  <c r="H59" i="42"/>
  <c r="H134" i="42" s="1"/>
  <c r="R59" i="42"/>
  <c r="E59" i="42"/>
  <c r="AE59" i="42"/>
  <c r="U59" i="42"/>
  <c r="L59" i="42"/>
  <c r="AH59" i="42"/>
  <c r="AH60" i="42"/>
  <c r="Z134" i="32"/>
  <c r="I134" i="32"/>
  <c r="AG134" i="32"/>
  <c r="AH54" i="42"/>
  <c r="AH51" i="42" s="1"/>
  <c r="R134" i="32"/>
  <c r="J134" i="32"/>
  <c r="Q134" i="32"/>
  <c r="Y134" i="32"/>
  <c r="S134" i="32"/>
  <c r="AA134" i="32"/>
  <c r="K134" i="32"/>
  <c r="AE134" i="32"/>
  <c r="O134" i="32"/>
  <c r="AH39" i="42"/>
  <c r="AC134" i="32"/>
  <c r="T134" i="32"/>
  <c r="V134" i="32"/>
  <c r="G134" i="32"/>
  <c r="U134" i="32"/>
  <c r="H134" i="32"/>
  <c r="AB134" i="32"/>
  <c r="F134" i="32"/>
  <c r="AD134" i="42"/>
  <c r="AH19" i="42"/>
  <c r="AH19" i="32"/>
  <c r="AH134" i="32"/>
  <c r="AH134" i="42" l="1"/>
  <c r="J134" i="39"/>
  <c r="N134" i="39"/>
  <c r="Q134" i="39"/>
  <c r="U134" i="39"/>
  <c r="AB134" i="39"/>
  <c r="AF134" i="39"/>
  <c r="J134" i="34"/>
  <c r="R134" i="34"/>
  <c r="Z134" i="34"/>
  <c r="AH134" i="34"/>
  <c r="AE134" i="25"/>
  <c r="AA134" i="25"/>
  <c r="S19" i="42"/>
  <c r="AE80" i="42"/>
  <c r="AH125" i="42"/>
  <c r="K134" i="39"/>
  <c r="AG134" i="39"/>
  <c r="AD134" i="38"/>
  <c r="L134" i="37"/>
  <c r="W134" i="37"/>
  <c r="Z134" i="37"/>
  <c r="H134" i="34"/>
  <c r="P134" i="34"/>
  <c r="X134" i="34"/>
  <c r="AF134" i="34"/>
  <c r="Q134" i="31"/>
  <c r="M134" i="31"/>
  <c r="AF134" i="30"/>
  <c r="AG134" i="29"/>
  <c r="L134" i="27"/>
  <c r="P134" i="27"/>
  <c r="S90" i="42"/>
  <c r="L134" i="29"/>
  <c r="P134" i="29"/>
  <c r="Y134" i="29"/>
  <c r="L134" i="28"/>
  <c r="T134" i="28"/>
  <c r="AB134" i="28"/>
  <c r="F134" i="27"/>
  <c r="J134" i="27"/>
  <c r="H134" i="26"/>
  <c r="Z134" i="26"/>
  <c r="Q134" i="25"/>
  <c r="Y134" i="25"/>
  <c r="AC134" i="25"/>
  <c r="AF134" i="41"/>
  <c r="P134" i="39"/>
  <c r="J134" i="37"/>
  <c r="AB134" i="37"/>
  <c r="N134" i="37"/>
  <c r="L134" i="34"/>
  <c r="T134" i="34"/>
  <c r="AB134" i="34"/>
  <c r="O134" i="31"/>
  <c r="I134" i="29"/>
  <c r="U134" i="29"/>
  <c r="Y134" i="27"/>
  <c r="AC134" i="27"/>
  <c r="AG134" i="27"/>
  <c r="P134" i="26"/>
  <c r="H134" i="25"/>
  <c r="K134" i="25"/>
  <c r="Z134" i="25"/>
  <c r="AG134" i="25"/>
  <c r="AH19" i="29"/>
  <c r="E39" i="29"/>
  <c r="AB39" i="42"/>
  <c r="AH39" i="29"/>
  <c r="S80" i="29"/>
  <c r="AH90" i="29"/>
  <c r="J116" i="29"/>
  <c r="N126" i="42"/>
  <c r="X126" i="29"/>
  <c r="AE125" i="42"/>
  <c r="O134" i="43"/>
  <c r="U134" i="43"/>
  <c r="AE134" i="43"/>
  <c r="AH134" i="43"/>
  <c r="G39" i="42"/>
  <c r="G80" i="42"/>
  <c r="AB51" i="42"/>
  <c r="AB39" i="29"/>
  <c r="AB134" i="29" s="1"/>
  <c r="N33" i="29"/>
  <c r="AE41" i="42"/>
  <c r="AE39" i="42" s="1"/>
  <c r="AE134" i="42" s="1"/>
  <c r="N44" i="29"/>
  <c r="S51" i="42"/>
  <c r="N54" i="29"/>
  <c r="N57" i="29"/>
  <c r="N66" i="29"/>
  <c r="N68" i="29"/>
  <c r="AE80" i="29"/>
  <c r="AH80" i="29"/>
  <c r="AE90" i="42"/>
  <c r="AB90" i="29"/>
  <c r="AE90" i="29"/>
  <c r="N100" i="29"/>
  <c r="X104" i="29"/>
  <c r="X104" i="42" s="1"/>
  <c r="N119" i="29"/>
  <c r="S121" i="42"/>
  <c r="N122" i="29"/>
  <c r="S128" i="42"/>
  <c r="N128" i="29"/>
  <c r="P134" i="43"/>
  <c r="S134" i="43"/>
  <c r="AF134" i="43"/>
  <c r="G59" i="39"/>
  <c r="G134" i="39" s="1"/>
  <c r="S51" i="29"/>
  <c r="J80" i="29"/>
  <c r="N28" i="29"/>
  <c r="N47" i="29"/>
  <c r="J51" i="29"/>
  <c r="X53" i="29"/>
  <c r="N55" i="29"/>
  <c r="N61" i="29"/>
  <c r="N69" i="29"/>
  <c r="N86" i="29"/>
  <c r="AB90" i="42"/>
  <c r="N101" i="29"/>
  <c r="X103" i="29"/>
  <c r="X103" i="42" s="1"/>
  <c r="N109" i="29"/>
  <c r="E116" i="29"/>
  <c r="N124" i="29"/>
  <c r="I134" i="43"/>
  <c r="R134" i="43"/>
  <c r="S59" i="29"/>
  <c r="J80" i="42"/>
  <c r="J134" i="42" s="1"/>
  <c r="S120" i="42"/>
  <c r="S116" i="42" s="1"/>
  <c r="N120" i="29"/>
  <c r="S127" i="42"/>
  <c r="S125" i="42" s="1"/>
  <c r="N127" i="29"/>
  <c r="AF51" i="42"/>
  <c r="AF134" i="42" s="1"/>
  <c r="M51" i="42"/>
  <c r="M134" i="42" s="1"/>
  <c r="P73" i="42"/>
  <c r="AC80" i="42"/>
  <c r="AG116" i="42"/>
  <c r="AG134" i="42" s="1"/>
  <c r="O116" i="42"/>
  <c r="U51" i="42"/>
  <c r="T51" i="42"/>
  <c r="T134" i="42" s="1"/>
  <c r="K73" i="42"/>
  <c r="K80" i="42"/>
  <c r="U80" i="42"/>
  <c r="AB116" i="42"/>
  <c r="AC39" i="42"/>
  <c r="AC51" i="42"/>
  <c r="K51" i="42"/>
  <c r="K134" i="42" s="1"/>
  <c r="F51" i="42"/>
  <c r="P51" i="42"/>
  <c r="R73" i="42"/>
  <c r="N73" i="42"/>
  <c r="F80" i="42"/>
  <c r="L39" i="42"/>
  <c r="L134" i="42" s="1"/>
  <c r="I39" i="42"/>
  <c r="I134" i="42" s="1"/>
  <c r="W51" i="42"/>
  <c r="W134" i="42" s="1"/>
  <c r="Z51" i="42"/>
  <c r="Z134" i="42" s="1"/>
  <c r="R51" i="42"/>
  <c r="O51" i="42"/>
  <c r="E73" i="42"/>
  <c r="E134" i="42" s="1"/>
  <c r="X73" i="42"/>
  <c r="W80" i="42"/>
  <c r="O90" i="42"/>
  <c r="N28" i="42" l="1"/>
  <c r="X28" i="29"/>
  <c r="N19" i="29"/>
  <c r="E134" i="29"/>
  <c r="O134" i="42"/>
  <c r="N120" i="42"/>
  <c r="X120" i="29"/>
  <c r="X120" i="42" s="1"/>
  <c r="N109" i="42"/>
  <c r="X109" i="29"/>
  <c r="X109" i="42" s="1"/>
  <c r="N86" i="42"/>
  <c r="N80" i="42" s="1"/>
  <c r="X86" i="29"/>
  <c r="N80" i="29"/>
  <c r="X53" i="42"/>
  <c r="X122" i="29"/>
  <c r="X122" i="42" s="1"/>
  <c r="N122" i="42"/>
  <c r="N100" i="42"/>
  <c r="X100" i="29"/>
  <c r="N90" i="29"/>
  <c r="N57" i="42"/>
  <c r="X57" i="29"/>
  <c r="X57" i="42" s="1"/>
  <c r="S134" i="42"/>
  <c r="R134" i="42"/>
  <c r="AC134" i="42"/>
  <c r="X69" i="29"/>
  <c r="X69" i="42" s="1"/>
  <c r="N69" i="42"/>
  <c r="J134" i="29"/>
  <c r="S134" i="29"/>
  <c r="U134" i="42"/>
  <c r="N55" i="42"/>
  <c r="X55" i="29"/>
  <c r="X55" i="42" s="1"/>
  <c r="N66" i="42"/>
  <c r="X66" i="29"/>
  <c r="X66" i="42" s="1"/>
  <c r="N44" i="42"/>
  <c r="X44" i="29"/>
  <c r="N39" i="29"/>
  <c r="X126" i="42"/>
  <c r="AH134" i="29"/>
  <c r="P134" i="42"/>
  <c r="AE134" i="29"/>
  <c r="X54" i="29"/>
  <c r="X54" i="42" s="1"/>
  <c r="N54" i="42"/>
  <c r="N51" i="42" s="1"/>
  <c r="N51" i="29"/>
  <c r="F134" i="42"/>
  <c r="N127" i="42"/>
  <c r="N125" i="42" s="1"/>
  <c r="X127" i="29"/>
  <c r="X127" i="42" s="1"/>
  <c r="N125" i="29"/>
  <c r="N124" i="42"/>
  <c r="X124" i="29"/>
  <c r="X124" i="42" s="1"/>
  <c r="X101" i="29"/>
  <c r="X101" i="42" s="1"/>
  <c r="N101" i="42"/>
  <c r="N61" i="42"/>
  <c r="X61" i="29"/>
  <c r="N59" i="29"/>
  <c r="N47" i="42"/>
  <c r="X47" i="29"/>
  <c r="X47" i="42" s="1"/>
  <c r="X128" i="29"/>
  <c r="X128" i="42" s="1"/>
  <c r="N128" i="42"/>
  <c r="N119" i="42"/>
  <c r="X119" i="29"/>
  <c r="N68" i="42"/>
  <c r="X68" i="29"/>
  <c r="X68" i="42" s="1"/>
  <c r="N33" i="42"/>
  <c r="X33" i="29"/>
  <c r="X33" i="42" s="1"/>
  <c r="G134" i="42"/>
  <c r="AB134" i="42"/>
  <c r="N116" i="29"/>
  <c r="X61" i="42" l="1"/>
  <c r="X59" i="42" s="1"/>
  <c r="X59" i="29"/>
  <c r="X125" i="29"/>
  <c r="N39" i="42"/>
  <c r="X86" i="42"/>
  <c r="X80" i="42" s="1"/>
  <c r="X80" i="29"/>
  <c r="N134" i="29"/>
  <c r="X44" i="42"/>
  <c r="X39" i="42" s="1"/>
  <c r="X39" i="29"/>
  <c r="X119" i="42"/>
  <c r="X116" i="42" s="1"/>
  <c r="X116" i="29"/>
  <c r="N59" i="42"/>
  <c r="X125" i="42"/>
  <c r="X100" i="42"/>
  <c r="X90" i="42" s="1"/>
  <c r="X90" i="29"/>
  <c r="X51" i="29"/>
  <c r="X28" i="42"/>
  <c r="X19" i="42" s="1"/>
  <c r="X19" i="29"/>
  <c r="N116" i="42"/>
  <c r="N90" i="42"/>
  <c r="X51" i="42"/>
  <c r="N19" i="42"/>
  <c r="N134" i="42" l="1"/>
  <c r="X134" i="29"/>
  <c r="X134" i="42"/>
</calcChain>
</file>

<file path=xl/sharedStrings.xml><?xml version="1.0" encoding="utf-8"?>
<sst xmlns="http://schemas.openxmlformats.org/spreadsheetml/2006/main" count="4636" uniqueCount="294">
  <si>
    <t>ÀÝ¹³Ù»ÝÁ</t>
  </si>
  <si>
    <t>²Û¹ ÃíáõÙª ÁÝ¹áõÝí»É ¿ í³ñáõÛÃ</t>
  </si>
  <si>
    <t>²Û¹ ÃíáõÙª í»ñ³¹³ñÓí»É ¿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</si>
  <si>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</si>
  <si>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</si>
  <si>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</si>
  <si>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</si>
  <si>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</si>
  <si>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</si>
  <si>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</si>
  <si>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</si>
  <si>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</si>
  <si>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</si>
  <si>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</si>
  <si>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</si>
  <si>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</si>
  <si>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</si>
  <si>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</si>
  <si>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</si>
  <si>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</si>
  <si>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</si>
  <si>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</si>
  <si>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</si>
  <si>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</si>
  <si>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</si>
  <si>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</si>
  <si>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</si>
  <si>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</si>
  <si>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</si>
  <si>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</si>
  <si>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</si>
  <si>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</si>
  <si>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</si>
  <si>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</si>
  <si>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</si>
  <si>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</si>
  <si>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</si>
  <si>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</si>
  <si>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</si>
  <si>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1.9</t>
  </si>
  <si>
    <t>²ÛÉ í»×»ñ</t>
  </si>
  <si>
    <t>2.</t>
  </si>
  <si>
    <t>2.1</t>
  </si>
  <si>
    <t>2.1.1</t>
  </si>
  <si>
    <t>2.1.2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</si>
  <si>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</si>
  <si>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</si>
  <si>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</si>
  <si>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</si>
  <si>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</si>
  <si>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</si>
  <si>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</si>
  <si>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</si>
  <si>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</si>
  <si>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</si>
  <si>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</si>
  <si>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</si>
  <si>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</si>
  <si>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</si>
  <si>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</si>
  <si>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</si>
  <si>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</si>
  <si>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</si>
  <si>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</si>
  <si>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</si>
  <si>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</si>
  <si>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</si>
  <si>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</si>
  <si>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</si>
  <si>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</si>
  <si>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</si>
  <si>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</si>
  <si>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</si>
  <si>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</si>
  <si>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</si>
  <si>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</si>
  <si>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</si>
  <si>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</si>
  <si>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</si>
  <si>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</si>
  <si>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</si>
  <si>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</si>
  <si>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</si>
  <si>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</si>
  <si>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</si>
  <si>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</si>
  <si>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</si>
  <si>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</si>
  <si>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</si>
  <si>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</si>
  <si>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</si>
  <si>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</si>
  <si>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</si>
  <si>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</si>
  <si>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</si>
  <si>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</si>
  <si>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</si>
  <si>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</si>
  <si>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</si>
  <si>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</si>
  <si>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</si>
  <si>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</si>
  <si>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</si>
  <si>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</si>
  <si>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</si>
  <si>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</si>
  <si>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</si>
  <si>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</si>
  <si>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</si>
  <si>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</si>
  <si>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</si>
  <si>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</si>
  <si>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</si>
  <si>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</si>
  <si>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</si>
  <si>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</si>
  <si>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</si>
  <si>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</si>
  <si>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</si>
  <si>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</si>
  <si>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</si>
  <si>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</si>
  <si>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</si>
  <si>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7.1</t>
  </si>
  <si>
    <t>Îáñåáñ³ïÇí í»×»ñ</t>
  </si>
  <si>
    <t>7.2</t>
  </si>
  <si>
    <t>8.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</si>
  <si>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</si>
  <si>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</si>
  <si>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</si>
  <si>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</si>
  <si>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</si>
  <si>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</si>
  <si>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</si>
  <si>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</si>
  <si>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</si>
  <si>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</si>
  <si>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</si>
  <si>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</si>
  <si>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</si>
  <si>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</si>
  <si>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</si>
  <si>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</si>
  <si>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</si>
  <si>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</si>
  <si>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</si>
  <si>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</si>
  <si>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</si>
  <si>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</si>
  <si>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</si>
  <si>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</si>
  <si>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</si>
  <si>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</si>
  <si>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</si>
  <si>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</si>
  <si>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</si>
  <si>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</si>
  <si>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</si>
  <si>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</si>
  <si>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</si>
  <si>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</si>
  <si>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</si>
  <si>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</si>
  <si>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</si>
  <si>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</si>
  <si>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</si>
  <si>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</si>
  <si>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</si>
  <si>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</si>
  <si>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</si>
  <si>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</si>
  <si>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</si>
  <si>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</si>
  <si>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</si>
  <si>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</si>
  <si>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</si>
  <si>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</si>
  <si>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</si>
  <si>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</si>
  <si>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</si>
  <si>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</si>
  <si>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</si>
  <si>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</si>
  <si>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</si>
  <si>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</si>
  <si>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</si>
  <si>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</si>
  <si>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</si>
  <si>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</si>
  <si>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</si>
  <si>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</si>
  <si>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</si>
  <si>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</si>
  <si>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</si>
  <si>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>13.</t>
  </si>
  <si>
    <t>²Û¹ ÃíáõÙª Ñ³óÇó, ¹ÇÙáõÙÇó Ññ³Å³ñí»Éáõ ÑÇÙùáí</t>
  </si>
  <si>
    <t>1.</t>
  </si>
  <si>
    <t>1.3.2</t>
  </si>
  <si>
    <t>1.6.1</t>
  </si>
  <si>
    <t>´³ñ»ËÇÕ× Ó»éùµ»ñáÕÇó Çñ ·áõÛùÁ Ñ»ï å³Ñ³Ýç»Éáõ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</si>
  <si>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</si>
  <si>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</si>
  <si>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</si>
  <si>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</si>
  <si>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·áñÍ³ñùÝ»ñÇ ³Ýí³í»ñáõÃÛ³Ý Ñ»ï Ï³åí³Í í»×»ñ</t>
  </si>
  <si>
    <t>³Û¹ ÃíáõÙ` ·áñÍ³ñùÇ ³éáãÝãáõÃÛ³Ý Ñ»ï¨³ÝùÝ»ñ ÏÇñ³é»Éáõ í»ñ³µ»ñÛ³É</t>
  </si>
  <si>
    <t>8.7.10</t>
  </si>
  <si>
    <t>úñ»Ýùáí Ý³Ë³ï»ëí³Í ³ÛÉ Çñ³í³µ³Ý³Ï³Ý ÷³ëï»ñÇ í»ñ³µ»ñÛ³É</t>
  </si>
  <si>
    <t>Ð³ßí»ïáõ Å³Ù³Ý³Ï³Ñ³ïí³ÍáõÙ ³í³ñïí³Í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</si>
  <si>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</si>
  <si>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</si>
  <si>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</si>
  <si>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</si>
  <si>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²Û¹ ÃíáõÙ`Ï³ë»óí³Í íÇ×³ÏáõÙ ÷áË³Ýóí³Í </t>
  </si>
  <si>
    <t>²Û¹ ÃíáõÙ` ·áñÍÝ Áëï ¿áõÃÛ³Ý ÉáõÍáÕ ¹³ï³Ï³Ý ³Ïï»ñ</t>
  </si>
  <si>
    <t>²Û¹ ÃíáõÙ` ÙÇç³ÝÏÛ³É ¹³ï³Ï³Ý ³Ïï»ñ</t>
  </si>
  <si>
    <t xml:space="preserve"> ¶áñÍÝ áõÕ³ñÏí»É ¿ Áëï ÁÝ¹¹³ïáõÃÛ³Ý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</si>
  <si>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</si>
  <si>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</si>
  <si>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ø³Õ³ù³óÇ³Ï³Ý ·áñÍ»ñÇ ¹³ë³Ï³ñ·áõÙÁ</t>
  </si>
  <si>
    <t>¶áõÛù³ÛÇÝ Çñ³í³Ñ³ñ³µ»ñáõÃÛáõÝÝ»ñÇ í»ñ³µ»ñÛ³É ¹³ï³Ï³Ý ·áñÍ»ñ</t>
  </si>
  <si>
    <t>¶áñÍ³ñùÝ»ñÇ Ñ»ï Ï³åí³Í Çñ³í³Ñ³ñ³µ»ñáõÃÛáõÝÝ»ñÇ í»ñ³µ»ñÛ³É ¹³ï³Ï³Ý ·áñÍ»ñ</t>
  </si>
  <si>
    <t>Ä³é³Ý·áõÃÛ³Ý Ñ»ï Ï³åí³Í Çñ³í³Ñ³ñ³µ»ñáõÃÛáõÝÝ»ñÇ í»ñ³µ»ñÛ³É ¹³ï³Ï³Ý ·áñÍ»ñ</t>
  </si>
  <si>
    <t>Àëï ûñ»ÝùÇ Å³é³Ý·áõÃÛ³Ý Çñ³íáõÝùÇ íÏ³Û³·ÇñÝ ³Ýí³í»ñ ×³Ý³ã»Éáõ í»ñ³µ»ñÛ³É</t>
  </si>
  <si>
    <t>ÀÝï³Ý»Ï³Ý Çñ³í³Ñ³ñ³µ»ñáõÃÛáõÝÝ»ñÇ í»ñ³µ»ñÛ³É ¹³ï³Ï³Ý ·áñÍ»ñ</t>
  </si>
  <si>
    <t>ºñ»Ë³ÛÇ áñ¹»·ñÙ³Ý í»ñ³µ»ñÛ³É</t>
  </si>
  <si>
    <t>Øï³íáñ ë»÷³Ï³ÝáõÃÛ³Ý Ñ»ï Ï³åí³ÍÇñ³í³Ñ³ñ³µ»ñáõÃÛáõÝÝ»ñÇ í»ñ³µ»ñÛ³É ¹³ï³Ï³Ý ·áñÍ»ñ</t>
  </si>
  <si>
    <t>³Û¹ ÃíáõÙ` íÇ×³Ñ³ñáõÛó ·áñÍ³ñùÝ»ñÝ ³Ýí³í»ñ ×³Ý³ã»Éáõ í»ñ³µ»ñÛ³É</t>
  </si>
  <si>
    <t>²ßË³ï³Ýù³ÛÇÝ Çñ³í³Ñ³ñ³µ»ñáõÃÛáõÝÝ»ñÇ í»ñ³µ»ñÛ³É ¹³ï³Ï³Ý ·áñÍ»ñ</t>
  </si>
  <si>
    <t>Æñ³í³µ³Ý³Ï³Ý ³ÝÓÇ ·áñÍáõÝ»áõÃÛáõÝÇó µËáÕ Çñ³í³Ñ³ñ³µ»ñáõÃÛáõÝÝ»ñÇ í»ñ³µ»ñÛ³É ¹³ï³Ï³Ý ·áñÍ»ñ</t>
  </si>
  <si>
    <t>Ð³ïáõÏ í³ñáõÛÃÇ ¹³ï³Ï³Ý ·áñÍ»ñ</t>
  </si>
  <si>
    <t>Ð³ïáõÏ Ñ³Ûó³ÛÇÝ í³ñáõÛÃÇ ¹³ï³Ï³Ý ·áñÍ»ñ</t>
  </si>
  <si>
    <t>ä³ñï³íáñ³Ï³Ý Çñ³í³Ñ³ñ³µ»ñáõÃÛáõÝÝ»ñÇ í»ñ³µ»ñÛ³É ¹³ï³Ï³Ý ·áñÍ»ñ</t>
  </si>
  <si>
    <t>²ÝÓÝ³Ï³Ý áã ·áõÛù³ÛÇÝ Çñ³í³Ñ³ñ³µ»ñáõÃÛáõÝÝ»ñÇ í»ñ³µ»ñÛ³É ¹³ï³Ï³Ý ·áñÍ»ñ</t>
  </si>
  <si>
    <t xml:space="preserve"> àã ÝÛáõÃ³Ï³Ý (µ³ñáÛ³Ï³Ý) íÝ³ëÇ í»ñ³µ»ñÛ³É</t>
  </si>
  <si>
    <t>12.4</t>
  </si>
  <si>
    <t xml:space="preserve">Ð²ÞìºîìàôÂÚàôÜ                                                                                                                                                   </t>
  </si>
  <si>
    <t>ÐÐ ÀÜ¸Ð²Üàôð Æð²ì²êàôÂÚ²Ü ²è²æÆÜ ²îÚ²ÜÆ ¸²î²ð²ÜÜºðàôØ ø²Ô²ø²òÆ²Î²Ü ¶àðÌºðÆ øÜÜàôÂÚ²Ü ìºð²´ºðÚ²È</t>
  </si>
  <si>
    <t xml:space="preserve">ÐÐ ÁÝ¹Ñ³Ýáõñ Çñ³í³ëáõÃÛ³Ý ³é³çÇÝ ³ïÛ³ÝÇ ¹³ï³ñ³ÝÝ»ñáõÙ ù³Õ³ù³óÇ³Ï³Ý Ù³ëÝ³·Çï³óáõÙ áõÝ»óáÕ ¹³ï³íáñÝ»ñÇ Ñ³ëïÇùÝ»ñÇ ù³Ý³ÏÁ`  </t>
  </si>
  <si>
    <t xml:space="preserve"> Ð³ßí»ïáõ Å³Ù³Ý³Ï³Ñ³ïí³ÍáõÙëï³óí³Í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</si>
  <si>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</si>
  <si>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>Ï³½Ùí³Í` ÐÐ Ï³é³í³ñáõÃÛ³Ý                                                                    19.03.2015Ã. ÃÇí 306-Ü áñáßÙ³Ý ÑÇÙ³Ý íñ³</t>
  </si>
  <si>
    <t>²Û¹ ÃíáõÙª Ï³ë»óí³Í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</si>
  <si>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</si>
  <si>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</si>
  <si>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</si>
  <si>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14</t>
  </si>
  <si>
    <t>14.2</t>
  </si>
  <si>
    <t>14.1</t>
  </si>
  <si>
    <t>Ø³ëáí Ï³ñ×í»É ¿, Ù³ëáí Ù»ñÅí»É</t>
  </si>
  <si>
    <t>êïáõ·Çã Ñ³í³ë³ñáõÙÝ»ñª 1=2+3+4+5, 6=7+8+9, 2+3+7=20+21+23, 10=11+12+13+14+15, 15=16+17+18,   20=10+19, 27=25+26, 30=28+29</t>
  </si>
  <si>
    <t>2015Ã. 1-ÇÝ ÏÇë³ÙÛ³Ï</t>
  </si>
  <si>
    <t>ÐÐ Îàî²ÚøÆ Ø²ð¼Æ ÀÜ¸Ð²Üàôð Æð²ì²êàôÂÚ²Ü ²è²æÆÜ ²îÚ²ÜÆ ¸²î²ð²ÜàôØ ø²Ô²ø²òÆ²Î²Ü ¶àðÌºðÆ øÜÜàôÂÚ²Ü ìºð²´ºðÚ²È</t>
  </si>
  <si>
    <t>ÐÐ Îáï³ÛùÇ Ù³ñ½Ç ÁÝ¹Ñ³Ýáõñ Çñ³í³ëáõÃÛ³Ý ³é³çÇÝ ³ïÛ³ÝÇ ¹³ï³ñ³ÝáõÙ ù³Õ³ù³óÇ³Ï³Ý Ù³ëÝ³·Çï³óáõÙ áõÝ»óáÕ ¹³ï³íáñÝ»ñÇ Ñ³ëïÇùÝ»ñÇ ù³Ý³ÏÁ` 6</t>
  </si>
  <si>
    <t>ÐÐ ²ð²ð²îÆ ºì ì²Úàò ÒàðÆ Ø²ð¼ºðÆ ÀÜ¸Ð²Üàôð Æð²ì²êàôÂÚ²Ü ²è²æÆÜ ²îÚ²ÜÆ ¸²î²ð²ÜàôØ ø²Ô²ø²òÆ²Î²Ü ¶àðÌºðÆ øÜÜàôÂÚ²Ü ìºð²´ºðÚ²È</t>
  </si>
  <si>
    <t>ÐÐ ²ñ³ñ³ïÇ ¨ ì³Ûáó ÓáñÇ Ù³ñ½»ñÇ  ÁÝ¹Ñ³Ýáõñ Çñ³í³ëáõÃÛ³Ý ³é³çÇÝ ³ïÛ³ÝÇ ¹³ï³ñ³ÝáõÙ ù³Õ³ù³óÇ³Ï³Ý Ù³ëÝ³·Çï³óáõÙ áõÝ»óáÕ ¹³ï³íáñÝ»ñÇ Ñ³ëïÇùÝ»ñÇ ù³Ý³ÏÁ` 6</t>
  </si>
  <si>
    <t>ÐÐ ²ðØ²ìÆðÆ Ø²ð¼Æ ÀÜ¸Ð²Üàôð Æð²ì²êàôÂÚ²Ü ²è²æÆÜ ²îÚ²ÜÆ ¸²î²ð²ÜàôØ ø²Ô²ø²òÆ²Î²Ü ¶àðÌºðÆ øÜÜàôÂÚ²Ü ìºð²´ºðÚ²È</t>
  </si>
  <si>
    <t>ÐÐ ²ñÙ³íÇñÇ Ù³ñ½Ç ÁÝ¹Ñ³Ýáõñ Çñ³í³ëáõÃÛ³Ý ³é³çÇÝ ³ïÛ³ÝÇ ¹³ï³ñ³ÝáõÙ ù³Õ³ù³óÇ³Ï³Ý Ù³ëÝ³·Çï³óáõÙ áõÝ»óáÕ ¹³ï³íáñÝ»ñÇ Ñ³ëïÇùÝ»ñÇ ù³Ý³ÏÁ` 5</t>
  </si>
  <si>
    <t>ÐÐ ²ð²¶²ÌàîÜÆ Ø²ð¼Æ ÀÜ¸Ð²Üàôð Æð²ì²êàôÂÚ²Ü ²è²æÆÜ ²îÚ²ÜÆ ¸²î²ð²ÜàôØ ø²Ô²ø²òÆ²Î²Ü ¶àðÌºðÆ øÜÜàôÂÚ²Ü ìºð²´ºðÚ²È</t>
  </si>
  <si>
    <t>ÐÐ ²ñ³·³ÍáïÝÇ Ù³ñ½Ç ÁÝ¹Ñ³Ýáõñ Çñ³í³ëáõÃÛ³Ý ³é³çÇÝ ³ïÛ³ÝÇ ¹³ï³ñ³ÝáõÙ ù³Õ³ù³óÇ³Ï³Ý Ù³ëÝ³·Çï³óáõÙ áõÝ»óáÕ ¹³ï³íáñÝ»ñÇ Ñ³ëïÇùÝ»ñÇ ù³Ý³ÏÁ` 4</t>
  </si>
  <si>
    <t>ÐÐ ÞÆð²ÎÆ Ø²ð¼Æ ÀÜ¸Ð²Üàôð Æð²ì²êàôÂÚ²Ü ²è²æÆÜ ²îÚ²ÜÆ ¸²î²ð²ÜàôØ ø²Ô²ø²òÆ²Î²Ü ¶àðÌºðÆ øÜÜàôÂÚ²Ü ìºð²´ºðÚ²È</t>
  </si>
  <si>
    <t xml:space="preserve">ÐÐ ÞÇñ³ÏÇ Ù³ñ½Ç ÁÝ¹Ñ³Ýáõñ Çñ³í³ëáõÃÛ³Ý ³é³çÇÝ ³ïÛ³ÝÇ ¹³ï³ñ³ÝáõÙ ù³Õ³ù³óÇ³Ï³Ý Ù³ëÝ³·Çï³óáõÙ áõÝ»óáÕ ¹³ï³íáñÝ»ñÇ Ñ³ëïÇùÝ»ñÇ ù³Ý³ÏÁ` 9 </t>
  </si>
  <si>
    <t>ÐÐ  Èàèàô Ø²ð¼Æ ÀÜ¸Ð²Üàôð Æð²ì²êàôÂÚ²Ü ²è²æÆÜ ²îÚ²ÜÆ ¸²î²ð²ÜàôØ ø²Ô²ø²òÆ²Î²Ü ¶àðÌºðÆ øÜÜàôÂÚ²Ü ìºð²´ºðÚ²È</t>
  </si>
  <si>
    <t>ÐÐ Èáéáõ Ù³ñ½Ç ÁÝ¹Ñ³Ýáõñ Çñ³í³ëáõÃÛ³Ý ³é³çÇÝ ³ïÛ³ÝÇ ¹³ï³ñ³ÝáõÙ ù³Õ³ù³óÇ³Ï³Ý Ù³ëÝ³·Çï³óáõÙ áõÝ»óáÕ ¹³ï³íáñÝ»ñÇ Ñ³ëïÇùÝ»ñÇ ù³Ý³ÏÁ` 9</t>
  </si>
  <si>
    <t>ÐÐ î²ìàôÞÆ Ø²ð¼Æ ÀÜ¸Ð²Üàôð Æð²ì²êàôÂÚ²Ü ²è²æÆÜ ²îÚ²ÜÆ ¸²î²ð²ÜàôØ ø²Ô²ø²òÆ²Î²Ü ¶àðÌºðÆ øÜÜàôÂÚ²Ü ìºð²´ºðÚ²È</t>
  </si>
  <si>
    <t xml:space="preserve">ÐÐ î³íáõßÇ Ù³ñ½Ç ÁÝ¹Ñ³Ýáõñ Çñ³í³ëáõÃÛ³Ý ³é³çÇÝ ³ïÛ³ÝÇ ¹³ï³ñ³ÝáõÙ ù³Õ³ù³óÇ³Ï³Ý Ù³ëÝ³·Çï³óáõÙ áõÝ»óáÕ ¹³ï³íáñÝ»ñÇ Ñ³ëïÇùÝ»ñÇ ù³Ý³ÏÁ` 3 </t>
  </si>
  <si>
    <t>ÐÐ  ¶ºÔ²ðøàôÜÆøÆ Ø²ð¼Æ ÀÜ¸Ð²Üàôð Æð²ì²êàôÂÚ²Ü ²è²æÆÜ ²îÚ²ÜÆ ¸²î²ð²ÜàôØ ø²Ô²ø²òÆ²Î²Ü ¶àðÌºðÆ øÜÜàôÂÚ²Ü ìºð²´ºðÚ²È</t>
  </si>
  <si>
    <t>ÐÐ ¶»Õ³ñùáõÝÇùÇ Ù³ñ½Ç ÁÝ¹Ñ³Ýáõñ Çñ³í³ëáõÃÛ³Ý ³é³çÇÝ ³ïÛ³ÝÇ ¹³ï³ñ³ÝáõÙ ù³Õ³ù³óÇ³Ï³Ý Ù³ëÝ³·Çï³óáõÙ áõÝ»óáÕ ¹³ï³íáñÝ»ñÇ Ñ³ëïÇùÝ»ñÇ ù³Ý³ÏÁ` 4</t>
  </si>
  <si>
    <t>ÐÐ êÚàôÜÆøÆ Ø²ð¼Æ ÀÜ¸Ð²Üàôð Æð²ì²êàôÂÚ²Ü ²è²æÆÜ ²îÚ²ÜÆ ¸²î²ð²ÜàôØ ø²Ô²ø²òÆ²Î²Ü ¶àðÌºðÆ øÜÜàôÂÚ²Ü ìºð²´ºðÚ²È</t>
  </si>
  <si>
    <t>ÐÐ êÛáõÝÇùÇ Ù³ñ½Ç ÁÝ¹Ñ³Ýáõñ Çñ³í³ëáõÃÛ³Ý ³é³çÇÝ ³ïÛ³ÝÇ ¹³ï³ñ³ÝáõÙ ù³Õ³ù³óÇ³Ï³Ý Ù³ëÝ³·Çï³óáõÙ áõÝ»óáÕ ¹³ï³íáñÝ»ñÇ Ñ³ëïÇùÝ»ñÇ ù³Ý³ÏÁ` 5</t>
  </si>
  <si>
    <t>ºðºì²Ü ø²Ô²øÆ ÎºÜîðàÜ ºì Üàðø-Ø²ð²Þ ì²ðâ²Î²Ü Þðæ²ÜÜºðÆ ÀÜ¸Ð²Üàôð Æð²ì²êàôÂÚ²Ü ²è²æÆÜ ²îÚ²ÜÆ ¸²î²ð²ÜàôØ ø²Ô²ø²òÆ²Î²Ü ¶àðÌºðÆ øÜÜàôÂÚ²Ü ìºð²´ºðÚ²È</t>
  </si>
  <si>
    <t>ºðºì²Ü ø²Ô²øÆ ²æ²öÜÚ²Î ºì ¸²ìÂ²ÞºÜ ì²ðâ²Î²Ü Þðæ²ÜÜºðÆ ÀÜ¸Ð²Üàôð Æð²ì²êàôÂÚ²Ü ²è²æÆÜ ²îÚ²ÜÆ ¸²î²ð²ÜàôØ ø²Ô²ø²òÆ²Î²Ü ¶àðÌºðÆ øÜÜàôÂÚ²Ü ìºð²´ºðÚ²È</t>
  </si>
  <si>
    <t>ºðºì²Ü ø²Ô²øÆ ²ì²Ü ºì Üàð Üàðø ì²ðâ²Î²Ü Þðæ²ÜÜºðÆ ÀÜ¸Ð²Üàôð Æð²ì²êàôÂÚ²Ü ²è²æÆÜ ²îÚ²ÜÆ ¸²î²ð²ÜàôØ ø²Ô²ø²òÆ²Î²Ü ¶àðÌºðÆ øÜÜàôÂÚ²Ü ìºð²´ºðÚ²È</t>
  </si>
  <si>
    <t>ºðºì²Ü ø²Ô²øÆ ²ð²´ÎÆð ºì ø²Ü²øºè-¼ºÚÂàôÜ ì²ðâ²Î²Ü Þðæ²ÜÜºðÆ ÀÜ¸Ð²Üàôð Æð²ì²êàôÂÚ²Ü ²è²æÆÜ ²îÚ²ÜÆ ¸²î²ð²ÜàôØ ø²Ô²ø²òÆ²Î²Ü ¶àðÌºðÆ øÜÜàôÂÚ²Ü ìºð²´ºðÚ²È</t>
  </si>
  <si>
    <t>ºðºì²Ü ø²Ô²øÆ Ø²È²ÂÆ²-êº´²êîÆ² ì²ðâ²Î²Ü Þðæ²ÜÜºðÆ ÀÜ¸Ð²Üàôð Æð²ì²êàôÂÚ²Ü ²è²æÆÜ ²îÚ²ÜÆ ¸²î²ð²ÜàôØ ø²Ô²ø²òÆ²Î²Ü ¶àðÌºðÆ øÜÜàôÂÚ²Ü ìºð²´ºðÚ²È</t>
  </si>
  <si>
    <t>ºñ¨³Ý ù³Õ³ùÇ Î»ÝïñáÝ ¨ Üáñù- Ø³ñ³ß í³ñã³Ï³Ý ßñç³ÝÝ»ñÇ ÁÝ¹Ñ³Ýáõñ Çñ³í³ëáõÃÛ³Ý ³é³çÇÝ ³ïÛ³ÝÇ ¹³ï³ñ³ÝáõÙ ù³Õ³ù³óÇ³Ï³Ý Ù³ëÝ³·Çï³óáõÙ áõÝ»óáÕ ¹³ï³íáñÝ»ñÇ Ñ³ëïÇùÝ»ñÇ ù³Ý³ÏÁ` 9</t>
  </si>
  <si>
    <t>ºñ¨³Ý ù³Õ³ùÇ ²ç³÷ÝÛ³Ï ¨ ¸³íÃ³ß»Ý í³ñã³Ï³Ý ßñç³ÝÝ»ñÇ ÁÝ¹Ñ³Ýáõñ Çñ³í³ëáõÃÛ³Ý ³é³çÇÝ ³ïÛ³ÝÇ ¹³ï³ñ³ÝáõÙ ù³Õ³ù³óÇ³Ï³Ý Ù³ëÝ³·Çï³óáõÙ áõÝ»óáÕ ¹³ï³íáñÝ»ñÇ Ñ³ëïÇùÝ»ñÇ ù³Ý³ÏÁ`  3</t>
  </si>
  <si>
    <t>ºñ¨³Ý ù³Õ³ùÇ ²í³Ý ¨ Üáñ Üáñù í³ñã³Ï³Ý ßñç³ÝÝ»ñÇ ÁÝ¹Ñ³Ýáõñ Çñ³í³ëáõÃÛ³Ý ³é³çÇÝ ³ïÛ³ÝÇ ¹³ï³ñ³ÝáõÙ ù³Õ³ù³óÇ³Ï³Ý Ù³ëÝ³·Çï³óáõÙ áõÝ»óáÕ ¹³ï³íáñÝ»ñÇ Ñ³ëïÇùÝ»ñÇ ù³Ý³ÏÁ` 7</t>
  </si>
  <si>
    <t xml:space="preserve">ºñ¨³Ý ù³Õ³ùÇ ²ñ³µÏÇñ ¨ ø³Ý³ù»é-¼»ÛÃáõÝ í³ñã³Ï³Ý ßñç³ÝÝ»ñÇ ÁÝ¹Ñ³Ýáõñ Çñ³í³ëáõÃÛ³Ý ³é³çÇÝ ³ïÛ³ÝÇ ¹³ï³ñ³ÝáõÙ ù³Õ³ù³óÇ³Ï³Ý Ù³ëÝ³·Çï³óáõÙ áõÝ»óáÕ ¹³ï³íáñÝ»ñÇ Ñ³ëïÇùÝ»ñÇ ù³Ý³ÏÁ` 7 </t>
  </si>
  <si>
    <t>ºñ¨³Ý ù³Õ³ùÇ Ø³É³ÃÇ³-ê»µ³ëïÇ³ í³ñã³Ï³Ý ßñç³ÝÝ»ñÇ ÁÝ¹Ñ³Ýáõñ Çñ³í³ëáõÃÛ³Ý ³é³çÇÝ ³ïÛ³ÝÇ ¹³ï³ñ³ÝáõÙ ù³Õ³ù³óÇ³Ï³Ý Ù³ëÝ³·Çï³óáõÙ áõÝ»óáÕ ¹³ï³íáñÝ»ñÇ Ñ³ëïÇùÝ»ñÇ ù³Ý³ÏÁ` 5</t>
  </si>
  <si>
    <t>ºðºì²Ü ø²Ô²øÆ ¾ðº´àôÜÆ ºì Üàô´²ð²ÞºÜ ì²ðâ²Î²Ü Þðæ²ÜÜºðÆ ÀÜ¸Ð²Üàôð Æð²ì²êàôÂÚ²Ü ²è²æÆÜ ²îÚ²ÜÆ ¸²î²ð²ÜàôØ ø²Ô²ø²òÆ²Î²Ü ¶àðÌºðÆ øÜÜàôÂÚ²Ü ìºð²´ºðÚ²È</t>
  </si>
  <si>
    <t xml:space="preserve"> </t>
  </si>
  <si>
    <t>ºðºì²Ü ø²Ô²øÆ ՇԵՆԱԳՎԻԹ ì²ðâ²Î²Ü Þðæ²ÜÆ ÀÜ¸Ð²Üàôð Æð²ì²êàôÂÚ²Ü ²è²æÆÜ ²îÚ²ÜÆ ¸²î²ð²ÜàôØ ø²Ô²ø²òÆ²Î²Ü ¶àðÌºðÆ øÜÜàôÂÚ²Ü ìºð²´ºðÚ²È</t>
  </si>
  <si>
    <t>ºñ¨³Ý ù³Õ³ùÇ Þ»Ý·³íÇÃ í³ñã³Ï³Ý ßñç³ÝÇ ÁÝ¹Ñ³Ýáõñ Çñ³í³ëáõÃÛ³Ý ³é³çÇÝ ³ïÛ³ÝÇ ¹³ï³ñ³ÝáõÙ ù³Õ³ù³óÇ³Ï³Ý Ù³ëÝ³·Çï³óáõÙ áõÝ»óáÕ ¹³ï³íáñÝ»ñÇ Ñ³ëïÇùÝ»ñÇ ù³Ý³ÏÁ` 9</t>
  </si>
  <si>
    <t>Âíáí 1 ·áñÍ ÙÇ³óí»É ¿</t>
  </si>
  <si>
    <t>ºñ¨³Ý ù³Õ³ùÇ ¾ñ»µáõÝÇ ¨ Üáõµ³ñ³ß»Ý í³ñã³Ï³Ý ßñç³ÝÝ»ñÇ ÁÝ¹Ñ³Ýáõñ Çñ³í³ëáõÃÛ³Ý ³é³çÇÝ ³ïÛ³ÝÇ ¹³ï³ñ³ÝáõÙ ù³Õ³ù³óÇ³Ï³Ý Ù³ëÝ³·Çï³óáõÙ áõÝ»óáÕ ¹³ï³íáñÝ»ñÇ Ñ³ëïÇùÝ»ñÇ ù³Ý³ÏÁ`  4</t>
  </si>
  <si>
    <t>Âíáí 139 ·áñÍ»ñ ÙÇ³óí»É »Ý Ù»Ï í³ñáõÛÃáõÙ</t>
  </si>
  <si>
    <t>Âíáí 109 ·áñÍ»ñ ÙÇ³óí»É</t>
  </si>
  <si>
    <t>Âíáí 2 ·áñÍ»ñ ÙÇ³óí»É »Ý</t>
  </si>
  <si>
    <t>Âíáí 3 ·áñÍ»ñ ÙÇ³óí»É »Ý</t>
  </si>
  <si>
    <t>Âíáí 13 ·áñÍ»ñ ÙÇ³óí»É »Ý</t>
  </si>
  <si>
    <t>Âíáí 5 ·áñÍ»ñ ÙÇ³óí»É</t>
  </si>
  <si>
    <t>Âíáí 4 ·áñÍ»ñ ÙÇ³óí»É »Ý</t>
  </si>
  <si>
    <t>Ծանոթություն 97 գործ վարույթ են ընդունվել հուլիս ամսին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</si>
</sst>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8" formatCode="d/m;@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Armenian"/>
      <family val="1"/>
    </font>
    <font>
      <b/>
      <i/>
      <sz val="10"/>
      <name val="Times Armenian"/>
      <family val="1"/>
    </font>
    <font>
      <sz val="14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i/>
      <sz val="11"/>
      <name val="Arial LatArm"/>
      <family val="2"/>
    </font>
    <font>
      <b/>
      <sz val="10"/>
      <name val="Arial LatArm"/>
      <family val="2"/>
    </font>
    <font>
      <sz val="11"/>
      <name val="Arial LatArm"/>
      <family val="2"/>
    </font>
    <font>
      <b/>
      <sz val="12"/>
      <name val="Arial LatArm"/>
      <family val="2"/>
    </font>
    <font>
      <sz val="14"/>
      <name val="Times Armenian"/>
      <family val="1"/>
    </font>
    <font>
      <b/>
      <sz val="11"/>
      <name val="Arial LatArm"/>
      <family val="2"/>
    </font>
    <font>
      <b/>
      <i/>
      <sz val="12"/>
      <name val="Arial LatArm"/>
      <family val="2"/>
    </font>
    <font>
      <b/>
      <i/>
      <sz val="14"/>
      <name val="Arial LatArm"/>
      <family val="2"/>
    </font>
    <font>
      <b/>
      <sz val="14"/>
      <name val="Arial LatArm"/>
      <family val="2"/>
    </font>
    <font>
      <b/>
      <sz val="9"/>
      <name val="Arial LatArm"/>
      <family val="2"/>
    </font>
    <font>
      <i/>
      <sz val="11"/>
      <name val="Arial LatArm"/>
      <family val="2"/>
    </font>
    <font>
      <sz val="13"/>
      <name val="Arial LatArm"/>
      <family val="2"/>
    </font>
    <font>
      <b/>
      <i/>
      <sz val="13"/>
      <name val="Arial LatArm"/>
      <family val="2"/>
    </font>
    <font>
      <b/>
      <sz val="13"/>
      <name val="Arial LatArm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5">
    <xf numFmtId="0" fontId="0" fillId="0" borderId="0" xfId="0"/>
    <xf numFmtId="49" fontId="7" fillId="3" borderId="1" xfId="0" applyNumberFormat="1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horizontal="center" vertical="center"/>
    </xf>
    <xf numFmtId="188" fontId="6" fillId="3" borderId="1" xfId="0" applyNumberFormat="1" applyFont="1" applyFill="1" applyBorder="1" applyAlignment="1" applyProtection="1">
      <alignment horizontal="center" vertical="center"/>
    </xf>
    <xf numFmtId="49" fontId="9" fillId="3" borderId="1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4" fillId="2" borderId="3" xfId="0" applyFont="1" applyFill="1" applyBorder="1" applyAlignment="1" applyProtection="1">
      <alignment vertical="center" wrapText="1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0" fontId="6" fillId="0" borderId="0" xfId="0" applyFont="1" applyProtection="1"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  <protection locked="0"/>
    </xf>
    <xf numFmtId="0" fontId="16" fillId="2" borderId="6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49" fontId="7" fillId="3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49" fontId="6" fillId="3" borderId="1" xfId="0" applyNumberFormat="1" applyFont="1" applyFill="1" applyBorder="1" applyAlignment="1" applyProtection="1">
      <alignment horizontal="center" vertical="center"/>
      <protection locked="0"/>
    </xf>
    <xf numFmtId="188" fontId="6" fillId="3" borderId="1" xfId="0" applyNumberFormat="1" applyFont="1" applyFill="1" applyBorder="1" applyAlignment="1" applyProtection="1">
      <alignment horizontal="center" vertical="center"/>
      <protection locked="0"/>
    </xf>
    <xf numFmtId="49" fontId="9" fillId="3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7" fillId="3" borderId="5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49" fontId="6" fillId="3" borderId="0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9" fillId="3" borderId="1" xfId="0" applyFont="1" applyFill="1" applyBorder="1" applyAlignment="1" applyProtection="1">
      <alignment vertical="center" wrapText="1"/>
      <protection locked="0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3" borderId="5" xfId="0" applyFont="1" applyFill="1" applyBorder="1" applyAlignment="1" applyProtection="1">
      <alignment horizontal="center" vertical="center"/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0" fontId="20" fillId="3" borderId="5" xfId="0" applyFont="1" applyFill="1" applyBorder="1" applyAlignment="1" applyProtection="1">
      <alignment horizontal="center" vertical="center"/>
      <protection locked="0"/>
    </xf>
    <xf numFmtId="0" fontId="20" fillId="3" borderId="7" xfId="0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 applyProtection="1">
      <alignment horizontal="center" vertical="center" wrapText="1"/>
      <protection locked="0"/>
    </xf>
    <xf numFmtId="0" fontId="21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vertical="center" wrapText="1"/>
      <protection locked="0"/>
    </xf>
    <xf numFmtId="0" fontId="11" fillId="3" borderId="7" xfId="0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5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vertical="center" wrapText="1"/>
      <protection locked="0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Protection="1"/>
    <xf numFmtId="0" fontId="2" fillId="3" borderId="0" xfId="0" applyFont="1" applyFill="1" applyProtection="1"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2" fillId="3" borderId="0" xfId="0" applyFont="1" applyFill="1"/>
    <xf numFmtId="0" fontId="12" fillId="3" borderId="0" xfId="0" applyFont="1" applyFill="1" applyAlignment="1"/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14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16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vertical="center" wrapText="1"/>
      <protection locked="0"/>
    </xf>
    <xf numFmtId="0" fontId="4" fillId="3" borderId="3" xfId="0" applyFont="1" applyFill="1" applyBorder="1" applyAlignment="1" applyProtection="1">
      <alignment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6" fillId="3" borderId="0" xfId="0" applyFont="1" applyFill="1" applyProtection="1">
      <protection locked="0"/>
    </xf>
    <xf numFmtId="0" fontId="1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vertical="center" wrapText="1"/>
      <protection locked="0"/>
    </xf>
    <xf numFmtId="0" fontId="24" fillId="3" borderId="1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12" fillId="3" borderId="0" xfId="0" applyFont="1" applyFill="1" applyProtection="1">
      <protection locked="0"/>
    </xf>
    <xf numFmtId="0" fontId="24" fillId="3" borderId="0" xfId="0" applyFont="1" applyFill="1" applyProtection="1">
      <protection locked="0"/>
    </xf>
    <xf numFmtId="17" fontId="24" fillId="3" borderId="0" xfId="0" applyNumberFormat="1" applyFont="1" applyFill="1" applyProtection="1">
      <protection locked="0"/>
    </xf>
    <xf numFmtId="2" fontId="24" fillId="3" borderId="0" xfId="0" applyNumberFormat="1" applyFont="1" applyFill="1" applyProtection="1"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24" fillId="0" borderId="0" xfId="0" applyFont="1" applyProtection="1">
      <protection locked="0"/>
    </xf>
    <xf numFmtId="0" fontId="24" fillId="0" borderId="0" xfId="0" applyFont="1" applyAlignment="1" applyProtection="1">
      <alignment horizontal="center"/>
      <protection locked="0"/>
    </xf>
    <xf numFmtId="0" fontId="24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19" fillId="3" borderId="7" xfId="0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 applyProtection="1">
      <alignment vertical="center" wrapText="1"/>
      <protection locked="0"/>
    </xf>
    <xf numFmtId="0" fontId="22" fillId="3" borderId="1" xfId="0" applyFont="1" applyFill="1" applyBorder="1" applyAlignment="1" applyProtection="1">
      <alignment horizontal="center" vertical="center"/>
      <protection locked="0"/>
    </xf>
    <xf numFmtId="0" fontId="23" fillId="3" borderId="1" xfId="0" applyFont="1" applyFill="1" applyBorder="1" applyAlignment="1" applyProtection="1">
      <alignment horizontal="center" vertical="center" wrapText="1"/>
      <protection locked="0"/>
    </xf>
    <xf numFmtId="0" fontId="22" fillId="3" borderId="1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  <protection locked="0"/>
    </xf>
    <xf numFmtId="0" fontId="16" fillId="3" borderId="6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vertical="center" wrapText="1"/>
      <protection locked="0"/>
    </xf>
    <xf numFmtId="0" fontId="4" fillId="3" borderId="10" xfId="0" applyFont="1" applyFill="1" applyBorder="1" applyAlignment="1" applyProtection="1">
      <alignment vertical="center" wrapText="1"/>
      <protection locked="0"/>
    </xf>
    <xf numFmtId="49" fontId="6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vertical="center" wrapText="1"/>
    </xf>
    <xf numFmtId="0" fontId="2" fillId="3" borderId="0" xfId="0" applyFont="1" applyFill="1" applyProtection="1"/>
    <xf numFmtId="0" fontId="4" fillId="3" borderId="3" xfId="0" applyFont="1" applyFill="1" applyBorder="1" applyAlignment="1" applyProtection="1">
      <alignment vertical="center" wrapText="1"/>
    </xf>
    <xf numFmtId="0" fontId="5" fillId="3" borderId="0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 wrapText="1"/>
    </xf>
    <xf numFmtId="0" fontId="2" fillId="3" borderId="0" xfId="0" applyFont="1" applyFill="1" applyBorder="1" applyAlignment="1" applyProtection="1">
      <alignment vertical="center" wrapText="1"/>
    </xf>
    <xf numFmtId="0" fontId="2" fillId="3" borderId="0" xfId="0" applyFont="1" applyFill="1" applyBorder="1" applyProtection="1"/>
    <xf numFmtId="0" fontId="2" fillId="3" borderId="1" xfId="0" applyFont="1" applyFill="1" applyBorder="1" applyProtection="1"/>
    <xf numFmtId="0" fontId="4" fillId="3" borderId="1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16" fillId="3" borderId="6" xfId="0" applyFont="1" applyFill="1" applyBorder="1" applyAlignment="1" applyProtection="1">
      <alignment horizontal="center" vertical="center" wrapText="1"/>
      <protection locked="0"/>
    </xf>
    <xf numFmtId="0" fontId="16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15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18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3" borderId="5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6" fillId="3" borderId="1" xfId="0" applyFont="1" applyFill="1" applyBorder="1" applyAlignment="1" applyProtection="1">
      <alignment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6" fillId="3" borderId="6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6" fillId="3" borderId="5" xfId="0" applyFont="1" applyFill="1" applyBorder="1" applyAlignment="1" applyProtection="1">
      <alignment horizontal="center" vertical="center" wrapText="1"/>
    </xf>
    <xf numFmtId="0" fontId="16" fillId="3" borderId="7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top" wrapText="1"/>
    </xf>
    <xf numFmtId="0" fontId="6" fillId="3" borderId="13" xfId="0" applyFont="1" applyFill="1" applyBorder="1" applyAlignment="1" applyProtection="1">
      <alignment horizontal="center" vertical="top" wrapText="1"/>
    </xf>
    <xf numFmtId="0" fontId="6" fillId="3" borderId="2" xfId="0" applyFont="1" applyFill="1" applyBorder="1" applyAlignment="1" applyProtection="1">
      <alignment horizontal="center" vertical="top" wrapText="1"/>
    </xf>
    <xf numFmtId="0" fontId="6" fillId="3" borderId="14" xfId="0" applyFont="1" applyFill="1" applyBorder="1" applyAlignment="1" applyProtection="1">
      <alignment horizontal="center" vertical="top" wrapText="1"/>
    </xf>
    <xf numFmtId="0" fontId="6" fillId="3" borderId="0" xfId="0" applyFont="1" applyFill="1" applyBorder="1" applyAlignment="1" applyProtection="1">
      <alignment horizontal="center" vertical="top" wrapText="1"/>
    </xf>
    <xf numFmtId="0" fontId="6" fillId="3" borderId="3" xfId="0" applyFont="1" applyFill="1" applyBorder="1" applyAlignment="1" applyProtection="1">
      <alignment horizontal="center" vertical="top" wrapText="1"/>
    </xf>
    <xf numFmtId="0" fontId="6" fillId="3" borderId="15" xfId="0" applyFont="1" applyFill="1" applyBorder="1" applyAlignment="1" applyProtection="1">
      <alignment horizontal="center" vertical="top" wrapText="1"/>
    </xf>
    <xf numFmtId="0" fontId="6" fillId="3" borderId="10" xfId="0" applyFont="1" applyFill="1" applyBorder="1" applyAlignment="1" applyProtection="1">
      <alignment horizontal="center" vertical="top" wrapText="1"/>
    </xf>
    <xf numFmtId="0" fontId="6" fillId="3" borderId="4" xfId="0" applyFont="1" applyFill="1" applyBorder="1" applyAlignment="1" applyProtection="1">
      <alignment horizontal="center" vertical="top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3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textRotation="90" wrapText="1"/>
    </xf>
    <xf numFmtId="0" fontId="6" fillId="3" borderId="11" xfId="0" applyFont="1" applyFill="1" applyBorder="1" applyAlignment="1" applyProtection="1">
      <alignment horizontal="center" vertical="center" textRotation="90" wrapText="1"/>
    </xf>
    <xf numFmtId="0" fontId="6" fillId="3" borderId="12" xfId="0" applyFont="1" applyFill="1" applyBorder="1" applyAlignment="1" applyProtection="1">
      <alignment horizontal="center" vertical="center" textRotation="90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textRotation="90" wrapText="1"/>
    </xf>
    <xf numFmtId="0" fontId="6" fillId="3" borderId="14" xfId="0" applyFont="1" applyFill="1" applyBorder="1" applyAlignment="1" applyProtection="1">
      <alignment horizontal="center" vertical="center" textRotation="90" wrapText="1"/>
    </xf>
    <xf numFmtId="0" fontId="6" fillId="3" borderId="15" xfId="0" applyFont="1" applyFill="1" applyBorder="1" applyAlignment="1" applyProtection="1">
      <alignment horizontal="center" vertical="center" textRotation="90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 wrapText="1"/>
    </xf>
    <xf numFmtId="0" fontId="15" fillId="3" borderId="7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16" fillId="3" borderId="6" xfId="0" applyFont="1" applyFill="1" applyBorder="1" applyAlignment="1" applyProtection="1">
      <alignment horizontal="center" vertical="center" wrapText="1"/>
      <protection locked="0"/>
    </xf>
    <xf numFmtId="0" fontId="17" fillId="3" borderId="6" xfId="0" applyFont="1" applyFill="1" applyBorder="1" applyAlignment="1" applyProtection="1">
      <alignment horizontal="center" vertical="center" wrapText="1"/>
      <protection locked="0"/>
    </xf>
    <xf numFmtId="0" fontId="17" fillId="3" borderId="7" xfId="0" applyFont="1" applyFill="1" applyBorder="1" applyAlignment="1" applyProtection="1">
      <alignment horizontal="center" vertical="center" wrapText="1"/>
      <protection locked="0"/>
    </xf>
    <xf numFmtId="0" fontId="16" fillId="3" borderId="5" xfId="0" applyFont="1" applyFill="1" applyBorder="1" applyAlignment="1" applyProtection="1">
      <alignment horizontal="center" vertical="center" wrapText="1"/>
      <protection locked="0"/>
    </xf>
    <xf numFmtId="0" fontId="16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top" wrapText="1"/>
      <protection locked="0"/>
    </xf>
    <xf numFmtId="0" fontId="6" fillId="3" borderId="13" xfId="0" applyFont="1" applyFill="1" applyBorder="1" applyAlignment="1" applyProtection="1">
      <alignment horizontal="center" vertical="top" wrapText="1"/>
      <protection locked="0"/>
    </xf>
    <xf numFmtId="0" fontId="6" fillId="3" borderId="2" xfId="0" applyFont="1" applyFill="1" applyBorder="1" applyAlignment="1" applyProtection="1">
      <alignment horizontal="center" vertical="top" wrapText="1"/>
      <protection locked="0"/>
    </xf>
    <xf numFmtId="0" fontId="6" fillId="3" borderId="14" xfId="0" applyFont="1" applyFill="1" applyBorder="1" applyAlignment="1" applyProtection="1">
      <alignment horizontal="center" vertical="top" wrapText="1"/>
      <protection locked="0"/>
    </xf>
    <xf numFmtId="0" fontId="6" fillId="3" borderId="0" xfId="0" applyFont="1" applyFill="1" applyBorder="1" applyAlignment="1" applyProtection="1">
      <alignment horizontal="center" vertical="top" wrapText="1"/>
      <protection locked="0"/>
    </xf>
    <xf numFmtId="0" fontId="6" fillId="3" borderId="3" xfId="0" applyFont="1" applyFill="1" applyBorder="1" applyAlignment="1" applyProtection="1">
      <alignment horizontal="center" vertical="top" wrapText="1"/>
      <protection locked="0"/>
    </xf>
    <xf numFmtId="0" fontId="6" fillId="3" borderId="15" xfId="0" applyFont="1" applyFill="1" applyBorder="1" applyAlignment="1" applyProtection="1">
      <alignment horizontal="center" vertical="top" wrapText="1"/>
      <protection locked="0"/>
    </xf>
    <xf numFmtId="0" fontId="6" fillId="3" borderId="10" xfId="0" applyFont="1" applyFill="1" applyBorder="1" applyAlignment="1" applyProtection="1">
      <alignment horizontal="center" vertical="top" wrapText="1"/>
      <protection locked="0"/>
    </xf>
    <xf numFmtId="0" fontId="6" fillId="3" borderId="4" xfId="0" applyFont="1" applyFill="1" applyBorder="1" applyAlignment="1" applyProtection="1">
      <alignment horizontal="center" vertical="top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15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textRotation="90" wrapText="1"/>
      <protection locked="0"/>
    </xf>
    <xf numFmtId="0" fontId="6" fillId="3" borderId="11" xfId="0" applyFont="1" applyFill="1" applyBorder="1" applyAlignment="1" applyProtection="1">
      <alignment horizontal="center" vertical="center" textRotation="90" wrapText="1"/>
      <protection locked="0"/>
    </xf>
    <xf numFmtId="0" fontId="6" fillId="3" borderId="12" xfId="0" applyFont="1" applyFill="1" applyBorder="1" applyAlignment="1" applyProtection="1">
      <alignment horizontal="center" vertical="center" textRotation="90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textRotation="90" wrapText="1"/>
      <protection locked="0"/>
    </xf>
    <xf numFmtId="0" fontId="6" fillId="3" borderId="14" xfId="0" applyFont="1" applyFill="1" applyBorder="1" applyAlignment="1" applyProtection="1">
      <alignment horizontal="center" vertical="center" textRotation="90" wrapText="1"/>
      <protection locked="0"/>
    </xf>
    <xf numFmtId="0" fontId="6" fillId="3" borderId="15" xfId="0" applyFont="1" applyFill="1" applyBorder="1" applyAlignment="1" applyProtection="1">
      <alignment horizontal="center" vertical="center" textRotation="90" wrapText="1"/>
      <protection locked="0"/>
    </xf>
    <xf numFmtId="0" fontId="6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14" fillId="3" borderId="5" xfId="0" applyFont="1" applyFill="1" applyBorder="1" applyAlignment="1" applyProtection="1">
      <alignment horizontal="center" vertical="center" wrapText="1"/>
      <protection locked="0"/>
    </xf>
    <xf numFmtId="0" fontId="14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7" xfId="0" applyFont="1" applyFill="1" applyBorder="1" applyAlignment="1" applyProtection="1">
      <alignment horizontal="center" vertical="center" wrapText="1"/>
      <protection locked="0"/>
    </xf>
    <xf numFmtId="0" fontId="15" fillId="3" borderId="5" xfId="0" applyFont="1" applyFill="1" applyBorder="1" applyAlignment="1" applyProtection="1">
      <alignment horizontal="center" vertical="center" wrapText="1"/>
      <protection locked="0"/>
    </xf>
    <xf numFmtId="0" fontId="15" fillId="3" borderId="6" xfId="0" applyFont="1" applyFill="1" applyBorder="1" applyAlignment="1" applyProtection="1">
      <alignment horizontal="center" vertical="center" wrapText="1"/>
      <protection locked="0"/>
    </xf>
    <xf numFmtId="0" fontId="15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3" fillId="3" borderId="6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 textRotation="90" wrapText="1"/>
    </xf>
    <xf numFmtId="0" fontId="6" fillId="0" borderId="11" xfId="0" applyFont="1" applyBorder="1" applyAlignment="1" applyProtection="1">
      <alignment horizontal="center" vertical="center" textRotation="90" wrapText="1"/>
    </xf>
    <xf numFmtId="0" fontId="6" fillId="0" borderId="12" xfId="0" applyFont="1" applyBorder="1" applyAlignment="1" applyProtection="1">
      <alignment horizontal="center" vertical="center" textRotation="90" wrapText="1"/>
    </xf>
    <xf numFmtId="0" fontId="6" fillId="0" borderId="9" xfId="0" applyFont="1" applyBorder="1" applyAlignment="1" applyProtection="1">
      <alignment horizontal="center" vertical="center" textRotation="90" wrapText="1"/>
    </xf>
    <xf numFmtId="0" fontId="6" fillId="0" borderId="14" xfId="0" applyFont="1" applyBorder="1" applyAlignment="1" applyProtection="1">
      <alignment horizontal="center" vertical="center" textRotation="90" wrapText="1"/>
    </xf>
    <xf numFmtId="0" fontId="6" fillId="0" borderId="15" xfId="0" applyFont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top" wrapText="1"/>
    </xf>
    <xf numFmtId="0" fontId="6" fillId="0" borderId="13" xfId="0" applyFont="1" applyBorder="1" applyAlignment="1" applyProtection="1">
      <alignment horizontal="center" vertical="top" wrapText="1"/>
    </xf>
    <xf numFmtId="0" fontId="6" fillId="0" borderId="2" xfId="0" applyFont="1" applyBorder="1" applyAlignment="1" applyProtection="1">
      <alignment horizontal="center" vertical="top" wrapText="1"/>
    </xf>
    <xf numFmtId="0" fontId="6" fillId="0" borderId="14" xfId="0" applyFont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horizontal="center" vertical="top" wrapText="1"/>
    </xf>
    <xf numFmtId="0" fontId="6" fillId="0" borderId="3" xfId="0" applyFont="1" applyBorder="1" applyAlignment="1" applyProtection="1">
      <alignment horizontal="center" vertical="top" wrapText="1"/>
    </xf>
    <xf numFmtId="0" fontId="6" fillId="0" borderId="15" xfId="0" applyFont="1" applyBorder="1" applyAlignment="1" applyProtection="1">
      <alignment horizontal="center" vertical="top" wrapText="1"/>
    </xf>
    <xf numFmtId="0" fontId="6" fillId="0" borderId="10" xfId="0" applyFont="1" applyBorder="1" applyAlignment="1" applyProtection="1">
      <alignment horizontal="center" vertical="top" wrapText="1"/>
    </xf>
    <xf numFmtId="0" fontId="6" fillId="0" borderId="4" xfId="0" applyFont="1" applyBorder="1" applyAlignment="1" applyProtection="1">
      <alignment horizontal="center" vertical="top" wrapText="1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3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top" wrapText="1"/>
      <protection locked="0"/>
    </xf>
    <xf numFmtId="0" fontId="6" fillId="0" borderId="13" xfId="0" applyFont="1" applyBorder="1" applyAlignment="1" applyProtection="1">
      <alignment horizontal="center" vertical="top" wrapText="1"/>
      <protection locked="0"/>
    </xf>
    <xf numFmtId="0" fontId="6" fillId="0" borderId="2" xfId="0" applyFont="1" applyBorder="1" applyAlignment="1" applyProtection="1">
      <alignment horizontal="center" vertical="top" wrapText="1"/>
      <protection locked="0"/>
    </xf>
    <xf numFmtId="0" fontId="6" fillId="0" borderId="14" xfId="0" applyFont="1" applyBorder="1" applyAlignment="1" applyProtection="1">
      <alignment horizontal="center" vertical="top" wrapText="1"/>
      <protection locked="0"/>
    </xf>
    <xf numFmtId="0" fontId="6" fillId="0" borderId="0" xfId="0" applyFont="1" applyBorder="1" applyAlignment="1" applyProtection="1">
      <alignment horizontal="center" vertical="top" wrapText="1"/>
      <protection locked="0"/>
    </xf>
    <xf numFmtId="0" fontId="6" fillId="0" borderId="3" xfId="0" applyFont="1" applyBorder="1" applyAlignment="1" applyProtection="1">
      <alignment horizontal="center" vertical="top" wrapText="1"/>
      <protection locked="0"/>
    </xf>
    <xf numFmtId="0" fontId="6" fillId="0" borderId="15" xfId="0" applyFont="1" applyBorder="1" applyAlignment="1" applyProtection="1">
      <alignment horizontal="center" vertical="top" wrapText="1"/>
      <protection locked="0"/>
    </xf>
    <xf numFmtId="0" fontId="6" fillId="0" borderId="10" xfId="0" applyFont="1" applyBorder="1" applyAlignment="1" applyProtection="1">
      <alignment horizontal="center" vertical="top" wrapText="1"/>
      <protection locked="0"/>
    </xf>
    <xf numFmtId="0" fontId="6" fillId="0" borderId="4" xfId="0" applyFont="1" applyBorder="1" applyAlignment="1" applyProtection="1">
      <alignment horizontal="center" vertical="top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textRotation="90" wrapText="1"/>
      <protection locked="0"/>
    </xf>
    <xf numFmtId="0" fontId="6" fillId="0" borderId="11" xfId="0" applyFont="1" applyBorder="1" applyAlignment="1" applyProtection="1">
      <alignment horizontal="center" vertical="center" textRotation="90" wrapText="1"/>
      <protection locked="0"/>
    </xf>
    <xf numFmtId="0" fontId="6" fillId="0" borderId="12" xfId="0" applyFont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textRotation="90" wrapText="1"/>
      <protection locked="0"/>
    </xf>
    <xf numFmtId="0" fontId="6" fillId="0" borderId="14" xfId="0" applyFont="1" applyBorder="1" applyAlignment="1" applyProtection="1">
      <alignment horizontal="center" vertical="center" textRotation="90" wrapText="1"/>
      <protection locked="0"/>
    </xf>
    <xf numFmtId="0" fontId="6" fillId="0" borderId="15" xfId="0" applyFont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4" fillId="3" borderId="0" xfId="0" applyFont="1" applyFill="1" applyAlignment="1">
      <alignment horizontal="left" wrapText="1"/>
    </xf>
    <xf numFmtId="0" fontId="2" fillId="3" borderId="8" xfId="0" applyFont="1" applyFill="1" applyBorder="1" applyAlignment="1" applyProtection="1">
      <alignment horizontal="center" vertical="center" textRotation="90" wrapText="1"/>
      <protection locked="0"/>
    </xf>
    <xf numFmtId="0" fontId="2" fillId="3" borderId="11" xfId="0" applyFont="1" applyFill="1" applyBorder="1" applyAlignment="1" applyProtection="1">
      <alignment horizontal="center" vertical="center" textRotation="90" wrapText="1"/>
      <protection locked="0"/>
    </xf>
    <xf numFmtId="0" fontId="2" fillId="3" borderId="12" xfId="0" applyFont="1" applyFill="1" applyBorder="1" applyAlignment="1" applyProtection="1">
      <alignment horizontal="center" vertical="center" textRotation="90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5\koder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 kisamyak"/>
      <sheetName val="nor"/>
      <sheetName val="kod 1.1"/>
      <sheetName val="kod 1.1.1"/>
      <sheetName val="kod 1.2"/>
      <sheetName val="1.3"/>
      <sheetName val="kod 1.3.1"/>
      <sheetName val="kod 1.3.2"/>
      <sheetName val="kod 1.4"/>
      <sheetName val="kod 1.4.1"/>
      <sheetName val="kod 1.4.1-1"/>
      <sheetName val="kod 1.5"/>
      <sheetName val="kod 1.6"/>
      <sheetName val="kod 1.6.1"/>
      <sheetName val="kod 1.7"/>
      <sheetName val="kod 1.8"/>
      <sheetName val="kod 1.8.1"/>
      <sheetName val="kod 1.8.3"/>
      <sheetName val="kod 1.9"/>
      <sheetName val="kod 2.1"/>
      <sheetName val="kod 2.3"/>
      <sheetName val="kod 2.1.2"/>
      <sheetName val="kod 2.2"/>
      <sheetName val="kod 2.4"/>
      <sheetName val="kod 2.5"/>
      <sheetName val="kod 2.7"/>
      <sheetName val="kod 2.8"/>
      <sheetName val="kod 2.9"/>
      <sheetName val="kod 3.1"/>
      <sheetName val="kod 3.3"/>
      <sheetName val="3.4"/>
      <sheetName val="kod 3.5"/>
      <sheetName val="kod 3.6"/>
      <sheetName val="kod 3.7"/>
      <sheetName val="kod 4.1"/>
      <sheetName val="kod 4.2"/>
      <sheetName val="kod 4.4"/>
      <sheetName val="kod 4.3"/>
      <sheetName val="kod 4.6"/>
      <sheetName val="kod 4.7"/>
      <sheetName val="kod 4.8"/>
      <sheetName val="kod 4.9"/>
      <sheetName val="kod 4.10"/>
      <sheetName val="kod 4.11"/>
      <sheetName val="kod 4.13"/>
      <sheetName val="kod 5.1"/>
      <sheetName val="kod 5.3"/>
      <sheetName val="kod 5.5"/>
      <sheetName val="kod 5.6"/>
      <sheetName val="kod 6.1"/>
      <sheetName val="kod 6.2"/>
      <sheetName val="kod 6.5"/>
      <sheetName val="kod 6.6"/>
      <sheetName val="kod 7.1"/>
      <sheetName val="kod 7.2"/>
      <sheetName val="kod 8.2"/>
      <sheetName val="kod 8.4"/>
      <sheetName val="kod 8.5"/>
      <sheetName val="kod 8.6"/>
      <sheetName val="kod 8.6.1"/>
      <sheetName val="kod 8.6.2"/>
      <sheetName val="kod 8.7.1"/>
      <sheetName val="kod 8.7.3"/>
      <sheetName val="kod 8.7.4"/>
      <sheetName val="kod 8.7.5"/>
      <sheetName val="kod 8.7.7"/>
      <sheetName val="kod 8.7.8"/>
      <sheetName val="kod 8.7.10"/>
      <sheetName val="kod 8.10"/>
      <sheetName val="kod 9.1"/>
      <sheetName val="kod 9.3"/>
      <sheetName val="kod 10.6"/>
      <sheetName val="kod 11.1"/>
      <sheetName val="kod 11.2"/>
      <sheetName val="kod 11.3"/>
      <sheetName val="kod 11.4"/>
      <sheetName val="kod 11.5"/>
      <sheetName val="kod 11.6"/>
      <sheetName val="kod 11.8"/>
      <sheetName val="kod 12.1"/>
      <sheetName val="12.3"/>
      <sheetName val="kod 13"/>
      <sheetName val="Yndamen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4">
          <cell r="J14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10"/>
  <sheetViews>
    <sheetView topLeftCell="A124" zoomScale="71" zoomScaleNormal="71" workbookViewId="0">
      <selection activeCell="M131" sqref="M131"/>
    </sheetView>
  </sheetViews>
  <sheetFormatPr defaultRowHeight="12.75" x14ac:dyDescent="0.2"/>
  <cols>
    <col min="1" max="3" width="9.140625" style="149"/>
    <col min="4" max="4" width="24.28515625" style="149" customWidth="1"/>
    <col min="5" max="5" width="17.28515625" style="149" customWidth="1"/>
    <col min="6" max="6" width="13.5703125" style="149" customWidth="1"/>
    <col min="7" max="7" width="8.85546875" style="149" customWidth="1"/>
    <col min="8" max="8" width="11.5703125" style="149" customWidth="1"/>
    <col min="9" max="9" width="10.42578125" style="149" customWidth="1"/>
    <col min="10" max="10" width="12.42578125" style="149" customWidth="1"/>
    <col min="11" max="11" width="9.42578125" style="149" customWidth="1"/>
    <col min="12" max="12" width="7.5703125" style="149" customWidth="1"/>
    <col min="13" max="13" width="13.7109375" style="149" customWidth="1"/>
    <col min="14" max="14" width="15.140625" style="149" customWidth="1"/>
    <col min="15" max="15" width="8.28515625" style="149" customWidth="1"/>
    <col min="16" max="16" width="8.140625" style="149" customWidth="1"/>
    <col min="17" max="17" width="9" style="149" customWidth="1"/>
    <col min="18" max="18" width="4.5703125" style="149" customWidth="1"/>
    <col min="19" max="19" width="11.140625" style="149" customWidth="1"/>
    <col min="20" max="20" width="6" style="149" customWidth="1"/>
    <col min="21" max="21" width="10.28515625" style="149" customWidth="1"/>
    <col min="22" max="22" width="9.7109375" style="149" customWidth="1"/>
    <col min="23" max="23" width="4.5703125" style="149" customWidth="1"/>
    <col min="24" max="24" width="15.140625" style="149" customWidth="1"/>
    <col min="25" max="25" width="8.28515625" style="149" customWidth="1"/>
    <col min="26" max="26" width="13.28515625" style="149" customWidth="1"/>
    <col min="27" max="27" width="9.85546875" style="149" customWidth="1"/>
    <col min="28" max="28" width="12.140625" style="149" customWidth="1"/>
    <col min="29" max="29" width="11.7109375" style="149" customWidth="1"/>
    <col min="30" max="30" width="5.85546875" style="149" customWidth="1"/>
    <col min="31" max="31" width="13.140625" style="149" customWidth="1"/>
    <col min="32" max="32" width="5.28515625" style="149" customWidth="1"/>
    <col min="33" max="33" width="6.85546875" style="149" customWidth="1"/>
    <col min="34" max="34" width="9.85546875" style="155" customWidth="1"/>
    <col min="35" max="35" width="7.85546875" style="149" hidden="1" customWidth="1"/>
    <col min="36" max="16384" width="9.140625" style="149"/>
  </cols>
  <sheetData>
    <row r="1" spans="1:48" ht="41.25" customHeight="1" x14ac:dyDescent="0.2">
      <c r="A1" s="194" t="s">
        <v>251</v>
      </c>
      <c r="B1" s="195"/>
      <c r="C1" s="195"/>
      <c r="D1" s="195"/>
      <c r="E1" s="196" t="s">
        <v>236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41"/>
      <c r="AC1" s="197" t="s">
        <v>241</v>
      </c>
      <c r="AD1" s="197"/>
      <c r="AE1" s="197"/>
      <c r="AF1" s="197"/>
      <c r="AG1" s="197"/>
      <c r="AH1" s="198"/>
      <c r="AI1" s="148"/>
    </row>
    <row r="2" spans="1:48" ht="28.5" customHeight="1" x14ac:dyDescent="0.2">
      <c r="A2" s="199" t="s">
        <v>237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200"/>
      <c r="AI2" s="150"/>
      <c r="AJ2" s="151"/>
      <c r="AK2" s="151"/>
      <c r="AL2" s="151"/>
      <c r="AM2" s="151"/>
      <c r="AN2" s="151"/>
      <c r="AO2" s="151"/>
      <c r="AP2" s="151"/>
      <c r="AQ2" s="151"/>
      <c r="AR2" s="151"/>
      <c r="AS2" s="151"/>
      <c r="AT2" s="151"/>
      <c r="AU2" s="151"/>
      <c r="AV2" s="151"/>
    </row>
    <row r="3" spans="1:48" ht="38.25" customHeight="1" x14ac:dyDescent="0.2">
      <c r="A3" s="201" t="s">
        <v>238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3"/>
      <c r="AI3" s="150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</row>
    <row r="4" spans="1:48" ht="15.75" customHeight="1" x14ac:dyDescent="0.2">
      <c r="A4" s="204" t="s">
        <v>250</v>
      </c>
      <c r="B4" s="204"/>
      <c r="C4" s="204"/>
      <c r="D4" s="204"/>
      <c r="E4" s="205" t="s">
        <v>240</v>
      </c>
      <c r="F4" s="206"/>
      <c r="G4" s="206"/>
      <c r="H4" s="206"/>
      <c r="I4" s="207"/>
      <c r="J4" s="214" t="s">
        <v>239</v>
      </c>
      <c r="K4" s="215"/>
      <c r="L4" s="215"/>
      <c r="M4" s="216"/>
      <c r="N4" s="214" t="s">
        <v>208</v>
      </c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23" t="s">
        <v>216</v>
      </c>
      <c r="Z4" s="223" t="s">
        <v>212</v>
      </c>
      <c r="AA4" s="223" t="s">
        <v>211</v>
      </c>
      <c r="AB4" s="223" t="s">
        <v>242</v>
      </c>
      <c r="AC4" s="214" t="s">
        <v>209</v>
      </c>
      <c r="AD4" s="215"/>
      <c r="AE4" s="216"/>
      <c r="AF4" s="226" t="s">
        <v>210</v>
      </c>
      <c r="AG4" s="226"/>
      <c r="AH4" s="226"/>
      <c r="AI4" s="150"/>
      <c r="AJ4" s="151"/>
      <c r="AK4" s="151"/>
      <c r="AL4" s="151"/>
      <c r="AM4" s="151"/>
      <c r="AN4" s="151"/>
      <c r="AO4" s="151"/>
      <c r="AP4" s="151"/>
      <c r="AQ4" s="151"/>
      <c r="AR4" s="151"/>
      <c r="AS4" s="151"/>
      <c r="AT4" s="151"/>
      <c r="AU4" s="151"/>
      <c r="AV4" s="151"/>
    </row>
    <row r="5" spans="1:48" ht="15.75" customHeight="1" x14ac:dyDescent="0.2">
      <c r="A5" s="204"/>
      <c r="B5" s="204"/>
      <c r="C5" s="204"/>
      <c r="D5" s="204"/>
      <c r="E5" s="208"/>
      <c r="F5" s="209"/>
      <c r="G5" s="209"/>
      <c r="H5" s="209"/>
      <c r="I5" s="210"/>
      <c r="J5" s="217"/>
      <c r="K5" s="218"/>
      <c r="L5" s="218"/>
      <c r="M5" s="219"/>
      <c r="N5" s="217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24"/>
      <c r="Z5" s="224"/>
      <c r="AA5" s="224"/>
      <c r="AB5" s="224"/>
      <c r="AC5" s="217"/>
      <c r="AD5" s="218"/>
      <c r="AE5" s="219"/>
      <c r="AF5" s="226"/>
      <c r="AG5" s="226"/>
      <c r="AH5" s="226"/>
      <c r="AI5" s="152"/>
      <c r="AJ5" s="151"/>
      <c r="AK5" s="151"/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</row>
    <row r="6" spans="1:48" ht="35.25" customHeight="1" x14ac:dyDescent="0.2">
      <c r="A6" s="204"/>
      <c r="B6" s="204"/>
      <c r="C6" s="204"/>
      <c r="D6" s="204"/>
      <c r="E6" s="211"/>
      <c r="F6" s="212"/>
      <c r="G6" s="212"/>
      <c r="H6" s="212"/>
      <c r="I6" s="213"/>
      <c r="J6" s="220"/>
      <c r="K6" s="221"/>
      <c r="L6" s="221"/>
      <c r="M6" s="222"/>
      <c r="N6" s="220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4"/>
      <c r="Z6" s="224"/>
      <c r="AA6" s="224"/>
      <c r="AB6" s="224"/>
      <c r="AC6" s="220"/>
      <c r="AD6" s="221"/>
      <c r="AE6" s="222"/>
      <c r="AF6" s="226"/>
      <c r="AG6" s="226"/>
      <c r="AH6" s="226"/>
      <c r="AI6" s="156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</row>
    <row r="7" spans="1:48" ht="12.75" customHeight="1" x14ac:dyDescent="0.2">
      <c r="A7" s="204"/>
      <c r="B7" s="204"/>
      <c r="C7" s="204"/>
      <c r="D7" s="204"/>
      <c r="E7" s="223" t="s">
        <v>0</v>
      </c>
      <c r="F7" s="223" t="s">
        <v>213</v>
      </c>
      <c r="G7" s="223" t="s">
        <v>1</v>
      </c>
      <c r="H7" s="223" t="s">
        <v>2</v>
      </c>
      <c r="I7" s="223" t="s">
        <v>218</v>
      </c>
      <c r="J7" s="223" t="s">
        <v>0</v>
      </c>
      <c r="K7" s="223" t="s">
        <v>1</v>
      </c>
      <c r="L7" s="223" t="s">
        <v>2</v>
      </c>
      <c r="M7" s="223" t="s">
        <v>218</v>
      </c>
      <c r="N7" s="223" t="s">
        <v>217</v>
      </c>
      <c r="O7" s="223" t="s">
        <v>3</v>
      </c>
      <c r="P7" s="223" t="s">
        <v>4</v>
      </c>
      <c r="Q7" s="223" t="s">
        <v>5</v>
      </c>
      <c r="R7" s="223" t="s">
        <v>249</v>
      </c>
      <c r="S7" s="214" t="s">
        <v>6</v>
      </c>
      <c r="T7" s="215"/>
      <c r="U7" s="215"/>
      <c r="V7" s="216"/>
      <c r="W7" s="223" t="s">
        <v>7</v>
      </c>
      <c r="X7" s="223" t="s">
        <v>8</v>
      </c>
      <c r="Y7" s="224"/>
      <c r="Z7" s="224"/>
      <c r="AA7" s="224"/>
      <c r="AB7" s="224"/>
      <c r="AC7" s="223" t="s">
        <v>214</v>
      </c>
      <c r="AD7" s="223" t="s">
        <v>215</v>
      </c>
      <c r="AE7" s="223" t="s">
        <v>0</v>
      </c>
      <c r="AF7" s="223" t="s">
        <v>214</v>
      </c>
      <c r="AG7" s="227" t="s">
        <v>215</v>
      </c>
      <c r="AH7" s="230" t="s">
        <v>0</v>
      </c>
      <c r="AI7" s="70"/>
      <c r="AJ7" s="151"/>
      <c r="AK7" s="151"/>
      <c r="AL7" s="151"/>
      <c r="AM7" s="151"/>
      <c r="AN7" s="151"/>
      <c r="AO7" s="151"/>
      <c r="AP7" s="151"/>
      <c r="AQ7" s="151"/>
      <c r="AR7" s="151"/>
      <c r="AS7" s="151"/>
      <c r="AT7" s="151"/>
      <c r="AU7" s="151"/>
      <c r="AV7" s="151"/>
    </row>
    <row r="8" spans="1:48" ht="12.75" customHeight="1" x14ac:dyDescent="0.2">
      <c r="A8" s="204"/>
      <c r="B8" s="204"/>
      <c r="C8" s="204"/>
      <c r="D8" s="194"/>
      <c r="E8" s="224"/>
      <c r="F8" s="224"/>
      <c r="G8" s="224"/>
      <c r="H8" s="224"/>
      <c r="I8" s="224"/>
      <c r="J8" s="224"/>
      <c r="K8" s="224"/>
      <c r="L8" s="224"/>
      <c r="M8" s="224"/>
      <c r="N8" s="224"/>
      <c r="O8" s="224"/>
      <c r="P8" s="224"/>
      <c r="Q8" s="224"/>
      <c r="R8" s="224"/>
      <c r="S8" s="217"/>
      <c r="T8" s="218"/>
      <c r="U8" s="218"/>
      <c r="V8" s="219"/>
      <c r="W8" s="224"/>
      <c r="X8" s="224"/>
      <c r="Y8" s="224"/>
      <c r="Z8" s="224"/>
      <c r="AA8" s="224"/>
      <c r="AB8" s="224"/>
      <c r="AC8" s="224"/>
      <c r="AD8" s="224"/>
      <c r="AE8" s="224"/>
      <c r="AF8" s="224"/>
      <c r="AG8" s="228"/>
      <c r="AH8" s="230"/>
      <c r="AI8" s="70"/>
      <c r="AJ8" s="151"/>
      <c r="AK8" s="151"/>
      <c r="AL8" s="151"/>
      <c r="AM8" s="151"/>
      <c r="AN8" s="151"/>
      <c r="AO8" s="151"/>
      <c r="AP8" s="151"/>
      <c r="AQ8" s="151"/>
      <c r="AR8" s="151"/>
      <c r="AS8" s="151"/>
      <c r="AT8" s="151"/>
      <c r="AU8" s="151"/>
      <c r="AV8" s="151"/>
    </row>
    <row r="9" spans="1:48" ht="40.5" customHeight="1" x14ac:dyDescent="0.2">
      <c r="A9" s="204"/>
      <c r="B9" s="204"/>
      <c r="C9" s="204"/>
      <c r="D9" s="19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0"/>
      <c r="T9" s="221"/>
      <c r="U9" s="221"/>
      <c r="V9" s="222"/>
      <c r="W9" s="224"/>
      <c r="X9" s="224"/>
      <c r="Y9" s="224"/>
      <c r="Z9" s="224"/>
      <c r="AA9" s="224"/>
      <c r="AB9" s="224"/>
      <c r="AC9" s="224"/>
      <c r="AD9" s="224"/>
      <c r="AE9" s="224"/>
      <c r="AF9" s="224"/>
      <c r="AG9" s="228"/>
      <c r="AH9" s="230"/>
      <c r="AI9" s="70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51"/>
    </row>
    <row r="10" spans="1:48" ht="12.75" customHeight="1" x14ac:dyDescent="0.2">
      <c r="A10" s="204"/>
      <c r="B10" s="204"/>
      <c r="C10" s="204"/>
      <c r="D10" s="19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4"/>
      <c r="R10" s="224"/>
      <c r="S10" s="223" t="s">
        <v>9</v>
      </c>
      <c r="T10" s="223" t="s">
        <v>10</v>
      </c>
      <c r="U10" s="223" t="s">
        <v>195</v>
      </c>
      <c r="V10" s="223" t="s">
        <v>11</v>
      </c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8"/>
      <c r="AH10" s="230"/>
      <c r="AI10" s="70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</row>
    <row r="11" spans="1:48" ht="12.75" customHeight="1" x14ac:dyDescent="0.2">
      <c r="A11" s="204"/>
      <c r="B11" s="204"/>
      <c r="C11" s="204"/>
      <c r="D11" s="19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8"/>
      <c r="AH11" s="230"/>
      <c r="AI11" s="70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</row>
    <row r="12" spans="1:48" ht="12.75" customHeight="1" x14ac:dyDescent="0.2">
      <c r="A12" s="204"/>
      <c r="B12" s="204"/>
      <c r="C12" s="204"/>
      <c r="D12" s="19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8"/>
      <c r="AH12" s="230"/>
      <c r="AI12" s="70"/>
      <c r="AJ12" s="151"/>
      <c r="AK12" s="151"/>
      <c r="AL12" s="151"/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</row>
    <row r="13" spans="1:48" ht="12.75" customHeight="1" x14ac:dyDescent="0.2">
      <c r="A13" s="204"/>
      <c r="B13" s="204"/>
      <c r="C13" s="204"/>
      <c r="D13" s="19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  <c r="AA13" s="224"/>
      <c r="AB13" s="224"/>
      <c r="AC13" s="224"/>
      <c r="AD13" s="224"/>
      <c r="AE13" s="224"/>
      <c r="AF13" s="224"/>
      <c r="AG13" s="228"/>
      <c r="AH13" s="230"/>
      <c r="AI13" s="70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</row>
    <row r="14" spans="1:48" ht="12.75" customHeight="1" x14ac:dyDescent="0.2">
      <c r="A14" s="204"/>
      <c r="B14" s="204"/>
      <c r="C14" s="204"/>
      <c r="D14" s="194"/>
      <c r="E14" s="224"/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24"/>
      <c r="AB14" s="224"/>
      <c r="AC14" s="224"/>
      <c r="AD14" s="224"/>
      <c r="AE14" s="224"/>
      <c r="AF14" s="224"/>
      <c r="AG14" s="228"/>
      <c r="AH14" s="230"/>
      <c r="AI14" s="70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</row>
    <row r="15" spans="1:48" ht="12.75" customHeight="1" x14ac:dyDescent="0.2">
      <c r="A15" s="204"/>
      <c r="B15" s="204"/>
      <c r="C15" s="204"/>
      <c r="D15" s="194"/>
      <c r="E15" s="224"/>
      <c r="F15" s="224"/>
      <c r="G15" s="224"/>
      <c r="H15" s="224"/>
      <c r="I15" s="224"/>
      <c r="J15" s="224"/>
      <c r="K15" s="224"/>
      <c r="L15" s="224"/>
      <c r="M15" s="224"/>
      <c r="N15" s="224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24"/>
      <c r="AG15" s="228"/>
      <c r="AH15" s="230"/>
      <c r="AI15" s="70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</row>
    <row r="16" spans="1:48" ht="12.75" customHeight="1" x14ac:dyDescent="0.2">
      <c r="A16" s="204"/>
      <c r="B16" s="204"/>
      <c r="C16" s="204"/>
      <c r="D16" s="19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4"/>
      <c r="AC16" s="224"/>
      <c r="AD16" s="224"/>
      <c r="AE16" s="224"/>
      <c r="AF16" s="224"/>
      <c r="AG16" s="228"/>
      <c r="AH16" s="230"/>
      <c r="AI16" s="70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</row>
    <row r="17" spans="1:48" ht="26.25" customHeight="1" x14ac:dyDescent="0.2">
      <c r="A17" s="204"/>
      <c r="B17" s="204"/>
      <c r="C17" s="204"/>
      <c r="D17" s="204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  <c r="AG17" s="229"/>
      <c r="AH17" s="230"/>
      <c r="AI17" s="70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</row>
    <row r="18" spans="1:48" ht="33" customHeight="1" x14ac:dyDescent="0.2">
      <c r="A18" s="231" t="s">
        <v>219</v>
      </c>
      <c r="B18" s="232"/>
      <c r="C18" s="232"/>
      <c r="D18" s="232"/>
      <c r="E18" s="143">
        <v>1</v>
      </c>
      <c r="F18" s="143">
        <v>2</v>
      </c>
      <c r="G18" s="143">
        <v>3</v>
      </c>
      <c r="H18" s="143">
        <v>4</v>
      </c>
      <c r="I18" s="143">
        <v>5</v>
      </c>
      <c r="J18" s="143">
        <v>6</v>
      </c>
      <c r="K18" s="143">
        <v>7</v>
      </c>
      <c r="L18" s="143">
        <v>8</v>
      </c>
      <c r="M18" s="143">
        <v>9</v>
      </c>
      <c r="N18" s="143">
        <v>10</v>
      </c>
      <c r="O18" s="143">
        <v>11</v>
      </c>
      <c r="P18" s="143">
        <v>12</v>
      </c>
      <c r="Q18" s="143">
        <v>13</v>
      </c>
      <c r="R18" s="143">
        <v>14</v>
      </c>
      <c r="S18" s="143">
        <v>15</v>
      </c>
      <c r="T18" s="143">
        <v>16</v>
      </c>
      <c r="U18" s="143">
        <v>17</v>
      </c>
      <c r="V18" s="143">
        <v>18</v>
      </c>
      <c r="W18" s="143">
        <v>19</v>
      </c>
      <c r="X18" s="143">
        <v>20</v>
      </c>
      <c r="Y18" s="143">
        <v>21</v>
      </c>
      <c r="Z18" s="143">
        <v>22</v>
      </c>
      <c r="AA18" s="143">
        <v>23</v>
      </c>
      <c r="AB18" s="143">
        <v>24</v>
      </c>
      <c r="AC18" s="143">
        <v>25</v>
      </c>
      <c r="AD18" s="143">
        <v>26</v>
      </c>
      <c r="AE18" s="143">
        <v>27</v>
      </c>
      <c r="AF18" s="143">
        <v>28</v>
      </c>
      <c r="AG18" s="143">
        <v>29</v>
      </c>
      <c r="AH18" s="143">
        <v>30</v>
      </c>
      <c r="AI18" s="70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</row>
    <row r="19" spans="1:48" ht="63" customHeight="1" x14ac:dyDescent="0.2">
      <c r="A19" s="1" t="s">
        <v>196</v>
      </c>
      <c r="B19" s="233" t="s">
        <v>220</v>
      </c>
      <c r="C19" s="233"/>
      <c r="D19" s="233"/>
      <c r="E19" s="80">
        <f>SUM(E20:E38)</f>
        <v>3463</v>
      </c>
      <c r="F19" s="80">
        <f>SUM(F20:F38)</f>
        <v>1330</v>
      </c>
      <c r="G19" s="80">
        <f t="shared" ref="G19:AH19" si="0">SUM(G20:G38)</f>
        <v>2132</v>
      </c>
      <c r="H19" s="80">
        <f t="shared" si="0"/>
        <v>1</v>
      </c>
      <c r="I19" s="80">
        <f t="shared" si="0"/>
        <v>0</v>
      </c>
      <c r="J19" s="80">
        <f t="shared" si="0"/>
        <v>1569</v>
      </c>
      <c r="K19" s="80">
        <f>SUM(K20:K38)</f>
        <v>1341</v>
      </c>
      <c r="L19" s="80">
        <f t="shared" si="0"/>
        <v>205</v>
      </c>
      <c r="M19" s="80">
        <f t="shared" si="0"/>
        <v>21</v>
      </c>
      <c r="N19" s="80">
        <f t="shared" si="0"/>
        <v>1206</v>
      </c>
      <c r="O19" s="80">
        <f t="shared" si="0"/>
        <v>513</v>
      </c>
      <c r="P19" s="80">
        <f t="shared" si="0"/>
        <v>73</v>
      </c>
      <c r="Q19" s="80">
        <f t="shared" si="0"/>
        <v>209</v>
      </c>
      <c r="R19" s="80">
        <f t="shared" si="0"/>
        <v>5</v>
      </c>
      <c r="S19" s="80">
        <f t="shared" si="0"/>
        <v>407</v>
      </c>
      <c r="T19" s="80">
        <f t="shared" si="0"/>
        <v>46</v>
      </c>
      <c r="U19" s="80">
        <f t="shared" si="0"/>
        <v>342</v>
      </c>
      <c r="V19" s="80">
        <f t="shared" si="0"/>
        <v>19</v>
      </c>
      <c r="W19" s="80">
        <f t="shared" si="0"/>
        <v>4</v>
      </c>
      <c r="X19" s="80">
        <f t="shared" si="0"/>
        <v>1210</v>
      </c>
      <c r="Y19" s="80">
        <f t="shared" si="0"/>
        <v>11</v>
      </c>
      <c r="Z19" s="80">
        <f t="shared" si="0"/>
        <v>455</v>
      </c>
      <c r="AA19" s="80">
        <f t="shared" si="0"/>
        <v>3574</v>
      </c>
      <c r="AB19" s="80">
        <f t="shared" si="0"/>
        <v>1417</v>
      </c>
      <c r="AC19" s="80">
        <f t="shared" si="0"/>
        <v>204</v>
      </c>
      <c r="AD19" s="80">
        <f t="shared" si="0"/>
        <v>16</v>
      </c>
      <c r="AE19" s="80">
        <f t="shared" si="0"/>
        <v>220</v>
      </c>
      <c r="AF19" s="80">
        <f t="shared" si="0"/>
        <v>22</v>
      </c>
      <c r="AG19" s="80">
        <f t="shared" si="0"/>
        <v>6</v>
      </c>
      <c r="AH19" s="80">
        <f t="shared" si="0"/>
        <v>28</v>
      </c>
      <c r="AI19" s="157">
        <f>SUM(AI20:AI38)</f>
        <v>0</v>
      </c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</row>
    <row r="20" spans="1:48" ht="32.25" customHeight="1" x14ac:dyDescent="0.2">
      <c r="A20" s="2">
        <v>1.1000000000000001</v>
      </c>
      <c r="B20" s="234" t="s">
        <v>12</v>
      </c>
      <c r="C20" s="234"/>
      <c r="D20" s="234"/>
      <c r="E20" s="80">
        <f>Erebuni!E20+Kentron!E20+Ajapnyak!E20+Shengavit!E20+Avan!E20+Arabkir!E20+Malatia!E20+Kotayq!E20+Armavir!E20+Ararat!E20+Aragacotn!E20+Shirak!E20+Lori!E20+Tavush!E20+Gexarquniq!E20+Syuniq!E20</f>
        <v>293</v>
      </c>
      <c r="F20" s="80">
        <f>Erebuni!F20+Kentron!F20+Ajapnyak!F20+Shengavit!F20+Avan!F20+Arabkir!F20+Malatia!F20+Kotayq!F20+Armavir!F20+Ararat!F20+Aragacotn!F20+Shirak!F20+Lori!F20+Tavush!F20+Gexarquniq!F20+Syuniq!F20</f>
        <v>57</v>
      </c>
      <c r="G20" s="80">
        <f>Erebuni!G20+Kentron!G20+Ajapnyak!G20+Shengavit!G20+Avan!G20+Arabkir!G20+Malatia!G20+Kotayq!G20+Armavir!G20+Ararat!G20+Aragacotn!G20+Shirak!G20+Lori!G20+Tavush!G20+Gexarquniq!G20+Syuniq!G20</f>
        <v>236</v>
      </c>
      <c r="H20" s="80">
        <f>Erebuni!H20+Kentron!H20+Ajapnyak!H20+Shengavit!H20+Avan!H20+Arabkir!H20+Malatia!H20+Kotayq!H20+Armavir!H20+Ararat!H20+Aragacotn!H20+Shirak!H20+Lori!H20+Tavush!H20+Gexarquniq!H20+Syuniq!H20</f>
        <v>0</v>
      </c>
      <c r="I20" s="80">
        <f>Erebuni!I20+Kentron!I20+Ajapnyak!I20+Shengavit!I20+Avan!I20+Arabkir!I20+Malatia!I20+Kotayq!I20+Armavir!I20+Ararat!I20+Aragacotn!I20+Shirak!I20+Lori!I20+Tavush!I20+Gexarquniq!I20+Syuniq!I20</f>
        <v>0</v>
      </c>
      <c r="J20" s="80">
        <f>Erebuni!J20+Kentron!J20+Ajapnyak!J20+Shengavit!J20+Avan!J20+Arabkir!J20+Malatia!J20+Kotayq!J20+Armavir!J20+Ararat!J20+Aragacotn!J20+Shirak!J20+Lori!J20+Tavush!J20+Gexarquniq!J20+Syuniq!J20</f>
        <v>209</v>
      </c>
      <c r="K20" s="80">
        <f>Erebuni!K20+Kentron!K20+Ajapnyak!K20+Shengavit!K20+Avan!K20+Arabkir!K20+Malatia!K20+Kotayq!K20+Armavir!K20+Ararat!K20+Aragacotn!K20+Shirak!K20+Lori!K20+Tavush!K20+Gexarquniq!K20+Syuniq!K20</f>
        <v>177</v>
      </c>
      <c r="L20" s="80">
        <f>Erebuni!L20+Kentron!L20+Ajapnyak!L20+Shengavit!L20+Avan!L20+Arabkir!L20+Malatia!L20+Kotayq!L20+Armavir!L20+Ararat!L20+Aragacotn!L20+Shirak!L20+Lori!L20+Tavush!L20+Gexarquniq!L20+Syuniq!L20</f>
        <v>25</v>
      </c>
      <c r="M20" s="80">
        <f>Erebuni!M20+Kentron!M20+Ajapnyak!M20+Shengavit!M20+Avan!M20+Arabkir!M20+Malatia!M20+Kotayq!M20+Armavir!M20+Ararat!M20+Aragacotn!M20+Shirak!M20+Lori!M20+Tavush!M20+Gexarquniq!M20+Syuniq!M20</f>
        <v>6</v>
      </c>
      <c r="N20" s="80">
        <f>Erebuni!N20+Kentron!N20+Ajapnyak!N20+Shengavit!N20+Avan!N20+Arabkir!N20+Malatia!N20+Kotayq!N20+Armavir!N20+Ararat!N20+Aragacotn!N20+Shirak!N20+Lori!N20+Tavush!N20+Gexarquniq!N20+Syuniq!N20</f>
        <v>148</v>
      </c>
      <c r="O20" s="80">
        <f>Erebuni!O20+Kentron!O20+Ajapnyak!O20+Shengavit!O20+Avan!O20+Arabkir!O20+Malatia!O20+Kotayq!O20+Armavir!O20+Ararat!O20+Aragacotn!O20+Shirak!O20+Lori!O20+Tavush!O20+Gexarquniq!O20+Syuniq!O20</f>
        <v>68</v>
      </c>
      <c r="P20" s="80">
        <f>Erebuni!P20+Kentron!P20+Ajapnyak!P20+Shengavit!P20+Avan!P20+Arabkir!P20+Malatia!P20+Kotayq!P20+Armavir!P20+Ararat!P20+Aragacotn!P20+Shirak!P20+Lori!P20+Tavush!P20+Gexarquniq!P20+Syuniq!P20</f>
        <v>11</v>
      </c>
      <c r="Q20" s="80">
        <f>Erebuni!Q20+Kentron!Q20+Ajapnyak!Q20+Shengavit!Q20+Avan!Q20+Arabkir!Q20+Malatia!Q20+Kotayq!Q20+Armavir!Q20+Ararat!Q20+Aragacotn!Q20+Shirak!Q20+Lori!Q20+Tavush!Q20+Gexarquniq!Q20+Syuniq!Q20</f>
        <v>31</v>
      </c>
      <c r="R20" s="80">
        <f>Erebuni!R20+Kentron!R20+Ajapnyak!R20+Shengavit!R20+Avan!R20+Arabkir!R20+Malatia!R20+Kotayq!R20+Armavir!R20+Ararat!R20+Aragacotn!R20+Shirak!R20+Lori!R20+Tavush!R20+Gexarquniq!R20+Syuniq!R20</f>
        <v>1</v>
      </c>
      <c r="S20" s="80">
        <f>Erebuni!S20+Kentron!S20+Ajapnyak!S20+Shengavit!S20+Avan!S20+Arabkir!S20+Malatia!S20+Kotayq!S20+Armavir!S20+Ararat!S20+Aragacotn!S20+Shirak!S20+Lori!S20+Tavush!S20+Gexarquniq!S20+Syuniq!S20</f>
        <v>38</v>
      </c>
      <c r="T20" s="80">
        <f>Erebuni!T20+Kentron!T20+Ajapnyak!T20+Shengavit!T20+Avan!T20+Arabkir!T20+Malatia!T20+Kotayq!T20+Armavir!T20+Ararat!T20+Aragacotn!T20+Shirak!T20+Lori!T20+Tavush!T20+Gexarquniq!T20+Syuniq!T20</f>
        <v>7</v>
      </c>
      <c r="U20" s="80">
        <f>Erebuni!U20+Kentron!U20+Ajapnyak!U20+Shengavit!U20+Avan!U20+Arabkir!U20+Malatia!U20+Kotayq!U20+Armavir!U20+Ararat!U20+Aragacotn!U20+Shirak!U20+Lori!U20+Tavush!U20+Gexarquniq!U20+Syuniq!U20</f>
        <v>29</v>
      </c>
      <c r="V20" s="80">
        <f>Erebuni!V20+Kentron!V20+Ajapnyak!V20+Shengavit!V20+Avan!V20+Arabkir!V20+Malatia!V20+Kotayq!V20+Armavir!V20+Ararat!V20+Aragacotn!V20+Shirak!V20+Lori!V20+Tavush!V20+Gexarquniq!V20+Syuniq!V20</f>
        <v>2</v>
      </c>
      <c r="W20" s="80">
        <f>Erebuni!W20+Kentron!W20+Ajapnyak!W20+Shengavit!W20+Avan!W20+Arabkir!W20+Malatia!W20+Kotayq!W20+Armavir!W20+Ararat!W20+Aragacotn!W20+Shirak!W20+Lori!W20+Tavush!W20+Gexarquniq!W20+Syuniq!W20</f>
        <v>2</v>
      </c>
      <c r="X20" s="80">
        <f>Erebuni!X20+Kentron!X20+Ajapnyak!X20+Shengavit!X20+Avan!X20+Arabkir!X20+Malatia!X20+Kotayq!X20+Armavir!X20+Ararat!X20+Aragacotn!X20+Shirak!X20+Lori!X20+Tavush!X20+Gexarquniq!X20+Syuniq!X20</f>
        <v>150</v>
      </c>
      <c r="Y20" s="80">
        <f>Erebuni!Y20+Kentron!Y20+Ajapnyak!Y20+Shengavit!Y20+Avan!Y20+Arabkir!Y20+Malatia!Y20+Kotayq!Y20+Armavir!Y20+Ararat!Y20+Aragacotn!Y20+Shirak!Y20+Lori!Y20+Tavush!Y20+Gexarquniq!Y20+Syuniq!Y20</f>
        <v>3</v>
      </c>
      <c r="Z20" s="80">
        <f>Erebuni!Z20+Kentron!Z20+Ajapnyak!Z20+Shengavit!Z20+Avan!Z20+Arabkir!Z20+Malatia!Z20+Kotayq!Z20+Armavir!Z20+Ararat!Z20+Aragacotn!Z20+Shirak!Z20+Lori!Z20+Tavush!Z20+Gexarquniq!Z20+Syuniq!Z20</f>
        <v>17</v>
      </c>
      <c r="AA20" s="80">
        <f>Erebuni!AA20+Kentron!AA20+Ajapnyak!AA20+Shengavit!AA20+Avan!AA20+Arabkir!AA20+Malatia!AA20+Kotayq!AA20+Armavir!AA20+Ararat!AA20+Aragacotn!AA20+Shirak!AA20+Lori!AA20+Tavush!AA20+Gexarquniq!AA20+Syuniq!AA20</f>
        <v>317</v>
      </c>
      <c r="AB20" s="80">
        <f>Erebuni!AB20+Kentron!AB20+Ajapnyak!AB20+Shengavit!AB20+Avan!AB20+Arabkir!AB20+Malatia!AB20+Kotayq!AB20+Armavir!AB20+Ararat!AB20+Aragacotn!AB20+Shirak!AB20+Lori!AB20+Tavush!AB20+Gexarquniq!AB20+Syuniq!AB20</f>
        <v>61</v>
      </c>
      <c r="AC20" s="80">
        <f>Erebuni!AC20+Kentron!AC20+Ajapnyak!AC20+Shengavit!AC20+Avan!AC20+Arabkir!AC20+Malatia!AC20+Kotayq!AC20+Armavir!AC20+Ararat!AC20+Aragacotn!AC20+Shirak!AC20+Lori!AC20+Tavush!AC20+Gexarquniq!AC20+Syuniq!AC20</f>
        <v>27</v>
      </c>
      <c r="AD20" s="80">
        <f>Erebuni!AD20+Kentron!AD20+Ajapnyak!AD20+Shengavit!AD20+Avan!AD20+Arabkir!AD20+Malatia!AD20+Kotayq!AD20+Armavir!AD20+Ararat!AD20+Aragacotn!AD20+Shirak!AD20+Lori!AD20+Tavush!AD20+Gexarquniq!AD20+Syuniq!AD20</f>
        <v>0</v>
      </c>
      <c r="AE20" s="80">
        <f>Erebuni!AE20+Kentron!AE20+Ajapnyak!AE20+Shengavit!AE20+Avan!AE20+Arabkir!AE20+Malatia!AE20+Kotayq!AE20+Armavir!AE20+Ararat!AE20+Aragacotn!AE20+Shirak!AE20+Lori!AE20+Tavush!AE20+Gexarquniq!AE20+Syuniq!AE20</f>
        <v>27</v>
      </c>
      <c r="AF20" s="80">
        <f>Erebuni!AF20+Kentron!AF20+Ajapnyak!AF20+Shengavit!AF20+Avan!AF20+Arabkir!AF20+Malatia!AF20+Kotayq!AF20+Armavir!AF20+Ararat!AF20+Aragacotn!AF20+Shirak!AF20+Lori!AF20+Tavush!AF20+Gexarquniq!AF20+Syuniq!AF20</f>
        <v>4</v>
      </c>
      <c r="AG20" s="80">
        <f>Erebuni!AG20+Kentron!AG20+Ajapnyak!AG20+Shengavit!AG20+Avan!AG20+Arabkir!AG20+Malatia!AG20+Kotayq!AG20+Armavir!AG20+Ararat!AG20+Aragacotn!AG20+Shirak!AG20+Lori!AG20+Tavush!AG20+Gexarquniq!AG20+Syuniq!AG20</f>
        <v>0</v>
      </c>
      <c r="AH20" s="80">
        <f>Erebuni!AH20+Kentron!AH20+Ajapnyak!AH20+Shengavit!AH20+Avan!AH20+Arabkir!AH20+Malatia!AH20+Kotayq!AH20+Armavir!AH20+Ararat!AH20+Aragacotn!AH20+Shirak!AH20+Lori!AH20+Tavush!AH20+Gexarquniq!AH20+Syuniq!AH20</f>
        <v>4</v>
      </c>
      <c r="AI20" s="70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</row>
    <row r="21" spans="1:48" ht="24" customHeight="1" x14ac:dyDescent="0.2">
      <c r="A21" s="3" t="s">
        <v>13</v>
      </c>
      <c r="B21" s="226" t="s">
        <v>14</v>
      </c>
      <c r="C21" s="226"/>
      <c r="D21" s="226"/>
      <c r="E21" s="80">
        <f>Erebuni!E21+Kentron!E21+Ajapnyak!E21+Shengavit!E21+Avan!E21+Arabkir!E21+Malatia!E21+Kotayq!E21+Armavir!E21+Ararat!E21+Aragacotn!E21+Shirak!E21+Lori!E21+Tavush!E21+Gexarquniq!E21+Syuniq!E21</f>
        <v>203</v>
      </c>
      <c r="F21" s="80">
        <f>Erebuni!F21+Kentron!F21+Ajapnyak!F21+Shengavit!F21+Avan!F21+Arabkir!F21+Malatia!F21+Kotayq!F21+Armavir!F21+Ararat!F21+Aragacotn!F21+Shirak!F21+Lori!F21+Tavush!F21+Gexarquniq!F21+Syuniq!F21</f>
        <v>39</v>
      </c>
      <c r="G21" s="80">
        <f>Erebuni!G21+Kentron!G21+Ajapnyak!G21+Shengavit!G21+Avan!G21+Arabkir!G21+Malatia!G21+Kotayq!G21+Armavir!G21+Ararat!G21+Aragacotn!G21+Shirak!G21+Lori!G21+Tavush!G21+Gexarquniq!G21+Syuniq!G21</f>
        <v>163</v>
      </c>
      <c r="H21" s="80">
        <f>Erebuni!H21+Kentron!H21+Ajapnyak!H21+Shengavit!H21+Avan!H21+Arabkir!H21+Malatia!H21+Kotayq!H21+Armavir!H21+Ararat!H21+Aragacotn!H21+Shirak!H21+Lori!H21+Tavush!H21+Gexarquniq!H21+Syuniq!H21</f>
        <v>1</v>
      </c>
      <c r="I21" s="80">
        <f>Erebuni!I21+Kentron!I21+Ajapnyak!I21+Shengavit!I21+Avan!I21+Arabkir!I21+Malatia!I21+Kotayq!I21+Armavir!I21+Ararat!I21+Aragacotn!I21+Shirak!I21+Lori!I21+Tavush!I21+Gexarquniq!I21+Syuniq!I21</f>
        <v>0</v>
      </c>
      <c r="J21" s="80">
        <f>Erebuni!J21+Kentron!J21+Ajapnyak!J21+Shengavit!J21+Avan!J21+Arabkir!J21+Malatia!J21+Kotayq!J21+Armavir!J21+Ararat!J21+Aragacotn!J21+Shirak!J21+Lori!J21+Tavush!J21+Gexarquniq!J21+Syuniq!J21</f>
        <v>170</v>
      </c>
      <c r="K21" s="80">
        <f>Erebuni!K21+Kentron!K21+Ajapnyak!K21+Shengavit!K21+Avan!K21+Arabkir!K21+Malatia!K21+Kotayq!K21+Armavir!K21+Ararat!K21+Aragacotn!K21+Shirak!K21+Lori!K21+Tavush!K21+Gexarquniq!K21+Syuniq!K21</f>
        <v>158</v>
      </c>
      <c r="L21" s="80">
        <f>Erebuni!L21+Kentron!L21+Ajapnyak!L21+Shengavit!L21+Avan!L21+Arabkir!L21+Malatia!L21+Kotayq!L21+Armavir!L21+Ararat!L21+Aragacotn!L21+Shirak!L21+Lori!L21+Tavush!L21+Gexarquniq!L21+Syuniq!L21</f>
        <v>12</v>
      </c>
      <c r="M21" s="80">
        <f>Erebuni!M21+Kentron!M21+Ajapnyak!M21+Shengavit!M21+Avan!M21+Arabkir!M21+Malatia!M21+Kotayq!M21+Armavir!M21+Ararat!M21+Aragacotn!M21+Shirak!M21+Lori!M21+Tavush!M21+Gexarquniq!M21+Syuniq!M21</f>
        <v>0</v>
      </c>
      <c r="N21" s="80">
        <f>Erebuni!N21+Kentron!N21+Ajapnyak!N21+Shengavit!N21+Avan!N21+Arabkir!N21+Malatia!N21+Kotayq!N21+Armavir!N21+Ararat!N21+Aragacotn!N21+Shirak!N21+Lori!N21+Tavush!N21+Gexarquniq!N21+Syuniq!N21</f>
        <v>136</v>
      </c>
      <c r="O21" s="80">
        <f>Erebuni!O21+Kentron!O21+Ajapnyak!O21+Shengavit!O21+Avan!O21+Arabkir!O21+Malatia!O21+Kotayq!O21+Armavir!O21+Ararat!O21+Aragacotn!O21+Shirak!O21+Lori!O21+Tavush!O21+Gexarquniq!O21+Syuniq!O21</f>
        <v>84</v>
      </c>
      <c r="P21" s="80">
        <f>Erebuni!P21+Kentron!P21+Ajapnyak!P21+Shengavit!P21+Avan!P21+Arabkir!P21+Malatia!P21+Kotayq!P21+Armavir!P21+Ararat!P21+Aragacotn!P21+Shirak!P21+Lori!P21+Tavush!P21+Gexarquniq!P21+Syuniq!P21</f>
        <v>5</v>
      </c>
      <c r="Q21" s="80">
        <f>Erebuni!Q21+Kentron!Q21+Ajapnyak!Q21+Shengavit!Q21+Avan!Q21+Arabkir!Q21+Malatia!Q21+Kotayq!Q21+Armavir!Q21+Ararat!Q21+Aragacotn!Q21+Shirak!Q21+Lori!Q21+Tavush!Q21+Gexarquniq!Q21+Syuniq!Q21</f>
        <v>19</v>
      </c>
      <c r="R21" s="80">
        <f>Erebuni!R21+Kentron!R21+Ajapnyak!R21+Shengavit!R21+Avan!R21+Arabkir!R21+Malatia!R21+Kotayq!R21+Armavir!R21+Ararat!R21+Aragacotn!R21+Shirak!R21+Lori!R21+Tavush!R21+Gexarquniq!R21+Syuniq!R21</f>
        <v>1</v>
      </c>
      <c r="S21" s="80">
        <f>Erebuni!S21+Kentron!S21+Ajapnyak!S21+Shengavit!S21+Avan!S21+Arabkir!S21+Malatia!S21+Kotayq!S21+Armavir!S21+Ararat!S21+Aragacotn!S21+Shirak!S21+Lori!S21+Tavush!S21+Gexarquniq!S21+Syuniq!S21</f>
        <v>27</v>
      </c>
      <c r="T21" s="80">
        <f>Erebuni!T21+Kentron!T21+Ajapnyak!T21+Shengavit!T21+Avan!T21+Arabkir!T21+Malatia!T21+Kotayq!T21+Armavir!T21+Ararat!T21+Aragacotn!T21+Shirak!T21+Lori!T21+Tavush!T21+Gexarquniq!T21+Syuniq!T21</f>
        <v>6</v>
      </c>
      <c r="U21" s="80">
        <f>Erebuni!U21+Kentron!U21+Ajapnyak!U21+Shengavit!U21+Avan!U21+Arabkir!U21+Malatia!U21+Kotayq!U21+Armavir!U21+Ararat!U21+Aragacotn!U21+Shirak!U21+Lori!U21+Tavush!U21+Gexarquniq!U21+Syuniq!U21</f>
        <v>19</v>
      </c>
      <c r="V21" s="80">
        <f>Erebuni!V21+Kentron!V21+Ajapnyak!V21+Shengavit!V21+Avan!V21+Arabkir!V21+Malatia!V21+Kotayq!V21+Armavir!V21+Ararat!V21+Aragacotn!V21+Shirak!V21+Lori!V21+Tavush!V21+Gexarquniq!V21+Syuniq!V21</f>
        <v>2</v>
      </c>
      <c r="W21" s="80">
        <f>Erebuni!W21+Kentron!W21+Ajapnyak!W21+Shengavit!W21+Avan!W21+Arabkir!W21+Malatia!W21+Kotayq!W21+Armavir!W21+Ararat!W21+Aragacotn!W21+Shirak!W21+Lori!W21+Tavush!W21+Gexarquniq!W21+Syuniq!W21</f>
        <v>2</v>
      </c>
      <c r="X21" s="80">
        <f>Erebuni!X21+Kentron!X21+Ajapnyak!X21+Shengavit!X21+Avan!X21+Arabkir!X21+Malatia!X21+Kotayq!X21+Armavir!X21+Ararat!X21+Aragacotn!X21+Shirak!X21+Lori!X21+Tavush!X21+Gexarquniq!X21+Syuniq!X21</f>
        <v>138</v>
      </c>
      <c r="Y21" s="80">
        <f>Erebuni!Y21+Kentron!Y21+Ajapnyak!Y21+Shengavit!Y21+Avan!Y21+Arabkir!Y21+Malatia!Y21+Kotayq!Y21+Armavir!Y21+Ararat!Y21+Aragacotn!Y21+Shirak!Y21+Lori!Y21+Tavush!Y21+Gexarquniq!Y21+Syuniq!Y21</f>
        <v>0</v>
      </c>
      <c r="Z21" s="80">
        <f>Erebuni!Z21+Kentron!Z21+Ajapnyak!Z21+Shengavit!Z21+Avan!Z21+Arabkir!Z21+Malatia!Z21+Kotayq!Z21+Armavir!Z21+Ararat!Z21+Aragacotn!Z21+Shirak!Z21+Lori!Z21+Tavush!Z21+Gexarquniq!Z21+Syuniq!Z21</f>
        <v>5</v>
      </c>
      <c r="AA21" s="80">
        <f>Erebuni!AA21+Kentron!AA21+Ajapnyak!AA21+Shengavit!AA21+Avan!AA21+Arabkir!AA21+Malatia!AA21+Kotayq!AA21+Armavir!AA21+Ararat!AA21+Aragacotn!AA21+Shirak!AA21+Lori!AA21+Tavush!AA21+Gexarquniq!AA21+Syuniq!AA21</f>
        <v>222</v>
      </c>
      <c r="AB21" s="80">
        <f>Erebuni!AB21+Kentron!AB21+Ajapnyak!AB21+Shengavit!AB21+Avan!AB21+Arabkir!AB21+Malatia!AB21+Kotayq!AB21+Armavir!AB21+Ararat!AB21+Aragacotn!AB21+Shirak!AB21+Lori!AB21+Tavush!AB21+Gexarquniq!AB21+Syuniq!AB21</f>
        <v>34</v>
      </c>
      <c r="AC21" s="80">
        <f>Erebuni!AC21+Kentron!AC21+Ajapnyak!AC21+Shengavit!AC21+Avan!AC21+Arabkir!AC21+Malatia!AC21+Kotayq!AC21+Armavir!AC21+Ararat!AC21+Aragacotn!AC21+Shirak!AC21+Lori!AC21+Tavush!AC21+Gexarquniq!AC21+Syuniq!AC21</f>
        <v>20</v>
      </c>
      <c r="AD21" s="80">
        <f>Erebuni!AD21+Kentron!AD21+Ajapnyak!AD21+Shengavit!AD21+Avan!AD21+Arabkir!AD21+Malatia!AD21+Kotayq!AD21+Armavir!AD21+Ararat!AD21+Aragacotn!AD21+Shirak!AD21+Lori!AD21+Tavush!AD21+Gexarquniq!AD21+Syuniq!AD21</f>
        <v>1</v>
      </c>
      <c r="AE21" s="80">
        <f>Erebuni!AE21+Kentron!AE21+Ajapnyak!AE21+Shengavit!AE21+Avan!AE21+Arabkir!AE21+Malatia!AE21+Kotayq!AE21+Armavir!AE21+Ararat!AE21+Aragacotn!AE21+Shirak!AE21+Lori!AE21+Tavush!AE21+Gexarquniq!AE21+Syuniq!AE21</f>
        <v>21</v>
      </c>
      <c r="AF21" s="80">
        <f>Erebuni!AF21+Kentron!AF21+Ajapnyak!AF21+Shengavit!AF21+Avan!AF21+Arabkir!AF21+Malatia!AF21+Kotayq!AF21+Armavir!AF21+Ararat!AF21+Aragacotn!AF21+Shirak!AF21+Lori!AF21+Tavush!AF21+Gexarquniq!AF21+Syuniq!AF21</f>
        <v>4</v>
      </c>
      <c r="AG21" s="80">
        <f>Erebuni!AG21+Kentron!AG21+Ajapnyak!AG21+Shengavit!AG21+Avan!AG21+Arabkir!AG21+Malatia!AG21+Kotayq!AG21+Armavir!AG21+Ararat!AG21+Aragacotn!AG21+Shirak!AG21+Lori!AG21+Tavush!AG21+Gexarquniq!AG21+Syuniq!AG21</f>
        <v>1</v>
      </c>
      <c r="AH21" s="80">
        <f>Erebuni!AH21+Kentron!AH21+Ajapnyak!AH21+Shengavit!AH21+Avan!AH21+Arabkir!AH21+Malatia!AH21+Kotayq!AH21+Armavir!AH21+Ararat!AH21+Aragacotn!AH21+Shirak!AH21+Lori!AH21+Tavush!AH21+Gexarquniq!AH21+Syuniq!AH21</f>
        <v>5</v>
      </c>
      <c r="AI21" s="34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</row>
    <row r="22" spans="1:48" s="35" customFormat="1" ht="48" customHeight="1" x14ac:dyDescent="0.25">
      <c r="A22" s="4" t="s">
        <v>15</v>
      </c>
      <c r="B22" s="226" t="s">
        <v>16</v>
      </c>
      <c r="C22" s="226"/>
      <c r="D22" s="226"/>
      <c r="E22" s="80">
        <f>Erebuni!E22+Kentron!E22+Ajapnyak!E22+Shengavit!E22+Avan!E22+Arabkir!E22+Malatia!E22+Kotayq!E22+Armavir!E22+Ararat!E22+Aragacotn!E22+Shirak!E22+Lori!E22+Tavush!E22+Gexarquniq!E22+Syuniq!E22</f>
        <v>1</v>
      </c>
      <c r="F22" s="80">
        <f>Erebuni!F22+Kentron!F22+Ajapnyak!F22+Shengavit!F22+Avan!F22+Arabkir!F22+Malatia!F22+Kotayq!F22+Armavir!F22+Ararat!F22+Aragacotn!F22+Shirak!F22+Lori!F22+Tavush!F22+Gexarquniq!F22+Syuniq!F22</f>
        <v>1</v>
      </c>
      <c r="G22" s="80">
        <f>Erebuni!G22+Kentron!G22+Ajapnyak!G22+Shengavit!G22+Avan!G22+Arabkir!G22+Malatia!G22+Kotayq!G22+Armavir!G22+Ararat!G22+Aragacotn!G22+Shirak!G22+Lori!G22+Tavush!G22+Gexarquniq!G22+Syuniq!G22</f>
        <v>0</v>
      </c>
      <c r="H22" s="80">
        <f>Erebuni!H22+Kentron!H22+Ajapnyak!H22+Shengavit!H22+Avan!H22+Arabkir!H22+Malatia!H22+Kotayq!H22+Armavir!H22+Ararat!H22+Aragacotn!H22+Shirak!H22+Lori!H22+Tavush!H22+Gexarquniq!H22+Syuniq!H22</f>
        <v>0</v>
      </c>
      <c r="I22" s="80">
        <f>Erebuni!I22+Kentron!I22+Ajapnyak!I22+Shengavit!I22+Avan!I22+Arabkir!I22+Malatia!I22+Kotayq!I22+Armavir!I22+Ararat!I22+Aragacotn!I22+Shirak!I22+Lori!I22+Tavush!I22+Gexarquniq!I22+Syuniq!I22</f>
        <v>0</v>
      </c>
      <c r="J22" s="80">
        <f>Erebuni!J22+Kentron!J22+Ajapnyak!J22+Shengavit!J22+Avan!J22+Arabkir!J22+Malatia!J22+Kotayq!J22+Armavir!J22+Ararat!J22+Aragacotn!J22+Shirak!J22+Lori!J22+Tavush!J22+Gexarquniq!J22+Syuniq!J22</f>
        <v>1</v>
      </c>
      <c r="K22" s="80">
        <f>Erebuni!K22+Kentron!K22+Ajapnyak!K22+Shengavit!K22+Avan!K22+Arabkir!K22+Malatia!K22+Kotayq!K22+Armavir!K22+Ararat!K22+Aragacotn!K22+Shirak!K22+Lori!K22+Tavush!K22+Gexarquniq!K22+Syuniq!K22</f>
        <v>1</v>
      </c>
      <c r="L22" s="80">
        <f>Erebuni!L22+Kentron!L22+Ajapnyak!L22+Shengavit!L22+Avan!L22+Arabkir!L22+Malatia!L22+Kotayq!L22+Armavir!L22+Ararat!L22+Aragacotn!L22+Shirak!L22+Lori!L22+Tavush!L22+Gexarquniq!L22+Syuniq!L22</f>
        <v>0</v>
      </c>
      <c r="M22" s="80">
        <f>Erebuni!M22+Kentron!M22+Ajapnyak!M22+Shengavit!M22+Avan!M22+Arabkir!M22+Malatia!M22+Kotayq!M22+Armavir!M22+Ararat!M22+Aragacotn!M22+Shirak!M22+Lori!M22+Tavush!M22+Gexarquniq!M22+Syuniq!M22</f>
        <v>0</v>
      </c>
      <c r="N22" s="80">
        <f>Erebuni!N22+Kentron!N22+Ajapnyak!N22+Shengavit!N22+Avan!N22+Arabkir!N22+Malatia!N22+Kotayq!N22+Armavir!N22+Ararat!N22+Aragacotn!N22+Shirak!N22+Lori!N22+Tavush!N22+Gexarquniq!N22+Syuniq!N22</f>
        <v>1</v>
      </c>
      <c r="O22" s="80">
        <f>Erebuni!O22+Kentron!O22+Ajapnyak!O22+Shengavit!O22+Avan!O22+Arabkir!O22+Malatia!O22+Kotayq!O22+Armavir!O22+Ararat!O22+Aragacotn!O22+Shirak!O22+Lori!O22+Tavush!O22+Gexarquniq!O22+Syuniq!O22</f>
        <v>0</v>
      </c>
      <c r="P22" s="80">
        <f>Erebuni!P22+Kentron!P22+Ajapnyak!P22+Shengavit!P22+Avan!P22+Arabkir!P22+Malatia!P22+Kotayq!P22+Armavir!P22+Ararat!P22+Aragacotn!P22+Shirak!P22+Lori!P22+Tavush!P22+Gexarquniq!P22+Syuniq!P22</f>
        <v>0</v>
      </c>
      <c r="Q22" s="80">
        <f>Erebuni!Q22+Kentron!Q22+Ajapnyak!Q22+Shengavit!Q22+Avan!Q22+Arabkir!Q22+Malatia!Q22+Kotayq!Q22+Armavir!Q22+Ararat!Q22+Aragacotn!Q22+Shirak!Q22+Lori!Q22+Tavush!Q22+Gexarquniq!Q22+Syuniq!Q22</f>
        <v>1</v>
      </c>
      <c r="R22" s="80">
        <f>Erebuni!R22+Kentron!R22+Ajapnyak!R22+Shengavit!R22+Avan!R22+Arabkir!R22+Malatia!R22+Kotayq!R22+Armavir!R22+Ararat!R22+Aragacotn!R22+Shirak!R22+Lori!R22+Tavush!R22+Gexarquniq!R22+Syuniq!R22</f>
        <v>0</v>
      </c>
      <c r="S22" s="80">
        <f>Erebuni!S22+Kentron!S22+Ajapnyak!S22+Shengavit!S22+Avan!S22+Arabkir!S22+Malatia!S22+Kotayq!S22+Armavir!S22+Ararat!S22+Aragacotn!S22+Shirak!S22+Lori!S22+Tavush!S22+Gexarquniq!S22+Syuniq!S22</f>
        <v>0</v>
      </c>
      <c r="T22" s="80">
        <f>Erebuni!T22+Kentron!T22+Ajapnyak!T22+Shengavit!T22+Avan!T22+Arabkir!T22+Malatia!T22+Kotayq!T22+Armavir!T22+Ararat!T22+Aragacotn!T22+Shirak!T22+Lori!T22+Tavush!T22+Gexarquniq!T22+Syuniq!T22</f>
        <v>0</v>
      </c>
      <c r="U22" s="80">
        <f>Erebuni!U22+Kentron!U22+Ajapnyak!U22+Shengavit!U22+Avan!U22+Arabkir!U22+Malatia!U22+Kotayq!U22+Armavir!U22+Ararat!U22+Aragacotn!U22+Shirak!U22+Lori!U22+Tavush!U22+Gexarquniq!U22+Syuniq!U22</f>
        <v>0</v>
      </c>
      <c r="V22" s="80">
        <f>Erebuni!V22+Kentron!V22+Ajapnyak!V22+Shengavit!V22+Avan!V22+Arabkir!V22+Malatia!V22+Kotayq!V22+Armavir!V22+Ararat!V22+Aragacotn!V22+Shirak!V22+Lori!V22+Tavush!V22+Gexarquniq!V22+Syuniq!V22</f>
        <v>0</v>
      </c>
      <c r="W22" s="80">
        <f>Erebuni!W22+Kentron!W22+Ajapnyak!W22+Shengavit!W22+Avan!W22+Arabkir!W22+Malatia!W22+Kotayq!W22+Armavir!W22+Ararat!W22+Aragacotn!W22+Shirak!W22+Lori!W22+Tavush!W22+Gexarquniq!W22+Syuniq!W22</f>
        <v>0</v>
      </c>
      <c r="X22" s="80">
        <f>Erebuni!X22+Kentron!X22+Ajapnyak!X22+Shengavit!X22+Avan!X22+Arabkir!X22+Malatia!X22+Kotayq!X22+Armavir!X22+Ararat!X22+Aragacotn!X22+Shirak!X22+Lori!X22+Tavush!X22+Gexarquniq!X22+Syuniq!X22</f>
        <v>1</v>
      </c>
      <c r="Y22" s="80">
        <f>Erebuni!Y22+Kentron!Y22+Ajapnyak!Y22+Shengavit!Y22+Avan!Y22+Arabkir!Y22+Malatia!Y22+Kotayq!Y22+Armavir!Y22+Ararat!Y22+Aragacotn!Y22+Shirak!Y22+Lori!Y22+Tavush!Y22+Gexarquniq!Y22+Syuniq!Y22</f>
        <v>0</v>
      </c>
      <c r="Z22" s="80">
        <f>Erebuni!Z22+Kentron!Z22+Ajapnyak!Z22+Shengavit!Z22+Avan!Z22+Arabkir!Z22+Malatia!Z22+Kotayq!Z22+Armavir!Z22+Ararat!Z22+Aragacotn!Z22+Shirak!Z22+Lori!Z22+Tavush!Z22+Gexarquniq!Z22+Syuniq!Z22</f>
        <v>0</v>
      </c>
      <c r="AA22" s="80">
        <f>Erebuni!AA22+Kentron!AA22+Ajapnyak!AA22+Shengavit!AA22+Avan!AA22+Arabkir!AA22+Malatia!AA22+Kotayq!AA22+Armavir!AA22+Ararat!AA22+Aragacotn!AA22+Shirak!AA22+Lori!AA22+Tavush!AA22+Gexarquniq!AA22+Syuniq!AA22</f>
        <v>1</v>
      </c>
      <c r="AB22" s="80">
        <f>Erebuni!AB22+Kentron!AB22+Ajapnyak!AB22+Shengavit!AB22+Avan!AB22+Arabkir!AB22+Malatia!AB22+Kotayq!AB22+Armavir!AB22+Ararat!AB22+Aragacotn!AB22+Shirak!AB22+Lori!AB22+Tavush!AB22+Gexarquniq!AB22+Syuniq!AB22</f>
        <v>0</v>
      </c>
      <c r="AC22" s="80">
        <f>Erebuni!AC22+Kentron!AC22+Ajapnyak!AC22+Shengavit!AC22+Avan!AC22+Arabkir!AC22+Malatia!AC22+Kotayq!AC22+Armavir!AC22+Ararat!AC22+Aragacotn!AC22+Shirak!AC22+Lori!AC22+Tavush!AC22+Gexarquniq!AC22+Syuniq!AC22</f>
        <v>0</v>
      </c>
      <c r="AD22" s="80">
        <f>Erebuni!AD22+Kentron!AD22+Ajapnyak!AD22+Shengavit!AD22+Avan!AD22+Arabkir!AD22+Malatia!AD22+Kotayq!AD22+Armavir!AD22+Ararat!AD22+Aragacotn!AD22+Shirak!AD22+Lori!AD22+Tavush!AD22+Gexarquniq!AD22+Syuniq!AD22</f>
        <v>0</v>
      </c>
      <c r="AE22" s="80">
        <f>Erebuni!AE22+Kentron!AE22+Ajapnyak!AE22+Shengavit!AE22+Avan!AE22+Arabkir!AE22+Malatia!AE22+Kotayq!AE22+Armavir!AE22+Ararat!AE22+Aragacotn!AE22+Shirak!AE22+Lori!AE22+Tavush!AE22+Gexarquniq!AE22+Syuniq!AE22</f>
        <v>0</v>
      </c>
      <c r="AF22" s="80">
        <f>Erebuni!AF22+Kentron!AF22+Ajapnyak!AF22+Shengavit!AF22+Avan!AF22+Arabkir!AF22+Malatia!AF22+Kotayq!AF22+Armavir!AF22+Ararat!AF22+Aragacotn!AF22+Shirak!AF22+Lori!AF22+Tavush!AF22+Gexarquniq!AF22+Syuniq!AF22</f>
        <v>0</v>
      </c>
      <c r="AG22" s="80">
        <f>Erebuni!AG22+Kentron!AG22+Ajapnyak!AG22+Shengavit!AG22+Avan!AG22+Arabkir!AG22+Malatia!AG22+Kotayq!AG22+Armavir!AG22+Ararat!AG22+Aragacotn!AG22+Shirak!AG22+Lori!AG22+Tavush!AG22+Gexarquniq!AG22+Syuniq!AG22</f>
        <v>0</v>
      </c>
      <c r="AH22" s="80">
        <f>Erebuni!AH22+Kentron!AH22+Ajapnyak!AH22+Shengavit!AH22+Avan!AH22+Arabkir!AH22+Malatia!AH22+Kotayq!AH22+Armavir!AH22+Ararat!AH22+Aragacotn!AH22+Shirak!AH22+Lori!AH22+Tavush!AH22+Gexarquniq!AH22+Syuniq!AH22</f>
        <v>0</v>
      </c>
      <c r="AI22" s="34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</row>
    <row r="23" spans="1:48" s="35" customFormat="1" ht="31.5" customHeight="1" x14ac:dyDescent="0.25">
      <c r="A23" s="3" t="s">
        <v>17</v>
      </c>
      <c r="B23" s="226" t="s">
        <v>18</v>
      </c>
      <c r="C23" s="226"/>
      <c r="D23" s="226"/>
      <c r="E23" s="80">
        <f>Erebuni!E23+Kentron!E23+Ajapnyak!E23+Shengavit!E23+Avan!E23+Arabkir!E23+Malatia!E23+Kotayq!E23+Armavir!E23+Ararat!E23+Aragacotn!E23+Shirak!E23+Lori!E23+Tavush!E23+Gexarquniq!E23+Syuniq!E23</f>
        <v>1</v>
      </c>
      <c r="F23" s="80">
        <f>Erebuni!F23+Kentron!F23+Ajapnyak!F23+Shengavit!F23+Avan!F23+Arabkir!F23+Malatia!F23+Kotayq!F23+Armavir!F23+Ararat!F23+Aragacotn!F23+Shirak!F23+Lori!F23+Tavush!F23+Gexarquniq!F23+Syuniq!F23</f>
        <v>1</v>
      </c>
      <c r="G23" s="80">
        <f>Erebuni!G23+Kentron!G23+Ajapnyak!G23+Shengavit!G23+Avan!G23+Arabkir!G23+Malatia!G23+Kotayq!G23+Armavir!G23+Ararat!G23+Aragacotn!G23+Shirak!G23+Lori!G23+Tavush!G23+Gexarquniq!G23+Syuniq!G23</f>
        <v>0</v>
      </c>
      <c r="H23" s="80">
        <f>Erebuni!H23+Kentron!H23+Ajapnyak!H23+Shengavit!H23+Avan!H23+Arabkir!H23+Malatia!H23+Kotayq!H23+Armavir!H23+Ararat!H23+Aragacotn!H23+Shirak!H23+Lori!H23+Tavush!H23+Gexarquniq!H23+Syuniq!H23</f>
        <v>0</v>
      </c>
      <c r="I23" s="80">
        <f>Erebuni!I23+Kentron!I23+Ajapnyak!I23+Shengavit!I23+Avan!I23+Arabkir!I23+Malatia!I23+Kotayq!I23+Armavir!I23+Ararat!I23+Aragacotn!I23+Shirak!I23+Lori!I23+Tavush!I23+Gexarquniq!I23+Syuniq!I23</f>
        <v>0</v>
      </c>
      <c r="J23" s="80">
        <f>Erebuni!J23+Kentron!J23+Ajapnyak!J23+Shengavit!J23+Avan!J23+Arabkir!J23+Malatia!J23+Kotayq!J23+Armavir!J23+Ararat!J23+Aragacotn!J23+Shirak!J23+Lori!J23+Tavush!J23+Gexarquniq!J23+Syuniq!J23</f>
        <v>0</v>
      </c>
      <c r="K23" s="80">
        <f>Erebuni!K23+Kentron!K23+Ajapnyak!K23+Shengavit!K23+Avan!K23+Arabkir!K23+Malatia!K23+Kotayq!K23+Armavir!K23+Ararat!K23+Aragacotn!K23+Shirak!K23+Lori!K23+Tavush!K23+Gexarquniq!K23+Syuniq!K23</f>
        <v>0</v>
      </c>
      <c r="L23" s="80">
        <f>Erebuni!L23+Kentron!L23+Ajapnyak!L23+Shengavit!L23+Avan!L23+Arabkir!L23+Malatia!L23+Kotayq!L23+Armavir!L23+Ararat!L23+Aragacotn!L23+Shirak!L23+Lori!L23+Tavush!L23+Gexarquniq!L23+Syuniq!L23</f>
        <v>0</v>
      </c>
      <c r="M23" s="80">
        <f>Erebuni!M23+Kentron!M23+Ajapnyak!M23+Shengavit!M23+Avan!M23+Arabkir!M23+Malatia!M23+Kotayq!M23+Armavir!M23+Ararat!M23+Aragacotn!M23+Shirak!M23+Lori!M23+Tavush!M23+Gexarquniq!M23+Syuniq!M23</f>
        <v>0</v>
      </c>
      <c r="N23" s="80">
        <f>Erebuni!N23+Kentron!N23+Ajapnyak!N23+Shengavit!N23+Avan!N23+Arabkir!N23+Malatia!N23+Kotayq!N23+Armavir!N23+Ararat!N23+Aragacotn!N23+Shirak!N23+Lori!N23+Tavush!N23+Gexarquniq!N23+Syuniq!N23</f>
        <v>0</v>
      </c>
      <c r="O23" s="80">
        <f>Erebuni!O23+Kentron!O23+Ajapnyak!O23+Shengavit!O23+Avan!O23+Arabkir!O23+Malatia!O23+Kotayq!O23+Armavir!O23+Ararat!O23+Aragacotn!O23+Shirak!O23+Lori!O23+Tavush!O23+Gexarquniq!O23+Syuniq!O23</f>
        <v>0</v>
      </c>
      <c r="P23" s="80">
        <f>Erebuni!P23+Kentron!P23+Ajapnyak!P23+Shengavit!P23+Avan!P23+Arabkir!P23+Malatia!P23+Kotayq!P23+Armavir!P23+Ararat!P23+Aragacotn!P23+Shirak!P23+Lori!P23+Tavush!P23+Gexarquniq!P23+Syuniq!P23</f>
        <v>0</v>
      </c>
      <c r="Q23" s="80">
        <f>Erebuni!Q23+Kentron!Q23+Ajapnyak!Q23+Shengavit!Q23+Avan!Q23+Arabkir!Q23+Malatia!Q23+Kotayq!Q23+Armavir!Q23+Ararat!Q23+Aragacotn!Q23+Shirak!Q23+Lori!Q23+Tavush!Q23+Gexarquniq!Q23+Syuniq!Q23</f>
        <v>0</v>
      </c>
      <c r="R23" s="80">
        <f>Erebuni!R23+Kentron!R23+Ajapnyak!R23+Shengavit!R23+Avan!R23+Arabkir!R23+Malatia!R23+Kotayq!R23+Armavir!R23+Ararat!R23+Aragacotn!R23+Shirak!R23+Lori!R23+Tavush!R23+Gexarquniq!R23+Syuniq!R23</f>
        <v>0</v>
      </c>
      <c r="S23" s="80">
        <f>Erebuni!S23+Kentron!S23+Ajapnyak!S23+Shengavit!S23+Avan!S23+Arabkir!S23+Malatia!S23+Kotayq!S23+Armavir!S23+Ararat!S23+Aragacotn!S23+Shirak!S23+Lori!S23+Tavush!S23+Gexarquniq!S23+Syuniq!S23</f>
        <v>0</v>
      </c>
      <c r="T23" s="80">
        <f>Erebuni!T23+Kentron!T23+Ajapnyak!T23+Shengavit!T23+Avan!T23+Arabkir!T23+Malatia!T23+Kotayq!T23+Armavir!T23+Ararat!T23+Aragacotn!T23+Shirak!T23+Lori!T23+Tavush!T23+Gexarquniq!T23+Syuniq!T23</f>
        <v>0</v>
      </c>
      <c r="U23" s="80">
        <f>Erebuni!U23+Kentron!U23+Ajapnyak!U23+Shengavit!U23+Avan!U23+Arabkir!U23+Malatia!U23+Kotayq!U23+Armavir!U23+Ararat!U23+Aragacotn!U23+Shirak!U23+Lori!U23+Tavush!U23+Gexarquniq!U23+Syuniq!U23</f>
        <v>0</v>
      </c>
      <c r="V23" s="80">
        <f>Erebuni!V23+Kentron!V23+Ajapnyak!V23+Shengavit!V23+Avan!V23+Arabkir!V23+Malatia!V23+Kotayq!V23+Armavir!V23+Ararat!V23+Aragacotn!V23+Shirak!V23+Lori!V23+Tavush!V23+Gexarquniq!V23+Syuniq!V23</f>
        <v>0</v>
      </c>
      <c r="W23" s="80">
        <f>Erebuni!W23+Kentron!W23+Ajapnyak!W23+Shengavit!W23+Avan!W23+Arabkir!W23+Malatia!W23+Kotayq!W23+Armavir!W23+Ararat!W23+Aragacotn!W23+Shirak!W23+Lori!W23+Tavush!W23+Gexarquniq!W23+Syuniq!W23</f>
        <v>0</v>
      </c>
      <c r="X23" s="80">
        <f>Erebuni!X23+Kentron!X23+Ajapnyak!X23+Shengavit!X23+Avan!X23+Arabkir!X23+Malatia!X23+Kotayq!X23+Armavir!X23+Ararat!X23+Aragacotn!X23+Shirak!X23+Lori!X23+Tavush!X23+Gexarquniq!X23+Syuniq!X23</f>
        <v>0</v>
      </c>
      <c r="Y23" s="80">
        <f>Erebuni!Y23+Kentron!Y23+Ajapnyak!Y23+Shengavit!Y23+Avan!Y23+Arabkir!Y23+Malatia!Y23+Kotayq!Y23+Armavir!Y23+Ararat!Y23+Aragacotn!Y23+Shirak!Y23+Lori!Y23+Tavush!Y23+Gexarquniq!Y23+Syuniq!Y23</f>
        <v>0</v>
      </c>
      <c r="Z23" s="80">
        <f>Erebuni!Z23+Kentron!Z23+Ajapnyak!Z23+Shengavit!Z23+Avan!Z23+Arabkir!Z23+Malatia!Z23+Kotayq!Z23+Armavir!Z23+Ararat!Z23+Aragacotn!Z23+Shirak!Z23+Lori!Z23+Tavush!Z23+Gexarquniq!Z23+Syuniq!Z23</f>
        <v>1</v>
      </c>
      <c r="AA23" s="80">
        <f>Erebuni!AA23+Kentron!AA23+Ajapnyak!AA23+Shengavit!AA23+Avan!AA23+Arabkir!AA23+Malatia!AA23+Kotayq!AA23+Armavir!AA23+Ararat!AA23+Aragacotn!AA23+Shirak!AA23+Lori!AA23+Tavush!AA23+Gexarquniq!AA23+Syuniq!AA23</f>
        <v>1</v>
      </c>
      <c r="AB23" s="80">
        <f>Erebuni!AB23+Kentron!AB23+Ajapnyak!AB23+Shengavit!AB23+Avan!AB23+Arabkir!AB23+Malatia!AB23+Kotayq!AB23+Armavir!AB23+Ararat!AB23+Aragacotn!AB23+Shirak!AB23+Lori!AB23+Tavush!AB23+Gexarquniq!AB23+Syuniq!AB23</f>
        <v>0</v>
      </c>
      <c r="AC23" s="80">
        <f>Erebuni!AC23+Kentron!AC23+Ajapnyak!AC23+Shengavit!AC23+Avan!AC23+Arabkir!AC23+Malatia!AC23+Kotayq!AC23+Armavir!AC23+Ararat!AC23+Aragacotn!AC23+Shirak!AC23+Lori!AC23+Tavush!AC23+Gexarquniq!AC23+Syuniq!AC23</f>
        <v>0</v>
      </c>
      <c r="AD23" s="80">
        <f>Erebuni!AD23+Kentron!AD23+Ajapnyak!AD23+Shengavit!AD23+Avan!AD23+Arabkir!AD23+Malatia!AD23+Kotayq!AD23+Armavir!AD23+Ararat!AD23+Aragacotn!AD23+Shirak!AD23+Lori!AD23+Tavush!AD23+Gexarquniq!AD23+Syuniq!AD23</f>
        <v>0</v>
      </c>
      <c r="AE23" s="80">
        <f>Erebuni!AE23+Kentron!AE23+Ajapnyak!AE23+Shengavit!AE23+Avan!AE23+Arabkir!AE23+Malatia!AE23+Kotayq!AE23+Armavir!AE23+Ararat!AE23+Aragacotn!AE23+Shirak!AE23+Lori!AE23+Tavush!AE23+Gexarquniq!AE23+Syuniq!AE23</f>
        <v>0</v>
      </c>
      <c r="AF23" s="80">
        <f>Erebuni!AF23+Kentron!AF23+Ajapnyak!AF23+Shengavit!AF23+Avan!AF23+Arabkir!AF23+Malatia!AF23+Kotayq!AF23+Armavir!AF23+Ararat!AF23+Aragacotn!AF23+Shirak!AF23+Lori!AF23+Tavush!AF23+Gexarquniq!AF23+Syuniq!AF23</f>
        <v>0</v>
      </c>
      <c r="AG23" s="80">
        <f>Erebuni!AG23+Kentron!AG23+Ajapnyak!AG23+Shengavit!AG23+Avan!AG23+Arabkir!AG23+Malatia!AG23+Kotayq!AG23+Armavir!AG23+Ararat!AG23+Aragacotn!AG23+Shirak!AG23+Lori!AG23+Tavush!AG23+Gexarquniq!AG23+Syuniq!AG23</f>
        <v>0</v>
      </c>
      <c r="AH23" s="80">
        <f>Erebuni!AH23+Kentron!AH23+Ajapnyak!AH23+Shengavit!AH23+Avan!AH23+Arabkir!AH23+Malatia!AH23+Kotayq!AH23+Armavir!AH23+Ararat!AH23+Aragacotn!AH23+Shirak!AH23+Lori!AH23+Tavush!AH23+Gexarquniq!AH23+Syuniq!AH23</f>
        <v>0</v>
      </c>
      <c r="AI23" s="36"/>
    </row>
    <row r="24" spans="1:48" s="35" customFormat="1" ht="32.25" customHeight="1" x14ac:dyDescent="0.25">
      <c r="A24" s="2">
        <v>1.2</v>
      </c>
      <c r="B24" s="234" t="s">
        <v>19</v>
      </c>
      <c r="C24" s="234"/>
      <c r="D24" s="234"/>
      <c r="E24" s="80">
        <f>Erebuni!E24+Kentron!E24+Ajapnyak!E24+Shengavit!E24+Avan!E24+Arabkir!E24+Malatia!E24+Kotayq!E24+Armavir!E24+Ararat!E24+Aragacotn!E24+Shirak!E24+Lori!E24+Tavush!E24+Gexarquniq!E24+Syuniq!E24</f>
        <v>26</v>
      </c>
      <c r="F24" s="80">
        <f>Erebuni!F24+Kentron!F24+Ajapnyak!F24+Shengavit!F24+Avan!F24+Arabkir!F24+Malatia!F24+Kotayq!F24+Armavir!F24+Ararat!F24+Aragacotn!F24+Shirak!F24+Lori!F24+Tavush!F24+Gexarquniq!F24+Syuniq!F24</f>
        <v>8</v>
      </c>
      <c r="G24" s="80">
        <f>Erebuni!G24+Kentron!G24+Ajapnyak!G24+Shengavit!G24+Avan!G24+Arabkir!G24+Malatia!G24+Kotayq!G24+Armavir!G24+Ararat!G24+Aragacotn!G24+Shirak!G24+Lori!G24+Tavush!G24+Gexarquniq!G24+Syuniq!G24</f>
        <v>18</v>
      </c>
      <c r="H24" s="80">
        <f>Erebuni!H24+Kentron!H24+Ajapnyak!H24+Shengavit!H24+Avan!H24+Arabkir!H24+Malatia!H24+Kotayq!H24+Armavir!H24+Ararat!H24+Aragacotn!H24+Shirak!H24+Lori!H24+Tavush!H24+Gexarquniq!H24+Syuniq!H24</f>
        <v>0</v>
      </c>
      <c r="I24" s="80">
        <f>Erebuni!I24+Kentron!I24+Ajapnyak!I24+Shengavit!I24+Avan!I24+Arabkir!I24+Malatia!I24+Kotayq!I24+Armavir!I24+Ararat!I24+Aragacotn!I24+Shirak!I24+Lori!I24+Tavush!I24+Gexarquniq!I24+Syuniq!I24</f>
        <v>0</v>
      </c>
      <c r="J24" s="80">
        <f>Erebuni!J24+Kentron!J24+Ajapnyak!J24+Shengavit!J24+Avan!J24+Arabkir!J24+Malatia!J24+Kotayq!J24+Armavir!J24+Ararat!J24+Aragacotn!J24+Shirak!J24+Lori!J24+Tavush!J24+Gexarquniq!J24+Syuniq!J24</f>
        <v>9</v>
      </c>
      <c r="K24" s="80">
        <f>Erebuni!K24+Kentron!K24+Ajapnyak!K24+Shengavit!K24+Avan!K24+Arabkir!K24+Malatia!K24+Kotayq!K24+Armavir!K24+Ararat!K24+Aragacotn!K24+Shirak!K24+Lori!K24+Tavush!K24+Gexarquniq!K24+Syuniq!K24</f>
        <v>8</v>
      </c>
      <c r="L24" s="80">
        <f>Erebuni!L24+Kentron!L24+Ajapnyak!L24+Shengavit!L24+Avan!L24+Arabkir!L24+Malatia!L24+Kotayq!L24+Armavir!L24+Ararat!L24+Aragacotn!L24+Shirak!L24+Lori!L24+Tavush!L24+Gexarquniq!L24+Syuniq!L24</f>
        <v>1</v>
      </c>
      <c r="M24" s="80">
        <f>Erebuni!M24+Kentron!M24+Ajapnyak!M24+Shengavit!M24+Avan!M24+Arabkir!M24+Malatia!M24+Kotayq!M24+Armavir!M24+Ararat!M24+Aragacotn!M24+Shirak!M24+Lori!M24+Tavush!M24+Gexarquniq!M24+Syuniq!M24</f>
        <v>0</v>
      </c>
      <c r="N24" s="80">
        <f>Erebuni!N24+Kentron!N24+Ajapnyak!N24+Shengavit!N24+Avan!N24+Arabkir!N24+Malatia!N24+Kotayq!N24+Armavir!N24+Ararat!N24+Aragacotn!N24+Shirak!N24+Lori!N24+Tavush!N24+Gexarquniq!N24+Syuniq!N24</f>
        <v>6</v>
      </c>
      <c r="O24" s="80">
        <f>Erebuni!O24+Kentron!O24+Ajapnyak!O24+Shengavit!O24+Avan!O24+Arabkir!O24+Malatia!O24+Kotayq!O24+Armavir!O24+Ararat!O24+Aragacotn!O24+Shirak!O24+Lori!O24+Tavush!O24+Gexarquniq!O24+Syuniq!O24</f>
        <v>3</v>
      </c>
      <c r="P24" s="80">
        <f>Erebuni!P24+Kentron!P24+Ajapnyak!P24+Shengavit!P24+Avan!P24+Arabkir!P24+Malatia!P24+Kotayq!P24+Armavir!P24+Ararat!P24+Aragacotn!P24+Shirak!P24+Lori!P24+Tavush!P24+Gexarquniq!P24+Syuniq!P24</f>
        <v>1</v>
      </c>
      <c r="Q24" s="80">
        <f>Erebuni!Q24+Kentron!Q24+Ajapnyak!Q24+Shengavit!Q24+Avan!Q24+Arabkir!Q24+Malatia!Q24+Kotayq!Q24+Armavir!Q24+Ararat!Q24+Aragacotn!Q24+Shirak!Q24+Lori!Q24+Tavush!Q24+Gexarquniq!Q24+Syuniq!Q24</f>
        <v>0</v>
      </c>
      <c r="R24" s="80">
        <f>Erebuni!R24+Kentron!R24+Ajapnyak!R24+Shengavit!R24+Avan!R24+Arabkir!R24+Malatia!R24+Kotayq!R24+Armavir!R24+Ararat!R24+Aragacotn!R24+Shirak!R24+Lori!R24+Tavush!R24+Gexarquniq!R24+Syuniq!R24</f>
        <v>0</v>
      </c>
      <c r="S24" s="80">
        <f>Erebuni!S24+Kentron!S24+Ajapnyak!S24+Shengavit!S24+Avan!S24+Arabkir!S24+Malatia!S24+Kotayq!S24+Armavir!S24+Ararat!S24+Aragacotn!S24+Shirak!S24+Lori!S24+Tavush!S24+Gexarquniq!S24+Syuniq!S24</f>
        <v>2</v>
      </c>
      <c r="T24" s="80">
        <f>Erebuni!T24+Kentron!T24+Ajapnyak!T24+Shengavit!T24+Avan!T24+Arabkir!T24+Malatia!T24+Kotayq!T24+Armavir!T24+Ararat!T24+Aragacotn!T24+Shirak!T24+Lori!T24+Tavush!T24+Gexarquniq!T24+Syuniq!T24</f>
        <v>1</v>
      </c>
      <c r="U24" s="80">
        <f>Erebuni!U24+Kentron!U24+Ajapnyak!U24+Shengavit!U24+Avan!U24+Arabkir!U24+Malatia!U24+Kotayq!U24+Armavir!U24+Ararat!U24+Aragacotn!U24+Shirak!U24+Lori!U24+Tavush!U24+Gexarquniq!U24+Syuniq!U24</f>
        <v>1</v>
      </c>
      <c r="V24" s="80">
        <f>Erebuni!V24+Kentron!V24+Ajapnyak!V24+Shengavit!V24+Avan!V24+Arabkir!V24+Malatia!V24+Kotayq!V24+Armavir!V24+Ararat!V24+Aragacotn!V24+Shirak!V24+Lori!V24+Tavush!V24+Gexarquniq!V24+Syuniq!V24</f>
        <v>0</v>
      </c>
      <c r="W24" s="80">
        <f>Erebuni!W24+Kentron!W24+Ajapnyak!W24+Shengavit!W24+Avan!W24+Arabkir!W24+Malatia!W24+Kotayq!W24+Armavir!W24+Ararat!W24+Aragacotn!W24+Shirak!W24+Lori!W24+Tavush!W24+Gexarquniq!W24+Syuniq!W24</f>
        <v>0</v>
      </c>
      <c r="X24" s="80">
        <f>Erebuni!X24+Kentron!X24+Ajapnyak!X24+Shengavit!X24+Avan!X24+Arabkir!X24+Malatia!X24+Kotayq!X24+Armavir!X24+Ararat!X24+Aragacotn!X24+Shirak!X24+Lori!X24+Tavush!X24+Gexarquniq!X24+Syuniq!X24</f>
        <v>6</v>
      </c>
      <c r="Y24" s="80">
        <f>Erebuni!Y24+Kentron!Y24+Ajapnyak!Y24+Shengavit!Y24+Avan!Y24+Arabkir!Y24+Malatia!Y24+Kotayq!Y24+Armavir!Y24+Ararat!Y24+Aragacotn!Y24+Shirak!Y24+Lori!Y24+Tavush!Y24+Gexarquniq!Y24+Syuniq!Y24</f>
        <v>0</v>
      </c>
      <c r="Z24" s="80">
        <f>Erebuni!Z24+Kentron!Z24+Ajapnyak!Z24+Shengavit!Z24+Avan!Z24+Arabkir!Z24+Malatia!Z24+Kotayq!Z24+Armavir!Z24+Ararat!Z24+Aragacotn!Z24+Shirak!Z24+Lori!Z24+Tavush!Z24+Gexarquniq!Z24+Syuniq!Z24</f>
        <v>2</v>
      </c>
      <c r="AA24" s="80">
        <f>Erebuni!AA24+Kentron!AA24+Ajapnyak!AA24+Shengavit!AA24+Avan!AA24+Arabkir!AA24+Malatia!AA24+Kotayq!AA24+Armavir!AA24+Ararat!AA24+Aragacotn!AA24+Shirak!AA24+Lori!AA24+Tavush!AA24+Gexarquniq!AA24+Syuniq!AA24</f>
        <v>28</v>
      </c>
      <c r="AB24" s="80">
        <f>Erebuni!AB24+Kentron!AB24+Ajapnyak!AB24+Shengavit!AB24+Avan!AB24+Arabkir!AB24+Malatia!AB24+Kotayq!AB24+Armavir!AB24+Ararat!AB24+Aragacotn!AB24+Shirak!AB24+Lori!AB24+Tavush!AB24+Gexarquniq!AB24+Syuniq!AB24</f>
        <v>7</v>
      </c>
      <c r="AC24" s="80">
        <f>Erebuni!AC24+Kentron!AC24+Ajapnyak!AC24+Shengavit!AC24+Avan!AC24+Arabkir!AC24+Malatia!AC24+Kotayq!AC24+Armavir!AC24+Ararat!AC24+Aragacotn!AC24+Shirak!AC24+Lori!AC24+Tavush!AC24+Gexarquniq!AC24+Syuniq!AC24</f>
        <v>2</v>
      </c>
      <c r="AD24" s="80">
        <f>Erebuni!AD24+Kentron!AD24+Ajapnyak!AD24+Shengavit!AD24+Avan!AD24+Arabkir!AD24+Malatia!AD24+Kotayq!AD24+Armavir!AD24+Ararat!AD24+Aragacotn!AD24+Shirak!AD24+Lori!AD24+Tavush!AD24+Gexarquniq!AD24+Syuniq!AD24</f>
        <v>0</v>
      </c>
      <c r="AE24" s="80">
        <f>Erebuni!AE24+Kentron!AE24+Ajapnyak!AE24+Shengavit!AE24+Avan!AE24+Arabkir!AE24+Malatia!AE24+Kotayq!AE24+Armavir!AE24+Ararat!AE24+Aragacotn!AE24+Shirak!AE24+Lori!AE24+Tavush!AE24+Gexarquniq!AE24+Syuniq!AE24</f>
        <v>2</v>
      </c>
      <c r="AF24" s="80">
        <f>Erebuni!AF24+Kentron!AF24+Ajapnyak!AF24+Shengavit!AF24+Avan!AF24+Arabkir!AF24+Malatia!AF24+Kotayq!AF24+Armavir!AF24+Ararat!AF24+Aragacotn!AF24+Shirak!AF24+Lori!AF24+Tavush!AF24+Gexarquniq!AF24+Syuniq!AF24</f>
        <v>1</v>
      </c>
      <c r="AG24" s="80">
        <f>Erebuni!AG24+Kentron!AG24+Ajapnyak!AG24+Shengavit!AG24+Avan!AG24+Arabkir!AG24+Malatia!AG24+Kotayq!AG24+Armavir!AG24+Ararat!AG24+Aragacotn!AG24+Shirak!AG24+Lori!AG24+Tavush!AG24+Gexarquniq!AG24+Syuniq!AG24</f>
        <v>0</v>
      </c>
      <c r="AH24" s="80">
        <f>Erebuni!AH24+Kentron!AH24+Ajapnyak!AH24+Shengavit!AH24+Avan!AH24+Arabkir!AH24+Malatia!AH24+Kotayq!AH24+Armavir!AH24+Ararat!AH24+Aragacotn!AH24+Shirak!AH24+Lori!AH24+Tavush!AH24+Gexarquniq!AH24+Syuniq!AH24</f>
        <v>1</v>
      </c>
      <c r="AI24" s="36"/>
    </row>
    <row r="25" spans="1:48" s="35" customFormat="1" ht="25.5" customHeight="1" x14ac:dyDescent="0.25">
      <c r="A25" s="3" t="s">
        <v>20</v>
      </c>
      <c r="B25" s="234" t="s">
        <v>21</v>
      </c>
      <c r="C25" s="234"/>
      <c r="D25" s="234"/>
      <c r="E25" s="80">
        <f>Erebuni!E25+Kentron!E25+Ajapnyak!E25+Shengavit!E25+Avan!E25+Arabkir!E25+Malatia!E25+Kotayq!E25+Armavir!E25+Ararat!E25+Aragacotn!E25+Shirak!E25+Lori!E25+Tavush!E25+Gexarquniq!E25+Syuniq!E25</f>
        <v>5</v>
      </c>
      <c r="F25" s="80">
        <f>Erebuni!F25+Kentron!F25+Ajapnyak!F25+Shengavit!F25+Avan!F25+Arabkir!F25+Malatia!F25+Kotayq!F25+Armavir!F25+Ararat!F25+Aragacotn!F25+Shirak!F25+Lori!F25+Tavush!F25+Gexarquniq!F25+Syuniq!F25</f>
        <v>2</v>
      </c>
      <c r="G25" s="80">
        <f>Erebuni!G25+Kentron!G25+Ajapnyak!G25+Shengavit!G25+Avan!G25+Arabkir!G25+Malatia!G25+Kotayq!G25+Armavir!G25+Ararat!G25+Aragacotn!G25+Shirak!G25+Lori!G25+Tavush!G25+Gexarquniq!G25+Syuniq!G25</f>
        <v>3</v>
      </c>
      <c r="H25" s="80">
        <f>Erebuni!H25+Kentron!H25+Ajapnyak!H25+Shengavit!H25+Avan!H25+Arabkir!H25+Malatia!H25+Kotayq!H25+Armavir!H25+Ararat!H25+Aragacotn!H25+Shirak!H25+Lori!H25+Tavush!H25+Gexarquniq!H25+Syuniq!H25</f>
        <v>0</v>
      </c>
      <c r="I25" s="80">
        <f>Erebuni!I25+Kentron!I25+Ajapnyak!I25+Shengavit!I25+Avan!I25+Arabkir!I25+Malatia!I25+Kotayq!I25+Armavir!I25+Ararat!I25+Aragacotn!I25+Shirak!I25+Lori!I25+Tavush!I25+Gexarquniq!I25+Syuniq!I25</f>
        <v>0</v>
      </c>
      <c r="J25" s="80">
        <f>Erebuni!J25+Kentron!J25+Ajapnyak!J25+Shengavit!J25+Avan!J25+Arabkir!J25+Malatia!J25+Kotayq!J25+Armavir!J25+Ararat!J25+Aragacotn!J25+Shirak!J25+Lori!J25+Tavush!J25+Gexarquniq!J25+Syuniq!J25</f>
        <v>6</v>
      </c>
      <c r="K25" s="80">
        <f>Erebuni!K25+Kentron!K25+Ajapnyak!K25+Shengavit!K25+Avan!K25+Arabkir!K25+Malatia!K25+Kotayq!K25+Armavir!K25+Ararat!K25+Aragacotn!K25+Shirak!K25+Lori!K25+Tavush!K25+Gexarquniq!K25+Syuniq!K25</f>
        <v>4</v>
      </c>
      <c r="L25" s="80">
        <f>Erebuni!L25+Kentron!L25+Ajapnyak!L25+Shengavit!L25+Avan!L25+Arabkir!L25+Malatia!L25+Kotayq!L25+Armavir!L25+Ararat!L25+Aragacotn!L25+Shirak!L25+Lori!L25+Tavush!L25+Gexarquniq!L25+Syuniq!L25</f>
        <v>2</v>
      </c>
      <c r="M25" s="80">
        <f>Erebuni!M25+Kentron!M25+Ajapnyak!M25+Shengavit!M25+Avan!M25+Arabkir!M25+Malatia!M25+Kotayq!M25+Armavir!M25+Ararat!M25+Aragacotn!M25+Shirak!M25+Lori!M25+Tavush!M25+Gexarquniq!M25+Syuniq!M25</f>
        <v>0</v>
      </c>
      <c r="N25" s="80">
        <f>Erebuni!N25+Kentron!N25+Ajapnyak!N25+Shengavit!N25+Avan!N25+Arabkir!N25+Malatia!N25+Kotayq!N25+Armavir!N25+Ararat!N25+Aragacotn!N25+Shirak!N25+Lori!N25+Tavush!N25+Gexarquniq!N25+Syuniq!N25</f>
        <v>3</v>
      </c>
      <c r="O25" s="80">
        <f>Erebuni!O25+Kentron!O25+Ajapnyak!O25+Shengavit!O25+Avan!O25+Arabkir!O25+Malatia!O25+Kotayq!O25+Armavir!O25+Ararat!O25+Aragacotn!O25+Shirak!O25+Lori!O25+Tavush!O25+Gexarquniq!O25+Syuniq!O25</f>
        <v>1</v>
      </c>
      <c r="P25" s="80">
        <f>Erebuni!P25+Kentron!P25+Ajapnyak!P25+Shengavit!P25+Avan!P25+Arabkir!P25+Malatia!P25+Kotayq!P25+Armavir!P25+Ararat!P25+Aragacotn!P25+Shirak!P25+Lori!P25+Tavush!P25+Gexarquniq!P25+Syuniq!P25</f>
        <v>0</v>
      </c>
      <c r="Q25" s="80">
        <f>Erebuni!Q25+Kentron!Q25+Ajapnyak!Q25+Shengavit!Q25+Avan!Q25+Arabkir!Q25+Malatia!Q25+Kotayq!Q25+Armavir!Q25+Ararat!Q25+Aragacotn!Q25+Shirak!Q25+Lori!Q25+Tavush!Q25+Gexarquniq!Q25+Syuniq!Q25</f>
        <v>1</v>
      </c>
      <c r="R25" s="80">
        <f>Erebuni!R25+Kentron!R25+Ajapnyak!R25+Shengavit!R25+Avan!R25+Arabkir!R25+Malatia!R25+Kotayq!R25+Armavir!R25+Ararat!R25+Aragacotn!R25+Shirak!R25+Lori!R25+Tavush!R25+Gexarquniq!R25+Syuniq!R25</f>
        <v>0</v>
      </c>
      <c r="S25" s="80">
        <f>Erebuni!S25+Kentron!S25+Ajapnyak!S25+Shengavit!S25+Avan!S25+Arabkir!S25+Malatia!S25+Kotayq!S25+Armavir!S25+Ararat!S25+Aragacotn!S25+Shirak!S25+Lori!S25+Tavush!S25+Gexarquniq!S25+Syuniq!S25</f>
        <v>1</v>
      </c>
      <c r="T25" s="80">
        <f>Erebuni!T25+Kentron!T25+Ajapnyak!T25+Shengavit!T25+Avan!T25+Arabkir!T25+Malatia!T25+Kotayq!T25+Armavir!T25+Ararat!T25+Aragacotn!T25+Shirak!T25+Lori!T25+Tavush!T25+Gexarquniq!T25+Syuniq!T25</f>
        <v>0</v>
      </c>
      <c r="U25" s="80">
        <f>Erebuni!U25+Kentron!U25+Ajapnyak!U25+Shengavit!U25+Avan!U25+Arabkir!U25+Malatia!U25+Kotayq!U25+Armavir!U25+Ararat!U25+Aragacotn!U25+Shirak!U25+Lori!U25+Tavush!U25+Gexarquniq!U25+Syuniq!U25</f>
        <v>1</v>
      </c>
      <c r="V25" s="80">
        <f>Erebuni!V25+Kentron!V25+Ajapnyak!V25+Shengavit!V25+Avan!V25+Arabkir!V25+Malatia!V25+Kotayq!V25+Armavir!V25+Ararat!V25+Aragacotn!V25+Shirak!V25+Lori!V25+Tavush!V25+Gexarquniq!V25+Syuniq!V25</f>
        <v>0</v>
      </c>
      <c r="W25" s="80">
        <f>Erebuni!W25+Kentron!W25+Ajapnyak!W25+Shengavit!W25+Avan!W25+Arabkir!W25+Malatia!W25+Kotayq!W25+Armavir!W25+Ararat!W25+Aragacotn!W25+Shirak!W25+Lori!W25+Tavush!W25+Gexarquniq!W25+Syuniq!W25</f>
        <v>0</v>
      </c>
      <c r="X25" s="80">
        <f>Erebuni!X25+Kentron!X25+Ajapnyak!X25+Shengavit!X25+Avan!X25+Arabkir!X25+Malatia!X25+Kotayq!X25+Armavir!X25+Ararat!X25+Aragacotn!X25+Shirak!X25+Lori!X25+Tavush!X25+Gexarquniq!X25+Syuniq!X25</f>
        <v>3</v>
      </c>
      <c r="Y25" s="80">
        <f>Erebuni!Y25+Kentron!Y25+Ajapnyak!Y25+Shengavit!Y25+Avan!Y25+Arabkir!Y25+Malatia!Y25+Kotayq!Y25+Armavir!Y25+Ararat!Y25+Aragacotn!Y25+Shirak!Y25+Lori!Y25+Tavush!Y25+Gexarquniq!Y25+Syuniq!Y25</f>
        <v>0</v>
      </c>
      <c r="Z25" s="80">
        <f>Erebuni!Z25+Kentron!Z25+Ajapnyak!Z25+Shengavit!Z25+Avan!Z25+Arabkir!Z25+Malatia!Z25+Kotayq!Z25+Armavir!Z25+Ararat!Z25+Aragacotn!Z25+Shirak!Z25+Lori!Z25+Tavush!Z25+Gexarquniq!Z25+Syuniq!Z25</f>
        <v>1</v>
      </c>
      <c r="AA25" s="80">
        <f>Erebuni!AA25+Kentron!AA25+Ajapnyak!AA25+Shengavit!AA25+Avan!AA25+Arabkir!AA25+Malatia!AA25+Kotayq!AA25+Armavir!AA25+Ararat!AA25+Aragacotn!AA25+Shirak!AA25+Lori!AA25+Tavush!AA25+Gexarquniq!AA25+Syuniq!AA25</f>
        <v>6</v>
      </c>
      <c r="AB25" s="80">
        <f>Erebuni!AB25+Kentron!AB25+Ajapnyak!AB25+Shengavit!AB25+Avan!AB25+Arabkir!AB25+Malatia!AB25+Kotayq!AB25+Armavir!AB25+Ararat!AB25+Aragacotn!AB25+Shirak!AB25+Lori!AB25+Tavush!AB25+Gexarquniq!AB25+Syuniq!AB25</f>
        <v>2</v>
      </c>
      <c r="AC25" s="80">
        <f>Erebuni!AC25+Kentron!AC25+Ajapnyak!AC25+Shengavit!AC25+Avan!AC25+Arabkir!AC25+Malatia!AC25+Kotayq!AC25+Armavir!AC25+Ararat!AC25+Aragacotn!AC25+Shirak!AC25+Lori!AC25+Tavush!AC25+Gexarquniq!AC25+Syuniq!AC25</f>
        <v>1</v>
      </c>
      <c r="AD25" s="80">
        <f>Erebuni!AD25+Kentron!AD25+Ajapnyak!AD25+Shengavit!AD25+Avan!AD25+Arabkir!AD25+Malatia!AD25+Kotayq!AD25+Armavir!AD25+Ararat!AD25+Aragacotn!AD25+Shirak!AD25+Lori!AD25+Tavush!AD25+Gexarquniq!AD25+Syuniq!AD25</f>
        <v>0</v>
      </c>
      <c r="AE25" s="80">
        <f>Erebuni!AE25+Kentron!AE25+Ajapnyak!AE25+Shengavit!AE25+Avan!AE25+Arabkir!AE25+Malatia!AE25+Kotayq!AE25+Armavir!AE25+Ararat!AE25+Aragacotn!AE25+Shirak!AE25+Lori!AE25+Tavush!AE25+Gexarquniq!AE25+Syuniq!AE25</f>
        <v>1</v>
      </c>
      <c r="AF25" s="80">
        <f>Erebuni!AF25+Kentron!AF25+Ajapnyak!AF25+Shengavit!AF25+Avan!AF25+Arabkir!AF25+Malatia!AF25+Kotayq!AF25+Armavir!AF25+Ararat!AF25+Aragacotn!AF25+Shirak!AF25+Lori!AF25+Tavush!AF25+Gexarquniq!AF25+Syuniq!AF25</f>
        <v>0</v>
      </c>
      <c r="AG25" s="80">
        <f>Erebuni!AG25+Kentron!AG25+Ajapnyak!AG25+Shengavit!AG25+Avan!AG25+Arabkir!AG25+Malatia!AG25+Kotayq!AG25+Armavir!AG25+Ararat!AG25+Aragacotn!AG25+Shirak!AG25+Lori!AG25+Tavush!AG25+Gexarquniq!AG25+Syuniq!AG25</f>
        <v>0</v>
      </c>
      <c r="AH25" s="80">
        <f>Erebuni!AH25+Kentron!AH25+Ajapnyak!AH25+Shengavit!AH25+Avan!AH25+Arabkir!AH25+Malatia!AH25+Kotayq!AH25+Armavir!AH25+Ararat!AH25+Aragacotn!AH25+Shirak!AH25+Lori!AH25+Tavush!AH25+Gexarquniq!AH25+Syuniq!AH25</f>
        <v>0</v>
      </c>
      <c r="AI25" s="36"/>
    </row>
    <row r="26" spans="1:48" s="35" customFormat="1" ht="27.75" customHeight="1" x14ac:dyDescent="0.25">
      <c r="A26" s="3" t="s">
        <v>22</v>
      </c>
      <c r="B26" s="235" t="s">
        <v>23</v>
      </c>
      <c r="C26" s="236"/>
      <c r="D26" s="237"/>
      <c r="E26" s="80">
        <f>Erebuni!E26+Kentron!E26+Ajapnyak!E26+Shengavit!E26+Avan!E26+Arabkir!E26+Malatia!E26+Kotayq!E26+Armavir!E26+Ararat!E26+Aragacotn!E26+Shirak!E26+Lori!E26+Tavush!E26+Gexarquniq!E26+Syuniq!E26</f>
        <v>5</v>
      </c>
      <c r="F26" s="80">
        <f>Erebuni!F26+Kentron!F26+Ajapnyak!F26+Shengavit!F26+Avan!F26+Arabkir!F26+Malatia!F26+Kotayq!F26+Armavir!F26+Ararat!F26+Aragacotn!F26+Shirak!F26+Lori!F26+Tavush!F26+Gexarquniq!F26+Syuniq!F26</f>
        <v>0</v>
      </c>
      <c r="G26" s="80">
        <f>Erebuni!G26+Kentron!G26+Ajapnyak!G26+Shengavit!G26+Avan!G26+Arabkir!G26+Malatia!G26+Kotayq!G26+Armavir!G26+Ararat!G26+Aragacotn!G26+Shirak!G26+Lori!G26+Tavush!G26+Gexarquniq!G26+Syuniq!G26</f>
        <v>5</v>
      </c>
      <c r="H26" s="80">
        <f>Erebuni!H26+Kentron!H26+Ajapnyak!H26+Shengavit!H26+Avan!H26+Arabkir!H26+Malatia!H26+Kotayq!H26+Armavir!H26+Ararat!H26+Aragacotn!H26+Shirak!H26+Lori!H26+Tavush!H26+Gexarquniq!H26+Syuniq!H26</f>
        <v>0</v>
      </c>
      <c r="I26" s="80">
        <f>Erebuni!I26+Kentron!I26+Ajapnyak!I26+Shengavit!I26+Avan!I26+Arabkir!I26+Malatia!I26+Kotayq!I26+Armavir!I26+Ararat!I26+Aragacotn!I26+Shirak!I26+Lori!I26+Tavush!I26+Gexarquniq!I26+Syuniq!I26</f>
        <v>0</v>
      </c>
      <c r="J26" s="80">
        <f>Erebuni!J26+Kentron!J26+Ajapnyak!J26+Shengavit!J26+Avan!J26+Arabkir!J26+Malatia!J26+Kotayq!J26+Armavir!J26+Ararat!J26+Aragacotn!J26+Shirak!J26+Lori!J26+Tavush!J26+Gexarquniq!J26+Syuniq!J26</f>
        <v>7</v>
      </c>
      <c r="K26" s="80">
        <f>Erebuni!K26+Kentron!K26+Ajapnyak!K26+Shengavit!K26+Avan!K26+Arabkir!K26+Malatia!K26+Kotayq!K26+Armavir!K26+Ararat!K26+Aragacotn!K26+Shirak!K26+Lori!K26+Tavush!K26+Gexarquniq!K26+Syuniq!K26</f>
        <v>4</v>
      </c>
      <c r="L26" s="80">
        <f>Erebuni!L26+Kentron!L26+Ajapnyak!L26+Shengavit!L26+Avan!L26+Arabkir!L26+Malatia!L26+Kotayq!L26+Armavir!L26+Ararat!L26+Aragacotn!L26+Shirak!L26+Lori!L26+Tavush!L26+Gexarquniq!L26+Syuniq!L26</f>
        <v>2</v>
      </c>
      <c r="M26" s="80">
        <f>Erebuni!M26+Kentron!M26+Ajapnyak!M26+Shengavit!M26+Avan!M26+Arabkir!M26+Malatia!M26+Kotayq!M26+Armavir!M26+Ararat!M26+Aragacotn!M26+Shirak!M26+Lori!M26+Tavush!M26+Gexarquniq!M26+Syuniq!M26</f>
        <v>1</v>
      </c>
      <c r="N26" s="80">
        <f>Erebuni!N26+Kentron!N26+Ajapnyak!N26+Shengavit!N26+Avan!N26+Arabkir!N26+Malatia!N26+Kotayq!N26+Armavir!N26+Ararat!N26+Aragacotn!N26+Shirak!N26+Lori!N26+Tavush!N26+Gexarquniq!N26+Syuniq!N26</f>
        <v>4</v>
      </c>
      <c r="O26" s="80">
        <f>Erebuni!O26+Kentron!O26+Ajapnyak!O26+Shengavit!O26+Avan!O26+Arabkir!O26+Malatia!O26+Kotayq!O26+Armavir!O26+Ararat!O26+Aragacotn!O26+Shirak!O26+Lori!O26+Tavush!O26+Gexarquniq!O26+Syuniq!O26</f>
        <v>0</v>
      </c>
      <c r="P26" s="80">
        <f>Erebuni!P26+Kentron!P26+Ajapnyak!P26+Shengavit!P26+Avan!P26+Arabkir!P26+Malatia!P26+Kotayq!P26+Armavir!P26+Ararat!P26+Aragacotn!P26+Shirak!P26+Lori!P26+Tavush!P26+Gexarquniq!P26+Syuniq!P26</f>
        <v>0</v>
      </c>
      <c r="Q26" s="80">
        <f>Erebuni!Q26+Kentron!Q26+Ajapnyak!Q26+Shengavit!Q26+Avan!Q26+Arabkir!Q26+Malatia!Q26+Kotayq!Q26+Armavir!Q26+Ararat!Q26+Aragacotn!Q26+Shirak!Q26+Lori!Q26+Tavush!Q26+Gexarquniq!Q26+Syuniq!Q26</f>
        <v>2</v>
      </c>
      <c r="R26" s="80">
        <f>Erebuni!R26+Kentron!R26+Ajapnyak!R26+Shengavit!R26+Avan!R26+Arabkir!R26+Malatia!R26+Kotayq!R26+Armavir!R26+Ararat!R26+Aragacotn!R26+Shirak!R26+Lori!R26+Tavush!R26+Gexarquniq!R26+Syuniq!R26</f>
        <v>0</v>
      </c>
      <c r="S26" s="80">
        <f>Erebuni!S26+Kentron!S26+Ajapnyak!S26+Shengavit!S26+Avan!S26+Arabkir!S26+Malatia!S26+Kotayq!S26+Armavir!S26+Ararat!S26+Aragacotn!S26+Shirak!S26+Lori!S26+Tavush!S26+Gexarquniq!S26+Syuniq!S26</f>
        <v>2</v>
      </c>
      <c r="T26" s="80">
        <f>Erebuni!T26+Kentron!T26+Ajapnyak!T26+Shengavit!T26+Avan!T26+Arabkir!T26+Malatia!T26+Kotayq!T26+Armavir!T26+Ararat!T26+Aragacotn!T26+Shirak!T26+Lori!T26+Tavush!T26+Gexarquniq!T26+Syuniq!T26</f>
        <v>0</v>
      </c>
      <c r="U26" s="80">
        <f>Erebuni!U26+Kentron!U26+Ajapnyak!U26+Shengavit!U26+Avan!U26+Arabkir!U26+Malatia!U26+Kotayq!U26+Armavir!U26+Ararat!U26+Aragacotn!U26+Shirak!U26+Lori!U26+Tavush!U26+Gexarquniq!U26+Syuniq!U26</f>
        <v>2</v>
      </c>
      <c r="V26" s="80">
        <f>Erebuni!V26+Kentron!V26+Ajapnyak!V26+Shengavit!V26+Avan!V26+Arabkir!V26+Malatia!V26+Kotayq!V26+Armavir!V26+Ararat!V26+Aragacotn!V26+Shirak!V26+Lori!V26+Tavush!V26+Gexarquniq!V26+Syuniq!V26</f>
        <v>0</v>
      </c>
      <c r="W26" s="80">
        <f>Erebuni!W26+Kentron!W26+Ajapnyak!W26+Shengavit!W26+Avan!W26+Arabkir!W26+Malatia!W26+Kotayq!W26+Armavir!W26+Ararat!W26+Aragacotn!W26+Shirak!W26+Lori!W26+Tavush!W26+Gexarquniq!W26+Syuniq!W26</f>
        <v>0</v>
      </c>
      <c r="X26" s="80">
        <f>Erebuni!X26+Kentron!X26+Ajapnyak!X26+Shengavit!X26+Avan!X26+Arabkir!X26+Malatia!X26+Kotayq!X26+Armavir!X26+Ararat!X26+Aragacotn!X26+Shirak!X26+Lori!X26+Tavush!X26+Gexarquniq!X26+Syuniq!X26</f>
        <v>4</v>
      </c>
      <c r="Y26" s="80">
        <f>Erebuni!Y26+Kentron!Y26+Ajapnyak!Y26+Shengavit!Y26+Avan!Y26+Arabkir!Y26+Malatia!Y26+Kotayq!Y26+Armavir!Y26+Ararat!Y26+Aragacotn!Y26+Shirak!Y26+Lori!Y26+Tavush!Y26+Gexarquniq!Y26+Syuniq!Y26</f>
        <v>0</v>
      </c>
      <c r="Z26" s="80">
        <f>Erebuni!Z26+Kentron!Z26+Ajapnyak!Z26+Shengavit!Z26+Avan!Z26+Arabkir!Z26+Malatia!Z26+Kotayq!Z26+Armavir!Z26+Ararat!Z26+Aragacotn!Z26+Shirak!Z26+Lori!Z26+Tavush!Z26+Gexarquniq!Z26+Syuniq!Z26</f>
        <v>0</v>
      </c>
      <c r="AA26" s="80">
        <f>Erebuni!AA26+Kentron!AA26+Ajapnyak!AA26+Shengavit!AA26+Avan!AA26+Arabkir!AA26+Malatia!AA26+Kotayq!AA26+Armavir!AA26+Ararat!AA26+Aragacotn!AA26+Shirak!AA26+Lori!AA26+Tavush!AA26+Gexarquniq!AA26+Syuniq!AA26</f>
        <v>5</v>
      </c>
      <c r="AB26" s="80">
        <f>Erebuni!AB26+Kentron!AB26+Ajapnyak!AB26+Shengavit!AB26+Avan!AB26+Arabkir!AB26+Malatia!AB26+Kotayq!AB26+Armavir!AB26+Ararat!AB26+Aragacotn!AB26+Shirak!AB26+Lori!AB26+Tavush!AB26+Gexarquniq!AB26+Syuniq!AB26</f>
        <v>0</v>
      </c>
      <c r="AC26" s="80">
        <f>Erebuni!AC26+Kentron!AC26+Ajapnyak!AC26+Shengavit!AC26+Avan!AC26+Arabkir!AC26+Malatia!AC26+Kotayq!AC26+Armavir!AC26+Ararat!AC26+Aragacotn!AC26+Shirak!AC26+Lori!AC26+Tavush!AC26+Gexarquniq!AC26+Syuniq!AC26</f>
        <v>1</v>
      </c>
      <c r="AD26" s="80">
        <f>Erebuni!AD26+Kentron!AD26+Ajapnyak!AD26+Shengavit!AD26+Avan!AD26+Arabkir!AD26+Malatia!AD26+Kotayq!AD26+Armavir!AD26+Ararat!AD26+Aragacotn!AD26+Shirak!AD26+Lori!AD26+Tavush!AD26+Gexarquniq!AD26+Syuniq!AD26</f>
        <v>0</v>
      </c>
      <c r="AE26" s="80">
        <f>Erebuni!AE26+Kentron!AE26+Ajapnyak!AE26+Shengavit!AE26+Avan!AE26+Arabkir!AE26+Malatia!AE26+Kotayq!AE26+Armavir!AE26+Ararat!AE26+Aragacotn!AE26+Shirak!AE26+Lori!AE26+Tavush!AE26+Gexarquniq!AE26+Syuniq!AE26</f>
        <v>1</v>
      </c>
      <c r="AF26" s="80">
        <f>Erebuni!AF26+Kentron!AF26+Ajapnyak!AF26+Shengavit!AF26+Avan!AF26+Arabkir!AF26+Malatia!AF26+Kotayq!AF26+Armavir!AF26+Ararat!AF26+Aragacotn!AF26+Shirak!AF26+Lori!AF26+Tavush!AF26+Gexarquniq!AF26+Syuniq!AF26</f>
        <v>0</v>
      </c>
      <c r="AG26" s="80">
        <f>Erebuni!AG26+Kentron!AG26+Ajapnyak!AG26+Shengavit!AG26+Avan!AG26+Arabkir!AG26+Malatia!AG26+Kotayq!AG26+Armavir!AG26+Ararat!AG26+Aragacotn!AG26+Shirak!AG26+Lori!AG26+Tavush!AG26+Gexarquniq!AG26+Syuniq!AG26</f>
        <v>0</v>
      </c>
      <c r="AH26" s="80">
        <f>Erebuni!AH26+Kentron!AH26+Ajapnyak!AH26+Shengavit!AH26+Avan!AH26+Arabkir!AH26+Malatia!AH26+Kotayq!AH26+Armavir!AH26+Ararat!AH26+Aragacotn!AH26+Shirak!AH26+Lori!AH26+Tavush!AH26+Gexarquniq!AH26+Syuniq!AH26</f>
        <v>0</v>
      </c>
      <c r="AI26" s="36"/>
    </row>
    <row r="27" spans="1:48" s="35" customFormat="1" ht="27.75" customHeight="1" x14ac:dyDescent="0.25">
      <c r="A27" s="3" t="s">
        <v>197</v>
      </c>
      <c r="B27" s="235" t="s">
        <v>24</v>
      </c>
      <c r="C27" s="236"/>
      <c r="D27" s="237"/>
      <c r="E27" s="80">
        <f>Erebuni!E27+Kentron!E27+Ajapnyak!E27+Shengavit!E27+Avan!E27+Arabkir!E27+Malatia!E27+Kotayq!E27+Armavir!E27+Ararat!E27+Aragacotn!E27+Shirak!E27+Lori!E27+Tavush!E27+Gexarquniq!E27+Syuniq!E27</f>
        <v>9</v>
      </c>
      <c r="F27" s="80">
        <f>Erebuni!F27+Kentron!F27+Ajapnyak!F27+Shengavit!F27+Avan!F27+Arabkir!F27+Malatia!F27+Kotayq!F27+Armavir!F27+Ararat!F27+Aragacotn!F27+Shirak!F27+Lori!F27+Tavush!F27+Gexarquniq!F27+Syuniq!F27</f>
        <v>2</v>
      </c>
      <c r="G27" s="80">
        <f>Erebuni!G27+Kentron!G27+Ajapnyak!G27+Shengavit!G27+Avan!G27+Arabkir!G27+Malatia!G27+Kotayq!G27+Armavir!G27+Ararat!G27+Aragacotn!G27+Shirak!G27+Lori!G27+Tavush!G27+Gexarquniq!G27+Syuniq!G27</f>
        <v>7</v>
      </c>
      <c r="H27" s="80">
        <f>Erebuni!H27+Kentron!H27+Ajapnyak!H27+Shengavit!H27+Avan!H27+Arabkir!H27+Malatia!H27+Kotayq!H27+Armavir!H27+Ararat!H27+Aragacotn!H27+Shirak!H27+Lori!H27+Tavush!H27+Gexarquniq!H27+Syuniq!H27</f>
        <v>0</v>
      </c>
      <c r="I27" s="80">
        <f>Erebuni!I27+Kentron!I27+Ajapnyak!I27+Shengavit!I27+Avan!I27+Arabkir!I27+Malatia!I27+Kotayq!I27+Armavir!I27+Ararat!I27+Aragacotn!I27+Shirak!I27+Lori!I27+Tavush!I27+Gexarquniq!I27+Syuniq!I27</f>
        <v>0</v>
      </c>
      <c r="J27" s="80">
        <f>Erebuni!J27+Kentron!J27+Ajapnyak!J27+Shengavit!J27+Avan!J27+Arabkir!J27+Malatia!J27+Kotayq!J27+Armavir!J27+Ararat!J27+Aragacotn!J27+Shirak!J27+Lori!J27+Tavush!J27+Gexarquniq!J27+Syuniq!J27</f>
        <v>3</v>
      </c>
      <c r="K27" s="80">
        <f>Erebuni!K27+Kentron!K27+Ajapnyak!K27+Shengavit!K27+Avan!K27+Arabkir!K27+Malatia!K27+Kotayq!K27+Armavir!K27+Ararat!K27+Aragacotn!K27+Shirak!K27+Lori!K27+Tavush!K27+Gexarquniq!K27+Syuniq!K27</f>
        <v>1</v>
      </c>
      <c r="L27" s="80">
        <f>Erebuni!L27+Kentron!L27+Ajapnyak!L27+Shengavit!L27+Avan!L27+Arabkir!L27+Malatia!L27+Kotayq!L27+Armavir!L27+Ararat!L27+Aragacotn!L27+Shirak!L27+Lori!L27+Tavush!L27+Gexarquniq!L27+Syuniq!L27</f>
        <v>2</v>
      </c>
      <c r="M27" s="80">
        <f>Erebuni!M27+Kentron!M27+Ajapnyak!M27+Shengavit!M27+Avan!M27+Arabkir!M27+Malatia!M27+Kotayq!M27+Armavir!M27+Ararat!M27+Aragacotn!M27+Shirak!M27+Lori!M27+Tavush!M27+Gexarquniq!M27+Syuniq!M27</f>
        <v>0</v>
      </c>
      <c r="N27" s="80">
        <f>Erebuni!N27+Kentron!N27+Ajapnyak!N27+Shengavit!N27+Avan!N27+Arabkir!N27+Malatia!N27+Kotayq!N27+Armavir!N27+Ararat!N27+Aragacotn!N27+Shirak!N27+Lori!N27+Tavush!N27+Gexarquniq!N27+Syuniq!N27</f>
        <v>2</v>
      </c>
      <c r="O27" s="80">
        <f>Erebuni!O27+Kentron!O27+Ajapnyak!O27+Shengavit!O27+Avan!O27+Arabkir!O27+Malatia!O27+Kotayq!O27+Armavir!O27+Ararat!O27+Aragacotn!O27+Shirak!O27+Lori!O27+Tavush!O27+Gexarquniq!O27+Syuniq!O27</f>
        <v>0</v>
      </c>
      <c r="P27" s="80">
        <f>Erebuni!P27+Kentron!P27+Ajapnyak!P27+Shengavit!P27+Avan!P27+Arabkir!P27+Malatia!P27+Kotayq!P27+Armavir!P27+Ararat!P27+Aragacotn!P27+Shirak!P27+Lori!P27+Tavush!P27+Gexarquniq!P27+Syuniq!P27</f>
        <v>0</v>
      </c>
      <c r="Q27" s="80">
        <f>Erebuni!Q27+Kentron!Q27+Ajapnyak!Q27+Shengavit!Q27+Avan!Q27+Arabkir!Q27+Malatia!Q27+Kotayq!Q27+Armavir!Q27+Ararat!Q27+Aragacotn!Q27+Shirak!Q27+Lori!Q27+Tavush!Q27+Gexarquniq!Q27+Syuniq!Q27</f>
        <v>0</v>
      </c>
      <c r="R27" s="80">
        <f>Erebuni!R27+Kentron!R27+Ajapnyak!R27+Shengavit!R27+Avan!R27+Arabkir!R27+Malatia!R27+Kotayq!R27+Armavir!R27+Ararat!R27+Aragacotn!R27+Shirak!R27+Lori!R27+Tavush!R27+Gexarquniq!R27+Syuniq!R27</f>
        <v>0</v>
      </c>
      <c r="S27" s="80">
        <f>Erebuni!S27+Kentron!S27+Ajapnyak!S27+Shengavit!S27+Avan!S27+Arabkir!S27+Malatia!S27+Kotayq!S27+Armavir!S27+Ararat!S27+Aragacotn!S27+Shirak!S27+Lori!S27+Tavush!S27+Gexarquniq!S27+Syuniq!S27</f>
        <v>2</v>
      </c>
      <c r="T27" s="80">
        <f>Erebuni!T27+Kentron!T27+Ajapnyak!T27+Shengavit!T27+Avan!T27+Arabkir!T27+Malatia!T27+Kotayq!T27+Armavir!T27+Ararat!T27+Aragacotn!T27+Shirak!T27+Lori!T27+Tavush!T27+Gexarquniq!T27+Syuniq!T27</f>
        <v>0</v>
      </c>
      <c r="U27" s="80">
        <f>Erebuni!U27+Kentron!U27+Ajapnyak!U27+Shengavit!U27+Avan!U27+Arabkir!U27+Malatia!U27+Kotayq!U27+Armavir!U27+Ararat!U27+Aragacotn!U27+Shirak!U27+Lori!U27+Tavush!U27+Gexarquniq!U27+Syuniq!U27</f>
        <v>2</v>
      </c>
      <c r="V27" s="80">
        <f>Erebuni!V27+Kentron!V27+Ajapnyak!V27+Shengavit!V27+Avan!V27+Arabkir!V27+Malatia!V27+Kotayq!V27+Armavir!V27+Ararat!V27+Aragacotn!V27+Shirak!V27+Lori!V27+Tavush!V27+Gexarquniq!V27+Syuniq!V27</f>
        <v>0</v>
      </c>
      <c r="W27" s="80">
        <f>Erebuni!W27+Kentron!W27+Ajapnyak!W27+Shengavit!W27+Avan!W27+Arabkir!W27+Malatia!W27+Kotayq!W27+Armavir!W27+Ararat!W27+Aragacotn!W27+Shirak!W27+Lori!W27+Tavush!W27+Gexarquniq!W27+Syuniq!W27</f>
        <v>0</v>
      </c>
      <c r="X27" s="80">
        <f>Erebuni!X27+Kentron!X27+Ajapnyak!X27+Shengavit!X27+Avan!X27+Arabkir!X27+Malatia!X27+Kotayq!X27+Armavir!X27+Ararat!X27+Aragacotn!X27+Shirak!X27+Lori!X27+Tavush!X27+Gexarquniq!X27+Syuniq!X27</f>
        <v>2</v>
      </c>
      <c r="Y27" s="80">
        <f>Erebuni!Y27+Kentron!Y27+Ajapnyak!Y27+Shengavit!Y27+Avan!Y27+Arabkir!Y27+Malatia!Y27+Kotayq!Y27+Armavir!Y27+Ararat!Y27+Aragacotn!Y27+Shirak!Y27+Lori!Y27+Tavush!Y27+Gexarquniq!Y27+Syuniq!Y27</f>
        <v>0</v>
      </c>
      <c r="Z27" s="80">
        <f>Erebuni!Z27+Kentron!Z27+Ajapnyak!Z27+Shengavit!Z27+Avan!Z27+Arabkir!Z27+Malatia!Z27+Kotayq!Z27+Armavir!Z27+Ararat!Z27+Aragacotn!Z27+Shirak!Z27+Lori!Z27+Tavush!Z27+Gexarquniq!Z27+Syuniq!Z27</f>
        <v>1</v>
      </c>
      <c r="AA27" s="80">
        <f>Erebuni!AA27+Kentron!AA27+Ajapnyak!AA27+Shengavit!AA27+Avan!AA27+Arabkir!AA27+Malatia!AA27+Kotayq!AA27+Armavir!AA27+Ararat!AA27+Aragacotn!AA27+Shirak!AA27+Lori!AA27+Tavush!AA27+Gexarquniq!AA27+Syuniq!AA27</f>
        <v>8</v>
      </c>
      <c r="AB27" s="80">
        <f>Erebuni!AB27+Kentron!AB27+Ajapnyak!AB27+Shengavit!AB27+Avan!AB27+Arabkir!AB27+Malatia!AB27+Kotayq!AB27+Armavir!AB27+Ararat!AB27+Aragacotn!AB27+Shirak!AB27+Lori!AB27+Tavush!AB27+Gexarquniq!AB27+Syuniq!AB27</f>
        <v>2</v>
      </c>
      <c r="AC27" s="80">
        <f>Erebuni!AC27+Kentron!AC27+Ajapnyak!AC27+Shengavit!AC27+Avan!AC27+Arabkir!AC27+Malatia!AC27+Kotayq!AC27+Armavir!AC27+Ararat!AC27+Aragacotn!AC27+Shirak!AC27+Lori!AC27+Tavush!AC27+Gexarquniq!AC27+Syuniq!AC27</f>
        <v>0</v>
      </c>
      <c r="AD27" s="80">
        <f>Erebuni!AD27+Kentron!AD27+Ajapnyak!AD27+Shengavit!AD27+Avan!AD27+Arabkir!AD27+Malatia!AD27+Kotayq!AD27+Armavir!AD27+Ararat!AD27+Aragacotn!AD27+Shirak!AD27+Lori!AD27+Tavush!AD27+Gexarquniq!AD27+Syuniq!AD27</f>
        <v>0</v>
      </c>
      <c r="AE27" s="80">
        <f>Erebuni!AE27+Kentron!AE27+Ajapnyak!AE27+Shengavit!AE27+Avan!AE27+Arabkir!AE27+Malatia!AE27+Kotayq!AE27+Armavir!AE27+Ararat!AE27+Aragacotn!AE27+Shirak!AE27+Lori!AE27+Tavush!AE27+Gexarquniq!AE27+Syuniq!AE27</f>
        <v>0</v>
      </c>
      <c r="AF27" s="80">
        <f>Erebuni!AF27+Kentron!AF27+Ajapnyak!AF27+Shengavit!AF27+Avan!AF27+Arabkir!AF27+Malatia!AF27+Kotayq!AF27+Armavir!AF27+Ararat!AF27+Aragacotn!AF27+Shirak!AF27+Lori!AF27+Tavush!AF27+Gexarquniq!AF27+Syuniq!AF27</f>
        <v>0</v>
      </c>
      <c r="AG27" s="80">
        <f>Erebuni!AG27+Kentron!AG27+Ajapnyak!AG27+Shengavit!AG27+Avan!AG27+Arabkir!AG27+Malatia!AG27+Kotayq!AG27+Armavir!AG27+Ararat!AG27+Aragacotn!AG27+Shirak!AG27+Lori!AG27+Tavush!AG27+Gexarquniq!AG27+Syuniq!AG27</f>
        <v>0</v>
      </c>
      <c r="AH27" s="80">
        <f>Erebuni!AH27+Kentron!AH27+Ajapnyak!AH27+Shengavit!AH27+Avan!AH27+Arabkir!AH27+Malatia!AH27+Kotayq!AH27+Armavir!AH27+Ararat!AH27+Aragacotn!AH27+Shirak!AH27+Lori!AH27+Tavush!AH27+Gexarquniq!AH27+Syuniq!AH27</f>
        <v>0</v>
      </c>
      <c r="AI27" s="36"/>
    </row>
    <row r="28" spans="1:48" s="35" customFormat="1" ht="27.75" customHeight="1" x14ac:dyDescent="0.25">
      <c r="A28" s="3" t="s">
        <v>25</v>
      </c>
      <c r="B28" s="234" t="s">
        <v>26</v>
      </c>
      <c r="C28" s="234"/>
      <c r="D28" s="234"/>
      <c r="E28" s="80">
        <f>Erebuni!E28+Kentron!E28+Ajapnyak!E28+Shengavit!E28+Avan!E28+Arabkir!E28+Malatia!E28+Kotayq!E28+Armavir!E28+Ararat!E28+Aragacotn!E28+Shirak!E28+Lori!E28+Tavush!E28+Gexarquniq!E28+Syuniq!E28</f>
        <v>6</v>
      </c>
      <c r="F28" s="80">
        <f>Erebuni!F28+Kentron!F28+Ajapnyak!F28+Shengavit!F28+Avan!F28+Arabkir!F28+Malatia!F28+Kotayq!F28+Armavir!F28+Ararat!F28+Aragacotn!F28+Shirak!F28+Lori!F28+Tavush!F28+Gexarquniq!F28+Syuniq!F28</f>
        <v>2</v>
      </c>
      <c r="G28" s="80">
        <f>Erebuni!G28+Kentron!G28+Ajapnyak!G28+Shengavit!G28+Avan!G28+Arabkir!G28+Malatia!G28+Kotayq!G28+Armavir!G28+Ararat!G28+Aragacotn!G28+Shirak!G28+Lori!G28+Tavush!G28+Gexarquniq!G28+Syuniq!G28</f>
        <v>4</v>
      </c>
      <c r="H28" s="80">
        <f>Erebuni!H28+Kentron!H28+Ajapnyak!H28+Shengavit!H28+Avan!H28+Arabkir!H28+Malatia!H28+Kotayq!H28+Armavir!H28+Ararat!H28+Aragacotn!H28+Shirak!H28+Lori!H28+Tavush!H28+Gexarquniq!H28+Syuniq!H28</f>
        <v>0</v>
      </c>
      <c r="I28" s="80">
        <f>Erebuni!I28+Kentron!I28+Ajapnyak!I28+Shengavit!I28+Avan!I28+Arabkir!I28+Malatia!I28+Kotayq!I28+Armavir!I28+Ararat!I28+Aragacotn!I28+Shirak!I28+Lori!I28+Tavush!I28+Gexarquniq!I28+Syuniq!I28</f>
        <v>0</v>
      </c>
      <c r="J28" s="80">
        <f>Erebuni!J28+Kentron!J28+Ajapnyak!J28+Shengavit!J28+Avan!J28+Arabkir!J28+Malatia!J28+Kotayq!J28+Armavir!J28+Ararat!J28+Aragacotn!J28+Shirak!J28+Lori!J28+Tavush!J28+Gexarquniq!J28+Syuniq!J28</f>
        <v>1</v>
      </c>
      <c r="K28" s="80">
        <f>Erebuni!K28+Kentron!K28+Ajapnyak!K28+Shengavit!K28+Avan!K28+Arabkir!K28+Malatia!K28+Kotayq!K28+Armavir!K28+Ararat!K28+Aragacotn!K28+Shirak!K28+Lori!K28+Tavush!K28+Gexarquniq!K28+Syuniq!K28</f>
        <v>1</v>
      </c>
      <c r="L28" s="80">
        <f>Erebuni!L28+Kentron!L28+Ajapnyak!L28+Shengavit!L28+Avan!L28+Arabkir!L28+Malatia!L28+Kotayq!L28+Armavir!L28+Ararat!L28+Aragacotn!L28+Shirak!L28+Lori!L28+Tavush!L28+Gexarquniq!L28+Syuniq!L28</f>
        <v>0</v>
      </c>
      <c r="M28" s="80">
        <f>Erebuni!M28+Kentron!M28+Ajapnyak!M28+Shengavit!M28+Avan!M28+Arabkir!M28+Malatia!M28+Kotayq!M28+Armavir!M28+Ararat!M28+Aragacotn!M28+Shirak!M28+Lori!M28+Tavush!M28+Gexarquniq!M28+Syuniq!M28</f>
        <v>0</v>
      </c>
      <c r="N28" s="80">
        <f>Erebuni!N28+Kentron!N28+Ajapnyak!N28+Shengavit!N28+Avan!N28+Arabkir!N28+Malatia!N28+Kotayq!N28+Armavir!N28+Ararat!N28+Aragacotn!N28+Shirak!N28+Lori!N28+Tavush!N28+Gexarquniq!N28+Syuniq!N28</f>
        <v>2</v>
      </c>
      <c r="O28" s="80">
        <f>Erebuni!O28+Kentron!O28+Ajapnyak!O28+Shengavit!O28+Avan!O28+Arabkir!O28+Malatia!O28+Kotayq!O28+Armavir!O28+Ararat!O28+Aragacotn!O28+Shirak!O28+Lori!O28+Tavush!O28+Gexarquniq!O28+Syuniq!O28</f>
        <v>1</v>
      </c>
      <c r="P28" s="80">
        <f>Erebuni!P28+Kentron!P28+Ajapnyak!P28+Shengavit!P28+Avan!P28+Arabkir!P28+Malatia!P28+Kotayq!P28+Armavir!P28+Ararat!P28+Aragacotn!P28+Shirak!P28+Lori!P28+Tavush!P28+Gexarquniq!P28+Syuniq!P28</f>
        <v>0</v>
      </c>
      <c r="Q28" s="80">
        <f>Erebuni!Q28+Kentron!Q28+Ajapnyak!Q28+Shengavit!Q28+Avan!Q28+Arabkir!Q28+Malatia!Q28+Kotayq!Q28+Armavir!Q28+Ararat!Q28+Aragacotn!Q28+Shirak!Q28+Lori!Q28+Tavush!Q28+Gexarquniq!Q28+Syuniq!Q28</f>
        <v>0</v>
      </c>
      <c r="R28" s="80">
        <f>Erebuni!R28+Kentron!R28+Ajapnyak!R28+Shengavit!R28+Avan!R28+Arabkir!R28+Malatia!R28+Kotayq!R28+Armavir!R28+Ararat!R28+Aragacotn!R28+Shirak!R28+Lori!R28+Tavush!R28+Gexarquniq!R28+Syuniq!R28</f>
        <v>0</v>
      </c>
      <c r="S28" s="80">
        <f>Erebuni!S28+Kentron!S28+Ajapnyak!S28+Shengavit!S28+Avan!S28+Arabkir!S28+Malatia!S28+Kotayq!S28+Armavir!S28+Ararat!S28+Aragacotn!S28+Shirak!S28+Lori!S28+Tavush!S28+Gexarquniq!S28+Syuniq!S28</f>
        <v>1</v>
      </c>
      <c r="T28" s="80">
        <f>Erebuni!T28+Kentron!T28+Ajapnyak!T28+Shengavit!T28+Avan!T28+Arabkir!T28+Malatia!T28+Kotayq!T28+Armavir!T28+Ararat!T28+Aragacotn!T28+Shirak!T28+Lori!T28+Tavush!T28+Gexarquniq!T28+Syuniq!T28</f>
        <v>0</v>
      </c>
      <c r="U28" s="80">
        <f>Erebuni!U28+Kentron!U28+Ajapnyak!U28+Shengavit!U28+Avan!U28+Arabkir!U28+Malatia!U28+Kotayq!U28+Armavir!U28+Ararat!U28+Aragacotn!U28+Shirak!U28+Lori!U28+Tavush!U28+Gexarquniq!U28+Syuniq!U28</f>
        <v>0</v>
      </c>
      <c r="V28" s="80">
        <f>Erebuni!V28+Kentron!V28+Ajapnyak!V28+Shengavit!V28+Avan!V28+Arabkir!V28+Malatia!V28+Kotayq!V28+Armavir!V28+Ararat!V28+Aragacotn!V28+Shirak!V28+Lori!V28+Tavush!V28+Gexarquniq!V28+Syuniq!V28</f>
        <v>1</v>
      </c>
      <c r="W28" s="80">
        <f>Erebuni!W28+Kentron!W28+Ajapnyak!W28+Shengavit!W28+Avan!W28+Arabkir!W28+Malatia!W28+Kotayq!W28+Armavir!W28+Ararat!W28+Aragacotn!W28+Shirak!W28+Lori!W28+Tavush!W28+Gexarquniq!W28+Syuniq!W28</f>
        <v>0</v>
      </c>
      <c r="X28" s="80">
        <f>Erebuni!X28+Kentron!X28+Ajapnyak!X28+Shengavit!X28+Avan!X28+Arabkir!X28+Malatia!X28+Kotayq!X28+Armavir!X28+Ararat!X28+Aragacotn!X28+Shirak!X28+Lori!X28+Tavush!X28+Gexarquniq!X28+Syuniq!X28</f>
        <v>2</v>
      </c>
      <c r="Y28" s="80">
        <f>Erebuni!Y28+Kentron!Y28+Ajapnyak!Y28+Shengavit!Y28+Avan!Y28+Arabkir!Y28+Malatia!Y28+Kotayq!Y28+Armavir!Y28+Ararat!Y28+Aragacotn!Y28+Shirak!Y28+Lori!Y28+Tavush!Y28+Gexarquniq!Y28+Syuniq!Y28</f>
        <v>0</v>
      </c>
      <c r="Z28" s="80">
        <f>Erebuni!Z28+Kentron!Z28+Ajapnyak!Z28+Shengavit!Z28+Avan!Z28+Arabkir!Z28+Malatia!Z28+Kotayq!Z28+Armavir!Z28+Ararat!Z28+Aragacotn!Z28+Shirak!Z28+Lori!Z28+Tavush!Z28+Gexarquniq!Z28+Syuniq!Z28</f>
        <v>1</v>
      </c>
      <c r="AA28" s="80">
        <f>Erebuni!AA28+Kentron!AA28+Ajapnyak!AA28+Shengavit!AA28+Avan!AA28+Arabkir!AA28+Malatia!AA28+Kotayq!AA28+Armavir!AA28+Ararat!AA28+Aragacotn!AA28+Shirak!AA28+Lori!AA28+Tavush!AA28+Gexarquniq!AA28+Syuniq!AA28</f>
        <v>5</v>
      </c>
      <c r="AB28" s="80">
        <f>Erebuni!AB28+Kentron!AB28+Ajapnyak!AB28+Shengavit!AB28+Avan!AB28+Arabkir!AB28+Malatia!AB28+Kotayq!AB28+Armavir!AB28+Ararat!AB28+Aragacotn!AB28+Shirak!AB28+Lori!AB28+Tavush!AB28+Gexarquniq!AB28+Syuniq!AB28</f>
        <v>2</v>
      </c>
      <c r="AC28" s="80">
        <f>Erebuni!AC28+Kentron!AC28+Ajapnyak!AC28+Shengavit!AC28+Avan!AC28+Arabkir!AC28+Malatia!AC28+Kotayq!AC28+Armavir!AC28+Ararat!AC28+Aragacotn!AC28+Shirak!AC28+Lori!AC28+Tavush!AC28+Gexarquniq!AC28+Syuniq!AC28</f>
        <v>0</v>
      </c>
      <c r="AD28" s="80">
        <f>Erebuni!AD28+Kentron!AD28+Ajapnyak!AD28+Shengavit!AD28+Avan!AD28+Arabkir!AD28+Malatia!AD28+Kotayq!AD28+Armavir!AD28+Ararat!AD28+Aragacotn!AD28+Shirak!AD28+Lori!AD28+Tavush!AD28+Gexarquniq!AD28+Syuniq!AD28</f>
        <v>0</v>
      </c>
      <c r="AE28" s="80">
        <f>Erebuni!AE28+Kentron!AE28+Ajapnyak!AE28+Shengavit!AE28+Avan!AE28+Arabkir!AE28+Malatia!AE28+Kotayq!AE28+Armavir!AE28+Ararat!AE28+Aragacotn!AE28+Shirak!AE28+Lori!AE28+Tavush!AE28+Gexarquniq!AE28+Syuniq!AE28</f>
        <v>0</v>
      </c>
      <c r="AF28" s="80">
        <f>Erebuni!AF28+Kentron!AF28+Ajapnyak!AF28+Shengavit!AF28+Avan!AF28+Arabkir!AF28+Malatia!AF28+Kotayq!AF28+Armavir!AF28+Ararat!AF28+Aragacotn!AF28+Shirak!AF28+Lori!AF28+Tavush!AF28+Gexarquniq!AF28+Syuniq!AF28</f>
        <v>0</v>
      </c>
      <c r="AG28" s="80">
        <f>Erebuni!AG28+Kentron!AG28+Ajapnyak!AG28+Shengavit!AG28+Avan!AG28+Arabkir!AG28+Malatia!AG28+Kotayq!AG28+Armavir!AG28+Ararat!AG28+Aragacotn!AG28+Shirak!AG28+Lori!AG28+Tavush!AG28+Gexarquniq!AG28+Syuniq!AG28</f>
        <v>0</v>
      </c>
      <c r="AH28" s="80">
        <f>Erebuni!AH28+Kentron!AH28+Ajapnyak!AH28+Shengavit!AH28+Avan!AH28+Arabkir!AH28+Malatia!AH28+Kotayq!AH28+Armavir!AH28+Ararat!AH28+Aragacotn!AH28+Shirak!AH28+Lori!AH28+Tavush!AH28+Gexarquniq!AH28+Syuniq!AH28</f>
        <v>0</v>
      </c>
      <c r="AI28" s="36"/>
    </row>
    <row r="29" spans="1:48" s="35" customFormat="1" ht="32.25" customHeight="1" x14ac:dyDescent="0.25">
      <c r="A29" s="3" t="s">
        <v>27</v>
      </c>
      <c r="B29" s="226" t="s">
        <v>28</v>
      </c>
      <c r="C29" s="226"/>
      <c r="D29" s="226"/>
      <c r="E29" s="80">
        <f>Erebuni!E29+Kentron!E29+Ajapnyak!E29+Shengavit!E29+Avan!E29+Arabkir!E29+Malatia!E29+Kotayq!E29+Armavir!E29+Ararat!E29+Aragacotn!E29+Shirak!E29+Lori!E29+Tavush!E29+Gexarquniq!E29+Syuniq!E29</f>
        <v>18</v>
      </c>
      <c r="F29" s="80">
        <f>Erebuni!F29+Kentron!F29+Ajapnyak!F29+Shengavit!F29+Avan!F29+Arabkir!F29+Malatia!F29+Kotayq!F29+Armavir!F29+Ararat!F29+Aragacotn!F29+Shirak!F29+Lori!F29+Tavush!F29+Gexarquniq!F29+Syuniq!F29</f>
        <v>8</v>
      </c>
      <c r="G29" s="80">
        <f>Erebuni!G29+Kentron!G29+Ajapnyak!G29+Shengavit!G29+Avan!G29+Arabkir!G29+Malatia!G29+Kotayq!G29+Armavir!G29+Ararat!G29+Aragacotn!G29+Shirak!G29+Lori!G29+Tavush!G29+Gexarquniq!G29+Syuniq!G29</f>
        <v>10</v>
      </c>
      <c r="H29" s="80">
        <f>Erebuni!H29+Kentron!H29+Ajapnyak!H29+Shengavit!H29+Avan!H29+Arabkir!H29+Malatia!H29+Kotayq!H29+Armavir!H29+Ararat!H29+Aragacotn!H29+Shirak!H29+Lori!H29+Tavush!H29+Gexarquniq!H29+Syuniq!H29</f>
        <v>0</v>
      </c>
      <c r="I29" s="80">
        <f>Erebuni!I29+Kentron!I29+Ajapnyak!I29+Shengavit!I29+Avan!I29+Arabkir!I29+Malatia!I29+Kotayq!I29+Armavir!I29+Ararat!I29+Aragacotn!I29+Shirak!I29+Lori!I29+Tavush!I29+Gexarquniq!I29+Syuniq!I29</f>
        <v>0</v>
      </c>
      <c r="J29" s="80">
        <f>Erebuni!J29+Kentron!J29+Ajapnyak!J29+Shengavit!J29+Avan!J29+Arabkir!J29+Malatia!J29+Kotayq!J29+Armavir!J29+Ararat!J29+Aragacotn!J29+Shirak!J29+Lori!J29+Tavush!J29+Gexarquniq!J29+Syuniq!J29</f>
        <v>2</v>
      </c>
      <c r="K29" s="80">
        <f>Erebuni!K29+Kentron!K29+Ajapnyak!K29+Shengavit!K29+Avan!K29+Arabkir!K29+Malatia!K29+Kotayq!K29+Armavir!K29+Ararat!K29+Aragacotn!K29+Shirak!K29+Lori!K29+Tavush!K29+Gexarquniq!K29+Syuniq!K29</f>
        <v>2</v>
      </c>
      <c r="L29" s="80">
        <f>Erebuni!L29+Kentron!L29+Ajapnyak!L29+Shengavit!L29+Avan!L29+Arabkir!L29+Malatia!L29+Kotayq!L29+Armavir!L29+Ararat!L29+Aragacotn!L29+Shirak!L29+Lori!L29+Tavush!L29+Gexarquniq!L29+Syuniq!L29</f>
        <v>0</v>
      </c>
      <c r="M29" s="80">
        <f>Erebuni!M29+Kentron!M29+Ajapnyak!M29+Shengavit!M29+Avan!M29+Arabkir!M29+Malatia!M29+Kotayq!M29+Armavir!M29+Ararat!M29+Aragacotn!M29+Shirak!M29+Lori!M29+Tavush!M29+Gexarquniq!M29+Syuniq!M29</f>
        <v>0</v>
      </c>
      <c r="N29" s="80">
        <f>Erebuni!N29+Kentron!N29+Ajapnyak!N29+Shengavit!N29+Avan!N29+Arabkir!N29+Malatia!N29+Kotayq!N29+Armavir!N29+Ararat!N29+Aragacotn!N29+Shirak!N29+Lori!N29+Tavush!N29+Gexarquniq!N29+Syuniq!N29</f>
        <v>4</v>
      </c>
      <c r="O29" s="80">
        <f>Erebuni!O29+Kentron!O29+Ajapnyak!O29+Shengavit!O29+Avan!O29+Arabkir!O29+Malatia!O29+Kotayq!O29+Armavir!O29+Ararat!O29+Aragacotn!O29+Shirak!O29+Lori!O29+Tavush!O29+Gexarquniq!O29+Syuniq!O29</f>
        <v>0</v>
      </c>
      <c r="P29" s="80">
        <f>Erebuni!P29+Kentron!P29+Ajapnyak!P29+Shengavit!P29+Avan!P29+Arabkir!P29+Malatia!P29+Kotayq!P29+Armavir!P29+Ararat!P29+Aragacotn!P29+Shirak!P29+Lori!P29+Tavush!P29+Gexarquniq!P29+Syuniq!P29</f>
        <v>0</v>
      </c>
      <c r="Q29" s="80">
        <f>Erebuni!Q29+Kentron!Q29+Ajapnyak!Q29+Shengavit!Q29+Avan!Q29+Arabkir!Q29+Malatia!Q29+Kotayq!Q29+Armavir!Q29+Ararat!Q29+Aragacotn!Q29+Shirak!Q29+Lori!Q29+Tavush!Q29+Gexarquniq!Q29+Syuniq!Q29</f>
        <v>3</v>
      </c>
      <c r="R29" s="80">
        <f>Erebuni!R29+Kentron!R29+Ajapnyak!R29+Shengavit!R29+Avan!R29+Arabkir!R29+Malatia!R29+Kotayq!R29+Armavir!R29+Ararat!R29+Aragacotn!R29+Shirak!R29+Lori!R29+Tavush!R29+Gexarquniq!R29+Syuniq!R29</f>
        <v>0</v>
      </c>
      <c r="S29" s="80">
        <f>Erebuni!S29+Kentron!S29+Ajapnyak!S29+Shengavit!S29+Avan!S29+Arabkir!S29+Malatia!S29+Kotayq!S29+Armavir!S29+Ararat!S29+Aragacotn!S29+Shirak!S29+Lori!S29+Tavush!S29+Gexarquniq!S29+Syuniq!S29</f>
        <v>1</v>
      </c>
      <c r="T29" s="80">
        <f>Erebuni!T29+Kentron!T29+Ajapnyak!T29+Shengavit!T29+Avan!T29+Arabkir!T29+Malatia!T29+Kotayq!T29+Armavir!T29+Ararat!T29+Aragacotn!T29+Shirak!T29+Lori!T29+Tavush!T29+Gexarquniq!T29+Syuniq!T29</f>
        <v>0</v>
      </c>
      <c r="U29" s="80">
        <f>Erebuni!U29+Kentron!U29+Ajapnyak!U29+Shengavit!U29+Avan!U29+Arabkir!U29+Malatia!U29+Kotayq!U29+Armavir!U29+Ararat!U29+Aragacotn!U29+Shirak!U29+Lori!U29+Tavush!U29+Gexarquniq!U29+Syuniq!U29</f>
        <v>1</v>
      </c>
      <c r="V29" s="80">
        <f>Erebuni!V29+Kentron!V29+Ajapnyak!V29+Shengavit!V29+Avan!V29+Arabkir!V29+Malatia!V29+Kotayq!V29+Armavir!V29+Ararat!V29+Aragacotn!V29+Shirak!V29+Lori!V29+Tavush!V29+Gexarquniq!V29+Syuniq!V29</f>
        <v>0</v>
      </c>
      <c r="W29" s="80">
        <f>Erebuni!W29+Kentron!W29+Ajapnyak!W29+Shengavit!W29+Avan!W29+Arabkir!W29+Malatia!W29+Kotayq!W29+Armavir!W29+Ararat!W29+Aragacotn!W29+Shirak!W29+Lori!W29+Tavush!W29+Gexarquniq!W29+Syuniq!W29</f>
        <v>0</v>
      </c>
      <c r="X29" s="80">
        <f>Erebuni!X29+Kentron!X29+Ajapnyak!X29+Shengavit!X29+Avan!X29+Arabkir!X29+Malatia!X29+Kotayq!X29+Armavir!X29+Ararat!X29+Aragacotn!X29+Shirak!X29+Lori!X29+Tavush!X29+Gexarquniq!X29+Syuniq!X29</f>
        <v>4</v>
      </c>
      <c r="Y29" s="80">
        <f>Erebuni!Y29+Kentron!Y29+Ajapnyak!Y29+Shengavit!Y29+Avan!Y29+Arabkir!Y29+Malatia!Y29+Kotayq!Y29+Armavir!Y29+Ararat!Y29+Aragacotn!Y29+Shirak!Y29+Lori!Y29+Tavush!Y29+Gexarquniq!Y29+Syuniq!Y29</f>
        <v>0</v>
      </c>
      <c r="Z29" s="80">
        <f>Erebuni!Z29+Kentron!Z29+Ajapnyak!Z29+Shengavit!Z29+Avan!Z29+Arabkir!Z29+Malatia!Z29+Kotayq!Z29+Armavir!Z29+Ararat!Z29+Aragacotn!Z29+Shirak!Z29+Lori!Z29+Tavush!Z29+Gexarquniq!Z29+Syuniq!Z29</f>
        <v>0</v>
      </c>
      <c r="AA29" s="80">
        <f>Erebuni!AA29+Kentron!AA29+Ajapnyak!AA29+Shengavit!AA29+Avan!AA29+Arabkir!AA29+Malatia!AA29+Kotayq!AA29+Armavir!AA29+Ararat!AA29+Aragacotn!AA29+Shirak!AA29+Lori!AA29+Tavush!AA29+Gexarquniq!AA29+Syuniq!AA29</f>
        <v>16</v>
      </c>
      <c r="AB29" s="80">
        <f>Erebuni!AB29+Kentron!AB29+Ajapnyak!AB29+Shengavit!AB29+Avan!AB29+Arabkir!AB29+Malatia!AB29+Kotayq!AB29+Armavir!AB29+Ararat!AB29+Aragacotn!AB29+Shirak!AB29+Lori!AB29+Tavush!AB29+Gexarquniq!AB29+Syuniq!AB29</f>
        <v>7</v>
      </c>
      <c r="AC29" s="80">
        <f>Erebuni!AC29+Kentron!AC29+Ajapnyak!AC29+Shengavit!AC29+Avan!AC29+Arabkir!AC29+Malatia!AC29+Kotayq!AC29+Armavir!AC29+Ararat!AC29+Aragacotn!AC29+Shirak!AC29+Lori!AC29+Tavush!AC29+Gexarquniq!AC29+Syuniq!AC29</f>
        <v>2</v>
      </c>
      <c r="AD29" s="80">
        <f>Erebuni!AD29+Kentron!AD29+Ajapnyak!AD29+Shengavit!AD29+Avan!AD29+Arabkir!AD29+Malatia!AD29+Kotayq!AD29+Armavir!AD29+Ararat!AD29+Aragacotn!AD29+Shirak!AD29+Lori!AD29+Tavush!AD29+Gexarquniq!AD29+Syuniq!AD29</f>
        <v>0</v>
      </c>
      <c r="AE29" s="80">
        <f>Erebuni!AE29+Kentron!AE29+Ajapnyak!AE29+Shengavit!AE29+Avan!AE29+Arabkir!AE29+Malatia!AE29+Kotayq!AE29+Armavir!AE29+Ararat!AE29+Aragacotn!AE29+Shirak!AE29+Lori!AE29+Tavush!AE29+Gexarquniq!AE29+Syuniq!AE29</f>
        <v>2</v>
      </c>
      <c r="AF29" s="80">
        <f>Erebuni!AF29+Kentron!AF29+Ajapnyak!AF29+Shengavit!AF29+Avan!AF29+Arabkir!AF29+Malatia!AF29+Kotayq!AF29+Armavir!AF29+Ararat!AF29+Aragacotn!AF29+Shirak!AF29+Lori!AF29+Tavush!AF29+Gexarquniq!AF29+Syuniq!AF29</f>
        <v>0</v>
      </c>
      <c r="AG29" s="80">
        <f>Erebuni!AG29+Kentron!AG29+Ajapnyak!AG29+Shengavit!AG29+Avan!AG29+Arabkir!AG29+Malatia!AG29+Kotayq!AG29+Armavir!AG29+Ararat!AG29+Aragacotn!AG29+Shirak!AG29+Lori!AG29+Tavush!AG29+Gexarquniq!AG29+Syuniq!AG29</f>
        <v>0</v>
      </c>
      <c r="AH29" s="80">
        <f>Erebuni!AH29+Kentron!AH29+Ajapnyak!AH29+Shengavit!AH29+Avan!AH29+Arabkir!AH29+Malatia!AH29+Kotayq!AH29+Armavir!AH29+Ararat!AH29+Aragacotn!AH29+Shirak!AH29+Lori!AH29+Tavush!AH29+Gexarquniq!AH29+Syuniq!AH29</f>
        <v>0</v>
      </c>
      <c r="AI29" s="36"/>
    </row>
    <row r="30" spans="1:48" s="35" customFormat="1" ht="39.75" customHeight="1" x14ac:dyDescent="0.25">
      <c r="A30" s="3" t="s">
        <v>29</v>
      </c>
      <c r="B30" s="235" t="s">
        <v>30</v>
      </c>
      <c r="C30" s="236"/>
      <c r="D30" s="237"/>
      <c r="E30" s="80">
        <f>Erebuni!E30+Kentron!E30+Ajapnyak!E30+Shengavit!E30+Avan!E30+Arabkir!E30+Malatia!E30+Kotayq!E30+Armavir!E30+Ararat!E30+Aragacotn!E30+Shirak!E30+Lori!E30+Tavush!E30+Gexarquniq!E30+Syuniq!E30</f>
        <v>15</v>
      </c>
      <c r="F30" s="80">
        <f>Erebuni!F30+Kentron!F30+Ajapnyak!F30+Shengavit!F30+Avan!F30+Arabkir!F30+Malatia!F30+Kotayq!F30+Armavir!F30+Ararat!F30+Aragacotn!F30+Shirak!F30+Lori!F30+Tavush!F30+Gexarquniq!F30+Syuniq!F30</f>
        <v>7</v>
      </c>
      <c r="G30" s="80">
        <f>Erebuni!G30+Kentron!G30+Ajapnyak!G30+Shengavit!G30+Avan!G30+Arabkir!G30+Malatia!G30+Kotayq!G30+Armavir!G30+Ararat!G30+Aragacotn!G30+Shirak!G30+Lori!G30+Tavush!G30+Gexarquniq!G30+Syuniq!G30</f>
        <v>8</v>
      </c>
      <c r="H30" s="80">
        <f>Erebuni!H30+Kentron!H30+Ajapnyak!H30+Shengavit!H30+Avan!H30+Arabkir!H30+Malatia!H30+Kotayq!H30+Armavir!H30+Ararat!H30+Aragacotn!H30+Shirak!H30+Lori!H30+Tavush!H30+Gexarquniq!H30+Syuniq!H30</f>
        <v>0</v>
      </c>
      <c r="I30" s="80">
        <f>Erebuni!I30+Kentron!I30+Ajapnyak!I30+Shengavit!I30+Avan!I30+Arabkir!I30+Malatia!I30+Kotayq!I30+Armavir!I30+Ararat!I30+Aragacotn!I30+Shirak!I30+Lori!I30+Tavush!I30+Gexarquniq!I30+Syuniq!I30</f>
        <v>0</v>
      </c>
      <c r="J30" s="80">
        <f>Erebuni!J30+Kentron!J30+Ajapnyak!J30+Shengavit!J30+Avan!J30+Arabkir!J30+Malatia!J30+Kotayq!J30+Armavir!J30+Ararat!J30+Aragacotn!J30+Shirak!J30+Lori!J30+Tavush!J30+Gexarquniq!J30+Syuniq!J30</f>
        <v>2</v>
      </c>
      <c r="K30" s="80">
        <f>Erebuni!K30+Kentron!K30+Ajapnyak!K30+Shengavit!K30+Avan!K30+Arabkir!K30+Malatia!K30+Kotayq!K30+Armavir!K30+Ararat!K30+Aragacotn!K30+Shirak!K30+Lori!K30+Tavush!K30+Gexarquniq!K30+Syuniq!K30</f>
        <v>2</v>
      </c>
      <c r="L30" s="80">
        <f>Erebuni!L30+Kentron!L30+Ajapnyak!L30+Shengavit!L30+Avan!L30+Arabkir!L30+Malatia!L30+Kotayq!L30+Armavir!L30+Ararat!L30+Aragacotn!L30+Shirak!L30+Lori!L30+Tavush!L30+Gexarquniq!L30+Syuniq!L30</f>
        <v>0</v>
      </c>
      <c r="M30" s="80">
        <f>Erebuni!M30+Kentron!M30+Ajapnyak!M30+Shengavit!M30+Avan!M30+Arabkir!M30+Malatia!M30+Kotayq!M30+Armavir!M30+Ararat!M30+Aragacotn!M30+Shirak!M30+Lori!M30+Tavush!M30+Gexarquniq!M30+Syuniq!M30</f>
        <v>0</v>
      </c>
      <c r="N30" s="80">
        <f>Erebuni!N30+Kentron!N30+Ajapnyak!N30+Shengavit!N30+Avan!N30+Arabkir!N30+Malatia!N30+Kotayq!N30+Armavir!N30+Ararat!N30+Aragacotn!N30+Shirak!N30+Lori!N30+Tavush!N30+Gexarquniq!N30+Syuniq!N30</f>
        <v>3</v>
      </c>
      <c r="O30" s="80">
        <f>Erebuni!O30+Kentron!O30+Ajapnyak!O30+Shengavit!O30+Avan!O30+Arabkir!O30+Malatia!O30+Kotayq!O30+Armavir!O30+Ararat!O30+Aragacotn!O30+Shirak!O30+Lori!O30+Tavush!O30+Gexarquniq!O30+Syuniq!O30</f>
        <v>1</v>
      </c>
      <c r="P30" s="80">
        <f>Erebuni!P30+Kentron!P30+Ajapnyak!P30+Shengavit!P30+Avan!P30+Arabkir!P30+Malatia!P30+Kotayq!P30+Armavir!P30+Ararat!P30+Aragacotn!P30+Shirak!P30+Lori!P30+Tavush!P30+Gexarquniq!P30+Syuniq!P30</f>
        <v>0</v>
      </c>
      <c r="Q30" s="80">
        <f>Erebuni!Q30+Kentron!Q30+Ajapnyak!Q30+Shengavit!Q30+Avan!Q30+Arabkir!Q30+Malatia!Q30+Kotayq!Q30+Armavir!Q30+Ararat!Q30+Aragacotn!Q30+Shirak!Q30+Lori!Q30+Tavush!Q30+Gexarquniq!Q30+Syuniq!Q30</f>
        <v>1</v>
      </c>
      <c r="R30" s="80">
        <f>Erebuni!R30+Kentron!R30+Ajapnyak!R30+Shengavit!R30+Avan!R30+Arabkir!R30+Malatia!R30+Kotayq!R30+Armavir!R30+Ararat!R30+Aragacotn!R30+Shirak!R30+Lori!R30+Tavush!R30+Gexarquniq!R30+Syuniq!R30</f>
        <v>0</v>
      </c>
      <c r="S30" s="80">
        <f>Erebuni!S30+Kentron!S30+Ajapnyak!S30+Shengavit!S30+Avan!S30+Arabkir!S30+Malatia!S30+Kotayq!S30+Armavir!S30+Ararat!S30+Aragacotn!S30+Shirak!S30+Lori!S30+Tavush!S30+Gexarquniq!S30+Syuniq!S30</f>
        <v>1</v>
      </c>
      <c r="T30" s="80">
        <f>Erebuni!T30+Kentron!T30+Ajapnyak!T30+Shengavit!T30+Avan!T30+Arabkir!T30+Malatia!T30+Kotayq!T30+Armavir!T30+Ararat!T30+Aragacotn!T30+Shirak!T30+Lori!T30+Tavush!T30+Gexarquniq!T30+Syuniq!T30</f>
        <v>0</v>
      </c>
      <c r="U30" s="80">
        <f>Erebuni!U30+Kentron!U30+Ajapnyak!U30+Shengavit!U30+Avan!U30+Arabkir!U30+Malatia!U30+Kotayq!U30+Armavir!U30+Ararat!U30+Aragacotn!U30+Shirak!U30+Lori!U30+Tavush!U30+Gexarquniq!U30+Syuniq!U30</f>
        <v>1</v>
      </c>
      <c r="V30" s="80">
        <f>Erebuni!V30+Kentron!V30+Ajapnyak!V30+Shengavit!V30+Avan!V30+Arabkir!V30+Malatia!V30+Kotayq!V30+Armavir!V30+Ararat!V30+Aragacotn!V30+Shirak!V30+Lori!V30+Tavush!V30+Gexarquniq!V30+Syuniq!V30</f>
        <v>0</v>
      </c>
      <c r="W30" s="80">
        <f>Erebuni!W30+Kentron!W30+Ajapnyak!W30+Shengavit!W30+Avan!W30+Arabkir!W30+Malatia!W30+Kotayq!W30+Armavir!W30+Ararat!W30+Aragacotn!W30+Shirak!W30+Lori!W30+Tavush!W30+Gexarquniq!W30+Syuniq!W30</f>
        <v>0</v>
      </c>
      <c r="X30" s="80">
        <f>Erebuni!X30+Kentron!X30+Ajapnyak!X30+Shengavit!X30+Avan!X30+Arabkir!X30+Malatia!X30+Kotayq!X30+Armavir!X30+Ararat!X30+Aragacotn!X30+Shirak!X30+Lori!X30+Tavush!X30+Gexarquniq!X30+Syuniq!X30</f>
        <v>3</v>
      </c>
      <c r="Y30" s="80">
        <f>Erebuni!Y30+Kentron!Y30+Ajapnyak!Y30+Shengavit!Y30+Avan!Y30+Arabkir!Y30+Malatia!Y30+Kotayq!Y30+Armavir!Y30+Ararat!Y30+Aragacotn!Y30+Shirak!Y30+Lori!Y30+Tavush!Y30+Gexarquniq!Y30+Syuniq!Y30</f>
        <v>0</v>
      </c>
      <c r="Z30" s="80">
        <f>Erebuni!Z30+Kentron!Z30+Ajapnyak!Z30+Shengavit!Z30+Avan!Z30+Arabkir!Z30+Malatia!Z30+Kotayq!Z30+Armavir!Z30+Ararat!Z30+Aragacotn!Z30+Shirak!Z30+Lori!Z30+Tavush!Z30+Gexarquniq!Z30+Syuniq!Z30</f>
        <v>1</v>
      </c>
      <c r="AA30" s="80">
        <f>Erebuni!AA30+Kentron!AA30+Ajapnyak!AA30+Shengavit!AA30+Avan!AA30+Arabkir!AA30+Malatia!AA30+Kotayq!AA30+Armavir!AA30+Ararat!AA30+Aragacotn!AA30+Shirak!AA30+Lori!AA30+Tavush!AA30+Gexarquniq!AA30+Syuniq!AA30</f>
        <v>14</v>
      </c>
      <c r="AB30" s="80">
        <f>Erebuni!AB30+Kentron!AB30+Ajapnyak!AB30+Shengavit!AB30+Avan!AB30+Arabkir!AB30+Malatia!AB30+Kotayq!AB30+Armavir!AB30+Ararat!AB30+Aragacotn!AB30+Shirak!AB30+Lori!AB30+Tavush!AB30+Gexarquniq!AB30+Syuniq!AB30</f>
        <v>8</v>
      </c>
      <c r="AC30" s="80">
        <f>Erebuni!AC30+Kentron!AC30+Ajapnyak!AC30+Shengavit!AC30+Avan!AC30+Arabkir!AC30+Malatia!AC30+Kotayq!AC30+Armavir!AC30+Ararat!AC30+Aragacotn!AC30+Shirak!AC30+Lori!AC30+Tavush!AC30+Gexarquniq!AC30+Syuniq!AC30</f>
        <v>1</v>
      </c>
      <c r="AD30" s="80">
        <f>Erebuni!AD30+Kentron!AD30+Ajapnyak!AD30+Shengavit!AD30+Avan!AD30+Arabkir!AD30+Malatia!AD30+Kotayq!AD30+Armavir!AD30+Ararat!AD30+Aragacotn!AD30+Shirak!AD30+Lori!AD30+Tavush!AD30+Gexarquniq!AD30+Syuniq!AD30</f>
        <v>0</v>
      </c>
      <c r="AE30" s="80">
        <f>Erebuni!AE30+Kentron!AE30+Ajapnyak!AE30+Shengavit!AE30+Avan!AE30+Arabkir!AE30+Malatia!AE30+Kotayq!AE30+Armavir!AE30+Ararat!AE30+Aragacotn!AE30+Shirak!AE30+Lori!AE30+Tavush!AE30+Gexarquniq!AE30+Syuniq!AE30</f>
        <v>1</v>
      </c>
      <c r="AF30" s="80">
        <f>Erebuni!AF30+Kentron!AF30+Ajapnyak!AF30+Shengavit!AF30+Avan!AF30+Arabkir!AF30+Malatia!AF30+Kotayq!AF30+Armavir!AF30+Ararat!AF30+Aragacotn!AF30+Shirak!AF30+Lori!AF30+Tavush!AF30+Gexarquniq!AF30+Syuniq!AF30</f>
        <v>0</v>
      </c>
      <c r="AG30" s="80">
        <f>Erebuni!AG30+Kentron!AG30+Ajapnyak!AG30+Shengavit!AG30+Avan!AG30+Arabkir!AG30+Malatia!AG30+Kotayq!AG30+Armavir!AG30+Ararat!AG30+Aragacotn!AG30+Shirak!AG30+Lori!AG30+Tavush!AG30+Gexarquniq!AG30+Syuniq!AG30</f>
        <v>0</v>
      </c>
      <c r="AH30" s="80">
        <f>Erebuni!AH30+Kentron!AH30+Ajapnyak!AH30+Shengavit!AH30+Avan!AH30+Arabkir!AH30+Malatia!AH30+Kotayq!AH30+Armavir!AH30+Ararat!AH30+Aragacotn!AH30+Shirak!AH30+Lori!AH30+Tavush!AH30+Gexarquniq!AH30+Syuniq!AH30</f>
        <v>0</v>
      </c>
      <c r="AI30" s="36"/>
    </row>
    <row r="31" spans="1:48" s="35" customFormat="1" ht="27.75" customHeight="1" x14ac:dyDescent="0.25">
      <c r="A31" s="3" t="s">
        <v>31</v>
      </c>
      <c r="B31" s="238" t="s">
        <v>32</v>
      </c>
      <c r="C31" s="239"/>
      <c r="D31" s="240"/>
      <c r="E31" s="80">
        <f>Erebuni!E31+Kentron!E31+Ajapnyak!E31+Shengavit!E31+Avan!E31+Arabkir!E31+Malatia!E31+Kotayq!E31+Armavir!E31+Ararat!E31+Aragacotn!E31+Shirak!E31+Lori!E31+Tavush!E31+Gexarquniq!E31+Syuniq!E31</f>
        <v>220</v>
      </c>
      <c r="F31" s="80">
        <f>Erebuni!F31+Kentron!F31+Ajapnyak!F31+Shengavit!F31+Avan!F31+Arabkir!F31+Malatia!F31+Kotayq!F31+Armavir!F31+Ararat!F31+Aragacotn!F31+Shirak!F31+Lori!F31+Tavush!F31+Gexarquniq!F31+Syuniq!F31</f>
        <v>70</v>
      </c>
      <c r="G31" s="80">
        <f>Erebuni!G31+Kentron!G31+Ajapnyak!G31+Shengavit!G31+Avan!G31+Arabkir!G31+Malatia!G31+Kotayq!G31+Armavir!G31+Ararat!G31+Aragacotn!G31+Shirak!G31+Lori!G31+Tavush!G31+Gexarquniq!G31+Syuniq!G31</f>
        <v>150</v>
      </c>
      <c r="H31" s="80">
        <f>Erebuni!H31+Kentron!H31+Ajapnyak!H31+Shengavit!H31+Avan!H31+Arabkir!H31+Malatia!H31+Kotayq!H31+Armavir!H31+Ararat!H31+Aragacotn!H31+Shirak!H31+Lori!H31+Tavush!H31+Gexarquniq!H31+Syuniq!H31</f>
        <v>0</v>
      </c>
      <c r="I31" s="80">
        <f>Erebuni!I31+Kentron!I31+Ajapnyak!I31+Shengavit!I31+Avan!I31+Arabkir!I31+Malatia!I31+Kotayq!I31+Armavir!I31+Ararat!I31+Aragacotn!I31+Shirak!I31+Lori!I31+Tavush!I31+Gexarquniq!I31+Syuniq!I31</f>
        <v>0</v>
      </c>
      <c r="J31" s="80">
        <f>Erebuni!J31+Kentron!J31+Ajapnyak!J31+Shengavit!J31+Avan!J31+Arabkir!J31+Malatia!J31+Kotayq!J31+Armavir!J31+Ararat!J31+Aragacotn!J31+Shirak!J31+Lori!J31+Tavush!J31+Gexarquniq!J31+Syuniq!J31</f>
        <v>80</v>
      </c>
      <c r="K31" s="80">
        <f>Erebuni!K31+Kentron!K31+Ajapnyak!K31+Shengavit!K31+Avan!K31+Arabkir!K31+Malatia!K31+Kotayq!K31+Armavir!K31+Ararat!K31+Aragacotn!K31+Shirak!K31+Lori!K31+Tavush!K31+Gexarquniq!K31+Syuniq!K31</f>
        <v>73</v>
      </c>
      <c r="L31" s="80">
        <f>Erebuni!L31+Kentron!L31+Ajapnyak!L31+Shengavit!L31+Avan!L31+Arabkir!L31+Malatia!L31+Kotayq!L31+Armavir!L31+Ararat!L31+Aragacotn!L31+Shirak!L31+Lori!L31+Tavush!L31+Gexarquniq!L31+Syuniq!L31</f>
        <v>7</v>
      </c>
      <c r="M31" s="80">
        <f>Erebuni!M31+Kentron!M31+Ajapnyak!M31+Shengavit!M31+Avan!M31+Arabkir!M31+Malatia!M31+Kotayq!M31+Armavir!M31+Ararat!M31+Aragacotn!M31+Shirak!M31+Lori!M31+Tavush!M31+Gexarquniq!M31+Syuniq!M31</f>
        <v>0</v>
      </c>
      <c r="N31" s="80">
        <f>Erebuni!N31+Kentron!N31+Ajapnyak!N31+Shengavit!N31+Avan!N31+Arabkir!N31+Malatia!N31+Kotayq!N31+Armavir!N31+Ararat!N31+Aragacotn!N31+Shirak!N31+Lori!N31+Tavush!N31+Gexarquniq!N31+Syuniq!N31</f>
        <v>104</v>
      </c>
      <c r="O31" s="80">
        <f>Erebuni!O31+Kentron!O31+Ajapnyak!O31+Shengavit!O31+Avan!O31+Arabkir!O31+Malatia!O31+Kotayq!O31+Armavir!O31+Ararat!O31+Aragacotn!O31+Shirak!O31+Lori!O31+Tavush!O31+Gexarquniq!O31+Syuniq!O31</f>
        <v>49</v>
      </c>
      <c r="P31" s="80">
        <f>Erebuni!P31+Kentron!P31+Ajapnyak!P31+Shengavit!P31+Avan!P31+Arabkir!P31+Malatia!P31+Kotayq!P31+Armavir!P31+Ararat!P31+Aragacotn!P31+Shirak!P31+Lori!P31+Tavush!P31+Gexarquniq!P31+Syuniq!P31</f>
        <v>8</v>
      </c>
      <c r="Q31" s="80">
        <f>Erebuni!Q31+Kentron!Q31+Ajapnyak!Q31+Shengavit!Q31+Avan!Q31+Arabkir!Q31+Malatia!Q31+Kotayq!Q31+Armavir!Q31+Ararat!Q31+Aragacotn!Q31+Shirak!Q31+Lori!Q31+Tavush!Q31+Gexarquniq!Q31+Syuniq!Q31</f>
        <v>19</v>
      </c>
      <c r="R31" s="80">
        <f>Erebuni!R31+Kentron!R31+Ajapnyak!R31+Shengavit!R31+Avan!R31+Arabkir!R31+Malatia!R31+Kotayq!R31+Armavir!R31+Ararat!R31+Aragacotn!R31+Shirak!R31+Lori!R31+Tavush!R31+Gexarquniq!R31+Syuniq!R31</f>
        <v>0</v>
      </c>
      <c r="S31" s="80">
        <f>Erebuni!S31+Kentron!S31+Ajapnyak!S31+Shengavit!S31+Avan!S31+Arabkir!S31+Malatia!S31+Kotayq!S31+Armavir!S31+Ararat!S31+Aragacotn!S31+Shirak!S31+Lori!S31+Tavush!S31+Gexarquniq!S31+Syuniq!S31</f>
        <v>28</v>
      </c>
      <c r="T31" s="80">
        <f>Erebuni!T31+Kentron!T31+Ajapnyak!T31+Shengavit!T31+Avan!T31+Arabkir!T31+Malatia!T31+Kotayq!T31+Armavir!T31+Ararat!T31+Aragacotn!T31+Shirak!T31+Lori!T31+Tavush!T31+Gexarquniq!T31+Syuniq!T31</f>
        <v>4</v>
      </c>
      <c r="U31" s="80">
        <f>Erebuni!U31+Kentron!U31+Ajapnyak!U31+Shengavit!U31+Avan!U31+Arabkir!U31+Malatia!U31+Kotayq!U31+Armavir!U31+Ararat!U31+Aragacotn!U31+Shirak!U31+Lori!U31+Tavush!U31+Gexarquniq!U31+Syuniq!U31</f>
        <v>24</v>
      </c>
      <c r="V31" s="80">
        <f>Erebuni!V31+Kentron!V31+Ajapnyak!V31+Shengavit!V31+Avan!V31+Arabkir!V31+Malatia!V31+Kotayq!V31+Armavir!V31+Ararat!V31+Aragacotn!V31+Shirak!V31+Lori!V31+Tavush!V31+Gexarquniq!V31+Syuniq!V31</f>
        <v>0</v>
      </c>
      <c r="W31" s="80">
        <f>Erebuni!W31+Kentron!W31+Ajapnyak!W31+Shengavit!W31+Avan!W31+Arabkir!W31+Malatia!W31+Kotayq!W31+Armavir!W31+Ararat!W31+Aragacotn!W31+Shirak!W31+Lori!W31+Tavush!W31+Gexarquniq!W31+Syuniq!W31</f>
        <v>0</v>
      </c>
      <c r="X31" s="80">
        <f>Erebuni!X31+Kentron!X31+Ajapnyak!X31+Shengavit!X31+Avan!X31+Arabkir!X31+Malatia!X31+Kotayq!X31+Armavir!X31+Ararat!X31+Aragacotn!X31+Shirak!X31+Lori!X31+Tavush!X31+Gexarquniq!X31+Syuniq!X31</f>
        <v>104</v>
      </c>
      <c r="Y31" s="80">
        <f>Erebuni!Y31+Kentron!Y31+Ajapnyak!Y31+Shengavit!Y31+Avan!Y31+Arabkir!Y31+Malatia!Y31+Kotayq!Y31+Armavir!Y31+Ararat!Y31+Aragacotn!Y31+Shirak!Y31+Lori!Y31+Tavush!Y31+Gexarquniq!Y31+Syuniq!Y31</f>
        <v>0</v>
      </c>
      <c r="Z31" s="80">
        <f>Erebuni!Z31+Kentron!Z31+Ajapnyak!Z31+Shengavit!Z31+Avan!Z31+Arabkir!Z31+Malatia!Z31+Kotayq!Z31+Armavir!Z31+Ararat!Z31+Aragacotn!Z31+Shirak!Z31+Lori!Z31+Tavush!Z31+Gexarquniq!Z31+Syuniq!Z31</f>
        <v>9</v>
      </c>
      <c r="AA31" s="80">
        <f>Erebuni!AA31+Kentron!AA31+Ajapnyak!AA31+Shengavit!AA31+Avan!AA31+Arabkir!AA31+Malatia!AA31+Kotayq!AA31+Armavir!AA31+Ararat!AA31+Aragacotn!AA31+Shirak!AA31+Lori!AA31+Tavush!AA31+Gexarquniq!AA31+Syuniq!AA31</f>
        <v>189</v>
      </c>
      <c r="AB31" s="80">
        <f>Erebuni!AB31+Kentron!AB31+Ajapnyak!AB31+Shengavit!AB31+Avan!AB31+Arabkir!AB31+Malatia!AB31+Kotayq!AB31+Armavir!AB31+Ararat!AB31+Aragacotn!AB31+Shirak!AB31+Lori!AB31+Tavush!AB31+Gexarquniq!AB31+Syuniq!AB31</f>
        <v>71</v>
      </c>
      <c r="AC31" s="80">
        <f>Erebuni!AC31+Kentron!AC31+Ajapnyak!AC31+Shengavit!AC31+Avan!AC31+Arabkir!AC31+Malatia!AC31+Kotayq!AC31+Armavir!AC31+Ararat!AC31+Aragacotn!AC31+Shirak!AC31+Lori!AC31+Tavush!AC31+Gexarquniq!AC31+Syuniq!AC31</f>
        <v>41</v>
      </c>
      <c r="AD31" s="80">
        <f>Erebuni!AD31+Kentron!AD31+Ajapnyak!AD31+Shengavit!AD31+Avan!AD31+Arabkir!AD31+Malatia!AD31+Kotayq!AD31+Armavir!AD31+Ararat!AD31+Aragacotn!AD31+Shirak!AD31+Lori!AD31+Tavush!AD31+Gexarquniq!AD31+Syuniq!AD31</f>
        <v>0</v>
      </c>
      <c r="AE31" s="80">
        <f>Erebuni!AE31+Kentron!AE31+Ajapnyak!AE31+Shengavit!AE31+Avan!AE31+Arabkir!AE31+Malatia!AE31+Kotayq!AE31+Armavir!AE31+Ararat!AE31+Aragacotn!AE31+Shirak!AE31+Lori!AE31+Tavush!AE31+Gexarquniq!AE31+Syuniq!AE31</f>
        <v>41</v>
      </c>
      <c r="AF31" s="80">
        <f>Erebuni!AF31+Kentron!AF31+Ajapnyak!AF31+Shengavit!AF31+Avan!AF31+Arabkir!AF31+Malatia!AF31+Kotayq!AF31+Armavir!AF31+Ararat!AF31+Aragacotn!AF31+Shirak!AF31+Lori!AF31+Tavush!AF31+Gexarquniq!AF31+Syuniq!AF31</f>
        <v>2</v>
      </c>
      <c r="AG31" s="80">
        <f>Erebuni!AG31+Kentron!AG31+Ajapnyak!AG31+Shengavit!AG31+Avan!AG31+Arabkir!AG31+Malatia!AG31+Kotayq!AG31+Armavir!AG31+Ararat!AG31+Aragacotn!AG31+Shirak!AG31+Lori!AG31+Tavush!AG31+Gexarquniq!AG31+Syuniq!AG31</f>
        <v>0</v>
      </c>
      <c r="AH31" s="80">
        <f>Erebuni!AH31+Kentron!AH31+Ajapnyak!AH31+Shengavit!AH31+Avan!AH31+Arabkir!AH31+Malatia!AH31+Kotayq!AH31+Armavir!AH31+Ararat!AH31+Aragacotn!AH31+Shirak!AH31+Lori!AH31+Tavush!AH31+Gexarquniq!AH31+Syuniq!AH31</f>
        <v>2</v>
      </c>
      <c r="AI31" s="36"/>
    </row>
    <row r="32" spans="1:48" s="35" customFormat="1" ht="27.75" customHeight="1" x14ac:dyDescent="0.25">
      <c r="A32" s="3" t="s">
        <v>33</v>
      </c>
      <c r="B32" s="238" t="s">
        <v>34</v>
      </c>
      <c r="C32" s="239"/>
      <c r="D32" s="240"/>
      <c r="E32" s="80">
        <f>Erebuni!E32+Kentron!E32+Ajapnyak!E32+Shengavit!E32+Avan!E32+Arabkir!E32+Malatia!E32+Kotayq!E32+Armavir!E32+Ararat!E32+Aragacotn!E32+Shirak!E32+Lori!E32+Tavush!E32+Gexarquniq!E32+Syuniq!E32</f>
        <v>229</v>
      </c>
      <c r="F32" s="80">
        <f>Erebuni!F32+Kentron!F32+Ajapnyak!F32+Shengavit!F32+Avan!F32+Arabkir!F32+Malatia!F32+Kotayq!F32+Armavir!F32+Ararat!F32+Aragacotn!F32+Shirak!F32+Lori!F32+Tavush!F32+Gexarquniq!F32+Syuniq!F32</f>
        <v>82</v>
      </c>
      <c r="G32" s="80">
        <f>Erebuni!G32+Kentron!G32+Ajapnyak!G32+Shengavit!G32+Avan!G32+Arabkir!G32+Malatia!G32+Kotayq!G32+Armavir!G32+Ararat!G32+Aragacotn!G32+Shirak!G32+Lori!G32+Tavush!G32+Gexarquniq!G32+Syuniq!G32</f>
        <v>147</v>
      </c>
      <c r="H32" s="80">
        <f>Erebuni!H32+Kentron!H32+Ajapnyak!H32+Shengavit!H32+Avan!H32+Arabkir!H32+Malatia!H32+Kotayq!H32+Armavir!H32+Ararat!H32+Aragacotn!H32+Shirak!H32+Lori!H32+Tavush!H32+Gexarquniq!H32+Syuniq!H32</f>
        <v>0</v>
      </c>
      <c r="I32" s="80">
        <f>Erebuni!I32+Kentron!I32+Ajapnyak!I32+Shengavit!I32+Avan!I32+Arabkir!I32+Malatia!I32+Kotayq!I32+Armavir!I32+Ararat!I32+Aragacotn!I32+Shirak!I32+Lori!I32+Tavush!I32+Gexarquniq!I32+Syuniq!I32</f>
        <v>0</v>
      </c>
      <c r="J32" s="80">
        <f>Erebuni!J32+Kentron!J32+Ajapnyak!J32+Shengavit!J32+Avan!J32+Arabkir!J32+Malatia!J32+Kotayq!J32+Armavir!J32+Ararat!J32+Aragacotn!J32+Shirak!J32+Lori!J32+Tavush!J32+Gexarquniq!J32+Syuniq!J32</f>
        <v>101</v>
      </c>
      <c r="K32" s="80">
        <f>Erebuni!K32+Kentron!K32+Ajapnyak!K32+Shengavit!K32+Avan!K32+Arabkir!K32+Malatia!K32+Kotayq!K32+Armavir!K32+Ararat!K32+Aragacotn!K32+Shirak!K32+Lori!K32+Tavush!K32+Gexarquniq!K32+Syuniq!K32</f>
        <v>90</v>
      </c>
      <c r="L32" s="80">
        <f>Erebuni!L32+Kentron!L32+Ajapnyak!L32+Shengavit!L32+Avan!L32+Arabkir!L32+Malatia!L32+Kotayq!L32+Armavir!L32+Ararat!L32+Aragacotn!L32+Shirak!L32+Lori!L32+Tavush!L32+Gexarquniq!L32+Syuniq!L32</f>
        <v>10</v>
      </c>
      <c r="M32" s="80">
        <f>Erebuni!M32+Kentron!M32+Ajapnyak!M32+Shengavit!M32+Avan!M32+Arabkir!M32+Malatia!M32+Kotayq!M32+Armavir!M32+Ararat!M32+Aragacotn!M32+Shirak!M32+Lori!M32+Tavush!M32+Gexarquniq!M32+Syuniq!M32</f>
        <v>1</v>
      </c>
      <c r="N32" s="80">
        <f>Erebuni!N32+Kentron!N32+Ajapnyak!N32+Shengavit!N32+Avan!N32+Arabkir!N32+Malatia!N32+Kotayq!N32+Armavir!N32+Ararat!N32+Aragacotn!N32+Shirak!N32+Lori!N32+Tavush!N32+Gexarquniq!N32+Syuniq!N32</f>
        <v>74</v>
      </c>
      <c r="O32" s="80">
        <f>Erebuni!O32+Kentron!O32+Ajapnyak!O32+Shengavit!O32+Avan!O32+Arabkir!O32+Malatia!O32+Kotayq!O32+Armavir!O32+Ararat!O32+Aragacotn!O32+Shirak!O32+Lori!O32+Tavush!O32+Gexarquniq!O32+Syuniq!O32</f>
        <v>33</v>
      </c>
      <c r="P32" s="80">
        <f>Erebuni!P32+Kentron!P32+Ajapnyak!P32+Shengavit!P32+Avan!P32+Arabkir!P32+Malatia!P32+Kotayq!P32+Armavir!P32+Ararat!P32+Aragacotn!P32+Shirak!P32+Lori!P32+Tavush!P32+Gexarquniq!P32+Syuniq!P32</f>
        <v>8</v>
      </c>
      <c r="Q32" s="80">
        <f>Erebuni!Q32+Kentron!Q32+Ajapnyak!Q32+Shengavit!Q32+Avan!Q32+Arabkir!Q32+Malatia!Q32+Kotayq!Q32+Armavir!Q32+Ararat!Q32+Aragacotn!Q32+Shirak!Q32+Lori!Q32+Tavush!Q32+Gexarquniq!Q32+Syuniq!Q32</f>
        <v>12</v>
      </c>
      <c r="R32" s="80">
        <f>Erebuni!R32+Kentron!R32+Ajapnyak!R32+Shengavit!R32+Avan!R32+Arabkir!R32+Malatia!R32+Kotayq!R32+Armavir!R32+Ararat!R32+Aragacotn!R32+Shirak!R32+Lori!R32+Tavush!R32+Gexarquniq!R32+Syuniq!R32</f>
        <v>0</v>
      </c>
      <c r="S32" s="80">
        <f>Erebuni!S32+Kentron!S32+Ajapnyak!S32+Shengavit!S32+Avan!S32+Arabkir!S32+Malatia!S32+Kotayq!S32+Armavir!S32+Ararat!S32+Aragacotn!S32+Shirak!S32+Lori!S32+Tavush!S32+Gexarquniq!S32+Syuniq!S32</f>
        <v>21</v>
      </c>
      <c r="T32" s="80">
        <f>Erebuni!T32+Kentron!T32+Ajapnyak!T32+Shengavit!T32+Avan!T32+Arabkir!T32+Malatia!T32+Kotayq!T32+Armavir!T32+Ararat!T32+Aragacotn!T32+Shirak!T32+Lori!T32+Tavush!T32+Gexarquniq!T32+Syuniq!T32</f>
        <v>2</v>
      </c>
      <c r="U32" s="80">
        <f>Erebuni!U32+Kentron!U32+Ajapnyak!U32+Shengavit!U32+Avan!U32+Arabkir!U32+Malatia!U32+Kotayq!U32+Armavir!U32+Ararat!U32+Aragacotn!U32+Shirak!U32+Lori!U32+Tavush!U32+Gexarquniq!U32+Syuniq!U32</f>
        <v>19</v>
      </c>
      <c r="V32" s="80">
        <f>Erebuni!V32+Kentron!V32+Ajapnyak!V32+Shengavit!V32+Avan!V32+Arabkir!V32+Malatia!V32+Kotayq!V32+Armavir!V32+Ararat!V32+Aragacotn!V32+Shirak!V32+Lori!V32+Tavush!V32+Gexarquniq!V32+Syuniq!V32</f>
        <v>0</v>
      </c>
      <c r="W32" s="80">
        <f>Erebuni!W32+Kentron!W32+Ajapnyak!W32+Shengavit!W32+Avan!W32+Arabkir!W32+Malatia!W32+Kotayq!W32+Armavir!W32+Ararat!W32+Aragacotn!W32+Shirak!W32+Lori!W32+Tavush!W32+Gexarquniq!W32+Syuniq!W32</f>
        <v>0</v>
      </c>
      <c r="X32" s="80">
        <f>Erebuni!X32+Kentron!X32+Ajapnyak!X32+Shengavit!X32+Avan!X32+Arabkir!X32+Malatia!X32+Kotayq!X32+Armavir!X32+Ararat!X32+Aragacotn!X32+Shirak!X32+Lori!X32+Tavush!X32+Gexarquniq!X32+Syuniq!X32</f>
        <v>74</v>
      </c>
      <c r="Y32" s="80">
        <f>Erebuni!Y32+Kentron!Y32+Ajapnyak!Y32+Shengavit!Y32+Avan!Y32+Arabkir!Y32+Malatia!Y32+Kotayq!Y32+Armavir!Y32+Ararat!Y32+Aragacotn!Y32+Shirak!Y32+Lori!Y32+Tavush!Y32+Gexarquniq!Y32+Syuniq!Y32</f>
        <v>2</v>
      </c>
      <c r="Z32" s="80">
        <f>Erebuni!Z32+Kentron!Z32+Ajapnyak!Z32+Shengavit!Z32+Avan!Z32+Arabkir!Z32+Malatia!Z32+Kotayq!Z32+Armavir!Z32+Ararat!Z32+Aragacotn!Z32+Shirak!Z32+Lori!Z32+Tavush!Z32+Gexarquniq!Z32+Syuniq!Z32</f>
        <v>22</v>
      </c>
      <c r="AA32" s="80">
        <f>Erebuni!AA32+Kentron!AA32+Ajapnyak!AA32+Shengavit!AA32+Avan!AA32+Arabkir!AA32+Malatia!AA32+Kotayq!AA32+Armavir!AA32+Ararat!AA32+Aragacotn!AA32+Shirak!AA32+Lori!AA32+Tavush!AA32+Gexarquniq!AA32+Syuniq!AA32</f>
        <v>241</v>
      </c>
      <c r="AB32" s="80">
        <f>Erebuni!AB32+Kentron!AB32+Ajapnyak!AB32+Shengavit!AB32+Avan!AB32+Arabkir!AB32+Malatia!AB32+Kotayq!AB32+Armavir!AB32+Ararat!AB32+Aragacotn!AB32+Shirak!AB32+Lori!AB32+Tavush!AB32+Gexarquniq!AB32+Syuniq!AB32</f>
        <v>89</v>
      </c>
      <c r="AC32" s="80">
        <f>Erebuni!AC32+Kentron!AC32+Ajapnyak!AC32+Shengavit!AC32+Avan!AC32+Arabkir!AC32+Malatia!AC32+Kotayq!AC32+Armavir!AC32+Ararat!AC32+Aragacotn!AC32+Shirak!AC32+Lori!AC32+Tavush!AC32+Gexarquniq!AC32+Syuniq!AC32</f>
        <v>16</v>
      </c>
      <c r="AD32" s="80">
        <f>Erebuni!AD32+Kentron!AD32+Ajapnyak!AD32+Shengavit!AD32+Avan!AD32+Arabkir!AD32+Malatia!AD32+Kotayq!AD32+Armavir!AD32+Ararat!AD32+Aragacotn!AD32+Shirak!AD32+Lori!AD32+Tavush!AD32+Gexarquniq!AD32+Syuniq!AD32</f>
        <v>0</v>
      </c>
      <c r="AE32" s="80">
        <f>Erebuni!AE32+Kentron!AE32+Ajapnyak!AE32+Shengavit!AE32+Avan!AE32+Arabkir!AE32+Malatia!AE32+Kotayq!AE32+Armavir!AE32+Ararat!AE32+Aragacotn!AE32+Shirak!AE32+Lori!AE32+Tavush!AE32+Gexarquniq!AE32+Syuniq!AE32</f>
        <v>16</v>
      </c>
      <c r="AF32" s="80">
        <f>Erebuni!AF32+Kentron!AF32+Ajapnyak!AF32+Shengavit!AF32+Avan!AF32+Arabkir!AF32+Malatia!AF32+Kotayq!AF32+Armavir!AF32+Ararat!AF32+Aragacotn!AF32+Shirak!AF32+Lori!AF32+Tavush!AF32+Gexarquniq!AF32+Syuniq!AF32</f>
        <v>2</v>
      </c>
      <c r="AG32" s="80">
        <f>Erebuni!AG32+Kentron!AG32+Ajapnyak!AG32+Shengavit!AG32+Avan!AG32+Arabkir!AG32+Malatia!AG32+Kotayq!AG32+Armavir!AG32+Ararat!AG32+Aragacotn!AG32+Shirak!AG32+Lori!AG32+Tavush!AG32+Gexarquniq!AG32+Syuniq!AG32</f>
        <v>1</v>
      </c>
      <c r="AH32" s="80">
        <f>Erebuni!AH32+Kentron!AH32+Ajapnyak!AH32+Shengavit!AH32+Avan!AH32+Arabkir!AH32+Malatia!AH32+Kotayq!AH32+Armavir!AH32+Ararat!AH32+Aragacotn!AH32+Shirak!AH32+Lori!AH32+Tavush!AH32+Gexarquniq!AH32+Syuniq!AH32</f>
        <v>3</v>
      </c>
      <c r="AI32" s="36"/>
    </row>
    <row r="33" spans="1:36" s="35" customFormat="1" ht="27.75" customHeight="1" x14ac:dyDescent="0.25">
      <c r="A33" s="3" t="s">
        <v>198</v>
      </c>
      <c r="B33" s="239" t="s">
        <v>199</v>
      </c>
      <c r="C33" s="239"/>
      <c r="D33" s="239"/>
      <c r="E33" s="80">
        <f>Erebuni!E33+Kentron!E33+Ajapnyak!E33+Shengavit!E33+Avan!E33+Arabkir!E33+Malatia!E33+Kotayq!E33+Armavir!E33+Ararat!E33+Aragacotn!E33+Shirak!E33+Lori!E33+Tavush!E33+Gexarquniq!E33+Syuniq!E33</f>
        <v>0</v>
      </c>
      <c r="F33" s="80">
        <f>Erebuni!F33+Kentron!F33+Ajapnyak!F33+Shengavit!F33+Avan!F33+Arabkir!F33+Malatia!F33+Kotayq!F33+Armavir!F33+Ararat!F33+Aragacotn!F33+Shirak!F33+Lori!F33+Tavush!F33+Gexarquniq!F33+Syuniq!F33</f>
        <v>0</v>
      </c>
      <c r="G33" s="80">
        <f>Erebuni!G33+Kentron!G33+Ajapnyak!G33+Shengavit!G33+Avan!G33+Arabkir!G33+Malatia!G33+Kotayq!G33+Armavir!G33+Ararat!G33+Aragacotn!G33+Shirak!G33+Lori!G33+Tavush!G33+Gexarquniq!G33+Syuniq!G33</f>
        <v>0</v>
      </c>
      <c r="H33" s="80">
        <f>Erebuni!H33+Kentron!H33+Ajapnyak!H33+Shengavit!H33+Avan!H33+Arabkir!H33+Malatia!H33+Kotayq!H33+Armavir!H33+Ararat!H33+Aragacotn!H33+Shirak!H33+Lori!H33+Tavush!H33+Gexarquniq!H33+Syuniq!H33</f>
        <v>0</v>
      </c>
      <c r="I33" s="80">
        <f>Erebuni!I33+Kentron!I33+Ajapnyak!I33+Shengavit!I33+Avan!I33+Arabkir!I33+Malatia!I33+Kotayq!I33+Armavir!I33+Ararat!I33+Aragacotn!I33+Shirak!I33+Lori!I33+Tavush!I33+Gexarquniq!I33+Syuniq!I33</f>
        <v>0</v>
      </c>
      <c r="J33" s="80">
        <f>Erebuni!J33+Kentron!J33+Ajapnyak!J33+Shengavit!J33+Avan!J33+Arabkir!J33+Malatia!J33+Kotayq!J33+Armavir!J33+Ararat!J33+Aragacotn!J33+Shirak!J33+Lori!J33+Tavush!J33+Gexarquniq!J33+Syuniq!J33</f>
        <v>1</v>
      </c>
      <c r="K33" s="80">
        <f>Erebuni!K33+Kentron!K33+Ajapnyak!K33+Shengavit!K33+Avan!K33+Arabkir!K33+Malatia!K33+Kotayq!K33+Armavir!K33+Ararat!K33+Aragacotn!K33+Shirak!K33+Lori!K33+Tavush!K33+Gexarquniq!K33+Syuniq!K33</f>
        <v>1</v>
      </c>
      <c r="L33" s="80">
        <f>Erebuni!L33+Kentron!L33+Ajapnyak!L33+Shengavit!L33+Avan!L33+Arabkir!L33+Malatia!L33+Kotayq!L33+Armavir!L33+Ararat!L33+Aragacotn!L33+Shirak!L33+Lori!L33+Tavush!L33+Gexarquniq!L33+Syuniq!L33</f>
        <v>0</v>
      </c>
      <c r="M33" s="80">
        <f>Erebuni!M33+Kentron!M33+Ajapnyak!M33+Shengavit!M33+Avan!M33+Arabkir!M33+Malatia!M33+Kotayq!M33+Armavir!M33+Ararat!M33+Aragacotn!M33+Shirak!M33+Lori!M33+Tavush!M33+Gexarquniq!M33+Syuniq!M33</f>
        <v>0</v>
      </c>
      <c r="N33" s="80">
        <f>Erebuni!N33+Kentron!N33+Ajapnyak!N33+Shengavit!N33+Avan!N33+Arabkir!N33+Malatia!N33+Kotayq!N33+Armavir!N33+Ararat!N33+Aragacotn!N33+Shirak!N33+Lori!N33+Tavush!N33+Gexarquniq!N33+Syuniq!N33</f>
        <v>0</v>
      </c>
      <c r="O33" s="80">
        <f>Erebuni!O33+Kentron!O33+Ajapnyak!O33+Shengavit!O33+Avan!O33+Arabkir!O33+Malatia!O33+Kotayq!O33+Armavir!O33+Ararat!O33+Aragacotn!O33+Shirak!O33+Lori!O33+Tavush!O33+Gexarquniq!O33+Syuniq!O33</f>
        <v>0</v>
      </c>
      <c r="P33" s="80">
        <f>Erebuni!P33+Kentron!P33+Ajapnyak!P33+Shengavit!P33+Avan!P33+Arabkir!P33+Malatia!P33+Kotayq!P33+Armavir!P33+Ararat!P33+Aragacotn!P33+Shirak!P33+Lori!P33+Tavush!P33+Gexarquniq!P33+Syuniq!P33</f>
        <v>0</v>
      </c>
      <c r="Q33" s="80">
        <f>Erebuni!Q33+Kentron!Q33+Ajapnyak!Q33+Shengavit!Q33+Avan!Q33+Arabkir!Q33+Malatia!Q33+Kotayq!Q33+Armavir!Q33+Ararat!Q33+Aragacotn!Q33+Shirak!Q33+Lori!Q33+Tavush!Q33+Gexarquniq!Q33+Syuniq!Q33</f>
        <v>0</v>
      </c>
      <c r="R33" s="80">
        <f>Erebuni!R33+Kentron!R33+Ajapnyak!R33+Shengavit!R33+Avan!R33+Arabkir!R33+Malatia!R33+Kotayq!R33+Armavir!R33+Ararat!R33+Aragacotn!R33+Shirak!R33+Lori!R33+Tavush!R33+Gexarquniq!R33+Syuniq!R33</f>
        <v>0</v>
      </c>
      <c r="S33" s="80">
        <f>Erebuni!S33+Kentron!S33+Ajapnyak!S33+Shengavit!S33+Avan!S33+Arabkir!S33+Malatia!S33+Kotayq!S33+Armavir!S33+Ararat!S33+Aragacotn!S33+Shirak!S33+Lori!S33+Tavush!S33+Gexarquniq!S33+Syuniq!S33</f>
        <v>0</v>
      </c>
      <c r="T33" s="80">
        <f>Erebuni!T33+Kentron!T33+Ajapnyak!T33+Shengavit!T33+Avan!T33+Arabkir!T33+Malatia!T33+Kotayq!T33+Armavir!T33+Ararat!T33+Aragacotn!T33+Shirak!T33+Lori!T33+Tavush!T33+Gexarquniq!T33+Syuniq!T33</f>
        <v>0</v>
      </c>
      <c r="U33" s="80">
        <f>Erebuni!U33+Kentron!U33+Ajapnyak!U33+Shengavit!U33+Avan!U33+Arabkir!U33+Malatia!U33+Kotayq!U33+Armavir!U33+Ararat!U33+Aragacotn!U33+Shirak!U33+Lori!U33+Tavush!U33+Gexarquniq!U33+Syuniq!U33</f>
        <v>0</v>
      </c>
      <c r="V33" s="80">
        <f>Erebuni!V33+Kentron!V33+Ajapnyak!V33+Shengavit!V33+Avan!V33+Arabkir!V33+Malatia!V33+Kotayq!V33+Armavir!V33+Ararat!V33+Aragacotn!V33+Shirak!V33+Lori!V33+Tavush!V33+Gexarquniq!V33+Syuniq!V33</f>
        <v>0</v>
      </c>
      <c r="W33" s="80">
        <f>Erebuni!W33+Kentron!W33+Ajapnyak!W33+Shengavit!W33+Avan!W33+Arabkir!W33+Malatia!W33+Kotayq!W33+Armavir!W33+Ararat!W33+Aragacotn!W33+Shirak!W33+Lori!W33+Tavush!W33+Gexarquniq!W33+Syuniq!W33</f>
        <v>0</v>
      </c>
      <c r="X33" s="80">
        <f>Erebuni!X33+Kentron!X33+Ajapnyak!X33+Shengavit!X33+Avan!X33+Arabkir!X33+Malatia!X33+Kotayq!X33+Armavir!X33+Ararat!X33+Aragacotn!X33+Shirak!X33+Lori!X33+Tavush!X33+Gexarquniq!X33+Syuniq!X33</f>
        <v>0</v>
      </c>
      <c r="Y33" s="80">
        <f>Erebuni!Y33+Kentron!Y33+Ajapnyak!Y33+Shengavit!Y33+Avan!Y33+Arabkir!Y33+Malatia!Y33+Kotayq!Y33+Armavir!Y33+Ararat!Y33+Aragacotn!Y33+Shirak!Y33+Lori!Y33+Tavush!Y33+Gexarquniq!Y33+Syuniq!Y33</f>
        <v>0</v>
      </c>
      <c r="Z33" s="80">
        <f>Erebuni!Z33+Kentron!Z33+Ajapnyak!Z33+Shengavit!Z33+Avan!Z33+Arabkir!Z33+Malatia!Z33+Kotayq!Z33+Armavir!Z33+Ararat!Z33+Aragacotn!Z33+Shirak!Z33+Lori!Z33+Tavush!Z33+Gexarquniq!Z33+Syuniq!Z33</f>
        <v>0</v>
      </c>
      <c r="AA33" s="80">
        <f>Erebuni!AA33+Kentron!AA33+Ajapnyak!AA33+Shengavit!AA33+Avan!AA33+Arabkir!AA33+Malatia!AA33+Kotayq!AA33+Armavir!AA33+Ararat!AA33+Aragacotn!AA33+Shirak!AA33+Lori!AA33+Tavush!AA33+Gexarquniq!AA33+Syuniq!AA33</f>
        <v>1</v>
      </c>
      <c r="AB33" s="80">
        <f>Erebuni!AB33+Kentron!AB33+Ajapnyak!AB33+Shengavit!AB33+Avan!AB33+Arabkir!AB33+Malatia!AB33+Kotayq!AB33+Armavir!AB33+Ararat!AB33+Aragacotn!AB33+Shirak!AB33+Lori!AB33+Tavush!AB33+Gexarquniq!AB33+Syuniq!AB33</f>
        <v>0</v>
      </c>
      <c r="AC33" s="80">
        <f>Erebuni!AC33+Kentron!AC33+Ajapnyak!AC33+Shengavit!AC33+Avan!AC33+Arabkir!AC33+Malatia!AC33+Kotayq!AC33+Armavir!AC33+Ararat!AC33+Aragacotn!AC33+Shirak!AC33+Lori!AC33+Tavush!AC33+Gexarquniq!AC33+Syuniq!AC33</f>
        <v>0</v>
      </c>
      <c r="AD33" s="80">
        <f>Erebuni!AD33+Kentron!AD33+Ajapnyak!AD33+Shengavit!AD33+Avan!AD33+Arabkir!AD33+Malatia!AD33+Kotayq!AD33+Armavir!AD33+Ararat!AD33+Aragacotn!AD33+Shirak!AD33+Lori!AD33+Tavush!AD33+Gexarquniq!AD33+Syuniq!AD33</f>
        <v>0</v>
      </c>
      <c r="AE33" s="80">
        <f>Erebuni!AE33+Kentron!AE33+Ajapnyak!AE33+Shengavit!AE33+Avan!AE33+Arabkir!AE33+Malatia!AE33+Kotayq!AE33+Armavir!AE33+Ararat!AE33+Aragacotn!AE33+Shirak!AE33+Lori!AE33+Tavush!AE33+Gexarquniq!AE33+Syuniq!AE33</f>
        <v>0</v>
      </c>
      <c r="AF33" s="80">
        <f>Erebuni!AF33+Kentron!AF33+Ajapnyak!AF33+Shengavit!AF33+Avan!AF33+Arabkir!AF33+Malatia!AF33+Kotayq!AF33+Armavir!AF33+Ararat!AF33+Aragacotn!AF33+Shirak!AF33+Lori!AF33+Tavush!AF33+Gexarquniq!AF33+Syuniq!AF33</f>
        <v>0</v>
      </c>
      <c r="AG33" s="80">
        <f>Erebuni!AG33+Kentron!AG33+Ajapnyak!AG33+Shengavit!AG33+Avan!AG33+Arabkir!AG33+Malatia!AG33+Kotayq!AG33+Armavir!AG33+Ararat!AG33+Aragacotn!AG33+Shirak!AG33+Lori!AG33+Tavush!AG33+Gexarquniq!AG33+Syuniq!AG33</f>
        <v>0</v>
      </c>
      <c r="AH33" s="80">
        <f>Erebuni!AH33+Kentron!AH33+Ajapnyak!AH33+Shengavit!AH33+Avan!AH33+Arabkir!AH33+Malatia!AH33+Kotayq!AH33+Armavir!AH33+Ararat!AH33+Aragacotn!AH33+Shirak!AH33+Lori!AH33+Tavush!AH33+Gexarquniq!AH33+Syuniq!AH33</f>
        <v>0</v>
      </c>
      <c r="AI33" s="36"/>
    </row>
    <row r="34" spans="1:36" s="35" customFormat="1" ht="27.75" customHeight="1" x14ac:dyDescent="0.25">
      <c r="A34" s="3" t="s">
        <v>35</v>
      </c>
      <c r="B34" s="238" t="s">
        <v>36</v>
      </c>
      <c r="C34" s="239"/>
      <c r="D34" s="240"/>
      <c r="E34" s="80">
        <f>Erebuni!E34+Kentron!E34+Ajapnyak!E34+Shengavit!E34+Avan!E34+Arabkir!E34+Malatia!E34+Kotayq!E34+Armavir!E34+Ararat!E34+Aragacotn!E34+Shirak!E34+Lori!E34+Tavush!E34+Gexarquniq!E34+Syuniq!E34</f>
        <v>58</v>
      </c>
      <c r="F34" s="80">
        <f>Erebuni!F34+Kentron!F34+Ajapnyak!F34+Shengavit!F34+Avan!F34+Arabkir!F34+Malatia!F34+Kotayq!F34+Armavir!F34+Ararat!F34+Aragacotn!F34+Shirak!F34+Lori!F34+Tavush!F34+Gexarquniq!F34+Syuniq!F34</f>
        <v>21</v>
      </c>
      <c r="G34" s="80">
        <f>Erebuni!G34+Kentron!G34+Ajapnyak!G34+Shengavit!G34+Avan!G34+Arabkir!G34+Malatia!G34+Kotayq!G34+Armavir!G34+Ararat!G34+Aragacotn!G34+Shirak!G34+Lori!G34+Tavush!G34+Gexarquniq!G34+Syuniq!G34</f>
        <v>37</v>
      </c>
      <c r="H34" s="80">
        <f>Erebuni!H34+Kentron!H34+Ajapnyak!H34+Shengavit!H34+Avan!H34+Arabkir!H34+Malatia!H34+Kotayq!H34+Armavir!H34+Ararat!H34+Aragacotn!H34+Shirak!H34+Lori!H34+Tavush!H34+Gexarquniq!H34+Syuniq!H34</f>
        <v>0</v>
      </c>
      <c r="I34" s="80">
        <f>Erebuni!I34+Kentron!I34+Ajapnyak!I34+Shengavit!I34+Avan!I34+Arabkir!I34+Malatia!I34+Kotayq!I34+Armavir!I34+Ararat!I34+Aragacotn!I34+Shirak!I34+Lori!I34+Tavush!I34+Gexarquniq!I34+Syuniq!I34</f>
        <v>0</v>
      </c>
      <c r="J34" s="80">
        <f>Erebuni!J34+Kentron!J34+Ajapnyak!J34+Shengavit!J34+Avan!J34+Arabkir!J34+Malatia!J34+Kotayq!J34+Armavir!J34+Ararat!J34+Aragacotn!J34+Shirak!J34+Lori!J34+Tavush!J34+Gexarquniq!J34+Syuniq!J34</f>
        <v>10</v>
      </c>
      <c r="K34" s="80">
        <f>Erebuni!K34+Kentron!K34+Ajapnyak!K34+Shengavit!K34+Avan!K34+Arabkir!K34+Malatia!K34+Kotayq!K34+Armavir!K34+Ararat!K34+Aragacotn!K34+Shirak!K34+Lori!K34+Tavush!K34+Gexarquniq!K34+Syuniq!K34</f>
        <v>9</v>
      </c>
      <c r="L34" s="80">
        <f>Erebuni!L34+Kentron!L34+Ajapnyak!L34+Shengavit!L34+Avan!L34+Arabkir!L34+Malatia!L34+Kotayq!L34+Armavir!L34+Ararat!L34+Aragacotn!L34+Shirak!L34+Lori!L34+Tavush!L34+Gexarquniq!L34+Syuniq!L34</f>
        <v>1</v>
      </c>
      <c r="M34" s="80">
        <f>Erebuni!M34+Kentron!M34+Ajapnyak!M34+Shengavit!M34+Avan!M34+Arabkir!M34+Malatia!M34+Kotayq!M34+Armavir!M34+Ararat!M34+Aragacotn!M34+Shirak!M34+Lori!M34+Tavush!M34+Gexarquniq!M34+Syuniq!M34</f>
        <v>0</v>
      </c>
      <c r="N34" s="80">
        <f>Erebuni!N34+Kentron!N34+Ajapnyak!N34+Shengavit!N34+Avan!N34+Arabkir!N34+Malatia!N34+Kotayq!N34+Armavir!N34+Ararat!N34+Aragacotn!N34+Shirak!N34+Lori!N34+Tavush!N34+Gexarquniq!N34+Syuniq!N34</f>
        <v>16</v>
      </c>
      <c r="O34" s="80">
        <f>Erebuni!O34+Kentron!O34+Ajapnyak!O34+Shengavit!O34+Avan!O34+Arabkir!O34+Malatia!O34+Kotayq!O34+Armavir!O34+Ararat!O34+Aragacotn!O34+Shirak!O34+Lori!O34+Tavush!O34+Gexarquniq!O34+Syuniq!O34</f>
        <v>6</v>
      </c>
      <c r="P34" s="80">
        <f>Erebuni!P34+Kentron!P34+Ajapnyak!P34+Shengavit!P34+Avan!P34+Arabkir!P34+Malatia!P34+Kotayq!P34+Armavir!P34+Ararat!P34+Aragacotn!P34+Shirak!P34+Lori!P34+Tavush!P34+Gexarquniq!P34+Syuniq!P34</f>
        <v>1</v>
      </c>
      <c r="Q34" s="80">
        <f>Erebuni!Q34+Kentron!Q34+Ajapnyak!Q34+Shengavit!Q34+Avan!Q34+Arabkir!Q34+Malatia!Q34+Kotayq!Q34+Armavir!Q34+Ararat!Q34+Aragacotn!Q34+Shirak!Q34+Lori!Q34+Tavush!Q34+Gexarquniq!Q34+Syuniq!Q34</f>
        <v>2</v>
      </c>
      <c r="R34" s="80">
        <f>Erebuni!R34+Kentron!R34+Ajapnyak!R34+Shengavit!R34+Avan!R34+Arabkir!R34+Malatia!R34+Kotayq!R34+Armavir!R34+Ararat!R34+Aragacotn!R34+Shirak!R34+Lori!R34+Tavush!R34+Gexarquniq!R34+Syuniq!R34</f>
        <v>0</v>
      </c>
      <c r="S34" s="80">
        <f>Erebuni!S34+Kentron!S34+Ajapnyak!S34+Shengavit!S34+Avan!S34+Arabkir!S34+Malatia!S34+Kotayq!S34+Armavir!S34+Ararat!S34+Aragacotn!S34+Shirak!S34+Lori!S34+Tavush!S34+Gexarquniq!S34+Syuniq!S34</f>
        <v>7</v>
      </c>
      <c r="T34" s="80">
        <f>Erebuni!T34+Kentron!T34+Ajapnyak!T34+Shengavit!T34+Avan!T34+Arabkir!T34+Malatia!T34+Kotayq!T34+Armavir!T34+Ararat!T34+Aragacotn!T34+Shirak!T34+Lori!T34+Tavush!T34+Gexarquniq!T34+Syuniq!T34</f>
        <v>0</v>
      </c>
      <c r="U34" s="80">
        <f>Erebuni!U34+Kentron!U34+Ajapnyak!U34+Shengavit!U34+Avan!U34+Arabkir!U34+Malatia!U34+Kotayq!U34+Armavir!U34+Ararat!U34+Aragacotn!U34+Shirak!U34+Lori!U34+Tavush!U34+Gexarquniq!U34+Syuniq!U34</f>
        <v>7</v>
      </c>
      <c r="V34" s="80">
        <f>Erebuni!V34+Kentron!V34+Ajapnyak!V34+Shengavit!V34+Avan!V34+Arabkir!V34+Malatia!V34+Kotayq!V34+Armavir!V34+Ararat!V34+Aragacotn!V34+Shirak!V34+Lori!V34+Tavush!V34+Gexarquniq!V34+Syuniq!V34</f>
        <v>0</v>
      </c>
      <c r="W34" s="80">
        <f>Erebuni!W34+Kentron!W34+Ajapnyak!W34+Shengavit!W34+Avan!W34+Arabkir!W34+Malatia!W34+Kotayq!W34+Armavir!W34+Ararat!W34+Aragacotn!W34+Shirak!W34+Lori!W34+Tavush!W34+Gexarquniq!W34+Syuniq!W34</f>
        <v>0</v>
      </c>
      <c r="X34" s="80">
        <f>Erebuni!X34+Kentron!X34+Ajapnyak!X34+Shengavit!X34+Avan!X34+Arabkir!X34+Malatia!X34+Kotayq!X34+Armavir!X34+Ararat!X34+Aragacotn!X34+Shirak!X34+Lori!X34+Tavush!X34+Gexarquniq!X34+Syuniq!X34</f>
        <v>16</v>
      </c>
      <c r="Y34" s="80">
        <f>Erebuni!Y34+Kentron!Y34+Ajapnyak!Y34+Shengavit!Y34+Avan!Y34+Arabkir!Y34+Malatia!Y34+Kotayq!Y34+Armavir!Y34+Ararat!Y34+Aragacotn!Y34+Shirak!Y34+Lori!Y34+Tavush!Y34+Gexarquniq!Y34+Syuniq!Y34</f>
        <v>0</v>
      </c>
      <c r="Z34" s="80">
        <f>Erebuni!Z34+Kentron!Z34+Ajapnyak!Z34+Shengavit!Z34+Avan!Z34+Arabkir!Z34+Malatia!Z34+Kotayq!Z34+Armavir!Z34+Ararat!Z34+Aragacotn!Z34+Shirak!Z34+Lori!Z34+Tavush!Z34+Gexarquniq!Z34+Syuniq!Z34</f>
        <v>3</v>
      </c>
      <c r="AA34" s="80">
        <f>Erebuni!AA34+Kentron!AA34+Ajapnyak!AA34+Shengavit!AA34+Avan!AA34+Arabkir!AA34+Malatia!AA34+Kotayq!AA34+Armavir!AA34+Ararat!AA34+Aragacotn!AA34+Shirak!AA34+Lori!AA34+Tavush!AA34+Gexarquniq!AA34+Syuniq!AA34</f>
        <v>51</v>
      </c>
      <c r="AB34" s="80">
        <f>Erebuni!AB34+Kentron!AB34+Ajapnyak!AB34+Shengavit!AB34+Avan!AB34+Arabkir!AB34+Malatia!AB34+Kotayq!AB34+Armavir!AB34+Ararat!AB34+Aragacotn!AB34+Shirak!AB34+Lori!AB34+Tavush!AB34+Gexarquniq!AB34+Syuniq!AB34</f>
        <v>19</v>
      </c>
      <c r="AC34" s="80">
        <f>Erebuni!AC34+Kentron!AC34+Ajapnyak!AC34+Shengavit!AC34+Avan!AC34+Arabkir!AC34+Malatia!AC34+Kotayq!AC34+Armavir!AC34+Ararat!AC34+Aragacotn!AC34+Shirak!AC34+Lori!AC34+Tavush!AC34+Gexarquniq!AC34+Syuniq!AC34</f>
        <v>7</v>
      </c>
      <c r="AD34" s="80">
        <f>Erebuni!AD34+Kentron!AD34+Ajapnyak!AD34+Shengavit!AD34+Avan!AD34+Arabkir!AD34+Malatia!AD34+Kotayq!AD34+Armavir!AD34+Ararat!AD34+Aragacotn!AD34+Shirak!AD34+Lori!AD34+Tavush!AD34+Gexarquniq!AD34+Syuniq!AD34</f>
        <v>0</v>
      </c>
      <c r="AE34" s="80">
        <f>Erebuni!AE34+Kentron!AE34+Ajapnyak!AE34+Shengavit!AE34+Avan!AE34+Arabkir!AE34+Malatia!AE34+Kotayq!AE34+Armavir!AE34+Ararat!AE34+Aragacotn!AE34+Shirak!AE34+Lori!AE34+Tavush!AE34+Gexarquniq!AE34+Syuniq!AE34</f>
        <v>7</v>
      </c>
      <c r="AF34" s="80">
        <f>Erebuni!AF34+Kentron!AF34+Ajapnyak!AF34+Shengavit!AF34+Avan!AF34+Arabkir!AF34+Malatia!AF34+Kotayq!AF34+Armavir!AF34+Ararat!AF34+Aragacotn!AF34+Shirak!AF34+Lori!AF34+Tavush!AF34+Gexarquniq!AF34+Syuniq!AF34</f>
        <v>0</v>
      </c>
      <c r="AG34" s="80">
        <f>Erebuni!AG34+Kentron!AG34+Ajapnyak!AG34+Shengavit!AG34+Avan!AG34+Arabkir!AG34+Malatia!AG34+Kotayq!AG34+Armavir!AG34+Ararat!AG34+Aragacotn!AG34+Shirak!AG34+Lori!AG34+Tavush!AG34+Gexarquniq!AG34+Syuniq!AG34</f>
        <v>0</v>
      </c>
      <c r="AH34" s="80">
        <f>Erebuni!AH34+Kentron!AH34+Ajapnyak!AH34+Shengavit!AH34+Avan!AH34+Arabkir!AH34+Malatia!AH34+Kotayq!AH34+Armavir!AH34+Ararat!AH34+Aragacotn!AH34+Shirak!AH34+Lori!AH34+Tavush!AH34+Gexarquniq!AH34+Syuniq!AH34</f>
        <v>0</v>
      </c>
      <c r="AI34" s="36"/>
    </row>
    <row r="35" spans="1:36" s="35" customFormat="1" ht="27.75" customHeight="1" x14ac:dyDescent="0.25">
      <c r="A35" s="3" t="s">
        <v>37</v>
      </c>
      <c r="B35" s="234" t="s">
        <v>38</v>
      </c>
      <c r="C35" s="234"/>
      <c r="D35" s="234"/>
      <c r="E35" s="80">
        <f>Erebuni!E35+Kentron!E35+Ajapnyak!E35+Shengavit!E35+Avan!E35+Arabkir!E35+Malatia!E35+Kotayq!E35+Armavir!E35+Ararat!E35+Aragacotn!E35+Shirak!E35+Lori!E35+Tavush!E35+Gexarquniq!E35+Syuniq!E35</f>
        <v>1143</v>
      </c>
      <c r="F35" s="80">
        <f>Erebuni!F35+Kentron!F35+Ajapnyak!F35+Shengavit!F35+Avan!F35+Arabkir!F35+Malatia!F35+Kotayq!F35+Armavir!F35+Ararat!F35+Aragacotn!F35+Shirak!F35+Lori!F35+Tavush!F35+Gexarquniq!F35+Syuniq!F35</f>
        <v>572</v>
      </c>
      <c r="G35" s="80">
        <f>Erebuni!G35+Kentron!G35+Ajapnyak!G35+Shengavit!G35+Avan!G35+Arabkir!G35+Malatia!G35+Kotayq!G35+Armavir!G35+Ararat!G35+Aragacotn!G35+Shirak!G35+Lori!G35+Tavush!G35+Gexarquniq!G35+Syuniq!G35</f>
        <v>571</v>
      </c>
      <c r="H35" s="80">
        <f>Erebuni!H35+Kentron!H35+Ajapnyak!H35+Shengavit!H35+Avan!H35+Arabkir!H35+Malatia!H35+Kotayq!H35+Armavir!H35+Ararat!H35+Aragacotn!H35+Shirak!H35+Lori!H35+Tavush!H35+Gexarquniq!H35+Syuniq!H35</f>
        <v>0</v>
      </c>
      <c r="I35" s="80">
        <f>Erebuni!I35+Kentron!I35+Ajapnyak!I35+Shengavit!I35+Avan!I35+Arabkir!I35+Malatia!I35+Kotayq!I35+Armavir!I35+Ararat!I35+Aragacotn!I35+Shirak!I35+Lori!I35+Tavush!I35+Gexarquniq!I35+Syuniq!I35</f>
        <v>0</v>
      </c>
      <c r="J35" s="80">
        <f>Erebuni!J35+Kentron!J35+Ajapnyak!J35+Shengavit!J35+Avan!J35+Arabkir!J35+Malatia!J35+Kotayq!J35+Armavir!J35+Ararat!J35+Aragacotn!J35+Shirak!J35+Lori!J35+Tavush!J35+Gexarquniq!J35+Syuniq!J35</f>
        <v>398</v>
      </c>
      <c r="K35" s="80">
        <f>Erebuni!K35+Kentron!K35+Ajapnyak!K35+Shengavit!K35+Avan!K35+Arabkir!K35+Malatia!K35+Kotayq!K35+Armavir!K35+Ararat!K35+Aragacotn!K35+Shirak!K35+Lori!K35+Tavush!K35+Gexarquniq!K35+Syuniq!K35</f>
        <v>353</v>
      </c>
      <c r="L35" s="80">
        <f>Erebuni!L35+Kentron!L35+Ajapnyak!L35+Shengavit!L35+Avan!L35+Arabkir!L35+Malatia!L35+Kotayq!L35+Armavir!L35+Ararat!L35+Aragacotn!L35+Shirak!L35+Lori!L35+Tavush!L35+Gexarquniq!L35+Syuniq!L35</f>
        <v>44</v>
      </c>
      <c r="M35" s="80">
        <f>Erebuni!M35+Kentron!M35+Ajapnyak!M35+Shengavit!M35+Avan!M35+Arabkir!M35+Malatia!M35+Kotayq!M35+Armavir!M35+Ararat!M35+Aragacotn!M35+Shirak!M35+Lori!M35+Tavush!M35+Gexarquniq!M35+Syuniq!M35</f>
        <v>0</v>
      </c>
      <c r="N35" s="80">
        <f>Erebuni!N35+Kentron!N35+Ajapnyak!N35+Shengavit!N35+Avan!N35+Arabkir!N35+Malatia!N35+Kotayq!N35+Armavir!N35+Ararat!N35+Aragacotn!N35+Shirak!N35+Lori!N35+Tavush!N35+Gexarquniq!N35+Syuniq!N35</f>
        <v>288</v>
      </c>
      <c r="O35" s="80">
        <f>Erebuni!O35+Kentron!O35+Ajapnyak!O35+Shengavit!O35+Avan!O35+Arabkir!O35+Malatia!O35+Kotayq!O35+Armavir!O35+Ararat!O35+Aragacotn!O35+Shirak!O35+Lori!O35+Tavush!O35+Gexarquniq!O35+Syuniq!O35</f>
        <v>117</v>
      </c>
      <c r="P35" s="80">
        <f>Erebuni!P35+Kentron!P35+Ajapnyak!P35+Shengavit!P35+Avan!P35+Arabkir!P35+Malatia!P35+Kotayq!P35+Armavir!P35+Ararat!P35+Aragacotn!P35+Shirak!P35+Lori!P35+Tavush!P35+Gexarquniq!P35+Syuniq!P35</f>
        <v>13</v>
      </c>
      <c r="Q35" s="80">
        <f>Erebuni!Q35+Kentron!Q35+Ajapnyak!Q35+Shengavit!Q35+Avan!Q35+Arabkir!Q35+Malatia!Q35+Kotayq!Q35+Armavir!Q35+Ararat!Q35+Aragacotn!Q35+Shirak!Q35+Lori!Q35+Tavush!Q35+Gexarquniq!Q35+Syuniq!Q35</f>
        <v>32</v>
      </c>
      <c r="R35" s="80">
        <f>Erebuni!R35+Kentron!R35+Ajapnyak!R35+Shengavit!R35+Avan!R35+Arabkir!R35+Malatia!R35+Kotayq!R35+Armavir!R35+Ararat!R35+Aragacotn!R35+Shirak!R35+Lori!R35+Tavush!R35+Gexarquniq!R35+Syuniq!R35</f>
        <v>0</v>
      </c>
      <c r="S35" s="80">
        <f>Erebuni!S35+Kentron!S35+Ajapnyak!S35+Shengavit!S35+Avan!S35+Arabkir!S35+Malatia!S35+Kotayq!S35+Armavir!S35+Ararat!S35+Aragacotn!S35+Shirak!S35+Lori!S35+Tavush!S35+Gexarquniq!S35+Syuniq!S35</f>
        <v>126</v>
      </c>
      <c r="T35" s="80">
        <f>Erebuni!T35+Kentron!T35+Ajapnyak!T35+Shengavit!T35+Avan!T35+Arabkir!T35+Malatia!T35+Kotayq!T35+Armavir!T35+Ararat!T35+Aragacotn!T35+Shirak!T35+Lori!T35+Tavush!T35+Gexarquniq!T35+Syuniq!T35</f>
        <v>15</v>
      </c>
      <c r="U35" s="80">
        <f>Erebuni!U35+Kentron!U35+Ajapnyak!U35+Shengavit!U35+Avan!U35+Arabkir!U35+Malatia!U35+Kotayq!U35+Armavir!U35+Ararat!U35+Aragacotn!U35+Shirak!U35+Lori!U35+Tavush!U35+Gexarquniq!U35+Syuniq!U35</f>
        <v>99</v>
      </c>
      <c r="V35" s="80">
        <f>Erebuni!V35+Kentron!V35+Ajapnyak!V35+Shengavit!V35+Avan!V35+Arabkir!V35+Malatia!V35+Kotayq!V35+Armavir!V35+Ararat!V35+Aragacotn!V35+Shirak!V35+Lori!V35+Tavush!V35+Gexarquniq!V35+Syuniq!V35</f>
        <v>12</v>
      </c>
      <c r="W35" s="80">
        <f>Erebuni!W35+Kentron!W35+Ajapnyak!W35+Shengavit!W35+Avan!W35+Arabkir!W35+Malatia!W35+Kotayq!W35+Armavir!W35+Ararat!W35+Aragacotn!W35+Shirak!W35+Lori!W35+Tavush!W35+Gexarquniq!W35+Syuniq!W35</f>
        <v>0</v>
      </c>
      <c r="X35" s="80">
        <f>Erebuni!X35+Kentron!X35+Ajapnyak!X35+Shengavit!X35+Avan!X35+Arabkir!X35+Malatia!X35+Kotayq!X35+Armavir!X35+Ararat!X35+Aragacotn!X35+Shirak!X35+Lori!X35+Tavush!X35+Gexarquniq!X35+Syuniq!X35</f>
        <v>288</v>
      </c>
      <c r="Y35" s="80">
        <f>Erebuni!Y35+Kentron!Y35+Ajapnyak!Y35+Shengavit!Y35+Avan!Y35+Arabkir!Y35+Malatia!Y35+Kotayq!Y35+Armavir!Y35+Ararat!Y35+Aragacotn!Y35+Shirak!Y35+Lori!Y35+Tavush!Y35+Gexarquniq!Y35+Syuniq!Y35</f>
        <v>5</v>
      </c>
      <c r="Z35" s="80">
        <f>Erebuni!Z35+Kentron!Z35+Ajapnyak!Z35+Shengavit!Z35+Avan!Z35+Arabkir!Z35+Malatia!Z35+Kotayq!Z35+Armavir!Z35+Ararat!Z35+Aragacotn!Z35+Shirak!Z35+Lori!Z35+Tavush!Z35+Gexarquniq!Z35+Syuniq!Z35</f>
        <v>214</v>
      </c>
      <c r="AA35" s="80">
        <f>Erebuni!AA35+Kentron!AA35+Ajapnyak!AA35+Shengavit!AA35+Avan!AA35+Arabkir!AA35+Malatia!AA35+Kotayq!AA35+Armavir!AA35+Ararat!AA35+Aragacotn!AA35+Shirak!AA35+Lori!AA35+Tavush!AA35+Gexarquniq!AA35+Syuniq!AA35</f>
        <v>1202</v>
      </c>
      <c r="AB35" s="80">
        <f>Erebuni!AB35+Kentron!AB35+Ajapnyak!AB35+Shengavit!AB35+Avan!AB35+Arabkir!AB35+Malatia!AB35+Kotayq!AB35+Armavir!AB35+Ararat!AB35+Aragacotn!AB35+Shirak!AB35+Lori!AB35+Tavush!AB35+Gexarquniq!AB35+Syuniq!AB35</f>
        <v>611</v>
      </c>
      <c r="AC35" s="80">
        <f>Erebuni!AC35+Kentron!AC35+Ajapnyak!AC35+Shengavit!AC35+Avan!AC35+Arabkir!AC35+Malatia!AC35+Kotayq!AC35+Armavir!AC35+Ararat!AC35+Aragacotn!AC35+Shirak!AC35+Lori!AC35+Tavush!AC35+Gexarquniq!AC35+Syuniq!AC35</f>
        <v>29</v>
      </c>
      <c r="AD35" s="80">
        <f>Erebuni!AD35+Kentron!AD35+Ajapnyak!AD35+Shengavit!AD35+Avan!AD35+Arabkir!AD35+Malatia!AD35+Kotayq!AD35+Armavir!AD35+Ararat!AD35+Aragacotn!AD35+Shirak!AD35+Lori!AD35+Tavush!AD35+Gexarquniq!AD35+Syuniq!AD35</f>
        <v>8</v>
      </c>
      <c r="AE35" s="80">
        <f>Erebuni!AE35+Kentron!AE35+Ajapnyak!AE35+Shengavit!AE35+Avan!AE35+Arabkir!AE35+Malatia!AE35+Kotayq!AE35+Armavir!AE35+Ararat!AE35+Aragacotn!AE35+Shirak!AE35+Lori!AE35+Tavush!AE35+Gexarquniq!AE35+Syuniq!AE35</f>
        <v>37</v>
      </c>
      <c r="AF35" s="80">
        <f>Erebuni!AF35+Kentron!AF35+Ajapnyak!AF35+Shengavit!AF35+Avan!AF35+Arabkir!AF35+Malatia!AF35+Kotayq!AF35+Armavir!AF35+Ararat!AF35+Aragacotn!AF35+Shirak!AF35+Lori!AF35+Tavush!AF35+Gexarquniq!AF35+Syuniq!AF35</f>
        <v>4</v>
      </c>
      <c r="AG35" s="80">
        <f>Erebuni!AG35+Kentron!AG35+Ajapnyak!AG35+Shengavit!AG35+Avan!AG35+Arabkir!AG35+Malatia!AG35+Kotayq!AG35+Armavir!AG35+Ararat!AG35+Aragacotn!AG35+Shirak!AG35+Lori!AG35+Tavush!AG35+Gexarquniq!AG35+Syuniq!AG35</f>
        <v>1</v>
      </c>
      <c r="AH35" s="80">
        <f>Erebuni!AH35+Kentron!AH35+Ajapnyak!AH35+Shengavit!AH35+Avan!AH35+Arabkir!AH35+Malatia!AH35+Kotayq!AH35+Armavir!AH35+Ararat!AH35+Aragacotn!AH35+Shirak!AH35+Lori!AH35+Tavush!AH35+Gexarquniq!AH35+Syuniq!AH35</f>
        <v>5</v>
      </c>
      <c r="AI35" s="34"/>
    </row>
    <row r="36" spans="1:36" s="35" customFormat="1" ht="27.75" customHeight="1" x14ac:dyDescent="0.25">
      <c r="A36" s="3" t="s">
        <v>200</v>
      </c>
      <c r="B36" s="239" t="s">
        <v>201</v>
      </c>
      <c r="C36" s="239"/>
      <c r="D36" s="239"/>
      <c r="E36" s="80">
        <f>Erebuni!E36+Kentron!E36+Ajapnyak!E36+Shengavit!E36+Avan!E36+Arabkir!E36+Malatia!E36+Kotayq!E36+Armavir!E36+Ararat!E36+Aragacotn!E36+Shirak!E36+Lori!E36+Tavush!E36+Gexarquniq!E36+Syuniq!E36</f>
        <v>485</v>
      </c>
      <c r="F36" s="80">
        <f>Erebuni!F36+Kentron!F36+Ajapnyak!F36+Shengavit!F36+Avan!F36+Arabkir!F36+Malatia!F36+Kotayq!F36+Armavir!F36+Ararat!F36+Aragacotn!F36+Shirak!F36+Lori!F36+Tavush!F36+Gexarquniq!F36+Syuniq!F36</f>
        <v>198</v>
      </c>
      <c r="G36" s="80">
        <f>Erebuni!G36+Kentron!G36+Ajapnyak!G36+Shengavit!G36+Avan!G36+Arabkir!G36+Malatia!G36+Kotayq!G36+Armavir!G36+Ararat!G36+Aragacotn!G36+Shirak!G36+Lori!G36+Tavush!G36+Gexarquniq!G36+Syuniq!G36</f>
        <v>287</v>
      </c>
      <c r="H36" s="80">
        <f>Erebuni!H36+Kentron!H36+Ajapnyak!H36+Shengavit!H36+Avan!H36+Arabkir!H36+Malatia!H36+Kotayq!H36+Armavir!H36+Ararat!H36+Aragacotn!H36+Shirak!H36+Lori!H36+Tavush!H36+Gexarquniq!H36+Syuniq!H36</f>
        <v>0</v>
      </c>
      <c r="I36" s="80">
        <f>Erebuni!I36+Kentron!I36+Ajapnyak!I36+Shengavit!I36+Avan!I36+Arabkir!I36+Malatia!I36+Kotayq!I36+Armavir!I36+Ararat!I36+Aragacotn!I36+Shirak!I36+Lori!I36+Tavush!I36+Gexarquniq!I36+Syuniq!I36</f>
        <v>0</v>
      </c>
      <c r="J36" s="80">
        <f>Erebuni!J36+Kentron!J36+Ajapnyak!J36+Shengavit!J36+Avan!J36+Arabkir!J36+Malatia!J36+Kotayq!J36+Armavir!J36+Ararat!J36+Aragacotn!J36+Shirak!J36+Lori!J36+Tavush!J36+Gexarquniq!J36+Syuniq!J36</f>
        <v>174</v>
      </c>
      <c r="K36" s="80">
        <f>Erebuni!K36+Kentron!K36+Ajapnyak!K36+Shengavit!K36+Avan!K36+Arabkir!K36+Malatia!K36+Kotayq!K36+Armavir!K36+Ararat!K36+Aragacotn!K36+Shirak!K36+Lori!K36+Tavush!K36+Gexarquniq!K36+Syuniq!K36</f>
        <v>145</v>
      </c>
      <c r="L36" s="80">
        <f>Erebuni!L36+Kentron!L36+Ajapnyak!L36+Shengavit!L36+Avan!L36+Arabkir!L36+Malatia!L36+Kotayq!L36+Armavir!L36+Ararat!L36+Aragacotn!L36+Shirak!L36+Lori!L36+Tavush!L36+Gexarquniq!L36+Syuniq!L36</f>
        <v>25</v>
      </c>
      <c r="M36" s="80">
        <f>Erebuni!M36+Kentron!M36+Ajapnyak!M36+Shengavit!M36+Avan!M36+Arabkir!M36+Malatia!M36+Kotayq!M36+Armavir!M36+Ararat!M36+Aragacotn!M36+Shirak!M36+Lori!M36+Tavush!M36+Gexarquniq!M36+Syuniq!M36</f>
        <v>4</v>
      </c>
      <c r="N36" s="80">
        <f>Erebuni!N36+Kentron!N36+Ajapnyak!N36+Shengavit!N36+Avan!N36+Arabkir!N36+Malatia!N36+Kotayq!N36+Armavir!N36+Ararat!N36+Aragacotn!N36+Shirak!N36+Lori!N36+Tavush!N36+Gexarquniq!N36+Syuniq!N36</f>
        <v>155</v>
      </c>
      <c r="O36" s="80">
        <f>Erebuni!O36+Kentron!O36+Ajapnyak!O36+Shengavit!O36+Avan!O36+Arabkir!O36+Malatia!O36+Kotayq!O36+Armavir!O36+Ararat!O36+Aragacotn!O36+Shirak!O36+Lori!O36+Tavush!O36+Gexarquniq!O36+Syuniq!O36</f>
        <v>56</v>
      </c>
      <c r="P36" s="80">
        <f>Erebuni!P36+Kentron!P36+Ajapnyak!P36+Shengavit!P36+Avan!P36+Arabkir!P36+Malatia!P36+Kotayq!P36+Armavir!P36+Ararat!P36+Aragacotn!P36+Shirak!P36+Lori!P36+Tavush!P36+Gexarquniq!P36+Syuniq!P36</f>
        <v>9</v>
      </c>
      <c r="Q36" s="80">
        <f>Erebuni!Q36+Kentron!Q36+Ajapnyak!Q36+Shengavit!Q36+Avan!Q36+Arabkir!Q36+Malatia!Q36+Kotayq!Q36+Armavir!Q36+Ararat!Q36+Aragacotn!Q36+Shirak!Q36+Lori!Q36+Tavush!Q36+Gexarquniq!Q36+Syuniq!Q36</f>
        <v>23</v>
      </c>
      <c r="R36" s="80">
        <f>Erebuni!R36+Kentron!R36+Ajapnyak!R36+Shengavit!R36+Avan!R36+Arabkir!R36+Malatia!R36+Kotayq!R36+Armavir!R36+Ararat!R36+Aragacotn!R36+Shirak!R36+Lori!R36+Tavush!R36+Gexarquniq!R36+Syuniq!R36</f>
        <v>0</v>
      </c>
      <c r="S36" s="80">
        <f>Erebuni!S36+Kentron!S36+Ajapnyak!S36+Shengavit!S36+Avan!S36+Arabkir!S36+Malatia!S36+Kotayq!S36+Armavir!S36+Ararat!S36+Aragacotn!S36+Shirak!S36+Lori!S36+Tavush!S36+Gexarquniq!S36+Syuniq!S36</f>
        <v>67</v>
      </c>
      <c r="T36" s="80">
        <f>Erebuni!T36+Kentron!T36+Ajapnyak!T36+Shengavit!T36+Avan!T36+Arabkir!T36+Malatia!T36+Kotayq!T36+Armavir!T36+Ararat!T36+Aragacotn!T36+Shirak!T36+Lori!T36+Tavush!T36+Gexarquniq!T36+Syuniq!T36</f>
        <v>3</v>
      </c>
      <c r="U36" s="80">
        <f>Erebuni!U36+Kentron!U36+Ajapnyak!U36+Shengavit!U36+Avan!U36+Arabkir!U36+Malatia!U36+Kotayq!U36+Armavir!U36+Ararat!U36+Aragacotn!U36+Shirak!U36+Lori!U36+Tavush!U36+Gexarquniq!U36+Syuniq!U36</f>
        <v>64</v>
      </c>
      <c r="V36" s="80">
        <f>Erebuni!V36+Kentron!V36+Ajapnyak!V36+Shengavit!V36+Avan!V36+Arabkir!V36+Malatia!V36+Kotayq!V36+Armavir!V36+Ararat!V36+Aragacotn!V36+Shirak!V36+Lori!V36+Tavush!V36+Gexarquniq!V36+Syuniq!V36</f>
        <v>0</v>
      </c>
      <c r="W36" s="80">
        <f>Erebuni!W36+Kentron!W36+Ajapnyak!W36+Shengavit!W36+Avan!W36+Arabkir!W36+Malatia!W36+Kotayq!W36+Armavir!W36+Ararat!W36+Aragacotn!W36+Shirak!W36+Lori!W36+Tavush!W36+Gexarquniq!W36+Syuniq!W36</f>
        <v>0</v>
      </c>
      <c r="X36" s="80">
        <f>Erebuni!X36+Kentron!X36+Ajapnyak!X36+Shengavit!X36+Avan!X36+Arabkir!X36+Malatia!X36+Kotayq!X36+Armavir!X36+Ararat!X36+Aragacotn!X36+Shirak!X36+Lori!X36+Tavush!X36+Gexarquniq!X36+Syuniq!X36</f>
        <v>155</v>
      </c>
      <c r="Y36" s="80">
        <f>Erebuni!Y36+Kentron!Y36+Ajapnyak!Y36+Shengavit!Y36+Avan!Y36+Arabkir!Y36+Malatia!Y36+Kotayq!Y36+Armavir!Y36+Ararat!Y36+Aragacotn!Y36+Shirak!Y36+Lori!Y36+Tavush!Y36+Gexarquniq!Y36+Syuniq!Y36</f>
        <v>0</v>
      </c>
      <c r="Z36" s="80">
        <f>Erebuni!Z36+Kentron!Z36+Ajapnyak!Z36+Shengavit!Z36+Avan!Z36+Arabkir!Z36+Malatia!Z36+Kotayq!Z36+Armavir!Z36+Ararat!Z36+Aragacotn!Z36+Shirak!Z36+Lori!Z36+Tavush!Z36+Gexarquniq!Z36+Syuniq!Z36</f>
        <v>78</v>
      </c>
      <c r="AA36" s="80">
        <f>Erebuni!AA36+Kentron!AA36+Ajapnyak!AA36+Shengavit!AA36+Avan!AA36+Arabkir!AA36+Malatia!AA36+Kotayq!AA36+Armavir!AA36+Ararat!AA36+Aragacotn!AA36+Shirak!AA36+Lori!AA36+Tavush!AA36+Gexarquniq!AA36+Syuniq!AA36</f>
        <v>473</v>
      </c>
      <c r="AB36" s="80">
        <f>Erebuni!AB36+Kentron!AB36+Ajapnyak!AB36+Shengavit!AB36+Avan!AB36+Arabkir!AB36+Malatia!AB36+Kotayq!AB36+Armavir!AB36+Ararat!AB36+Aragacotn!AB36+Shirak!AB36+Lori!AB36+Tavush!AB36+Gexarquniq!AB36+Syuniq!AB36</f>
        <v>213</v>
      </c>
      <c r="AC36" s="80">
        <f>Erebuni!AC36+Kentron!AC36+Ajapnyak!AC36+Shengavit!AC36+Avan!AC36+Arabkir!AC36+Malatia!AC36+Kotayq!AC36+Armavir!AC36+Ararat!AC36+Aragacotn!AC36+Shirak!AC36+Lori!AC36+Tavush!AC36+Gexarquniq!AC36+Syuniq!AC36</f>
        <v>12</v>
      </c>
      <c r="AD36" s="80">
        <f>Erebuni!AD36+Kentron!AD36+Ajapnyak!AD36+Shengavit!AD36+Avan!AD36+Arabkir!AD36+Malatia!AD36+Kotayq!AD36+Armavir!AD36+Ararat!AD36+Aragacotn!AD36+Shirak!AD36+Lori!AD36+Tavush!AD36+Gexarquniq!AD36+Syuniq!AD36</f>
        <v>1</v>
      </c>
      <c r="AE36" s="80">
        <f>Erebuni!AE36+Kentron!AE36+Ajapnyak!AE36+Shengavit!AE36+Avan!AE36+Arabkir!AE36+Malatia!AE36+Kotayq!AE36+Armavir!AE36+Ararat!AE36+Aragacotn!AE36+Shirak!AE36+Lori!AE36+Tavush!AE36+Gexarquniq!AE36+Syuniq!AE36</f>
        <v>13</v>
      </c>
      <c r="AF36" s="80">
        <f>Erebuni!AF36+Kentron!AF36+Ajapnyak!AF36+Shengavit!AF36+Avan!AF36+Arabkir!AF36+Malatia!AF36+Kotayq!AF36+Armavir!AF36+Ararat!AF36+Aragacotn!AF36+Shirak!AF36+Lori!AF36+Tavush!AF36+Gexarquniq!AF36+Syuniq!AF36</f>
        <v>0</v>
      </c>
      <c r="AG36" s="80">
        <f>Erebuni!AG36+Kentron!AG36+Ajapnyak!AG36+Shengavit!AG36+Avan!AG36+Arabkir!AG36+Malatia!AG36+Kotayq!AG36+Armavir!AG36+Ararat!AG36+Aragacotn!AG36+Shirak!AG36+Lori!AG36+Tavush!AG36+Gexarquniq!AG36+Syuniq!AG36</f>
        <v>1</v>
      </c>
      <c r="AH36" s="80">
        <f>Erebuni!AH36+Kentron!AH36+Ajapnyak!AH36+Shengavit!AH36+Avan!AH36+Arabkir!AH36+Malatia!AH36+Kotayq!AH36+Armavir!AH36+Ararat!AH36+Aragacotn!AH36+Shirak!AH36+Lori!AH36+Tavush!AH36+Gexarquniq!AH36+Syuniq!AH36</f>
        <v>1</v>
      </c>
      <c r="AI36" s="34"/>
      <c r="AJ36" s="37"/>
    </row>
    <row r="37" spans="1:36" s="35" customFormat="1" ht="51" customHeight="1" x14ac:dyDescent="0.25">
      <c r="A37" s="3" t="s">
        <v>202</v>
      </c>
      <c r="B37" s="238" t="s">
        <v>203</v>
      </c>
      <c r="C37" s="239"/>
      <c r="D37" s="239"/>
      <c r="E37" s="80">
        <f>Erebuni!E37+Kentron!E37+Ajapnyak!E37+Shengavit!E37+Avan!E37+Arabkir!E37+Malatia!E37+Kotayq!E37+Armavir!E37+Ararat!E37+Aragacotn!E37+Shirak!E37+Lori!E37+Tavush!E37+Gexarquniq!E37+Syuniq!E37</f>
        <v>171</v>
      </c>
      <c r="F37" s="80">
        <f>Erebuni!F37+Kentron!F37+Ajapnyak!F37+Shengavit!F37+Avan!F37+Arabkir!F37+Malatia!F37+Kotayq!F37+Armavir!F37+Ararat!F37+Aragacotn!F37+Shirak!F37+Lori!F37+Tavush!F37+Gexarquniq!F37+Syuniq!F37</f>
        <v>68</v>
      </c>
      <c r="G37" s="80">
        <f>Erebuni!G37+Kentron!G37+Ajapnyak!G37+Shengavit!G37+Avan!G37+Arabkir!G37+Malatia!G37+Kotayq!G37+Armavir!G37+Ararat!G37+Aragacotn!G37+Shirak!G37+Lori!G37+Tavush!G37+Gexarquniq!G37+Syuniq!G37</f>
        <v>103</v>
      </c>
      <c r="H37" s="80">
        <f>Erebuni!H37+Kentron!H37+Ajapnyak!H37+Shengavit!H37+Avan!H37+Arabkir!H37+Malatia!H37+Kotayq!H37+Armavir!H37+Ararat!H37+Aragacotn!H37+Shirak!H37+Lori!H37+Tavush!H37+Gexarquniq!H37+Syuniq!H37</f>
        <v>0</v>
      </c>
      <c r="I37" s="80">
        <f>Erebuni!I37+Kentron!I37+Ajapnyak!I37+Shengavit!I37+Avan!I37+Arabkir!I37+Malatia!I37+Kotayq!I37+Armavir!I37+Ararat!I37+Aragacotn!I37+Shirak!I37+Lori!I37+Tavush!I37+Gexarquniq!I37+Syuniq!I37</f>
        <v>0</v>
      </c>
      <c r="J37" s="80">
        <f>Erebuni!J37+Kentron!J37+Ajapnyak!J37+Shengavit!J37+Avan!J37+Arabkir!J37+Malatia!J37+Kotayq!J37+Armavir!J37+Ararat!J37+Aragacotn!J37+Shirak!J37+Lori!J37+Tavush!J37+Gexarquniq!J37+Syuniq!J37</f>
        <v>36</v>
      </c>
      <c r="K37" s="80">
        <f>Erebuni!K37+Kentron!K37+Ajapnyak!K37+Shengavit!K37+Avan!K37+Arabkir!K37+Malatia!K37+Kotayq!K37+Armavir!K37+Ararat!K37+Aragacotn!K37+Shirak!K37+Lori!K37+Tavush!K37+Gexarquniq!K37+Syuniq!K37</f>
        <v>30</v>
      </c>
      <c r="L37" s="80">
        <f>Erebuni!L37+Kentron!L37+Ajapnyak!L37+Shengavit!L37+Avan!L37+Arabkir!L37+Malatia!L37+Kotayq!L37+Armavir!L37+Ararat!L37+Aragacotn!L37+Shirak!L37+Lori!L37+Tavush!L37+Gexarquniq!L37+Syuniq!L37</f>
        <v>6</v>
      </c>
      <c r="M37" s="80">
        <f>Erebuni!M37+Kentron!M37+Ajapnyak!M37+Shengavit!M37+Avan!M37+Arabkir!M37+Malatia!M37+Kotayq!M37+Armavir!M37+Ararat!M37+Aragacotn!M37+Shirak!M37+Lori!M37+Tavush!M37+Gexarquniq!M37+Syuniq!M37</f>
        <v>0</v>
      </c>
      <c r="N37" s="80">
        <f>Erebuni!N37+Kentron!N37+Ajapnyak!N37+Shengavit!N37+Avan!N37+Arabkir!N37+Malatia!N37+Kotayq!N37+Armavir!N37+Ararat!N37+Aragacotn!N37+Shirak!N37+Lori!N37+Tavush!N37+Gexarquniq!N37+Syuniq!N37</f>
        <v>52</v>
      </c>
      <c r="O37" s="80">
        <f>Erebuni!O37+Kentron!O37+Ajapnyak!O37+Shengavit!O37+Avan!O37+Arabkir!O37+Malatia!O37+Kotayq!O37+Armavir!O37+Ararat!O37+Aragacotn!O37+Shirak!O37+Lori!O37+Tavush!O37+Gexarquniq!O37+Syuniq!O37</f>
        <v>16</v>
      </c>
      <c r="P37" s="80">
        <f>Erebuni!P37+Kentron!P37+Ajapnyak!P37+Shengavit!P37+Avan!P37+Arabkir!P37+Malatia!P37+Kotayq!P37+Armavir!P37+Ararat!P37+Aragacotn!P37+Shirak!P37+Lori!P37+Tavush!P37+Gexarquniq!P37+Syuniq!P37</f>
        <v>5</v>
      </c>
      <c r="Q37" s="80">
        <f>Erebuni!Q37+Kentron!Q37+Ajapnyak!Q37+Shengavit!Q37+Avan!Q37+Arabkir!Q37+Malatia!Q37+Kotayq!Q37+Armavir!Q37+Ararat!Q37+Aragacotn!Q37+Shirak!Q37+Lori!Q37+Tavush!Q37+Gexarquniq!Q37+Syuniq!Q37</f>
        <v>10</v>
      </c>
      <c r="R37" s="80">
        <f>Erebuni!R37+Kentron!R37+Ajapnyak!R37+Shengavit!R37+Avan!R37+Arabkir!R37+Malatia!R37+Kotayq!R37+Armavir!R37+Ararat!R37+Aragacotn!R37+Shirak!R37+Lori!R37+Tavush!R37+Gexarquniq!R37+Syuniq!R37</f>
        <v>0</v>
      </c>
      <c r="S37" s="80">
        <f>Erebuni!S37+Kentron!S37+Ajapnyak!S37+Shengavit!S37+Avan!S37+Arabkir!S37+Malatia!S37+Kotayq!S37+Armavir!S37+Ararat!S37+Aragacotn!S37+Shirak!S37+Lori!S37+Tavush!S37+Gexarquniq!S37+Syuniq!S37</f>
        <v>21</v>
      </c>
      <c r="T37" s="80">
        <f>Erebuni!T37+Kentron!T37+Ajapnyak!T37+Shengavit!T37+Avan!T37+Arabkir!T37+Malatia!T37+Kotayq!T37+Armavir!T37+Ararat!T37+Aragacotn!T37+Shirak!T37+Lori!T37+Tavush!T37+Gexarquniq!T37+Syuniq!T37</f>
        <v>0</v>
      </c>
      <c r="U37" s="80">
        <f>Erebuni!U37+Kentron!U37+Ajapnyak!U37+Shengavit!U37+Avan!U37+Arabkir!U37+Malatia!U37+Kotayq!U37+Armavir!U37+Ararat!U37+Aragacotn!U37+Shirak!U37+Lori!U37+Tavush!U37+Gexarquniq!U37+Syuniq!U37</f>
        <v>19</v>
      </c>
      <c r="V37" s="80">
        <f>Erebuni!V37+Kentron!V37+Ajapnyak!V37+Shengavit!V37+Avan!V37+Arabkir!V37+Malatia!V37+Kotayq!V37+Armavir!V37+Ararat!V37+Aragacotn!V37+Shirak!V37+Lori!V37+Tavush!V37+Gexarquniq!V37+Syuniq!V37</f>
        <v>2</v>
      </c>
      <c r="W37" s="80">
        <f>Erebuni!W37+Kentron!W37+Ajapnyak!W37+Shengavit!W37+Avan!W37+Arabkir!W37+Malatia!W37+Kotayq!W37+Armavir!W37+Ararat!W37+Aragacotn!W37+Shirak!W37+Lori!W37+Tavush!W37+Gexarquniq!W37+Syuniq!W37</f>
        <v>0</v>
      </c>
      <c r="X37" s="80">
        <f>Erebuni!X37+Kentron!X37+Ajapnyak!X37+Shengavit!X37+Avan!X37+Arabkir!X37+Malatia!X37+Kotayq!X37+Armavir!X37+Ararat!X37+Aragacotn!X37+Shirak!X37+Lori!X37+Tavush!X37+Gexarquniq!X37+Syuniq!X37</f>
        <v>52</v>
      </c>
      <c r="Y37" s="80">
        <f>Erebuni!Y37+Kentron!Y37+Ajapnyak!Y37+Shengavit!Y37+Avan!Y37+Arabkir!Y37+Malatia!Y37+Kotayq!Y37+Armavir!Y37+Ararat!Y37+Aragacotn!Y37+Shirak!Y37+Lori!Y37+Tavush!Y37+Gexarquniq!Y37+Syuniq!Y37</f>
        <v>1</v>
      </c>
      <c r="Z37" s="80">
        <f>Erebuni!Z37+Kentron!Z37+Ajapnyak!Z37+Shengavit!Z37+Avan!Z37+Arabkir!Z37+Malatia!Z37+Kotayq!Z37+Armavir!Z37+Ararat!Z37+Aragacotn!Z37+Shirak!Z37+Lori!Z37+Tavush!Z37+Gexarquniq!Z37+Syuniq!Z37</f>
        <v>30</v>
      </c>
      <c r="AA37" s="80">
        <f>Erebuni!AA37+Kentron!AA37+Ajapnyak!AA37+Shengavit!AA37+Avan!AA37+Arabkir!AA37+Malatia!AA37+Kotayq!AA37+Armavir!AA37+Ararat!AA37+Aragacotn!AA37+Shirak!AA37+Lori!AA37+Tavush!AA37+Gexarquniq!AA37+Syuniq!AA37</f>
        <v>146</v>
      </c>
      <c r="AB37" s="80">
        <f>Erebuni!AB37+Kentron!AB37+Ajapnyak!AB37+Shengavit!AB37+Avan!AB37+Arabkir!AB37+Malatia!AB37+Kotayq!AB37+Armavir!AB37+Ararat!AB37+Aragacotn!AB37+Shirak!AB37+Lori!AB37+Tavush!AB37+Gexarquniq!AB37+Syuniq!AB37</f>
        <v>70</v>
      </c>
      <c r="AC37" s="80">
        <f>Erebuni!AC37+Kentron!AC37+Ajapnyak!AC37+Shengavit!AC37+Avan!AC37+Arabkir!AC37+Malatia!AC37+Kotayq!AC37+Armavir!AC37+Ararat!AC37+Aragacotn!AC37+Shirak!AC37+Lori!AC37+Tavush!AC37+Gexarquniq!AC37+Syuniq!AC37</f>
        <v>5</v>
      </c>
      <c r="AD37" s="80">
        <f>Erebuni!AD37+Kentron!AD37+Ajapnyak!AD37+Shengavit!AD37+Avan!AD37+Arabkir!AD37+Malatia!AD37+Kotayq!AD37+Armavir!AD37+Ararat!AD37+Aragacotn!AD37+Shirak!AD37+Lori!AD37+Tavush!AD37+Gexarquniq!AD37+Syuniq!AD37</f>
        <v>0</v>
      </c>
      <c r="AE37" s="80">
        <f>Erebuni!AE37+Kentron!AE37+Ajapnyak!AE37+Shengavit!AE37+Avan!AE37+Arabkir!AE37+Malatia!AE37+Kotayq!AE37+Armavir!AE37+Ararat!AE37+Aragacotn!AE37+Shirak!AE37+Lori!AE37+Tavush!AE37+Gexarquniq!AE37+Syuniq!AE37</f>
        <v>5</v>
      </c>
      <c r="AF37" s="80">
        <f>Erebuni!AF37+Kentron!AF37+Ajapnyak!AF37+Shengavit!AF37+Avan!AF37+Arabkir!AF37+Malatia!AF37+Kotayq!AF37+Armavir!AF37+Ararat!AF37+Aragacotn!AF37+Shirak!AF37+Lori!AF37+Tavush!AF37+Gexarquniq!AF37+Syuniq!AF37</f>
        <v>1</v>
      </c>
      <c r="AG37" s="80">
        <f>Erebuni!AG37+Kentron!AG37+Ajapnyak!AG37+Shengavit!AG37+Avan!AG37+Arabkir!AG37+Malatia!AG37+Kotayq!AG37+Armavir!AG37+Ararat!AG37+Aragacotn!AG37+Shirak!AG37+Lori!AG37+Tavush!AG37+Gexarquniq!AG37+Syuniq!AG37</f>
        <v>0</v>
      </c>
      <c r="AH37" s="80">
        <f>Erebuni!AH37+Kentron!AH37+Ajapnyak!AH37+Shengavit!AH37+Avan!AH37+Arabkir!AH37+Malatia!AH37+Kotayq!AH37+Armavir!AH37+Ararat!AH37+Aragacotn!AH37+Shirak!AH37+Lori!AH37+Tavush!AH37+Gexarquniq!AH37+Syuniq!AH37</f>
        <v>1</v>
      </c>
      <c r="AI37" s="36"/>
    </row>
    <row r="38" spans="1:36" s="35" customFormat="1" ht="49.5" customHeight="1" x14ac:dyDescent="0.25">
      <c r="A38" s="3" t="s">
        <v>39</v>
      </c>
      <c r="B38" s="226" t="s">
        <v>40</v>
      </c>
      <c r="C38" s="226"/>
      <c r="D38" s="226"/>
      <c r="E38" s="80">
        <f>Erebuni!E38+Kentron!E38+Ajapnyak!E38+Shengavit!E38+Avan!E38+Arabkir!E38+Malatia!E38+Kotayq!E38+Armavir!E38+Ararat!E38+Aragacotn!E38+Shirak!E38+Lori!E38+Tavush!E38+Gexarquniq!E38+Syuniq!E38</f>
        <v>575</v>
      </c>
      <c r="F38" s="80">
        <f>Erebuni!F38+Kentron!F38+Ajapnyak!F38+Shengavit!F38+Avan!F38+Arabkir!F38+Malatia!F38+Kotayq!F38+Armavir!F38+Ararat!F38+Aragacotn!F38+Shirak!F38+Lori!F38+Tavush!F38+Gexarquniq!F38+Syuniq!F38</f>
        <v>192</v>
      </c>
      <c r="G38" s="80">
        <f>Erebuni!G38+Kentron!G38+Ajapnyak!G38+Shengavit!G38+Avan!G38+Arabkir!G38+Malatia!G38+Kotayq!G38+Armavir!G38+Ararat!G38+Aragacotn!G38+Shirak!G38+Lori!G38+Tavush!G38+Gexarquniq!G38+Syuniq!G38</f>
        <v>383</v>
      </c>
      <c r="H38" s="80">
        <f>Erebuni!H38+Kentron!H38+Ajapnyak!H38+Shengavit!H38+Avan!H38+Arabkir!H38+Malatia!H38+Kotayq!H38+Armavir!H38+Ararat!H38+Aragacotn!H38+Shirak!H38+Lori!H38+Tavush!H38+Gexarquniq!H38+Syuniq!H38</f>
        <v>0</v>
      </c>
      <c r="I38" s="80">
        <f>Erebuni!I38+Kentron!I38+Ajapnyak!I38+Shengavit!I38+Avan!I38+Arabkir!I38+Malatia!I38+Kotayq!I38+Armavir!I38+Ararat!I38+Aragacotn!I38+Shirak!I38+Lori!I38+Tavush!I38+Gexarquniq!I38+Syuniq!I38</f>
        <v>0</v>
      </c>
      <c r="J38" s="80">
        <f>Erebuni!J38+Kentron!J38+Ajapnyak!J38+Shengavit!J38+Avan!J38+Arabkir!J38+Malatia!J38+Kotayq!J38+Armavir!J38+Ararat!J38+Aragacotn!J38+Shirak!J38+Lori!J38+Tavush!J38+Gexarquniq!J38+Syuniq!J38</f>
        <v>359</v>
      </c>
      <c r="K38" s="80">
        <f>Erebuni!K38+Kentron!K38+Ajapnyak!K38+Shengavit!K38+Avan!K38+Arabkir!K38+Malatia!K38+Kotayq!K38+Armavir!K38+Ararat!K38+Aragacotn!K38+Shirak!K38+Lori!K38+Tavush!K38+Gexarquniq!K38+Syuniq!K38</f>
        <v>282</v>
      </c>
      <c r="L38" s="80">
        <f>Erebuni!L38+Kentron!L38+Ajapnyak!L38+Shengavit!L38+Avan!L38+Arabkir!L38+Malatia!L38+Kotayq!L38+Armavir!L38+Ararat!L38+Aragacotn!L38+Shirak!L38+Lori!L38+Tavush!L38+Gexarquniq!L38+Syuniq!L38</f>
        <v>68</v>
      </c>
      <c r="M38" s="80">
        <f>Erebuni!M38+Kentron!M38+Ajapnyak!M38+Shengavit!M38+Avan!M38+Arabkir!M38+Malatia!M38+Kotayq!M38+Armavir!M38+Ararat!M38+Aragacotn!M38+Shirak!M38+Lori!M38+Tavush!M38+Gexarquniq!M38+Syuniq!M38</f>
        <v>9</v>
      </c>
      <c r="N38" s="80">
        <f>Erebuni!N38+Kentron!N38+Ajapnyak!N38+Shengavit!N38+Avan!N38+Arabkir!N38+Malatia!N38+Kotayq!N38+Armavir!N38+Ararat!N38+Aragacotn!N38+Shirak!N38+Lori!N38+Tavush!N38+Gexarquniq!N38+Syuniq!N38</f>
        <v>208</v>
      </c>
      <c r="O38" s="80">
        <f>Erebuni!O38+Kentron!O38+Ajapnyak!O38+Shengavit!O38+Avan!O38+Arabkir!O38+Malatia!O38+Kotayq!O38+Armavir!O38+Ararat!O38+Aragacotn!O38+Shirak!O38+Lori!O38+Tavush!O38+Gexarquniq!O38+Syuniq!O38</f>
        <v>78</v>
      </c>
      <c r="P38" s="80">
        <f>Erebuni!P38+Kentron!P38+Ajapnyak!P38+Shengavit!P38+Avan!P38+Arabkir!P38+Malatia!P38+Kotayq!P38+Armavir!P38+Ararat!P38+Aragacotn!P38+Shirak!P38+Lori!P38+Tavush!P38+Gexarquniq!P38+Syuniq!P38</f>
        <v>12</v>
      </c>
      <c r="Q38" s="80">
        <f>Erebuni!Q38+Kentron!Q38+Ajapnyak!Q38+Shengavit!Q38+Avan!Q38+Arabkir!Q38+Malatia!Q38+Kotayq!Q38+Armavir!Q38+Ararat!Q38+Aragacotn!Q38+Shirak!Q38+Lori!Q38+Tavush!Q38+Gexarquniq!Q38+Syuniq!Q38</f>
        <v>53</v>
      </c>
      <c r="R38" s="80">
        <f>Erebuni!R38+Kentron!R38+Ajapnyak!R38+Shengavit!R38+Avan!R38+Arabkir!R38+Malatia!R38+Kotayq!R38+Armavir!R38+Ararat!R38+Aragacotn!R38+Shirak!R38+Lori!R38+Tavush!R38+Gexarquniq!R38+Syuniq!R38</f>
        <v>3</v>
      </c>
      <c r="S38" s="80">
        <f>Erebuni!S38+Kentron!S38+Ajapnyak!S38+Shengavit!S38+Avan!S38+Arabkir!S38+Malatia!S38+Kotayq!S38+Armavir!S38+Ararat!S38+Aragacotn!S38+Shirak!S38+Lori!S38+Tavush!S38+Gexarquniq!S38+Syuniq!S38</f>
        <v>62</v>
      </c>
      <c r="T38" s="80">
        <f>Erebuni!T38+Kentron!T38+Ajapnyak!T38+Shengavit!T38+Avan!T38+Arabkir!T38+Malatia!T38+Kotayq!T38+Armavir!T38+Ararat!T38+Aragacotn!T38+Shirak!T38+Lori!T38+Tavush!T38+Gexarquniq!T38+Syuniq!T38</f>
        <v>8</v>
      </c>
      <c r="U38" s="80">
        <f>Erebuni!U38+Kentron!U38+Ajapnyak!U38+Shengavit!U38+Avan!U38+Arabkir!U38+Malatia!U38+Kotayq!U38+Armavir!U38+Ararat!U38+Aragacotn!U38+Shirak!U38+Lori!U38+Tavush!U38+Gexarquniq!U38+Syuniq!U38</f>
        <v>54</v>
      </c>
      <c r="V38" s="80">
        <f>Erebuni!V38+Kentron!V38+Ajapnyak!V38+Shengavit!V38+Avan!V38+Arabkir!V38+Malatia!V38+Kotayq!V38+Armavir!V38+Ararat!V38+Aragacotn!V38+Shirak!V38+Lori!V38+Tavush!V38+Gexarquniq!V38+Syuniq!V38</f>
        <v>0</v>
      </c>
      <c r="W38" s="80">
        <f>Erebuni!W38+Kentron!W38+Ajapnyak!W38+Shengavit!W38+Avan!W38+Arabkir!W38+Malatia!W38+Kotayq!W38+Armavir!W38+Ararat!W38+Aragacotn!W38+Shirak!W38+Lori!W38+Tavush!W38+Gexarquniq!W38+Syuniq!W38</f>
        <v>0</v>
      </c>
      <c r="X38" s="80">
        <f>Erebuni!X38+Kentron!X38+Ajapnyak!X38+Shengavit!X38+Avan!X38+Arabkir!X38+Malatia!X38+Kotayq!X38+Armavir!X38+Ararat!X38+Aragacotn!X38+Shirak!X38+Lori!X38+Tavush!X38+Gexarquniq!X38+Syuniq!X38</f>
        <v>208</v>
      </c>
      <c r="Y38" s="80">
        <f>Erebuni!Y38+Kentron!Y38+Ajapnyak!Y38+Shengavit!Y38+Avan!Y38+Arabkir!Y38+Malatia!Y38+Kotayq!Y38+Armavir!Y38+Ararat!Y38+Aragacotn!Y38+Shirak!Y38+Lori!Y38+Tavush!Y38+Gexarquniq!Y38+Syuniq!Y38</f>
        <v>0</v>
      </c>
      <c r="Z38" s="80">
        <f>Erebuni!Z38+Kentron!Z38+Ajapnyak!Z38+Shengavit!Z38+Avan!Z38+Arabkir!Z38+Malatia!Z38+Kotayq!Z38+Armavir!Z38+Ararat!Z38+Aragacotn!Z38+Shirak!Z38+Lori!Z38+Tavush!Z38+Gexarquniq!Z38+Syuniq!Z38</f>
        <v>70</v>
      </c>
      <c r="AA38" s="80">
        <f>Erebuni!AA38+Kentron!AA38+Ajapnyak!AA38+Shengavit!AA38+Avan!AA38+Arabkir!AA38+Malatia!AA38+Kotayq!AA38+Armavir!AA38+Ararat!AA38+Aragacotn!AA38+Shirak!AA38+Lori!AA38+Tavush!AA38+Gexarquniq!AA38+Syuniq!AA38</f>
        <v>648</v>
      </c>
      <c r="AB38" s="80">
        <f>Erebuni!AB38+Kentron!AB38+Ajapnyak!AB38+Shengavit!AB38+Avan!AB38+Arabkir!AB38+Malatia!AB38+Kotayq!AB38+Armavir!AB38+Ararat!AB38+Aragacotn!AB38+Shirak!AB38+Lori!AB38+Tavush!AB38+Gexarquniq!AB38+Syuniq!AB38</f>
        <v>221</v>
      </c>
      <c r="AC38" s="80">
        <f>Erebuni!AC38+Kentron!AC38+Ajapnyak!AC38+Shengavit!AC38+Avan!AC38+Arabkir!AC38+Malatia!AC38+Kotayq!AC38+Armavir!AC38+Ararat!AC38+Aragacotn!AC38+Shirak!AC38+Lori!AC38+Tavush!AC38+Gexarquniq!AC38+Syuniq!AC38</f>
        <v>40</v>
      </c>
      <c r="AD38" s="80">
        <f>Erebuni!AD38+Kentron!AD38+Ajapnyak!AD38+Shengavit!AD38+Avan!AD38+Arabkir!AD38+Malatia!AD38+Kotayq!AD38+Armavir!AD38+Ararat!AD38+Aragacotn!AD38+Shirak!AD38+Lori!AD38+Tavush!AD38+Gexarquniq!AD38+Syuniq!AD38</f>
        <v>6</v>
      </c>
      <c r="AE38" s="80">
        <f>Erebuni!AE38+Kentron!AE38+Ajapnyak!AE38+Shengavit!AE38+Avan!AE38+Arabkir!AE38+Malatia!AE38+Kotayq!AE38+Armavir!AE38+Ararat!AE38+Aragacotn!AE38+Shirak!AE38+Lori!AE38+Tavush!AE38+Gexarquniq!AE38+Syuniq!AE38</f>
        <v>46</v>
      </c>
      <c r="AF38" s="80">
        <f>Erebuni!AF38+Kentron!AF38+Ajapnyak!AF38+Shengavit!AF38+Avan!AF38+Arabkir!AF38+Malatia!AF38+Kotayq!AF38+Armavir!AF38+Ararat!AF38+Aragacotn!AF38+Shirak!AF38+Lori!AF38+Tavush!AF38+Gexarquniq!AF38+Syuniq!AF38</f>
        <v>4</v>
      </c>
      <c r="AG38" s="80">
        <f>Erebuni!AG38+Kentron!AG38+Ajapnyak!AG38+Shengavit!AG38+Avan!AG38+Arabkir!AG38+Malatia!AG38+Kotayq!AG38+Armavir!AG38+Ararat!AG38+Aragacotn!AG38+Shirak!AG38+Lori!AG38+Tavush!AG38+Gexarquniq!AG38+Syuniq!AG38</f>
        <v>2</v>
      </c>
      <c r="AH38" s="80">
        <f>Erebuni!AH38+Kentron!AH38+Ajapnyak!AH38+Shengavit!AH38+Avan!AH38+Arabkir!AH38+Malatia!AH38+Kotayq!AH38+Armavir!AH38+Ararat!AH38+Aragacotn!AH38+Shirak!AH38+Lori!AH38+Tavush!AH38+Gexarquniq!AH38+Syuniq!AH38</f>
        <v>6</v>
      </c>
      <c r="AI38" s="36"/>
    </row>
    <row r="39" spans="1:36" s="35" customFormat="1" ht="58.5" customHeight="1" x14ac:dyDescent="0.25">
      <c r="A39" s="3" t="s">
        <v>41</v>
      </c>
      <c r="B39" s="233" t="s">
        <v>221</v>
      </c>
      <c r="C39" s="233"/>
      <c r="D39" s="233"/>
      <c r="E39" s="80">
        <f>SUM(E40:E50)</f>
        <v>1180</v>
      </c>
      <c r="F39" s="80">
        <f t="shared" ref="F39:AH39" si="1">SUM(F40:F50)</f>
        <v>318</v>
      </c>
      <c r="G39" s="80">
        <f t="shared" si="1"/>
        <v>862</v>
      </c>
      <c r="H39" s="80">
        <f t="shared" si="1"/>
        <v>0</v>
      </c>
      <c r="I39" s="80">
        <f t="shared" si="1"/>
        <v>0</v>
      </c>
      <c r="J39" s="80">
        <f t="shared" si="1"/>
        <v>1055</v>
      </c>
      <c r="K39" s="80">
        <f t="shared" si="1"/>
        <v>948</v>
      </c>
      <c r="L39" s="80">
        <f t="shared" si="1"/>
        <v>98</v>
      </c>
      <c r="M39" s="80">
        <f t="shared" si="1"/>
        <v>9</v>
      </c>
      <c r="N39" s="80">
        <f t="shared" si="1"/>
        <v>882</v>
      </c>
      <c r="O39" s="80">
        <f t="shared" si="1"/>
        <v>560</v>
      </c>
      <c r="P39" s="80">
        <f t="shared" si="1"/>
        <v>32</v>
      </c>
      <c r="Q39" s="80">
        <f t="shared" si="1"/>
        <v>103</v>
      </c>
      <c r="R39" s="80">
        <f t="shared" si="1"/>
        <v>3</v>
      </c>
      <c r="S39" s="80">
        <f t="shared" si="1"/>
        <v>184</v>
      </c>
      <c r="T39" s="80">
        <f t="shared" si="1"/>
        <v>78</v>
      </c>
      <c r="U39" s="80">
        <f t="shared" si="1"/>
        <v>94</v>
      </c>
      <c r="V39" s="80">
        <f t="shared" si="1"/>
        <v>12</v>
      </c>
      <c r="W39" s="80">
        <f t="shared" si="1"/>
        <v>1</v>
      </c>
      <c r="X39" s="80">
        <f t="shared" si="1"/>
        <v>883</v>
      </c>
      <c r="Y39" s="80">
        <f t="shared" si="1"/>
        <v>6</v>
      </c>
      <c r="Z39" s="80">
        <f t="shared" si="1"/>
        <v>42</v>
      </c>
      <c r="AA39" s="80">
        <f t="shared" si="1"/>
        <v>1237</v>
      </c>
      <c r="AB39" s="80">
        <f t="shared" si="1"/>
        <v>285</v>
      </c>
      <c r="AC39" s="80">
        <f t="shared" si="1"/>
        <v>99</v>
      </c>
      <c r="AD39" s="80">
        <f t="shared" si="1"/>
        <v>10</v>
      </c>
      <c r="AE39" s="80">
        <f t="shared" si="1"/>
        <v>109</v>
      </c>
      <c r="AF39" s="80">
        <f t="shared" si="1"/>
        <v>5</v>
      </c>
      <c r="AG39" s="80">
        <f t="shared" si="1"/>
        <v>2</v>
      </c>
      <c r="AH39" s="80">
        <f t="shared" si="1"/>
        <v>7</v>
      </c>
      <c r="AI39" s="157">
        <f>SUM(AI40:AI50)</f>
        <v>0</v>
      </c>
    </row>
    <row r="40" spans="1:36" s="35" customFormat="1" ht="58.5" customHeight="1" x14ac:dyDescent="0.25">
      <c r="A40" s="3" t="s">
        <v>42</v>
      </c>
      <c r="B40" s="235" t="s">
        <v>204</v>
      </c>
      <c r="C40" s="236"/>
      <c r="D40" s="236"/>
      <c r="E40" s="81">
        <f>Erebuni!E40+Kentron!E40+Ajapnyak!E40+Shengavit!E40+Avan!E40+Arabkir!E40+Malatia!E40+Kotayq!E40+Armavir!E40+Ararat!E40+Aragacotn!E40+Shirak!E40+Lori!E40+Tavush!E40+Gexarquniq!E40+Syuniq!E40</f>
        <v>121</v>
      </c>
      <c r="F40" s="81">
        <f>Erebuni!F40+Kentron!F40+Ajapnyak!F40+Shengavit!F40+Avan!F40+Arabkir!F40+Malatia!F40+Kotayq!F40+Armavir!F40+Ararat!F40+Aragacotn!F40+Shirak!F40+Lori!F40+Tavush!F40+Gexarquniq!F40+Syuniq!F40</f>
        <v>24</v>
      </c>
      <c r="G40" s="81">
        <f>Erebuni!G40+Kentron!G40+Ajapnyak!G40+Shengavit!G40+Avan!G40+Arabkir!G40+Malatia!G40+Kotayq!G40+Armavir!G40+Ararat!G40+Aragacotn!G40+Shirak!G40+Lori!G40+Tavush!G40+Gexarquniq!G40+Syuniq!G40</f>
        <v>97</v>
      </c>
      <c r="H40" s="81">
        <f>Erebuni!H40+Kentron!H40+Ajapnyak!H40+Shengavit!H40+Avan!H40+Arabkir!H40+Malatia!H40+Kotayq!H40+Armavir!H40+Ararat!H40+Aragacotn!H40+Shirak!H40+Lori!H40+Tavush!H40+Gexarquniq!H40+Syuniq!H40</f>
        <v>0</v>
      </c>
      <c r="I40" s="81">
        <f>Erebuni!I40+Kentron!I40+Ajapnyak!I40+Shengavit!I40+Avan!I40+Arabkir!I40+Malatia!I40+Kotayq!I40+Armavir!I40+Ararat!I40+Aragacotn!I40+Shirak!I40+Lori!I40+Tavush!I40+Gexarquniq!I40+Syuniq!I40</f>
        <v>0</v>
      </c>
      <c r="J40" s="81">
        <f>Erebuni!J40+Kentron!J40+Ajapnyak!J40+Shengavit!J40+Avan!J40+Arabkir!J40+Malatia!J40+Kotayq!J40+Armavir!J40+Ararat!J40+Aragacotn!J40+Shirak!J40+Lori!J40+Tavush!J40+Gexarquniq!J40+Syuniq!J40</f>
        <v>64</v>
      </c>
      <c r="K40" s="81">
        <f>Erebuni!K40+Kentron!K40+Ajapnyak!K40+Shengavit!K40+Avan!K40+Arabkir!K40+Malatia!K40+Kotayq!K40+Armavir!K40+Ararat!K40+Aragacotn!K40+Shirak!K40+Lori!K40+Tavush!K40+Gexarquniq!K40+Syuniq!K40</f>
        <v>46</v>
      </c>
      <c r="L40" s="81">
        <f>Erebuni!L40+Kentron!L40+Ajapnyak!L40+Shengavit!L40+Avan!L40+Arabkir!L40+Malatia!L40+Kotayq!L40+Armavir!L40+Ararat!L40+Aragacotn!L40+Shirak!L40+Lori!L40+Tavush!L40+Gexarquniq!L40+Syuniq!L40</f>
        <v>18</v>
      </c>
      <c r="M40" s="81">
        <f>Erebuni!M40+Kentron!M40+Ajapnyak!M40+Shengavit!M40+Avan!M40+Arabkir!M40+Malatia!M40+Kotayq!M40+Armavir!M40+Ararat!M40+Aragacotn!M40+Shirak!M40+Lori!M40+Tavush!M40+Gexarquniq!M40+Syuniq!M40</f>
        <v>0</v>
      </c>
      <c r="N40" s="81">
        <f>Erebuni!N40+Kentron!N40+Ajapnyak!N40+Shengavit!N40+Avan!N40+Arabkir!N40+Malatia!N40+Kotayq!N40+Armavir!N40+Ararat!N40+Aragacotn!N40+Shirak!N40+Lori!N40+Tavush!N40+Gexarquniq!N40+Syuniq!N40</f>
        <v>43</v>
      </c>
      <c r="O40" s="81">
        <f>Erebuni!O40+Kentron!O40+Ajapnyak!O40+Shengavit!O40+Avan!O40+Arabkir!O40+Malatia!O40+Kotayq!O40+Armavir!O40+Ararat!O40+Aragacotn!O40+Shirak!O40+Lori!O40+Tavush!O40+Gexarquniq!O40+Syuniq!O40</f>
        <v>5</v>
      </c>
      <c r="P40" s="81">
        <f>Erebuni!P40+Kentron!P40+Ajapnyak!P40+Shengavit!P40+Avan!P40+Arabkir!P40+Malatia!P40+Kotayq!P40+Armavir!P40+Ararat!P40+Aragacotn!P40+Shirak!P40+Lori!P40+Tavush!P40+Gexarquniq!P40+Syuniq!P40</f>
        <v>7</v>
      </c>
      <c r="Q40" s="81">
        <f>Erebuni!Q40+Kentron!Q40+Ajapnyak!Q40+Shengavit!Q40+Avan!Q40+Arabkir!Q40+Malatia!Q40+Kotayq!Q40+Armavir!Q40+Ararat!Q40+Aragacotn!Q40+Shirak!Q40+Lori!Q40+Tavush!Q40+Gexarquniq!Q40+Syuniq!Q40</f>
        <v>17</v>
      </c>
      <c r="R40" s="81">
        <f>Erebuni!R40+Kentron!R40+Ajapnyak!R40+Shengavit!R40+Avan!R40+Arabkir!R40+Malatia!R40+Kotayq!R40+Armavir!R40+Ararat!R40+Aragacotn!R40+Shirak!R40+Lori!R40+Tavush!R40+Gexarquniq!R40+Syuniq!R40</f>
        <v>0</v>
      </c>
      <c r="S40" s="81">
        <f>Erebuni!S40+Kentron!S40+Ajapnyak!S40+Shengavit!S40+Avan!S40+Arabkir!S40+Malatia!S40+Kotayq!S40+Armavir!S40+Ararat!S40+Aragacotn!S40+Shirak!S40+Lori!S40+Tavush!S40+Gexarquniq!S40+Syuniq!S40</f>
        <v>14</v>
      </c>
      <c r="T40" s="81">
        <f>Erebuni!T40+Kentron!T40+Ajapnyak!T40+Shengavit!T40+Avan!T40+Arabkir!T40+Malatia!T40+Kotayq!T40+Armavir!T40+Ararat!T40+Aragacotn!T40+Shirak!T40+Lori!T40+Tavush!T40+Gexarquniq!T40+Syuniq!T40</f>
        <v>1</v>
      </c>
      <c r="U40" s="81">
        <f>Erebuni!U40+Kentron!U40+Ajapnyak!U40+Shengavit!U40+Avan!U40+Arabkir!U40+Malatia!U40+Kotayq!U40+Armavir!U40+Ararat!U40+Aragacotn!U40+Shirak!U40+Lori!U40+Tavush!U40+Gexarquniq!U40+Syuniq!U40</f>
        <v>12</v>
      </c>
      <c r="V40" s="81">
        <f>Erebuni!V40+Kentron!V40+Ajapnyak!V40+Shengavit!V40+Avan!V40+Arabkir!V40+Malatia!V40+Kotayq!V40+Armavir!V40+Ararat!V40+Aragacotn!V40+Shirak!V40+Lori!V40+Tavush!V40+Gexarquniq!V40+Syuniq!V40</f>
        <v>1</v>
      </c>
      <c r="W40" s="81">
        <f>Erebuni!W40+Kentron!W40+Ajapnyak!W40+Shengavit!W40+Avan!W40+Arabkir!W40+Malatia!W40+Kotayq!W40+Armavir!W40+Ararat!W40+Aragacotn!W40+Shirak!W40+Lori!W40+Tavush!W40+Gexarquniq!W40+Syuniq!W40</f>
        <v>0</v>
      </c>
      <c r="X40" s="81">
        <f>Erebuni!X40+Kentron!X40+Ajapnyak!X40+Shengavit!X40+Avan!X40+Arabkir!X40+Malatia!X40+Kotayq!X40+Armavir!X40+Ararat!X40+Aragacotn!X40+Shirak!X40+Lori!X40+Tavush!X40+Gexarquniq!X40+Syuniq!X40</f>
        <v>43</v>
      </c>
      <c r="Y40" s="81">
        <f>Erebuni!Y40+Kentron!Y40+Ajapnyak!Y40+Shengavit!Y40+Avan!Y40+Arabkir!Y40+Malatia!Y40+Kotayq!Y40+Armavir!Y40+Ararat!Y40+Aragacotn!Y40+Shirak!Y40+Lori!Y40+Tavush!Y40+Gexarquniq!Y40+Syuniq!Y40</f>
        <v>0</v>
      </c>
      <c r="Z40" s="81">
        <f>Erebuni!Z40+Kentron!Z40+Ajapnyak!Z40+Shengavit!Z40+Avan!Z40+Arabkir!Z40+Malatia!Z40+Kotayq!Z40+Armavir!Z40+Ararat!Z40+Aragacotn!Z40+Shirak!Z40+Lori!Z40+Tavush!Z40+Gexarquniq!Z40+Syuniq!Z40</f>
        <v>11</v>
      </c>
      <c r="AA40" s="81">
        <f>Erebuni!AA40+Kentron!AA40+Ajapnyak!AA40+Shengavit!AA40+Avan!AA40+Arabkir!AA40+Malatia!AA40+Kotayq!AA40+Armavir!AA40+Ararat!AA40+Aragacotn!AA40+Shirak!AA40+Lori!AA40+Tavush!AA40+Gexarquniq!AA40+Syuniq!AA40</f>
        <v>123</v>
      </c>
      <c r="AB40" s="81">
        <f>Erebuni!AB40+Kentron!AB40+Ajapnyak!AB40+Shengavit!AB40+Avan!AB40+Arabkir!AB40+Malatia!AB40+Kotayq!AB40+Armavir!AB40+Ararat!AB40+Aragacotn!AB40+Shirak!AB40+Lori!AB40+Tavush!AB40+Gexarquniq!AB40+Syuniq!AB40</f>
        <v>30</v>
      </c>
      <c r="AC40" s="81">
        <f>Erebuni!AC40+Kentron!AC40+Ajapnyak!AC40+Shengavit!AC40+Avan!AC40+Arabkir!AC40+Malatia!AC40+Kotayq!AC40+Armavir!AC40+Ararat!AC40+Aragacotn!AC40+Shirak!AC40+Lori!AC40+Tavush!AC40+Gexarquniq!AC40+Syuniq!AC40</f>
        <v>23</v>
      </c>
      <c r="AD40" s="81">
        <f>Erebuni!AD40+Kentron!AD40+Ajapnyak!AD40+Shengavit!AD40+Avan!AD40+Arabkir!AD40+Malatia!AD40+Kotayq!AD40+Armavir!AD40+Ararat!AD40+Aragacotn!AD40+Shirak!AD40+Lori!AD40+Tavush!AD40+Gexarquniq!AD40+Syuniq!AD40</f>
        <v>0</v>
      </c>
      <c r="AE40" s="81">
        <f>Erebuni!AE40+Kentron!AE40+Ajapnyak!AE40+Shengavit!AE40+Avan!AE40+Arabkir!AE40+Malatia!AE40+Kotayq!AE40+Armavir!AE40+Ararat!AE40+Aragacotn!AE40+Shirak!AE40+Lori!AE40+Tavush!AE40+Gexarquniq!AE40+Syuniq!AE40</f>
        <v>23</v>
      </c>
      <c r="AF40" s="81">
        <f>Erebuni!AF40+Kentron!AF40+Ajapnyak!AF40+Shengavit!AF40+Avan!AF40+Arabkir!AF40+Malatia!AF40+Kotayq!AF40+Armavir!AF40+Ararat!AF40+Aragacotn!AF40+Shirak!AF40+Lori!AF40+Tavush!AF40+Gexarquniq!AF40+Syuniq!AF40</f>
        <v>0</v>
      </c>
      <c r="AG40" s="81">
        <f>Erebuni!AG40+Kentron!AG40+Ajapnyak!AG40+Shengavit!AG40+Avan!AG40+Arabkir!AG40+Malatia!AG40+Kotayq!AG40+Armavir!AG40+Ararat!AG40+Aragacotn!AG40+Shirak!AG40+Lori!AG40+Tavush!AG40+Gexarquniq!AG40+Syuniq!AG40</f>
        <v>0</v>
      </c>
      <c r="AH40" s="81">
        <f>Erebuni!AH40+Kentron!AH40+Ajapnyak!AH40+Shengavit!AH40+Avan!AH40+Arabkir!AH40+Malatia!AH40+Kotayq!AH40+Armavir!AH40+Ararat!AH40+Aragacotn!AH40+Shirak!AH40+Lori!AH40+Tavush!AH40+Gexarquniq!AH40+Syuniq!AH40</f>
        <v>0</v>
      </c>
      <c r="AI40" s="36"/>
    </row>
    <row r="41" spans="1:36" s="35" customFormat="1" ht="31.5" customHeight="1" x14ac:dyDescent="0.25">
      <c r="A41" s="3" t="s">
        <v>43</v>
      </c>
      <c r="B41" s="226" t="s">
        <v>227</v>
      </c>
      <c r="C41" s="226"/>
      <c r="D41" s="226"/>
      <c r="E41" s="81">
        <f>Erebuni!E41+Kentron!E41+Ajapnyak!E41+Shengavit!E41+Avan!E41+Arabkir!E41+Malatia!E41+Kotayq!E41+Armavir!E41+Ararat!E41+Aragacotn!E41+Shirak!E41+Lori!E41+Tavush!E41+Gexarquniq!E41+Syuniq!E41</f>
        <v>2</v>
      </c>
      <c r="F41" s="81">
        <f>Erebuni!F41+Kentron!F41+Ajapnyak!F41+Shengavit!F41+Avan!F41+Arabkir!F41+Malatia!F41+Kotayq!F41+Armavir!F41+Ararat!F41+Aragacotn!F41+Shirak!F41+Lori!F41+Tavush!F41+Gexarquniq!F41+Syuniq!F41</f>
        <v>0</v>
      </c>
      <c r="G41" s="81">
        <f>Erebuni!G41+Kentron!G41+Ajapnyak!G41+Shengavit!G41+Avan!G41+Arabkir!G41+Malatia!G41+Kotayq!G41+Armavir!G41+Ararat!G41+Aragacotn!G41+Shirak!G41+Lori!G41+Tavush!G41+Gexarquniq!G41+Syuniq!G41</f>
        <v>2</v>
      </c>
      <c r="H41" s="81">
        <f>Erebuni!H41+Kentron!H41+Ajapnyak!H41+Shengavit!H41+Avan!H41+Arabkir!H41+Malatia!H41+Kotayq!H41+Armavir!H41+Ararat!H41+Aragacotn!H41+Shirak!H41+Lori!H41+Tavush!H41+Gexarquniq!H41+Syuniq!H41</f>
        <v>0</v>
      </c>
      <c r="I41" s="81">
        <f>Erebuni!I41+Kentron!I41+Ajapnyak!I41+Shengavit!I41+Avan!I41+Arabkir!I41+Malatia!I41+Kotayq!I41+Armavir!I41+Ararat!I41+Aragacotn!I41+Shirak!I41+Lori!I41+Tavush!I41+Gexarquniq!I41+Syuniq!I41</f>
        <v>0</v>
      </c>
      <c r="J41" s="81">
        <f>Erebuni!J41+Kentron!J41+Ajapnyak!J41+Shengavit!J41+Avan!J41+Arabkir!J41+Malatia!J41+Kotayq!J41+Armavir!J41+Ararat!J41+Aragacotn!J41+Shirak!J41+Lori!J41+Tavush!J41+Gexarquniq!J41+Syuniq!J41</f>
        <v>2</v>
      </c>
      <c r="K41" s="81">
        <f>Erebuni!K41+Kentron!K41+Ajapnyak!K41+Shengavit!K41+Avan!K41+Arabkir!K41+Malatia!K41+Kotayq!K41+Armavir!K41+Ararat!K41+Aragacotn!K41+Shirak!K41+Lori!K41+Tavush!K41+Gexarquniq!K41+Syuniq!K41</f>
        <v>2</v>
      </c>
      <c r="L41" s="81">
        <f>Erebuni!L41+Kentron!L41+Ajapnyak!L41+Shengavit!L41+Avan!L41+Arabkir!L41+Malatia!L41+Kotayq!L41+Armavir!L41+Ararat!L41+Aragacotn!L41+Shirak!L41+Lori!L41+Tavush!L41+Gexarquniq!L41+Syuniq!L41</f>
        <v>0</v>
      </c>
      <c r="M41" s="81">
        <f>Erebuni!M41+Kentron!M41+Ajapnyak!M41+Shengavit!M41+Avan!M41+Arabkir!M41+Malatia!M41+Kotayq!M41+Armavir!M41+Ararat!M41+Aragacotn!M41+Shirak!M41+Lori!M41+Tavush!M41+Gexarquniq!M41+Syuniq!M41</f>
        <v>0</v>
      </c>
      <c r="N41" s="81">
        <f>Erebuni!N41+Kentron!N41+Ajapnyak!N41+Shengavit!N41+Avan!N41+Arabkir!N41+Malatia!N41+Kotayq!N41+Armavir!N41+Ararat!N41+Aragacotn!N41+Shirak!N41+Lori!N41+Tavush!N41+Gexarquniq!N41+Syuniq!N41</f>
        <v>1</v>
      </c>
      <c r="O41" s="81">
        <f>Erebuni!O41+Kentron!O41+Ajapnyak!O41+Shengavit!O41+Avan!O41+Arabkir!O41+Malatia!O41+Kotayq!O41+Armavir!O41+Ararat!O41+Aragacotn!O41+Shirak!O41+Lori!O41+Tavush!O41+Gexarquniq!O41+Syuniq!O41</f>
        <v>0</v>
      </c>
      <c r="P41" s="81">
        <f>Erebuni!P41+Kentron!P41+Ajapnyak!P41+Shengavit!P41+Avan!P41+Arabkir!P41+Malatia!P41+Kotayq!P41+Armavir!P41+Ararat!P41+Aragacotn!P41+Shirak!P41+Lori!P41+Tavush!P41+Gexarquniq!P41+Syuniq!P41</f>
        <v>0</v>
      </c>
      <c r="Q41" s="81">
        <f>Erebuni!Q41+Kentron!Q41+Ajapnyak!Q41+Shengavit!Q41+Avan!Q41+Arabkir!Q41+Malatia!Q41+Kotayq!Q41+Armavir!Q41+Ararat!Q41+Aragacotn!Q41+Shirak!Q41+Lori!Q41+Tavush!Q41+Gexarquniq!Q41+Syuniq!Q41</f>
        <v>1</v>
      </c>
      <c r="R41" s="81">
        <f>Erebuni!R41+Kentron!R41+Ajapnyak!R41+Shengavit!R41+Avan!R41+Arabkir!R41+Malatia!R41+Kotayq!R41+Armavir!R41+Ararat!R41+Aragacotn!R41+Shirak!R41+Lori!R41+Tavush!R41+Gexarquniq!R41+Syuniq!R41</f>
        <v>0</v>
      </c>
      <c r="S41" s="81">
        <f>Erebuni!S41+Kentron!S41+Ajapnyak!S41+Shengavit!S41+Avan!S41+Arabkir!S41+Malatia!S41+Kotayq!S41+Armavir!S41+Ararat!S41+Aragacotn!S41+Shirak!S41+Lori!S41+Tavush!S41+Gexarquniq!S41+Syuniq!S41</f>
        <v>0</v>
      </c>
      <c r="T41" s="81">
        <f>Erebuni!T41+Kentron!T41+Ajapnyak!T41+Shengavit!T41+Avan!T41+Arabkir!T41+Malatia!T41+Kotayq!T41+Armavir!T41+Ararat!T41+Aragacotn!T41+Shirak!T41+Lori!T41+Tavush!T41+Gexarquniq!T41+Syuniq!T41</f>
        <v>0</v>
      </c>
      <c r="U41" s="81">
        <f>Erebuni!U41+Kentron!U41+Ajapnyak!U41+Shengavit!U41+Avan!U41+Arabkir!U41+Malatia!U41+Kotayq!U41+Armavir!U41+Ararat!U41+Aragacotn!U41+Shirak!U41+Lori!U41+Tavush!U41+Gexarquniq!U41+Syuniq!U41</f>
        <v>0</v>
      </c>
      <c r="V41" s="81">
        <f>Erebuni!V41+Kentron!V41+Ajapnyak!V41+Shengavit!V41+Avan!V41+Arabkir!V41+Malatia!V41+Kotayq!V41+Armavir!V41+Ararat!V41+Aragacotn!V41+Shirak!V41+Lori!V41+Tavush!V41+Gexarquniq!V41+Syuniq!V41</f>
        <v>0</v>
      </c>
      <c r="W41" s="81">
        <f>Erebuni!W41+Kentron!W41+Ajapnyak!W41+Shengavit!W41+Avan!W41+Arabkir!W41+Malatia!W41+Kotayq!W41+Armavir!W41+Ararat!W41+Aragacotn!W41+Shirak!W41+Lori!W41+Tavush!W41+Gexarquniq!W41+Syuniq!W41</f>
        <v>0</v>
      </c>
      <c r="X41" s="81">
        <f>Erebuni!X41+Kentron!X41+Ajapnyak!X41+Shengavit!X41+Avan!X41+Arabkir!X41+Malatia!X41+Kotayq!X41+Armavir!X41+Ararat!X41+Aragacotn!X41+Shirak!X41+Lori!X41+Tavush!X41+Gexarquniq!X41+Syuniq!X41</f>
        <v>1</v>
      </c>
      <c r="Y41" s="81">
        <f>Erebuni!Y41+Kentron!Y41+Ajapnyak!Y41+Shengavit!Y41+Avan!Y41+Arabkir!Y41+Malatia!Y41+Kotayq!Y41+Armavir!Y41+Ararat!Y41+Aragacotn!Y41+Shirak!Y41+Lori!Y41+Tavush!Y41+Gexarquniq!Y41+Syuniq!Y41</f>
        <v>0</v>
      </c>
      <c r="Z41" s="81">
        <f>Erebuni!Z41+Kentron!Z41+Ajapnyak!Z41+Shengavit!Z41+Avan!Z41+Arabkir!Z41+Malatia!Z41+Kotayq!Z41+Armavir!Z41+Ararat!Z41+Aragacotn!Z41+Shirak!Z41+Lori!Z41+Tavush!Z41+Gexarquniq!Z41+Syuniq!Z41</f>
        <v>0</v>
      </c>
      <c r="AA41" s="81">
        <f>Erebuni!AA41+Kentron!AA41+Ajapnyak!AA41+Shengavit!AA41+Avan!AA41+Arabkir!AA41+Malatia!AA41+Kotayq!AA41+Armavir!AA41+Ararat!AA41+Aragacotn!AA41+Shirak!AA41+Lori!AA41+Tavush!AA41+Gexarquniq!AA41+Syuniq!AA41</f>
        <v>3</v>
      </c>
      <c r="AB41" s="81">
        <f>Erebuni!AB41+Kentron!AB41+Ajapnyak!AB41+Shengavit!AB41+Avan!AB41+Arabkir!AB41+Malatia!AB41+Kotayq!AB41+Armavir!AB41+Ararat!AB41+Aragacotn!AB41+Shirak!AB41+Lori!AB41+Tavush!AB41+Gexarquniq!AB41+Syuniq!AB41</f>
        <v>0</v>
      </c>
      <c r="AC41" s="81">
        <f>Erebuni!AC41+Kentron!AC41+Ajapnyak!AC41+Shengavit!AC41+Avan!AC41+Arabkir!AC41+Malatia!AC41+Kotayq!AC41+Armavir!AC41+Ararat!AC41+Aragacotn!AC41+Shirak!AC41+Lori!AC41+Tavush!AC41+Gexarquniq!AC41+Syuniq!AC41</f>
        <v>2</v>
      </c>
      <c r="AD41" s="81">
        <f>Erebuni!AD41+Kentron!AD41+Ajapnyak!AD41+Shengavit!AD41+Avan!AD41+Arabkir!AD41+Malatia!AD41+Kotayq!AD41+Armavir!AD41+Ararat!AD41+Aragacotn!AD41+Shirak!AD41+Lori!AD41+Tavush!AD41+Gexarquniq!AD41+Syuniq!AD41</f>
        <v>0</v>
      </c>
      <c r="AE41" s="81">
        <f>Erebuni!AE41+Kentron!AE41+Ajapnyak!AE41+Shengavit!AE41+Avan!AE41+Arabkir!AE41+Malatia!AE41+Kotayq!AE41+Armavir!AE41+Ararat!AE41+Aragacotn!AE41+Shirak!AE41+Lori!AE41+Tavush!AE41+Gexarquniq!AE41+Syuniq!AE41</f>
        <v>2</v>
      </c>
      <c r="AF41" s="81">
        <f>Erebuni!AF41+Kentron!AF41+Ajapnyak!AF41+Shengavit!AF41+Avan!AF41+Arabkir!AF41+Malatia!AF41+Kotayq!AF41+Armavir!AF41+Ararat!AF41+Aragacotn!AF41+Shirak!AF41+Lori!AF41+Tavush!AF41+Gexarquniq!AF41+Syuniq!AF41</f>
        <v>0</v>
      </c>
      <c r="AG41" s="81">
        <f>Erebuni!AG41+Kentron!AG41+Ajapnyak!AG41+Shengavit!AG41+Avan!AG41+Arabkir!AG41+Malatia!AG41+Kotayq!AG41+Armavir!AG41+Ararat!AG41+Aragacotn!AG41+Shirak!AG41+Lori!AG41+Tavush!AG41+Gexarquniq!AG41+Syuniq!AG41</f>
        <v>0</v>
      </c>
      <c r="AH41" s="81">
        <f>Erebuni!AH41+Kentron!AH41+Ajapnyak!AH41+Shengavit!AH41+Avan!AH41+Arabkir!AH41+Malatia!AH41+Kotayq!AH41+Armavir!AH41+Ararat!AH41+Aragacotn!AH41+Shirak!AH41+Lori!AH41+Tavush!AH41+Gexarquniq!AH41+Syuniq!AH41</f>
        <v>0</v>
      </c>
      <c r="AI41" s="36"/>
    </row>
    <row r="42" spans="1:36" s="35" customFormat="1" ht="60.75" customHeight="1" x14ac:dyDescent="0.25">
      <c r="A42" s="3" t="s">
        <v>44</v>
      </c>
      <c r="B42" s="235" t="s">
        <v>205</v>
      </c>
      <c r="C42" s="236"/>
      <c r="D42" s="237"/>
      <c r="E42" s="81">
        <f>Erebuni!E42+Kentron!E42+Ajapnyak!E42+Shengavit!E42+Avan!E42+Arabkir!E42+Malatia!E42+Kotayq!E42+Armavir!E42+Ararat!E42+Aragacotn!E42+Shirak!E42+Lori!E42+Tavush!E42+Gexarquniq!E42+Syuniq!E42</f>
        <v>99</v>
      </c>
      <c r="F42" s="81">
        <f>Erebuni!F42+Kentron!F42+Ajapnyak!F42+Shengavit!F42+Avan!F42+Arabkir!F42+Malatia!F42+Kotayq!F42+Armavir!F42+Ararat!F42+Aragacotn!F42+Shirak!F42+Lori!F42+Tavush!F42+Gexarquniq!F42+Syuniq!F42</f>
        <v>22</v>
      </c>
      <c r="G42" s="81">
        <f>Erebuni!G42+Kentron!G42+Ajapnyak!G42+Shengavit!G42+Avan!G42+Arabkir!G42+Malatia!G42+Kotayq!G42+Armavir!G42+Ararat!G42+Aragacotn!G42+Shirak!G42+Lori!G42+Tavush!G42+Gexarquniq!G42+Syuniq!G42</f>
        <v>77</v>
      </c>
      <c r="H42" s="81">
        <f>Erebuni!H42+Kentron!H42+Ajapnyak!H42+Shengavit!H42+Avan!H42+Arabkir!H42+Malatia!H42+Kotayq!H42+Armavir!H42+Ararat!H42+Aragacotn!H42+Shirak!H42+Lori!H42+Tavush!H42+Gexarquniq!H42+Syuniq!H42</f>
        <v>0</v>
      </c>
      <c r="I42" s="81">
        <f>Erebuni!I42+Kentron!I42+Ajapnyak!I42+Shengavit!I42+Avan!I42+Arabkir!I42+Malatia!I42+Kotayq!I42+Armavir!I42+Ararat!I42+Aragacotn!I42+Shirak!I42+Lori!I42+Tavush!I42+Gexarquniq!I42+Syuniq!I42</f>
        <v>0</v>
      </c>
      <c r="J42" s="81">
        <f>Erebuni!J42+Kentron!J42+Ajapnyak!J42+Shengavit!J42+Avan!J42+Arabkir!J42+Malatia!J42+Kotayq!J42+Armavir!J42+Ararat!J42+Aragacotn!J42+Shirak!J42+Lori!J42+Tavush!J42+Gexarquniq!J42+Syuniq!J42</f>
        <v>49</v>
      </c>
      <c r="K42" s="81">
        <f>Erebuni!K42+Kentron!K42+Ajapnyak!K42+Shengavit!K42+Avan!K42+Arabkir!K42+Malatia!K42+Kotayq!K42+Armavir!K42+Ararat!K42+Aragacotn!K42+Shirak!K42+Lori!K42+Tavush!K42+Gexarquniq!K42+Syuniq!K42</f>
        <v>37</v>
      </c>
      <c r="L42" s="81">
        <f>Erebuni!L42+Kentron!L42+Ajapnyak!L42+Shengavit!L42+Avan!L42+Arabkir!L42+Malatia!L42+Kotayq!L42+Armavir!L42+Ararat!L42+Aragacotn!L42+Shirak!L42+Lori!L42+Tavush!L42+Gexarquniq!L42+Syuniq!L42</f>
        <v>11</v>
      </c>
      <c r="M42" s="81">
        <f>Erebuni!M42+Kentron!M42+Ajapnyak!M42+Shengavit!M42+Avan!M42+Arabkir!M42+Malatia!M42+Kotayq!M42+Armavir!M42+Ararat!M42+Aragacotn!M42+Shirak!M42+Lori!M42+Tavush!M42+Gexarquniq!M42+Syuniq!M42</f>
        <v>1</v>
      </c>
      <c r="N42" s="81">
        <f>Erebuni!N42+Kentron!N42+Ajapnyak!N42+Shengavit!N42+Avan!N42+Arabkir!N42+Malatia!N42+Kotayq!N42+Armavir!N42+Ararat!N42+Aragacotn!N42+Shirak!N42+Lori!N42+Tavush!N42+Gexarquniq!N42+Syuniq!N42</f>
        <v>42</v>
      </c>
      <c r="O42" s="81">
        <f>Erebuni!O42+Kentron!O42+Ajapnyak!O42+Shengavit!O42+Avan!O42+Arabkir!O42+Malatia!O42+Kotayq!O42+Armavir!O42+Ararat!O42+Aragacotn!O42+Shirak!O42+Lori!O42+Tavush!O42+Gexarquniq!O42+Syuniq!O42</f>
        <v>7</v>
      </c>
      <c r="P42" s="81">
        <f>Erebuni!P42+Kentron!P42+Ajapnyak!P42+Shengavit!P42+Avan!P42+Arabkir!P42+Malatia!P42+Kotayq!P42+Armavir!P42+Ararat!P42+Aragacotn!P42+Shirak!P42+Lori!P42+Tavush!P42+Gexarquniq!P42+Syuniq!P42</f>
        <v>3</v>
      </c>
      <c r="Q42" s="81">
        <f>Erebuni!Q42+Kentron!Q42+Ajapnyak!Q42+Shengavit!Q42+Avan!Q42+Arabkir!Q42+Malatia!Q42+Kotayq!Q42+Armavir!Q42+Ararat!Q42+Aragacotn!Q42+Shirak!Q42+Lori!Q42+Tavush!Q42+Gexarquniq!Q42+Syuniq!Q42</f>
        <v>16</v>
      </c>
      <c r="R42" s="81">
        <f>Erebuni!R42+Kentron!R42+Ajapnyak!R42+Shengavit!R42+Avan!R42+Arabkir!R42+Malatia!R42+Kotayq!R42+Armavir!R42+Ararat!R42+Aragacotn!R42+Shirak!R42+Lori!R42+Tavush!R42+Gexarquniq!R42+Syuniq!R42</f>
        <v>1</v>
      </c>
      <c r="S42" s="81">
        <f>Erebuni!S42+Kentron!S42+Ajapnyak!S42+Shengavit!S42+Avan!S42+Arabkir!S42+Malatia!S42+Kotayq!S42+Armavir!S42+Ararat!S42+Aragacotn!S42+Shirak!S42+Lori!S42+Tavush!S42+Gexarquniq!S42+Syuniq!S42</f>
        <v>15</v>
      </c>
      <c r="T42" s="81">
        <f>Erebuni!T42+Kentron!T42+Ajapnyak!T42+Shengavit!T42+Avan!T42+Arabkir!T42+Malatia!T42+Kotayq!T42+Armavir!T42+Ararat!T42+Aragacotn!T42+Shirak!T42+Lori!T42+Tavush!T42+Gexarquniq!T42+Syuniq!T42</f>
        <v>5</v>
      </c>
      <c r="U42" s="81">
        <f>Erebuni!U42+Kentron!U42+Ajapnyak!U42+Shengavit!U42+Avan!U42+Arabkir!U42+Malatia!U42+Kotayq!U42+Armavir!U42+Ararat!U42+Aragacotn!U42+Shirak!U42+Lori!U42+Tavush!U42+Gexarquniq!U42+Syuniq!U42</f>
        <v>10</v>
      </c>
      <c r="V42" s="81">
        <f>Erebuni!V42+Kentron!V42+Ajapnyak!V42+Shengavit!V42+Avan!V42+Arabkir!V42+Malatia!V42+Kotayq!V42+Armavir!V42+Ararat!V42+Aragacotn!V42+Shirak!V42+Lori!V42+Tavush!V42+Gexarquniq!V42+Syuniq!V42</f>
        <v>0</v>
      </c>
      <c r="W42" s="81">
        <f>Erebuni!W42+Kentron!W42+Ajapnyak!W42+Shengavit!W42+Avan!W42+Arabkir!W42+Malatia!W42+Kotayq!W42+Armavir!W42+Ararat!W42+Aragacotn!W42+Shirak!W42+Lori!W42+Tavush!W42+Gexarquniq!W42+Syuniq!W42</f>
        <v>0</v>
      </c>
      <c r="X42" s="81">
        <f>Erebuni!X42+Kentron!X42+Ajapnyak!X42+Shengavit!X42+Avan!X42+Arabkir!X42+Malatia!X42+Kotayq!X42+Armavir!X42+Ararat!X42+Aragacotn!X42+Shirak!X42+Lori!X42+Tavush!X42+Gexarquniq!X42+Syuniq!X42</f>
        <v>42</v>
      </c>
      <c r="Y42" s="81">
        <f>Erebuni!Y42+Kentron!Y42+Ajapnyak!Y42+Shengavit!Y42+Avan!Y42+Arabkir!Y42+Malatia!Y42+Kotayq!Y42+Armavir!Y42+Ararat!Y42+Aragacotn!Y42+Shirak!Y42+Lori!Y42+Tavush!Y42+Gexarquniq!Y42+Syuniq!Y42</f>
        <v>3</v>
      </c>
      <c r="Z42" s="81">
        <f>Erebuni!Z42+Kentron!Z42+Ajapnyak!Z42+Shengavit!Z42+Avan!Z42+Arabkir!Z42+Malatia!Z42+Kotayq!Z42+Armavir!Z42+Ararat!Z42+Aragacotn!Z42+Shirak!Z42+Lori!Z42+Tavush!Z42+Gexarquniq!Z42+Syuniq!Z42</f>
        <v>4</v>
      </c>
      <c r="AA42" s="81">
        <f>Erebuni!AA42+Kentron!AA42+Ajapnyak!AA42+Shengavit!AA42+Avan!AA42+Arabkir!AA42+Malatia!AA42+Kotayq!AA42+Armavir!AA42+Ararat!AA42+Aragacotn!AA42+Shirak!AA42+Lori!AA42+Tavush!AA42+Gexarquniq!AA42+Syuniq!AA42</f>
        <v>92</v>
      </c>
      <c r="AB42" s="81">
        <f>Erebuni!AB42+Kentron!AB42+Ajapnyak!AB42+Shengavit!AB42+Avan!AB42+Arabkir!AB42+Malatia!AB42+Kotayq!AB42+Armavir!AB42+Ararat!AB42+Aragacotn!AB42+Shirak!AB42+Lori!AB42+Tavush!AB42+Gexarquniq!AB42+Syuniq!AB42</f>
        <v>14</v>
      </c>
      <c r="AC42" s="81">
        <f>Erebuni!AC42+Kentron!AC42+Ajapnyak!AC42+Shengavit!AC42+Avan!AC42+Arabkir!AC42+Malatia!AC42+Kotayq!AC42+Armavir!AC42+Ararat!AC42+Aragacotn!AC42+Shirak!AC42+Lori!AC42+Tavush!AC42+Gexarquniq!AC42+Syuniq!AC42</f>
        <v>14</v>
      </c>
      <c r="AD42" s="81">
        <f>Erebuni!AD42+Kentron!AD42+Ajapnyak!AD42+Shengavit!AD42+Avan!AD42+Arabkir!AD42+Malatia!AD42+Kotayq!AD42+Armavir!AD42+Ararat!AD42+Aragacotn!AD42+Shirak!AD42+Lori!AD42+Tavush!AD42+Gexarquniq!AD42+Syuniq!AD42</f>
        <v>2</v>
      </c>
      <c r="AE42" s="81">
        <f>Erebuni!AE42+Kentron!AE42+Ajapnyak!AE42+Shengavit!AE42+Avan!AE42+Arabkir!AE42+Malatia!AE42+Kotayq!AE42+Armavir!AE42+Ararat!AE42+Aragacotn!AE42+Shirak!AE42+Lori!AE42+Tavush!AE42+Gexarquniq!AE42+Syuniq!AE42</f>
        <v>16</v>
      </c>
      <c r="AF42" s="81">
        <f>Erebuni!AF42+Kentron!AF42+Ajapnyak!AF42+Shengavit!AF42+Avan!AF42+Arabkir!AF42+Malatia!AF42+Kotayq!AF42+Armavir!AF42+Ararat!AF42+Aragacotn!AF42+Shirak!AF42+Lori!AF42+Tavush!AF42+Gexarquniq!AF42+Syuniq!AF42</f>
        <v>0</v>
      </c>
      <c r="AG42" s="81">
        <f>Erebuni!AG42+Kentron!AG42+Ajapnyak!AG42+Shengavit!AG42+Avan!AG42+Arabkir!AG42+Malatia!AG42+Kotayq!AG42+Armavir!AG42+Ararat!AG42+Aragacotn!AG42+Shirak!AG42+Lori!AG42+Tavush!AG42+Gexarquniq!AG42+Syuniq!AG42</f>
        <v>0</v>
      </c>
      <c r="AH42" s="81">
        <f>Erebuni!AH42+Kentron!AH42+Ajapnyak!AH42+Shengavit!AH42+Avan!AH42+Arabkir!AH42+Malatia!AH42+Kotayq!AH42+Armavir!AH42+Ararat!AH42+Aragacotn!AH42+Shirak!AH42+Lori!AH42+Tavush!AH42+Gexarquniq!AH42+Syuniq!AH42</f>
        <v>0</v>
      </c>
      <c r="AI42" s="36"/>
    </row>
    <row r="43" spans="1:36" s="35" customFormat="1" ht="28.5" customHeight="1" x14ac:dyDescent="0.25">
      <c r="A43" s="3" t="s">
        <v>45</v>
      </c>
      <c r="B43" s="238" t="s">
        <v>46</v>
      </c>
      <c r="C43" s="239"/>
      <c r="D43" s="240"/>
      <c r="E43" s="81">
        <f>Erebuni!E43+Kentron!E43+Ajapnyak!E43+Shengavit!E43+Avan!E43+Arabkir!E43+Malatia!E43+Kotayq!E43+Armavir!E43+Ararat!E43+Aragacotn!E43+Shirak!E43+Lori!E43+Tavush!E43+Gexarquniq!E43+Syuniq!E43</f>
        <v>37</v>
      </c>
      <c r="F43" s="81">
        <f>Erebuni!F43+Kentron!F43+Ajapnyak!F43+Shengavit!F43+Avan!F43+Arabkir!F43+Malatia!F43+Kotayq!F43+Armavir!F43+Ararat!F43+Aragacotn!F43+Shirak!F43+Lori!F43+Tavush!F43+Gexarquniq!F43+Syuniq!F43</f>
        <v>10</v>
      </c>
      <c r="G43" s="81">
        <f>Erebuni!G43+Kentron!G43+Ajapnyak!G43+Shengavit!G43+Avan!G43+Arabkir!G43+Malatia!G43+Kotayq!G43+Armavir!G43+Ararat!G43+Aragacotn!G43+Shirak!G43+Lori!G43+Tavush!G43+Gexarquniq!G43+Syuniq!G43</f>
        <v>27</v>
      </c>
      <c r="H43" s="81">
        <f>Erebuni!H43+Kentron!H43+Ajapnyak!H43+Shengavit!H43+Avan!H43+Arabkir!H43+Malatia!H43+Kotayq!H43+Armavir!H43+Ararat!H43+Aragacotn!H43+Shirak!H43+Lori!H43+Tavush!H43+Gexarquniq!H43+Syuniq!H43</f>
        <v>0</v>
      </c>
      <c r="I43" s="81">
        <f>Erebuni!I43+Kentron!I43+Ajapnyak!I43+Shengavit!I43+Avan!I43+Arabkir!I43+Malatia!I43+Kotayq!I43+Armavir!I43+Ararat!I43+Aragacotn!I43+Shirak!I43+Lori!I43+Tavush!I43+Gexarquniq!I43+Syuniq!I43</f>
        <v>0</v>
      </c>
      <c r="J43" s="81">
        <f>Erebuni!J43+Kentron!J43+Ajapnyak!J43+Shengavit!J43+Avan!J43+Arabkir!J43+Malatia!J43+Kotayq!J43+Armavir!J43+Ararat!J43+Aragacotn!J43+Shirak!J43+Lori!J43+Tavush!J43+Gexarquniq!J43+Syuniq!J43</f>
        <v>107</v>
      </c>
      <c r="K43" s="81">
        <f>Erebuni!K43+Kentron!K43+Ajapnyak!K43+Shengavit!K43+Avan!K43+Arabkir!K43+Malatia!K43+Kotayq!K43+Armavir!K43+Ararat!K43+Aragacotn!K43+Shirak!K43+Lori!K43+Tavush!K43+Gexarquniq!K43+Syuniq!K43</f>
        <v>104</v>
      </c>
      <c r="L43" s="81">
        <f>Erebuni!L43+Kentron!L43+Ajapnyak!L43+Shengavit!L43+Avan!L43+Arabkir!L43+Malatia!L43+Kotayq!L43+Armavir!L43+Ararat!L43+Aragacotn!L43+Shirak!L43+Lori!L43+Tavush!L43+Gexarquniq!L43+Syuniq!L43</f>
        <v>2</v>
      </c>
      <c r="M43" s="81">
        <f>Erebuni!M43+Kentron!M43+Ajapnyak!M43+Shengavit!M43+Avan!M43+Arabkir!M43+Malatia!M43+Kotayq!M43+Armavir!M43+Ararat!M43+Aragacotn!M43+Shirak!M43+Lori!M43+Tavush!M43+Gexarquniq!M43+Syuniq!M43</f>
        <v>1</v>
      </c>
      <c r="N43" s="81">
        <f>Erebuni!N43+Kentron!N43+Ajapnyak!N43+Shengavit!N43+Avan!N43+Arabkir!N43+Malatia!N43+Kotayq!N43+Armavir!N43+Ararat!N43+Aragacotn!N43+Shirak!N43+Lori!N43+Tavush!N43+Gexarquniq!N43+Syuniq!N43</f>
        <v>103</v>
      </c>
      <c r="O43" s="81">
        <f>Erebuni!O43+Kentron!O43+Ajapnyak!O43+Shengavit!O43+Avan!O43+Arabkir!O43+Malatia!O43+Kotayq!O43+Armavir!O43+Ararat!O43+Aragacotn!O43+Shirak!O43+Lori!O43+Tavush!O43+Gexarquniq!O43+Syuniq!O43</f>
        <v>30</v>
      </c>
      <c r="P43" s="81">
        <f>Erebuni!P43+Kentron!P43+Ajapnyak!P43+Shengavit!P43+Avan!P43+Arabkir!P43+Malatia!P43+Kotayq!P43+Armavir!P43+Ararat!P43+Aragacotn!P43+Shirak!P43+Lori!P43+Tavush!P43+Gexarquniq!P43+Syuniq!P43</f>
        <v>0</v>
      </c>
      <c r="Q43" s="81">
        <f>Erebuni!Q43+Kentron!Q43+Ajapnyak!Q43+Shengavit!Q43+Avan!Q43+Arabkir!Q43+Malatia!Q43+Kotayq!Q43+Armavir!Q43+Ararat!Q43+Aragacotn!Q43+Shirak!Q43+Lori!Q43+Tavush!Q43+Gexarquniq!Q43+Syuniq!Q43</f>
        <v>6</v>
      </c>
      <c r="R43" s="81">
        <f>Erebuni!R43+Kentron!R43+Ajapnyak!R43+Shengavit!R43+Avan!R43+Arabkir!R43+Malatia!R43+Kotayq!R43+Armavir!R43+Ararat!R43+Aragacotn!R43+Shirak!R43+Lori!R43+Tavush!R43+Gexarquniq!R43+Syuniq!R43</f>
        <v>0</v>
      </c>
      <c r="S43" s="81">
        <f>Erebuni!S43+Kentron!S43+Ajapnyak!S43+Shengavit!S43+Avan!S43+Arabkir!S43+Malatia!S43+Kotayq!S43+Armavir!S43+Ararat!S43+Aragacotn!S43+Shirak!S43+Lori!S43+Tavush!S43+Gexarquniq!S43+Syuniq!S43</f>
        <v>67</v>
      </c>
      <c r="T43" s="81">
        <f>Erebuni!T43+Kentron!T43+Ajapnyak!T43+Shengavit!T43+Avan!T43+Arabkir!T43+Malatia!T43+Kotayq!T43+Armavir!T43+Ararat!T43+Aragacotn!T43+Shirak!T43+Lori!T43+Tavush!T43+Gexarquniq!T43+Syuniq!T43</f>
        <v>60</v>
      </c>
      <c r="U43" s="81">
        <f>Erebuni!U43+Kentron!U43+Ajapnyak!U43+Shengavit!U43+Avan!U43+Arabkir!U43+Malatia!U43+Kotayq!U43+Armavir!U43+Ararat!U43+Aragacotn!U43+Shirak!U43+Lori!U43+Tavush!U43+Gexarquniq!U43+Syuniq!U43</f>
        <v>7</v>
      </c>
      <c r="V43" s="81">
        <f>Erebuni!V43+Kentron!V43+Ajapnyak!V43+Shengavit!V43+Avan!V43+Arabkir!V43+Malatia!V43+Kotayq!V43+Armavir!V43+Ararat!V43+Aragacotn!V43+Shirak!V43+Lori!V43+Tavush!V43+Gexarquniq!V43+Syuniq!V43</f>
        <v>0</v>
      </c>
      <c r="W43" s="81">
        <f>Erebuni!W43+Kentron!W43+Ajapnyak!W43+Shengavit!W43+Avan!W43+Arabkir!W43+Malatia!W43+Kotayq!W43+Armavir!W43+Ararat!W43+Aragacotn!W43+Shirak!W43+Lori!W43+Tavush!W43+Gexarquniq!W43+Syuniq!W43</f>
        <v>0</v>
      </c>
      <c r="X43" s="81">
        <f>Erebuni!X43+Kentron!X43+Ajapnyak!X43+Shengavit!X43+Avan!X43+Arabkir!X43+Malatia!X43+Kotayq!X43+Armavir!X43+Ararat!X43+Aragacotn!X43+Shirak!X43+Lori!X43+Tavush!X43+Gexarquniq!X43+Syuniq!X43</f>
        <v>103</v>
      </c>
      <c r="Y43" s="81">
        <f>Erebuni!Y43+Kentron!Y43+Ajapnyak!Y43+Shengavit!Y43+Avan!Y43+Arabkir!Y43+Malatia!Y43+Kotayq!Y43+Armavir!Y43+Ararat!Y43+Aragacotn!Y43+Shirak!Y43+Lori!Y43+Tavush!Y43+Gexarquniq!Y43+Syuniq!Y43</f>
        <v>0</v>
      </c>
      <c r="Z43" s="81">
        <f>Erebuni!Z43+Kentron!Z43+Ajapnyak!Z43+Shengavit!Z43+Avan!Z43+Arabkir!Z43+Malatia!Z43+Kotayq!Z43+Armavir!Z43+Ararat!Z43+Aragacotn!Z43+Shirak!Z43+Lori!Z43+Tavush!Z43+Gexarquniq!Z43+Syuniq!Z43</f>
        <v>0</v>
      </c>
      <c r="AA43" s="81">
        <f>Erebuni!AA43+Kentron!AA43+Ajapnyak!AA43+Shengavit!AA43+Avan!AA43+Arabkir!AA43+Malatia!AA43+Kotayq!AA43+Armavir!AA43+Ararat!AA43+Aragacotn!AA43+Shirak!AA43+Lori!AA43+Tavush!AA43+Gexarquniq!AA43+Syuniq!AA43</f>
        <v>38</v>
      </c>
      <c r="AB43" s="81">
        <f>Erebuni!AB43+Kentron!AB43+Ajapnyak!AB43+Shengavit!AB43+Avan!AB43+Arabkir!AB43+Malatia!AB43+Kotayq!AB43+Armavir!AB43+Ararat!AB43+Aragacotn!AB43+Shirak!AB43+Lori!AB43+Tavush!AB43+Gexarquniq!AB43+Syuniq!AB43</f>
        <v>7</v>
      </c>
      <c r="AC43" s="81">
        <f>Erebuni!AC43+Kentron!AC43+Ajapnyak!AC43+Shengavit!AC43+Avan!AC43+Arabkir!AC43+Malatia!AC43+Kotayq!AC43+Armavir!AC43+Ararat!AC43+Aragacotn!AC43+Shirak!AC43+Lori!AC43+Tavush!AC43+Gexarquniq!AC43+Syuniq!AC43</f>
        <v>3</v>
      </c>
      <c r="AD43" s="81">
        <f>Erebuni!AD43+Kentron!AD43+Ajapnyak!AD43+Shengavit!AD43+Avan!AD43+Arabkir!AD43+Malatia!AD43+Kotayq!AD43+Armavir!AD43+Ararat!AD43+Aragacotn!AD43+Shirak!AD43+Lori!AD43+Tavush!AD43+Gexarquniq!AD43+Syuniq!AD43</f>
        <v>1</v>
      </c>
      <c r="AE43" s="81">
        <f>Erebuni!AE43+Kentron!AE43+Ajapnyak!AE43+Shengavit!AE43+Avan!AE43+Arabkir!AE43+Malatia!AE43+Kotayq!AE43+Armavir!AE43+Ararat!AE43+Aragacotn!AE43+Shirak!AE43+Lori!AE43+Tavush!AE43+Gexarquniq!AE43+Syuniq!AE43</f>
        <v>4</v>
      </c>
      <c r="AF43" s="81">
        <f>Erebuni!AF43+Kentron!AF43+Ajapnyak!AF43+Shengavit!AF43+Avan!AF43+Arabkir!AF43+Malatia!AF43+Kotayq!AF43+Armavir!AF43+Ararat!AF43+Aragacotn!AF43+Shirak!AF43+Lori!AF43+Tavush!AF43+Gexarquniq!AF43+Syuniq!AF43</f>
        <v>0</v>
      </c>
      <c r="AG43" s="81">
        <f>Erebuni!AG43+Kentron!AG43+Ajapnyak!AG43+Shengavit!AG43+Avan!AG43+Arabkir!AG43+Malatia!AG43+Kotayq!AG43+Armavir!AG43+Ararat!AG43+Aragacotn!AG43+Shirak!AG43+Lori!AG43+Tavush!AG43+Gexarquniq!AG43+Syuniq!AG43</f>
        <v>0</v>
      </c>
      <c r="AH43" s="81">
        <f>Erebuni!AH43+Kentron!AH43+Ajapnyak!AH43+Shengavit!AH43+Avan!AH43+Arabkir!AH43+Malatia!AH43+Kotayq!AH43+Armavir!AH43+Ararat!AH43+Aragacotn!AH43+Shirak!AH43+Lori!AH43+Tavush!AH43+Gexarquniq!AH43+Syuniq!AH43</f>
        <v>0</v>
      </c>
      <c r="AI43" s="36"/>
    </row>
    <row r="44" spans="1:36" s="35" customFormat="1" ht="38.25" customHeight="1" x14ac:dyDescent="0.25">
      <c r="A44" s="3" t="s">
        <v>47</v>
      </c>
      <c r="B44" s="238" t="s">
        <v>48</v>
      </c>
      <c r="C44" s="239"/>
      <c r="D44" s="240"/>
      <c r="E44" s="81">
        <f>Erebuni!E44+Kentron!E44+Ajapnyak!E44+Shengavit!E44+Avan!E44+Arabkir!E44+Malatia!E44+Kotayq!E44+Armavir!E44+Ararat!E44+Aragacotn!E44+Shirak!E44+Lori!E44+Tavush!E44+Gexarquniq!E44+Syuniq!E44</f>
        <v>2</v>
      </c>
      <c r="F44" s="81">
        <f>Erebuni!F44+Kentron!F44+Ajapnyak!F44+Shengavit!F44+Avan!F44+Arabkir!F44+Malatia!F44+Kotayq!F44+Armavir!F44+Ararat!F44+Aragacotn!F44+Shirak!F44+Lori!F44+Tavush!F44+Gexarquniq!F44+Syuniq!F44</f>
        <v>0</v>
      </c>
      <c r="G44" s="81">
        <f>Erebuni!G44+Kentron!G44+Ajapnyak!G44+Shengavit!G44+Avan!G44+Arabkir!G44+Malatia!G44+Kotayq!G44+Armavir!G44+Ararat!G44+Aragacotn!G44+Shirak!G44+Lori!G44+Tavush!G44+Gexarquniq!G44+Syuniq!G44</f>
        <v>2</v>
      </c>
      <c r="H44" s="81">
        <f>Erebuni!H44+Kentron!H44+Ajapnyak!H44+Shengavit!H44+Avan!H44+Arabkir!H44+Malatia!H44+Kotayq!H44+Armavir!H44+Ararat!H44+Aragacotn!H44+Shirak!H44+Lori!H44+Tavush!H44+Gexarquniq!H44+Syuniq!H44</f>
        <v>0</v>
      </c>
      <c r="I44" s="81">
        <f>Erebuni!I44+Kentron!I44+Ajapnyak!I44+Shengavit!I44+Avan!I44+Arabkir!I44+Malatia!I44+Kotayq!I44+Armavir!I44+Ararat!I44+Aragacotn!I44+Shirak!I44+Lori!I44+Tavush!I44+Gexarquniq!I44+Syuniq!I44</f>
        <v>0</v>
      </c>
      <c r="J44" s="81">
        <f>Erebuni!J44+Kentron!J44+Ajapnyak!J44+Shengavit!J44+Avan!J44+Arabkir!J44+Malatia!J44+Kotayq!J44+Armavir!J44+Ararat!J44+Aragacotn!J44+Shirak!J44+Lori!J44+Tavush!J44+Gexarquniq!J44+Syuniq!J44</f>
        <v>1</v>
      </c>
      <c r="K44" s="81">
        <f>Erebuni!K44+Kentron!K44+Ajapnyak!K44+Shengavit!K44+Avan!K44+Arabkir!K44+Malatia!K44+Kotayq!K44+Armavir!K44+Ararat!K44+Aragacotn!K44+Shirak!K44+Lori!K44+Tavush!K44+Gexarquniq!K44+Syuniq!K44</f>
        <v>0</v>
      </c>
      <c r="L44" s="81">
        <f>Erebuni!L44+Kentron!L44+Ajapnyak!L44+Shengavit!L44+Avan!L44+Arabkir!L44+Malatia!L44+Kotayq!L44+Armavir!L44+Ararat!L44+Aragacotn!L44+Shirak!L44+Lori!L44+Tavush!L44+Gexarquniq!L44+Syuniq!L44</f>
        <v>1</v>
      </c>
      <c r="M44" s="81">
        <f>Erebuni!M44+Kentron!M44+Ajapnyak!M44+Shengavit!M44+Avan!M44+Arabkir!M44+Malatia!M44+Kotayq!M44+Armavir!M44+Ararat!M44+Aragacotn!M44+Shirak!M44+Lori!M44+Tavush!M44+Gexarquniq!M44+Syuniq!M44</f>
        <v>0</v>
      </c>
      <c r="N44" s="81">
        <f>Erebuni!N44+Kentron!N44+Ajapnyak!N44+Shengavit!N44+Avan!N44+Arabkir!N44+Malatia!N44+Kotayq!N44+Armavir!N44+Ararat!N44+Aragacotn!N44+Shirak!N44+Lori!N44+Tavush!N44+Gexarquniq!N44+Syuniq!N44</f>
        <v>1</v>
      </c>
      <c r="O44" s="81">
        <f>Erebuni!O44+Kentron!O44+Ajapnyak!O44+Shengavit!O44+Avan!O44+Arabkir!O44+Malatia!O44+Kotayq!O44+Armavir!O44+Ararat!O44+Aragacotn!O44+Shirak!O44+Lori!O44+Tavush!O44+Gexarquniq!O44+Syuniq!O44</f>
        <v>0</v>
      </c>
      <c r="P44" s="81">
        <f>Erebuni!P44+Kentron!P44+Ajapnyak!P44+Shengavit!P44+Avan!P44+Arabkir!P44+Malatia!P44+Kotayq!P44+Armavir!P44+Ararat!P44+Aragacotn!P44+Shirak!P44+Lori!P44+Tavush!P44+Gexarquniq!P44+Syuniq!P44</f>
        <v>0</v>
      </c>
      <c r="Q44" s="81">
        <f>Erebuni!Q44+Kentron!Q44+Ajapnyak!Q44+Shengavit!Q44+Avan!Q44+Arabkir!Q44+Malatia!Q44+Kotayq!Q44+Armavir!Q44+Ararat!Q44+Aragacotn!Q44+Shirak!Q44+Lori!Q44+Tavush!Q44+Gexarquniq!Q44+Syuniq!Q44</f>
        <v>1</v>
      </c>
      <c r="R44" s="81">
        <f>Erebuni!R44+Kentron!R44+Ajapnyak!R44+Shengavit!R44+Avan!R44+Arabkir!R44+Malatia!R44+Kotayq!R44+Armavir!R44+Ararat!R44+Aragacotn!R44+Shirak!R44+Lori!R44+Tavush!R44+Gexarquniq!R44+Syuniq!R44</f>
        <v>0</v>
      </c>
      <c r="S44" s="81">
        <f>Erebuni!S44+Kentron!S44+Ajapnyak!S44+Shengavit!S44+Avan!S44+Arabkir!S44+Malatia!S44+Kotayq!S44+Armavir!S44+Ararat!S44+Aragacotn!S44+Shirak!S44+Lori!S44+Tavush!S44+Gexarquniq!S44+Syuniq!S44</f>
        <v>0</v>
      </c>
      <c r="T44" s="81">
        <f>Erebuni!T44+Kentron!T44+Ajapnyak!T44+Shengavit!T44+Avan!T44+Arabkir!T44+Malatia!T44+Kotayq!T44+Armavir!T44+Ararat!T44+Aragacotn!T44+Shirak!T44+Lori!T44+Tavush!T44+Gexarquniq!T44+Syuniq!T44</f>
        <v>0</v>
      </c>
      <c r="U44" s="81">
        <f>Erebuni!U44+Kentron!U44+Ajapnyak!U44+Shengavit!U44+Avan!U44+Arabkir!U44+Malatia!U44+Kotayq!U44+Armavir!U44+Ararat!U44+Aragacotn!U44+Shirak!U44+Lori!U44+Tavush!U44+Gexarquniq!U44+Syuniq!U44</f>
        <v>0</v>
      </c>
      <c r="V44" s="81">
        <f>Erebuni!V44+Kentron!V44+Ajapnyak!V44+Shengavit!V44+Avan!V44+Arabkir!V44+Malatia!V44+Kotayq!V44+Armavir!V44+Ararat!V44+Aragacotn!V44+Shirak!V44+Lori!V44+Tavush!V44+Gexarquniq!V44+Syuniq!V44</f>
        <v>0</v>
      </c>
      <c r="W44" s="81">
        <f>Erebuni!W44+Kentron!W44+Ajapnyak!W44+Shengavit!W44+Avan!W44+Arabkir!W44+Malatia!W44+Kotayq!W44+Armavir!W44+Ararat!W44+Aragacotn!W44+Shirak!W44+Lori!W44+Tavush!W44+Gexarquniq!W44+Syuniq!W44</f>
        <v>0</v>
      </c>
      <c r="X44" s="81">
        <f>Erebuni!X44+Kentron!X44+Ajapnyak!X44+Shengavit!X44+Avan!X44+Arabkir!X44+Malatia!X44+Kotayq!X44+Armavir!X44+Ararat!X44+Aragacotn!X44+Shirak!X44+Lori!X44+Tavush!X44+Gexarquniq!X44+Syuniq!X44</f>
        <v>1</v>
      </c>
      <c r="Y44" s="81">
        <f>Erebuni!Y44+Kentron!Y44+Ajapnyak!Y44+Shengavit!Y44+Avan!Y44+Arabkir!Y44+Malatia!Y44+Kotayq!Y44+Armavir!Y44+Ararat!Y44+Aragacotn!Y44+Shirak!Y44+Lori!Y44+Tavush!Y44+Gexarquniq!Y44+Syuniq!Y44</f>
        <v>0</v>
      </c>
      <c r="Z44" s="81">
        <f>Erebuni!Z44+Kentron!Z44+Ajapnyak!Z44+Shengavit!Z44+Avan!Z44+Arabkir!Z44+Malatia!Z44+Kotayq!Z44+Armavir!Z44+Ararat!Z44+Aragacotn!Z44+Shirak!Z44+Lori!Z44+Tavush!Z44+Gexarquniq!Z44+Syuniq!Z44</f>
        <v>0</v>
      </c>
      <c r="AA44" s="81">
        <f>Erebuni!AA44+Kentron!AA44+Ajapnyak!AA44+Shengavit!AA44+Avan!AA44+Arabkir!AA44+Malatia!AA44+Kotayq!AA44+Armavir!AA44+Ararat!AA44+Aragacotn!AA44+Shirak!AA44+Lori!AA44+Tavush!AA44+Gexarquniq!AA44+Syuniq!AA44</f>
        <v>1</v>
      </c>
      <c r="AB44" s="81">
        <f>Erebuni!AB44+Kentron!AB44+Ajapnyak!AB44+Shengavit!AB44+Avan!AB44+Arabkir!AB44+Malatia!AB44+Kotayq!AB44+Armavir!AB44+Ararat!AB44+Aragacotn!AB44+Shirak!AB44+Lori!AB44+Tavush!AB44+Gexarquniq!AB44+Syuniq!AB44</f>
        <v>0</v>
      </c>
      <c r="AC44" s="81">
        <f>Erebuni!AC44+Kentron!AC44+Ajapnyak!AC44+Shengavit!AC44+Avan!AC44+Arabkir!AC44+Malatia!AC44+Kotayq!AC44+Armavir!AC44+Ararat!AC44+Aragacotn!AC44+Shirak!AC44+Lori!AC44+Tavush!AC44+Gexarquniq!AC44+Syuniq!AC44</f>
        <v>1</v>
      </c>
      <c r="AD44" s="81">
        <f>Erebuni!AD44+Kentron!AD44+Ajapnyak!AD44+Shengavit!AD44+Avan!AD44+Arabkir!AD44+Malatia!AD44+Kotayq!AD44+Armavir!AD44+Ararat!AD44+Aragacotn!AD44+Shirak!AD44+Lori!AD44+Tavush!AD44+Gexarquniq!AD44+Syuniq!AD44</f>
        <v>0</v>
      </c>
      <c r="AE44" s="81">
        <f>Erebuni!AE44+Kentron!AE44+Ajapnyak!AE44+Shengavit!AE44+Avan!AE44+Arabkir!AE44+Malatia!AE44+Kotayq!AE44+Armavir!AE44+Ararat!AE44+Aragacotn!AE44+Shirak!AE44+Lori!AE44+Tavush!AE44+Gexarquniq!AE44+Syuniq!AE44</f>
        <v>1</v>
      </c>
      <c r="AF44" s="81">
        <f>Erebuni!AF44+Kentron!AF44+Ajapnyak!AF44+Shengavit!AF44+Avan!AF44+Arabkir!AF44+Malatia!AF44+Kotayq!AF44+Armavir!AF44+Ararat!AF44+Aragacotn!AF44+Shirak!AF44+Lori!AF44+Tavush!AF44+Gexarquniq!AF44+Syuniq!AF44</f>
        <v>0</v>
      </c>
      <c r="AG44" s="81">
        <f>Erebuni!AG44+Kentron!AG44+Ajapnyak!AG44+Shengavit!AG44+Avan!AG44+Arabkir!AG44+Malatia!AG44+Kotayq!AG44+Armavir!AG44+Ararat!AG44+Aragacotn!AG44+Shirak!AG44+Lori!AG44+Tavush!AG44+Gexarquniq!AG44+Syuniq!AG44</f>
        <v>0</v>
      </c>
      <c r="AH44" s="81">
        <f>Erebuni!AH44+Kentron!AH44+Ajapnyak!AH44+Shengavit!AH44+Avan!AH44+Arabkir!AH44+Malatia!AH44+Kotayq!AH44+Armavir!AH44+Ararat!AH44+Aragacotn!AH44+Shirak!AH44+Lori!AH44+Tavush!AH44+Gexarquniq!AH44+Syuniq!AH44</f>
        <v>0</v>
      </c>
      <c r="AI44" s="36"/>
    </row>
    <row r="45" spans="1:36" s="35" customFormat="1" ht="38.25" customHeight="1" x14ac:dyDescent="0.25">
      <c r="A45" s="3" t="s">
        <v>49</v>
      </c>
      <c r="B45" s="238" t="s">
        <v>50</v>
      </c>
      <c r="C45" s="239"/>
      <c r="D45" s="240"/>
      <c r="E45" s="81">
        <f>Erebuni!E45+Kentron!E45+Ajapnyak!E45+Shengavit!E45+Avan!E45+Arabkir!E45+Malatia!E45+Kotayq!E45+Armavir!E45+Ararat!E45+Aragacotn!E45+Shirak!E45+Lori!E45+Tavush!E45+Gexarquniq!E45+Syuniq!E45</f>
        <v>274</v>
      </c>
      <c r="F45" s="81">
        <f>Erebuni!F45+Kentron!F45+Ajapnyak!F45+Shengavit!F45+Avan!F45+Arabkir!F45+Malatia!F45+Kotayq!F45+Armavir!F45+Ararat!F45+Aragacotn!F45+Shirak!F45+Lori!F45+Tavush!F45+Gexarquniq!F45+Syuniq!F45</f>
        <v>88</v>
      </c>
      <c r="G45" s="81">
        <f>Erebuni!G45+Kentron!G45+Ajapnyak!G45+Shengavit!G45+Avan!G45+Arabkir!G45+Malatia!G45+Kotayq!G45+Armavir!G45+Ararat!G45+Aragacotn!G45+Shirak!G45+Lori!G45+Tavush!G45+Gexarquniq!G45+Syuniq!G45</f>
        <v>186</v>
      </c>
      <c r="H45" s="81">
        <f>Erebuni!H45+Kentron!H45+Ajapnyak!H45+Shengavit!H45+Avan!H45+Arabkir!H45+Malatia!H45+Kotayq!H45+Armavir!H45+Ararat!H45+Aragacotn!H45+Shirak!H45+Lori!H45+Tavush!H45+Gexarquniq!H45+Syuniq!H45</f>
        <v>0</v>
      </c>
      <c r="I45" s="81">
        <f>Erebuni!I45+Kentron!I45+Ajapnyak!I45+Shengavit!I45+Avan!I45+Arabkir!I45+Malatia!I45+Kotayq!I45+Armavir!I45+Ararat!I45+Aragacotn!I45+Shirak!I45+Lori!I45+Tavush!I45+Gexarquniq!I45+Syuniq!I45</f>
        <v>0</v>
      </c>
      <c r="J45" s="81">
        <f>Erebuni!J45+Kentron!J45+Ajapnyak!J45+Shengavit!J45+Avan!J45+Arabkir!J45+Malatia!J45+Kotayq!J45+Armavir!J45+Ararat!J45+Aragacotn!J45+Shirak!J45+Lori!J45+Tavush!J45+Gexarquniq!J45+Syuniq!J45</f>
        <v>150</v>
      </c>
      <c r="K45" s="81">
        <f>Erebuni!K45+Kentron!K45+Ajapnyak!K45+Shengavit!K45+Avan!K45+Arabkir!K45+Malatia!K45+Kotayq!K45+Armavir!K45+Ararat!K45+Aragacotn!K45+Shirak!K45+Lori!K45+Tavush!K45+Gexarquniq!K45+Syuniq!K45</f>
        <v>122</v>
      </c>
      <c r="L45" s="81">
        <f>Erebuni!L45+Kentron!L45+Ajapnyak!L45+Shengavit!L45+Avan!L45+Arabkir!L45+Malatia!L45+Kotayq!L45+Armavir!L45+Ararat!L45+Aragacotn!L45+Shirak!L45+Lori!L45+Tavush!L45+Gexarquniq!L45+Syuniq!L45</f>
        <v>27</v>
      </c>
      <c r="M45" s="81">
        <f>Erebuni!M45+Kentron!M45+Ajapnyak!M45+Shengavit!M45+Avan!M45+Arabkir!M45+Malatia!M45+Kotayq!M45+Armavir!M45+Ararat!M45+Aragacotn!M45+Shirak!M45+Lori!M45+Tavush!M45+Gexarquniq!M45+Syuniq!M45</f>
        <v>1</v>
      </c>
      <c r="N45" s="81">
        <f>Erebuni!N45+Kentron!N45+Ajapnyak!N45+Shengavit!N45+Avan!N45+Arabkir!N45+Malatia!N45+Kotayq!N45+Armavir!N45+Ararat!N45+Aragacotn!N45+Shirak!N45+Lori!N45+Tavush!N45+Gexarquniq!N45+Syuniq!N45</f>
        <v>82</v>
      </c>
      <c r="O45" s="81">
        <f>Erebuni!O45+Kentron!O45+Ajapnyak!O45+Shengavit!O45+Avan!O45+Arabkir!O45+Malatia!O45+Kotayq!O45+Armavir!O45+Ararat!O45+Aragacotn!O45+Shirak!O45+Lori!O45+Tavush!O45+Gexarquniq!O45+Syuniq!O45</f>
        <v>15</v>
      </c>
      <c r="P45" s="81">
        <f>Erebuni!P45+Kentron!P45+Ajapnyak!P45+Shengavit!P45+Avan!P45+Arabkir!P45+Malatia!P45+Kotayq!P45+Armavir!P45+Ararat!P45+Aragacotn!P45+Shirak!P45+Lori!P45+Tavush!P45+Gexarquniq!P45+Syuniq!P45</f>
        <v>4</v>
      </c>
      <c r="Q45" s="81">
        <f>Erebuni!Q45+Kentron!Q45+Ajapnyak!Q45+Shengavit!Q45+Avan!Q45+Arabkir!Q45+Malatia!Q45+Kotayq!Q45+Armavir!Q45+Ararat!Q45+Aragacotn!Q45+Shirak!Q45+Lori!Q45+Tavush!Q45+Gexarquniq!Q45+Syuniq!Q45</f>
        <v>32</v>
      </c>
      <c r="R45" s="81">
        <f>Erebuni!R45+Kentron!R45+Ajapnyak!R45+Shengavit!R45+Avan!R45+Arabkir!R45+Malatia!R45+Kotayq!R45+Armavir!R45+Ararat!R45+Aragacotn!R45+Shirak!R45+Lori!R45+Tavush!R45+Gexarquniq!R45+Syuniq!R45</f>
        <v>1</v>
      </c>
      <c r="S45" s="81">
        <f>Erebuni!S45+Kentron!S45+Ajapnyak!S45+Shengavit!S45+Avan!S45+Arabkir!S45+Malatia!S45+Kotayq!S45+Armavir!S45+Ararat!S45+Aragacotn!S45+Shirak!S45+Lori!S45+Tavush!S45+Gexarquniq!S45+Syuniq!S45</f>
        <v>30</v>
      </c>
      <c r="T45" s="81">
        <f>Erebuni!T45+Kentron!T45+Ajapnyak!T45+Shengavit!T45+Avan!T45+Arabkir!T45+Malatia!T45+Kotayq!T45+Armavir!T45+Ararat!T45+Aragacotn!T45+Shirak!T45+Lori!T45+Tavush!T45+Gexarquniq!T45+Syuniq!T45</f>
        <v>4</v>
      </c>
      <c r="U45" s="81">
        <f>Erebuni!U45+Kentron!U45+Ajapnyak!U45+Shengavit!U45+Avan!U45+Arabkir!U45+Malatia!U45+Kotayq!U45+Armavir!U45+Ararat!U45+Aragacotn!U45+Shirak!U45+Lori!U45+Tavush!U45+Gexarquniq!U45+Syuniq!U45</f>
        <v>24</v>
      </c>
      <c r="V45" s="81">
        <f>Erebuni!V45+Kentron!V45+Ajapnyak!V45+Shengavit!V45+Avan!V45+Arabkir!V45+Malatia!V45+Kotayq!V45+Armavir!V45+Ararat!V45+Aragacotn!V45+Shirak!V45+Lori!V45+Tavush!V45+Gexarquniq!V45+Syuniq!V45</f>
        <v>2</v>
      </c>
      <c r="W45" s="81">
        <f>Erebuni!W45+Kentron!W45+Ajapnyak!W45+Shengavit!W45+Avan!W45+Arabkir!W45+Malatia!W45+Kotayq!W45+Armavir!W45+Ararat!W45+Aragacotn!W45+Shirak!W45+Lori!W45+Tavush!W45+Gexarquniq!W45+Syuniq!W45</f>
        <v>0</v>
      </c>
      <c r="X45" s="81">
        <f>Erebuni!X45+Kentron!X45+Ajapnyak!X45+Shengavit!X45+Avan!X45+Arabkir!X45+Malatia!X45+Kotayq!X45+Armavir!X45+Ararat!X45+Aragacotn!X45+Shirak!X45+Lori!X45+Tavush!X45+Gexarquniq!X45+Syuniq!X45</f>
        <v>82</v>
      </c>
      <c r="Y45" s="81">
        <f>Erebuni!Y45+Kentron!Y45+Ajapnyak!Y45+Shengavit!Y45+Avan!Y45+Arabkir!Y45+Malatia!Y45+Kotayq!Y45+Armavir!Y45+Ararat!Y45+Aragacotn!Y45+Shirak!Y45+Lori!Y45+Tavush!Y45+Gexarquniq!Y45+Syuniq!Y45</f>
        <v>2</v>
      </c>
      <c r="Z45" s="81">
        <f>Erebuni!Z45+Kentron!Z45+Ajapnyak!Z45+Shengavit!Z45+Avan!Z45+Arabkir!Z45+Malatia!Z45+Kotayq!Z45+Armavir!Z45+Ararat!Z45+Aragacotn!Z45+Shirak!Z45+Lori!Z45+Tavush!Z45+Gexarquniq!Z45+Syuniq!Z45</f>
        <v>16</v>
      </c>
      <c r="AA45" s="81">
        <f>Erebuni!AA45+Kentron!AA45+Ajapnyak!AA45+Shengavit!AA45+Avan!AA45+Arabkir!AA45+Malatia!AA45+Kotayq!AA45+Armavir!AA45+Ararat!AA45+Aragacotn!AA45+Shirak!AA45+Lori!AA45+Tavush!AA45+Gexarquniq!AA45+Syuniq!AA45</f>
        <v>311</v>
      </c>
      <c r="AB45" s="81">
        <f>Erebuni!AB45+Kentron!AB45+Ajapnyak!AB45+Shengavit!AB45+Avan!AB45+Arabkir!AB45+Malatia!AB45+Kotayq!AB45+Armavir!AB45+Ararat!AB45+Aragacotn!AB45+Shirak!AB45+Lori!AB45+Tavush!AB45+Gexarquniq!AB45+Syuniq!AB45</f>
        <v>84</v>
      </c>
      <c r="AC45" s="81">
        <f>Erebuni!AC45+Kentron!AC45+Ajapnyak!AC45+Shengavit!AC45+Avan!AC45+Arabkir!AC45+Malatia!AC45+Kotayq!AC45+Armavir!AC45+Ararat!AC45+Aragacotn!AC45+Shirak!AC45+Lori!AC45+Tavush!AC45+Gexarquniq!AC45+Syuniq!AC45</f>
        <v>27</v>
      </c>
      <c r="AD45" s="81">
        <f>Erebuni!AD45+Kentron!AD45+Ajapnyak!AD45+Shengavit!AD45+Avan!AD45+Arabkir!AD45+Malatia!AD45+Kotayq!AD45+Armavir!AD45+Ararat!AD45+Aragacotn!AD45+Shirak!AD45+Lori!AD45+Tavush!AD45+Gexarquniq!AD45+Syuniq!AD45</f>
        <v>3</v>
      </c>
      <c r="AE45" s="81">
        <f>Erebuni!AE45+Kentron!AE45+Ajapnyak!AE45+Shengavit!AE45+Avan!AE45+Arabkir!AE45+Malatia!AE45+Kotayq!AE45+Armavir!AE45+Ararat!AE45+Aragacotn!AE45+Shirak!AE45+Lori!AE45+Tavush!AE45+Gexarquniq!AE45+Syuniq!AE45</f>
        <v>30</v>
      </c>
      <c r="AF45" s="81">
        <f>Erebuni!AF45+Kentron!AF45+Ajapnyak!AF45+Shengavit!AF45+Avan!AF45+Arabkir!AF45+Malatia!AF45+Kotayq!AF45+Armavir!AF45+Ararat!AF45+Aragacotn!AF45+Shirak!AF45+Lori!AF45+Tavush!AF45+Gexarquniq!AF45+Syuniq!AF45</f>
        <v>3</v>
      </c>
      <c r="AG45" s="81">
        <f>Erebuni!AG45+Kentron!AG45+Ajapnyak!AG45+Shengavit!AG45+Avan!AG45+Arabkir!AG45+Malatia!AG45+Kotayq!AG45+Armavir!AG45+Ararat!AG45+Aragacotn!AG45+Shirak!AG45+Lori!AG45+Tavush!AG45+Gexarquniq!AG45+Syuniq!AG45</f>
        <v>0</v>
      </c>
      <c r="AH45" s="81">
        <f>Erebuni!AH45+Kentron!AH45+Ajapnyak!AH45+Shengavit!AH45+Avan!AH45+Arabkir!AH45+Malatia!AH45+Kotayq!AH45+Armavir!AH45+Ararat!AH45+Aragacotn!AH45+Shirak!AH45+Lori!AH45+Tavush!AH45+Gexarquniq!AH45+Syuniq!AH45</f>
        <v>3</v>
      </c>
      <c r="AI45" s="36"/>
    </row>
    <row r="46" spans="1:36" s="35" customFormat="1" ht="33.75" customHeight="1" x14ac:dyDescent="0.25">
      <c r="A46" s="3" t="s">
        <v>51</v>
      </c>
      <c r="B46" s="238" t="s">
        <v>52</v>
      </c>
      <c r="C46" s="239"/>
      <c r="D46" s="240"/>
      <c r="E46" s="81">
        <f>Erebuni!E46+Kentron!E46+Ajapnyak!E46+Shengavit!E46+Avan!E46+Arabkir!E46+Malatia!E46+Kotayq!E46+Armavir!E46+Ararat!E46+Aragacotn!E46+Shirak!E46+Lori!E46+Tavush!E46+Gexarquniq!E46+Syuniq!E46</f>
        <v>38</v>
      </c>
      <c r="F46" s="81">
        <f>Erebuni!F46+Kentron!F46+Ajapnyak!F46+Shengavit!F46+Avan!F46+Arabkir!F46+Malatia!F46+Kotayq!F46+Armavir!F46+Ararat!F46+Aragacotn!F46+Shirak!F46+Lori!F46+Tavush!F46+Gexarquniq!F46+Syuniq!F46</f>
        <v>11</v>
      </c>
      <c r="G46" s="81">
        <f>Erebuni!G46+Kentron!G46+Ajapnyak!G46+Shengavit!G46+Avan!G46+Arabkir!G46+Malatia!G46+Kotayq!G46+Armavir!G46+Ararat!G46+Aragacotn!G46+Shirak!G46+Lori!G46+Tavush!G46+Gexarquniq!G46+Syuniq!G46</f>
        <v>27</v>
      </c>
      <c r="H46" s="81">
        <f>Erebuni!H46+Kentron!H46+Ajapnyak!H46+Shengavit!H46+Avan!H46+Arabkir!H46+Malatia!H46+Kotayq!H46+Armavir!H46+Ararat!H46+Aragacotn!H46+Shirak!H46+Lori!H46+Tavush!H46+Gexarquniq!H46+Syuniq!H46</f>
        <v>0</v>
      </c>
      <c r="I46" s="81">
        <f>Erebuni!I46+Kentron!I46+Ajapnyak!I46+Shengavit!I46+Avan!I46+Arabkir!I46+Malatia!I46+Kotayq!I46+Armavir!I46+Ararat!I46+Aragacotn!I46+Shirak!I46+Lori!I46+Tavush!I46+Gexarquniq!I46+Syuniq!I46</f>
        <v>0</v>
      </c>
      <c r="J46" s="81">
        <f>Erebuni!J46+Kentron!J46+Ajapnyak!J46+Shengavit!J46+Avan!J46+Arabkir!J46+Malatia!J46+Kotayq!J46+Armavir!J46+Ararat!J46+Aragacotn!J46+Shirak!J46+Lori!J46+Tavush!J46+Gexarquniq!J46+Syuniq!J46</f>
        <v>23</v>
      </c>
      <c r="K46" s="81">
        <f>Erebuni!K46+Kentron!K46+Ajapnyak!K46+Shengavit!K46+Avan!K46+Arabkir!K46+Malatia!K46+Kotayq!K46+Armavir!K46+Ararat!K46+Aragacotn!K46+Shirak!K46+Lori!K46+Tavush!K46+Gexarquniq!K46+Syuniq!K46</f>
        <v>20</v>
      </c>
      <c r="L46" s="81">
        <f>Erebuni!L46+Kentron!L46+Ajapnyak!L46+Shengavit!L46+Avan!L46+Arabkir!L46+Malatia!L46+Kotayq!L46+Armavir!L46+Ararat!L46+Aragacotn!L46+Shirak!L46+Lori!L46+Tavush!L46+Gexarquniq!L46+Syuniq!L46</f>
        <v>3</v>
      </c>
      <c r="M46" s="81">
        <f>Erebuni!M46+Kentron!M46+Ajapnyak!M46+Shengavit!M46+Avan!M46+Arabkir!M46+Malatia!M46+Kotayq!M46+Armavir!M46+Ararat!M46+Aragacotn!M46+Shirak!M46+Lori!M46+Tavush!M46+Gexarquniq!M46+Syuniq!M46</f>
        <v>0</v>
      </c>
      <c r="N46" s="81">
        <f>Erebuni!N46+Kentron!N46+Ajapnyak!N46+Shengavit!N46+Avan!N46+Arabkir!N46+Malatia!N46+Kotayq!N46+Armavir!N46+Ararat!N46+Aragacotn!N46+Shirak!N46+Lori!N46+Tavush!N46+Gexarquniq!N46+Syuniq!N46</f>
        <v>16</v>
      </c>
      <c r="O46" s="81">
        <f>Erebuni!O46+Kentron!O46+Ajapnyak!O46+Shengavit!O46+Avan!O46+Arabkir!O46+Malatia!O46+Kotayq!O46+Armavir!O46+Ararat!O46+Aragacotn!O46+Shirak!O46+Lori!O46+Tavush!O46+Gexarquniq!O46+Syuniq!O46</f>
        <v>7</v>
      </c>
      <c r="P46" s="81">
        <f>Erebuni!P46+Kentron!P46+Ajapnyak!P46+Shengavit!P46+Avan!P46+Arabkir!P46+Malatia!P46+Kotayq!P46+Armavir!P46+Ararat!P46+Aragacotn!P46+Shirak!P46+Lori!P46+Tavush!P46+Gexarquniq!P46+Syuniq!P46</f>
        <v>0</v>
      </c>
      <c r="Q46" s="81">
        <f>Erebuni!Q46+Kentron!Q46+Ajapnyak!Q46+Shengavit!Q46+Avan!Q46+Arabkir!Q46+Malatia!Q46+Kotayq!Q46+Armavir!Q46+Ararat!Q46+Aragacotn!Q46+Shirak!Q46+Lori!Q46+Tavush!Q46+Gexarquniq!Q46+Syuniq!Q46</f>
        <v>5</v>
      </c>
      <c r="R46" s="81">
        <f>Erebuni!R46+Kentron!R46+Ajapnyak!R46+Shengavit!R46+Avan!R46+Arabkir!R46+Malatia!R46+Kotayq!R46+Armavir!R46+Ararat!R46+Aragacotn!R46+Shirak!R46+Lori!R46+Tavush!R46+Gexarquniq!R46+Syuniq!R46</f>
        <v>1</v>
      </c>
      <c r="S46" s="81">
        <f>Erebuni!S46+Kentron!S46+Ajapnyak!S46+Shengavit!S46+Avan!S46+Arabkir!S46+Malatia!S46+Kotayq!S46+Armavir!S46+Ararat!S46+Aragacotn!S46+Shirak!S46+Lori!S46+Tavush!S46+Gexarquniq!S46+Syuniq!S46</f>
        <v>3</v>
      </c>
      <c r="T46" s="81">
        <f>Erebuni!T46+Kentron!T46+Ajapnyak!T46+Shengavit!T46+Avan!T46+Arabkir!T46+Malatia!T46+Kotayq!T46+Armavir!T46+Ararat!T46+Aragacotn!T46+Shirak!T46+Lori!T46+Tavush!T46+Gexarquniq!T46+Syuniq!T46</f>
        <v>1</v>
      </c>
      <c r="U46" s="81">
        <f>Erebuni!U46+Kentron!U46+Ajapnyak!U46+Shengavit!U46+Avan!U46+Arabkir!U46+Malatia!U46+Kotayq!U46+Armavir!U46+Ararat!U46+Aragacotn!U46+Shirak!U46+Lori!U46+Tavush!U46+Gexarquniq!U46+Syuniq!U46</f>
        <v>1</v>
      </c>
      <c r="V46" s="81">
        <f>Erebuni!V46+Kentron!V46+Ajapnyak!V46+Shengavit!V46+Avan!V46+Arabkir!V46+Malatia!V46+Kotayq!V46+Armavir!V46+Ararat!V46+Aragacotn!V46+Shirak!V46+Lori!V46+Tavush!V46+Gexarquniq!V46+Syuniq!V46</f>
        <v>1</v>
      </c>
      <c r="W46" s="81">
        <f>Erebuni!W46+Kentron!W46+Ajapnyak!W46+Shengavit!W46+Avan!W46+Arabkir!W46+Malatia!W46+Kotayq!W46+Armavir!W46+Ararat!W46+Aragacotn!W46+Shirak!W46+Lori!W46+Tavush!W46+Gexarquniq!W46+Syuniq!W46</f>
        <v>0</v>
      </c>
      <c r="X46" s="81">
        <f>Erebuni!X46+Kentron!X46+Ajapnyak!X46+Shengavit!X46+Avan!X46+Arabkir!X46+Malatia!X46+Kotayq!X46+Armavir!X46+Ararat!X46+Aragacotn!X46+Shirak!X46+Lori!X46+Tavush!X46+Gexarquniq!X46+Syuniq!X46</f>
        <v>16</v>
      </c>
      <c r="Y46" s="81">
        <f>Erebuni!Y46+Kentron!Y46+Ajapnyak!Y46+Shengavit!Y46+Avan!Y46+Arabkir!Y46+Malatia!Y46+Kotayq!Y46+Armavir!Y46+Ararat!Y46+Aragacotn!Y46+Shirak!Y46+Lori!Y46+Tavush!Y46+Gexarquniq!Y46+Syuniq!Y46</f>
        <v>0</v>
      </c>
      <c r="Z46" s="81">
        <f>Erebuni!Z46+Kentron!Z46+Ajapnyak!Z46+Shengavit!Z46+Avan!Z46+Arabkir!Z46+Malatia!Z46+Kotayq!Z46+Armavir!Z46+Ararat!Z46+Aragacotn!Z46+Shirak!Z46+Lori!Z46+Tavush!Z46+Gexarquniq!Z46+Syuniq!Z46</f>
        <v>0</v>
      </c>
      <c r="AA46" s="81">
        <f>Erebuni!AA46+Kentron!AA46+Ajapnyak!AA46+Shengavit!AA46+Avan!AA46+Arabkir!AA46+Malatia!AA46+Kotayq!AA46+Armavir!AA46+Ararat!AA46+Aragacotn!AA46+Shirak!AA46+Lori!AA46+Tavush!AA46+Gexarquniq!AA46+Syuniq!AA46</f>
        <v>42</v>
      </c>
      <c r="AB46" s="81">
        <f>Erebuni!AB46+Kentron!AB46+Ajapnyak!AB46+Shengavit!AB46+Avan!AB46+Arabkir!AB46+Malatia!AB46+Kotayq!AB46+Armavir!AB46+Ararat!AB46+Aragacotn!AB46+Shirak!AB46+Lori!AB46+Tavush!AB46+Gexarquniq!AB46+Syuniq!AB46</f>
        <v>9</v>
      </c>
      <c r="AC46" s="81">
        <f>Erebuni!AC46+Kentron!AC46+Ajapnyak!AC46+Shengavit!AC46+Avan!AC46+Arabkir!AC46+Malatia!AC46+Kotayq!AC46+Armavir!AC46+Ararat!AC46+Aragacotn!AC46+Shirak!AC46+Lori!AC46+Tavush!AC46+Gexarquniq!AC46+Syuniq!AC46</f>
        <v>6</v>
      </c>
      <c r="AD46" s="81">
        <f>Erebuni!AD46+Kentron!AD46+Ajapnyak!AD46+Shengavit!AD46+Avan!AD46+Arabkir!AD46+Malatia!AD46+Kotayq!AD46+Armavir!AD46+Ararat!AD46+Aragacotn!AD46+Shirak!AD46+Lori!AD46+Tavush!AD46+Gexarquniq!AD46+Syuniq!AD46</f>
        <v>0</v>
      </c>
      <c r="AE46" s="81">
        <f>Erebuni!AE46+Kentron!AE46+Ajapnyak!AE46+Shengavit!AE46+Avan!AE46+Arabkir!AE46+Malatia!AE46+Kotayq!AE46+Armavir!AE46+Ararat!AE46+Aragacotn!AE46+Shirak!AE46+Lori!AE46+Tavush!AE46+Gexarquniq!AE46+Syuniq!AE46</f>
        <v>6</v>
      </c>
      <c r="AF46" s="81">
        <f>Erebuni!AF46+Kentron!AF46+Ajapnyak!AF46+Shengavit!AF46+Avan!AF46+Arabkir!AF46+Malatia!AF46+Kotayq!AF46+Armavir!AF46+Ararat!AF46+Aragacotn!AF46+Shirak!AF46+Lori!AF46+Tavush!AF46+Gexarquniq!AF46+Syuniq!AF46</f>
        <v>0</v>
      </c>
      <c r="AG46" s="81">
        <f>Erebuni!AG46+Kentron!AG46+Ajapnyak!AG46+Shengavit!AG46+Avan!AG46+Arabkir!AG46+Malatia!AG46+Kotayq!AG46+Armavir!AG46+Ararat!AG46+Aragacotn!AG46+Shirak!AG46+Lori!AG46+Tavush!AG46+Gexarquniq!AG46+Syuniq!AG46</f>
        <v>0</v>
      </c>
      <c r="AH46" s="81">
        <f>Erebuni!AH46+Kentron!AH46+Ajapnyak!AH46+Shengavit!AH46+Avan!AH46+Arabkir!AH46+Malatia!AH46+Kotayq!AH46+Armavir!AH46+Ararat!AH46+Aragacotn!AH46+Shirak!AH46+Lori!AH46+Tavush!AH46+Gexarquniq!AH46+Syuniq!AH46</f>
        <v>0</v>
      </c>
      <c r="AI46" s="34"/>
    </row>
    <row r="47" spans="1:36" s="35" customFormat="1" ht="33.75" customHeight="1" x14ac:dyDescent="0.25">
      <c r="A47" s="3" t="s">
        <v>53</v>
      </c>
      <c r="B47" s="238" t="s">
        <v>54</v>
      </c>
      <c r="C47" s="239"/>
      <c r="D47" s="240"/>
      <c r="E47" s="81">
        <f>Erebuni!E47+Kentron!E47+Ajapnyak!E47+Shengavit!E47+Avan!E47+Arabkir!E47+Malatia!E47+Kotayq!E47+Armavir!E47+Ararat!E47+Aragacotn!E47+Shirak!E47+Lori!E47+Tavush!E47+Gexarquniq!E47+Syuniq!E47</f>
        <v>0</v>
      </c>
      <c r="F47" s="81">
        <f>Erebuni!F47+Kentron!F47+Ajapnyak!F47+Shengavit!F47+Avan!F47+Arabkir!F47+Malatia!F47+Kotayq!F47+Armavir!F47+Ararat!F47+Aragacotn!F47+Shirak!F47+Lori!F47+Tavush!F47+Gexarquniq!F47+Syuniq!F47</f>
        <v>0</v>
      </c>
      <c r="G47" s="81">
        <f>Erebuni!G47+Kentron!G47+Ajapnyak!G47+Shengavit!G47+Avan!G47+Arabkir!G47+Malatia!G47+Kotayq!G47+Armavir!G47+Ararat!G47+Aragacotn!G47+Shirak!G47+Lori!G47+Tavush!G47+Gexarquniq!G47+Syuniq!G47</f>
        <v>0</v>
      </c>
      <c r="H47" s="81">
        <f>Erebuni!H47+Kentron!H47+Ajapnyak!H47+Shengavit!H47+Avan!H47+Arabkir!H47+Malatia!H47+Kotayq!H47+Armavir!H47+Ararat!H47+Aragacotn!H47+Shirak!H47+Lori!H47+Tavush!H47+Gexarquniq!H47+Syuniq!H47</f>
        <v>0</v>
      </c>
      <c r="I47" s="81">
        <f>Erebuni!I47+Kentron!I47+Ajapnyak!I47+Shengavit!I47+Avan!I47+Arabkir!I47+Malatia!I47+Kotayq!I47+Armavir!I47+Ararat!I47+Aragacotn!I47+Shirak!I47+Lori!I47+Tavush!I47+Gexarquniq!I47+Syuniq!I47</f>
        <v>0</v>
      </c>
      <c r="J47" s="81">
        <f>Erebuni!J47+Kentron!J47+Ajapnyak!J47+Shengavit!J47+Avan!J47+Arabkir!J47+Malatia!J47+Kotayq!J47+Armavir!J47+Ararat!J47+Aragacotn!J47+Shirak!J47+Lori!J47+Tavush!J47+Gexarquniq!J47+Syuniq!J47</f>
        <v>1</v>
      </c>
      <c r="K47" s="81">
        <f>Erebuni!K47+Kentron!K47+Ajapnyak!K47+Shengavit!K47+Avan!K47+Arabkir!K47+Malatia!K47+Kotayq!K47+Armavir!K47+Ararat!K47+Aragacotn!K47+Shirak!K47+Lori!K47+Tavush!K47+Gexarquniq!K47+Syuniq!K47</f>
        <v>1</v>
      </c>
      <c r="L47" s="81">
        <f>Erebuni!L47+Kentron!L47+Ajapnyak!L47+Shengavit!L47+Avan!L47+Arabkir!L47+Malatia!L47+Kotayq!L47+Armavir!L47+Ararat!L47+Aragacotn!L47+Shirak!L47+Lori!L47+Tavush!L47+Gexarquniq!L47+Syuniq!L47</f>
        <v>0</v>
      </c>
      <c r="M47" s="81">
        <f>Erebuni!M47+Kentron!M47+Ajapnyak!M47+Shengavit!M47+Avan!M47+Arabkir!M47+Malatia!M47+Kotayq!M47+Armavir!M47+Ararat!M47+Aragacotn!M47+Shirak!M47+Lori!M47+Tavush!M47+Gexarquniq!M47+Syuniq!M47</f>
        <v>0</v>
      </c>
      <c r="N47" s="81">
        <f>Erebuni!N47+Kentron!N47+Ajapnyak!N47+Shengavit!N47+Avan!N47+Arabkir!N47+Malatia!N47+Kotayq!N47+Armavir!N47+Ararat!N47+Aragacotn!N47+Shirak!N47+Lori!N47+Tavush!N47+Gexarquniq!N47+Syuniq!N47</f>
        <v>0</v>
      </c>
      <c r="O47" s="81">
        <f>Erebuni!O47+Kentron!O47+Ajapnyak!O47+Shengavit!O47+Avan!O47+Arabkir!O47+Malatia!O47+Kotayq!O47+Armavir!O47+Ararat!O47+Aragacotn!O47+Shirak!O47+Lori!O47+Tavush!O47+Gexarquniq!O47+Syuniq!O47</f>
        <v>0</v>
      </c>
      <c r="P47" s="81">
        <f>Erebuni!P47+Kentron!P47+Ajapnyak!P47+Shengavit!P47+Avan!P47+Arabkir!P47+Malatia!P47+Kotayq!P47+Armavir!P47+Ararat!P47+Aragacotn!P47+Shirak!P47+Lori!P47+Tavush!P47+Gexarquniq!P47+Syuniq!P47</f>
        <v>0</v>
      </c>
      <c r="Q47" s="81">
        <f>Erebuni!Q47+Kentron!Q47+Ajapnyak!Q47+Shengavit!Q47+Avan!Q47+Arabkir!Q47+Malatia!Q47+Kotayq!Q47+Armavir!Q47+Ararat!Q47+Aragacotn!Q47+Shirak!Q47+Lori!Q47+Tavush!Q47+Gexarquniq!Q47+Syuniq!Q47</f>
        <v>0</v>
      </c>
      <c r="R47" s="81">
        <f>Erebuni!R47+Kentron!R47+Ajapnyak!R47+Shengavit!R47+Avan!R47+Arabkir!R47+Malatia!R47+Kotayq!R47+Armavir!R47+Ararat!R47+Aragacotn!R47+Shirak!R47+Lori!R47+Tavush!R47+Gexarquniq!R47+Syuniq!R47</f>
        <v>0</v>
      </c>
      <c r="S47" s="81">
        <f>Erebuni!S47+Kentron!S47+Ajapnyak!S47+Shengavit!S47+Avan!S47+Arabkir!S47+Malatia!S47+Kotayq!S47+Armavir!S47+Ararat!S47+Aragacotn!S47+Shirak!S47+Lori!S47+Tavush!S47+Gexarquniq!S47+Syuniq!S47</f>
        <v>0</v>
      </c>
      <c r="T47" s="81">
        <f>Erebuni!T47+Kentron!T47+Ajapnyak!T47+Shengavit!T47+Avan!T47+Arabkir!T47+Malatia!T47+Kotayq!T47+Armavir!T47+Ararat!T47+Aragacotn!T47+Shirak!T47+Lori!T47+Tavush!T47+Gexarquniq!T47+Syuniq!T47</f>
        <v>0</v>
      </c>
      <c r="U47" s="81">
        <f>Erebuni!U47+Kentron!U47+Ajapnyak!U47+Shengavit!U47+Avan!U47+Arabkir!U47+Malatia!U47+Kotayq!U47+Armavir!U47+Ararat!U47+Aragacotn!U47+Shirak!U47+Lori!U47+Tavush!U47+Gexarquniq!U47+Syuniq!U47</f>
        <v>0</v>
      </c>
      <c r="V47" s="81">
        <f>Erebuni!V47+Kentron!V47+Ajapnyak!V47+Shengavit!V47+Avan!V47+Arabkir!V47+Malatia!V47+Kotayq!V47+Armavir!V47+Ararat!V47+Aragacotn!V47+Shirak!V47+Lori!V47+Tavush!V47+Gexarquniq!V47+Syuniq!V47</f>
        <v>0</v>
      </c>
      <c r="W47" s="81">
        <f>Erebuni!W47+Kentron!W47+Ajapnyak!W47+Shengavit!W47+Avan!W47+Arabkir!W47+Malatia!W47+Kotayq!W47+Armavir!W47+Ararat!W47+Aragacotn!W47+Shirak!W47+Lori!W47+Tavush!W47+Gexarquniq!W47+Syuniq!W47</f>
        <v>0</v>
      </c>
      <c r="X47" s="81">
        <f>Erebuni!X47+Kentron!X47+Ajapnyak!X47+Shengavit!X47+Avan!X47+Arabkir!X47+Malatia!X47+Kotayq!X47+Armavir!X47+Ararat!X47+Aragacotn!X47+Shirak!X47+Lori!X47+Tavush!X47+Gexarquniq!X47+Syuniq!X47</f>
        <v>0</v>
      </c>
      <c r="Y47" s="81">
        <f>Erebuni!Y47+Kentron!Y47+Ajapnyak!Y47+Shengavit!Y47+Avan!Y47+Arabkir!Y47+Malatia!Y47+Kotayq!Y47+Armavir!Y47+Ararat!Y47+Aragacotn!Y47+Shirak!Y47+Lori!Y47+Tavush!Y47+Gexarquniq!Y47+Syuniq!Y47</f>
        <v>0</v>
      </c>
      <c r="Z47" s="81">
        <f>Erebuni!Z47+Kentron!Z47+Ajapnyak!Z47+Shengavit!Z47+Avan!Z47+Arabkir!Z47+Malatia!Z47+Kotayq!Z47+Armavir!Z47+Ararat!Z47+Aragacotn!Z47+Shirak!Z47+Lori!Z47+Tavush!Z47+Gexarquniq!Z47+Syuniq!Z47</f>
        <v>0</v>
      </c>
      <c r="AA47" s="81">
        <f>Erebuni!AA47+Kentron!AA47+Ajapnyak!AA47+Shengavit!AA47+Avan!AA47+Arabkir!AA47+Malatia!AA47+Kotayq!AA47+Armavir!AA47+Ararat!AA47+Aragacotn!AA47+Shirak!AA47+Lori!AA47+Tavush!AA47+Gexarquniq!AA47+Syuniq!AA47</f>
        <v>1</v>
      </c>
      <c r="AB47" s="81">
        <f>Erebuni!AB47+Kentron!AB47+Ajapnyak!AB47+Shengavit!AB47+Avan!AB47+Arabkir!AB47+Malatia!AB47+Kotayq!AB47+Armavir!AB47+Ararat!AB47+Aragacotn!AB47+Shirak!AB47+Lori!AB47+Tavush!AB47+Gexarquniq!AB47+Syuniq!AB47</f>
        <v>0</v>
      </c>
      <c r="AC47" s="81">
        <f>Erebuni!AC47+Kentron!AC47+Ajapnyak!AC47+Shengavit!AC47+Avan!AC47+Arabkir!AC47+Malatia!AC47+Kotayq!AC47+Armavir!AC47+Ararat!AC47+Aragacotn!AC47+Shirak!AC47+Lori!AC47+Tavush!AC47+Gexarquniq!AC47+Syuniq!AC47</f>
        <v>0</v>
      </c>
      <c r="AD47" s="81">
        <f>Erebuni!AD47+Kentron!AD47+Ajapnyak!AD47+Shengavit!AD47+Avan!AD47+Arabkir!AD47+Malatia!AD47+Kotayq!AD47+Armavir!AD47+Ararat!AD47+Aragacotn!AD47+Shirak!AD47+Lori!AD47+Tavush!AD47+Gexarquniq!AD47+Syuniq!AD47</f>
        <v>0</v>
      </c>
      <c r="AE47" s="81">
        <f>Erebuni!AE47+Kentron!AE47+Ajapnyak!AE47+Shengavit!AE47+Avan!AE47+Arabkir!AE47+Malatia!AE47+Kotayq!AE47+Armavir!AE47+Ararat!AE47+Aragacotn!AE47+Shirak!AE47+Lori!AE47+Tavush!AE47+Gexarquniq!AE47+Syuniq!AE47</f>
        <v>0</v>
      </c>
      <c r="AF47" s="81">
        <f>Erebuni!AF47+Kentron!AF47+Ajapnyak!AF47+Shengavit!AF47+Avan!AF47+Arabkir!AF47+Malatia!AF47+Kotayq!AF47+Armavir!AF47+Ararat!AF47+Aragacotn!AF47+Shirak!AF47+Lori!AF47+Tavush!AF47+Gexarquniq!AF47+Syuniq!AF47</f>
        <v>0</v>
      </c>
      <c r="AG47" s="81">
        <f>Erebuni!AG47+Kentron!AG47+Ajapnyak!AG47+Shengavit!AG47+Avan!AG47+Arabkir!AG47+Malatia!AG47+Kotayq!AG47+Armavir!AG47+Ararat!AG47+Aragacotn!AG47+Shirak!AG47+Lori!AG47+Tavush!AG47+Gexarquniq!AG47+Syuniq!AG47</f>
        <v>0</v>
      </c>
      <c r="AH47" s="81">
        <f>Erebuni!AH47+Kentron!AH47+Ajapnyak!AH47+Shengavit!AH47+Avan!AH47+Arabkir!AH47+Malatia!AH47+Kotayq!AH47+Armavir!AH47+Ararat!AH47+Aragacotn!AH47+Shirak!AH47+Lori!AH47+Tavush!AH47+Gexarquniq!AH47+Syuniq!AH47</f>
        <v>0</v>
      </c>
      <c r="AI47" s="34"/>
    </row>
    <row r="48" spans="1:36" s="35" customFormat="1" ht="33.75" customHeight="1" x14ac:dyDescent="0.25">
      <c r="A48" s="3" t="s">
        <v>55</v>
      </c>
      <c r="B48" s="238" t="s">
        <v>56</v>
      </c>
      <c r="C48" s="239"/>
      <c r="D48" s="240"/>
      <c r="E48" s="81">
        <f>Erebuni!E48+Kentron!E48+Ajapnyak!E48+Shengavit!E48+Avan!E48+Arabkir!E48+Malatia!E48+Kotayq!E48+Armavir!E48+Ararat!E48+Aragacotn!E48+Shirak!E48+Lori!E48+Tavush!E48+Gexarquniq!E48+Syuniq!E48</f>
        <v>121</v>
      </c>
      <c r="F48" s="81">
        <f>Erebuni!F48+Kentron!F48+Ajapnyak!F48+Shengavit!F48+Avan!F48+Arabkir!F48+Malatia!F48+Kotayq!F48+Armavir!F48+Ararat!F48+Aragacotn!F48+Shirak!F48+Lori!F48+Tavush!F48+Gexarquniq!F48+Syuniq!F48</f>
        <v>26</v>
      </c>
      <c r="G48" s="81">
        <f>Erebuni!G48+Kentron!G48+Ajapnyak!G48+Shengavit!G48+Avan!G48+Arabkir!G48+Malatia!G48+Kotayq!G48+Armavir!G48+Ararat!G48+Aragacotn!G48+Shirak!G48+Lori!G48+Tavush!G48+Gexarquniq!G48+Syuniq!G48</f>
        <v>95</v>
      </c>
      <c r="H48" s="81">
        <f>Erebuni!H48+Kentron!H48+Ajapnyak!H48+Shengavit!H48+Avan!H48+Arabkir!H48+Malatia!H48+Kotayq!H48+Armavir!H48+Ararat!H48+Aragacotn!H48+Shirak!H48+Lori!H48+Tavush!H48+Gexarquniq!H48+Syuniq!H48</f>
        <v>0</v>
      </c>
      <c r="I48" s="81">
        <f>Erebuni!I48+Kentron!I48+Ajapnyak!I48+Shengavit!I48+Avan!I48+Arabkir!I48+Malatia!I48+Kotayq!I48+Armavir!I48+Ararat!I48+Aragacotn!I48+Shirak!I48+Lori!I48+Tavush!I48+Gexarquniq!I48+Syuniq!I48</f>
        <v>0</v>
      </c>
      <c r="J48" s="81">
        <f>Erebuni!J48+Kentron!J48+Ajapnyak!J48+Shengavit!J48+Avan!J48+Arabkir!J48+Malatia!J48+Kotayq!J48+Armavir!J48+Ararat!J48+Aragacotn!J48+Shirak!J48+Lori!J48+Tavush!J48+Gexarquniq!J48+Syuniq!J48</f>
        <v>49</v>
      </c>
      <c r="K48" s="81">
        <f>Erebuni!K48+Kentron!K48+Ajapnyak!K48+Shengavit!K48+Avan!K48+Arabkir!K48+Malatia!K48+Kotayq!K48+Armavir!K48+Ararat!K48+Aragacotn!K48+Shirak!K48+Lori!K48+Tavush!K48+Gexarquniq!K48+Syuniq!K48</f>
        <v>39</v>
      </c>
      <c r="L48" s="81">
        <f>Erebuni!L48+Kentron!L48+Ajapnyak!L48+Shengavit!L48+Avan!L48+Arabkir!L48+Malatia!L48+Kotayq!L48+Armavir!L48+Ararat!L48+Aragacotn!L48+Shirak!L48+Lori!L48+Tavush!L48+Gexarquniq!L48+Syuniq!L48</f>
        <v>9</v>
      </c>
      <c r="M48" s="81">
        <f>Erebuni!M48+Kentron!M48+Ajapnyak!M48+Shengavit!M48+Avan!M48+Arabkir!M48+Malatia!M48+Kotayq!M48+Armavir!M48+Ararat!M48+Aragacotn!M48+Shirak!M48+Lori!M48+Tavush!M48+Gexarquniq!M48+Syuniq!M48</f>
        <v>1</v>
      </c>
      <c r="N48" s="81">
        <f>Erebuni!N48+Kentron!N48+Ajapnyak!N48+Shengavit!N48+Avan!N48+Arabkir!N48+Malatia!N48+Kotayq!N48+Armavir!N48+Ararat!N48+Aragacotn!N48+Shirak!N48+Lori!N48+Tavush!N48+Gexarquniq!N48+Syuniq!N48</f>
        <v>48</v>
      </c>
      <c r="O48" s="81">
        <f>Erebuni!O48+Kentron!O48+Ajapnyak!O48+Shengavit!O48+Avan!O48+Arabkir!O48+Malatia!O48+Kotayq!O48+Armavir!O48+Ararat!O48+Aragacotn!O48+Shirak!O48+Lori!O48+Tavush!O48+Gexarquniq!O48+Syuniq!O48</f>
        <v>30</v>
      </c>
      <c r="P48" s="81">
        <f>Erebuni!P48+Kentron!P48+Ajapnyak!P48+Shengavit!P48+Avan!P48+Arabkir!P48+Malatia!P48+Kotayq!P48+Armavir!P48+Ararat!P48+Aragacotn!P48+Shirak!P48+Lori!P48+Tavush!P48+Gexarquniq!P48+Syuniq!P48</f>
        <v>5</v>
      </c>
      <c r="Q48" s="81">
        <f>Erebuni!Q48+Kentron!Q48+Ajapnyak!Q48+Shengavit!Q48+Avan!Q48+Arabkir!Q48+Malatia!Q48+Kotayq!Q48+Armavir!Q48+Ararat!Q48+Aragacotn!Q48+Shirak!Q48+Lori!Q48+Tavush!Q48+Gexarquniq!Q48+Syuniq!Q48</f>
        <v>6</v>
      </c>
      <c r="R48" s="81">
        <f>Erebuni!R48+Kentron!R48+Ajapnyak!R48+Shengavit!R48+Avan!R48+Arabkir!R48+Malatia!R48+Kotayq!R48+Armavir!R48+Ararat!R48+Aragacotn!R48+Shirak!R48+Lori!R48+Tavush!R48+Gexarquniq!R48+Syuniq!R48</f>
        <v>0</v>
      </c>
      <c r="S48" s="81">
        <f>Erebuni!S48+Kentron!S48+Ajapnyak!S48+Shengavit!S48+Avan!S48+Arabkir!S48+Malatia!S48+Kotayq!S48+Armavir!S48+Ararat!S48+Aragacotn!S48+Shirak!S48+Lori!S48+Tavush!S48+Gexarquniq!S48+Syuniq!S48</f>
        <v>7</v>
      </c>
      <c r="T48" s="81">
        <f>Erebuni!T48+Kentron!T48+Ajapnyak!T48+Shengavit!T48+Avan!T48+Arabkir!T48+Malatia!T48+Kotayq!T48+Armavir!T48+Ararat!T48+Aragacotn!T48+Shirak!T48+Lori!T48+Tavush!T48+Gexarquniq!T48+Syuniq!T48</f>
        <v>0</v>
      </c>
      <c r="U48" s="81">
        <f>Erebuni!U48+Kentron!U48+Ajapnyak!U48+Shengavit!U48+Avan!U48+Arabkir!U48+Malatia!U48+Kotayq!U48+Armavir!U48+Ararat!U48+Aragacotn!U48+Shirak!U48+Lori!U48+Tavush!U48+Gexarquniq!U48+Syuniq!U48</f>
        <v>5</v>
      </c>
      <c r="V48" s="81">
        <f>Erebuni!V48+Kentron!V48+Ajapnyak!V48+Shengavit!V48+Avan!V48+Arabkir!V48+Malatia!V48+Kotayq!V48+Armavir!V48+Ararat!V48+Aragacotn!V48+Shirak!V48+Lori!V48+Tavush!V48+Gexarquniq!V48+Syuniq!V48</f>
        <v>2</v>
      </c>
      <c r="W48" s="81">
        <f>Erebuni!W48+Kentron!W48+Ajapnyak!W48+Shengavit!W48+Avan!W48+Arabkir!W48+Malatia!W48+Kotayq!W48+Armavir!W48+Ararat!W48+Aragacotn!W48+Shirak!W48+Lori!W48+Tavush!W48+Gexarquniq!W48+Syuniq!W48</f>
        <v>0</v>
      </c>
      <c r="X48" s="81">
        <f>Erebuni!X48+Kentron!X48+Ajapnyak!X48+Shengavit!X48+Avan!X48+Arabkir!X48+Malatia!X48+Kotayq!X48+Armavir!X48+Ararat!X48+Aragacotn!X48+Shirak!X48+Lori!X48+Tavush!X48+Gexarquniq!X48+Syuniq!X48</f>
        <v>48</v>
      </c>
      <c r="Y48" s="81">
        <f>Erebuni!Y48+Kentron!Y48+Ajapnyak!Y48+Shengavit!Y48+Avan!Y48+Arabkir!Y48+Malatia!Y48+Kotayq!Y48+Armavir!Y48+Ararat!Y48+Aragacotn!Y48+Shirak!Y48+Lori!Y48+Tavush!Y48+Gexarquniq!Y48+Syuniq!Y48</f>
        <v>0</v>
      </c>
      <c r="Z48" s="81">
        <f>Erebuni!Z48+Kentron!Z48+Ajapnyak!Z48+Shengavit!Z48+Avan!Z48+Arabkir!Z48+Malatia!Z48+Kotayq!Z48+Armavir!Z48+Ararat!Z48+Aragacotn!Z48+Shirak!Z48+Lori!Z48+Tavush!Z48+Gexarquniq!Z48+Syuniq!Z48</f>
        <v>1</v>
      </c>
      <c r="AA48" s="81">
        <f>Erebuni!AA48+Kentron!AA48+Ajapnyak!AA48+Shengavit!AA48+Avan!AA48+Arabkir!AA48+Malatia!AA48+Kotayq!AA48+Armavir!AA48+Ararat!AA48+Aragacotn!AA48+Shirak!AA48+Lori!AA48+Tavush!AA48+Gexarquniq!AA48+Syuniq!AA48</f>
        <v>111</v>
      </c>
      <c r="AB48" s="81">
        <f>Erebuni!AB48+Kentron!AB48+Ajapnyak!AB48+Shengavit!AB48+Avan!AB48+Arabkir!AB48+Malatia!AB48+Kotayq!AB48+Armavir!AB48+Ararat!AB48+Aragacotn!AB48+Shirak!AB48+Lori!AB48+Tavush!AB48+Gexarquniq!AB48+Syuniq!AB48</f>
        <v>24</v>
      </c>
      <c r="AC48" s="81">
        <f>Erebuni!AC48+Kentron!AC48+Ajapnyak!AC48+Shengavit!AC48+Avan!AC48+Arabkir!AC48+Malatia!AC48+Kotayq!AC48+Armavir!AC48+Ararat!AC48+Aragacotn!AC48+Shirak!AC48+Lori!AC48+Tavush!AC48+Gexarquniq!AC48+Syuniq!AC48</f>
        <v>5</v>
      </c>
      <c r="AD48" s="81">
        <f>Erebuni!AD48+Kentron!AD48+Ajapnyak!AD48+Shengavit!AD48+Avan!AD48+Arabkir!AD48+Malatia!AD48+Kotayq!AD48+Armavir!AD48+Ararat!AD48+Aragacotn!AD48+Shirak!AD48+Lori!AD48+Tavush!AD48+Gexarquniq!AD48+Syuniq!AD48</f>
        <v>0</v>
      </c>
      <c r="AE48" s="81">
        <f>Erebuni!AE48+Kentron!AE48+Ajapnyak!AE48+Shengavit!AE48+Avan!AE48+Arabkir!AE48+Malatia!AE48+Kotayq!AE48+Armavir!AE48+Ararat!AE48+Aragacotn!AE48+Shirak!AE48+Lori!AE48+Tavush!AE48+Gexarquniq!AE48+Syuniq!AE48</f>
        <v>5</v>
      </c>
      <c r="AF48" s="81">
        <f>Erebuni!AF48+Kentron!AF48+Ajapnyak!AF48+Shengavit!AF48+Avan!AF48+Arabkir!AF48+Malatia!AF48+Kotayq!AF48+Armavir!AF48+Ararat!AF48+Aragacotn!AF48+Shirak!AF48+Lori!AF48+Tavush!AF48+Gexarquniq!AF48+Syuniq!AF48</f>
        <v>0</v>
      </c>
      <c r="AG48" s="81">
        <f>Erebuni!AG48+Kentron!AG48+Ajapnyak!AG48+Shengavit!AG48+Avan!AG48+Arabkir!AG48+Malatia!AG48+Kotayq!AG48+Armavir!AG48+Ararat!AG48+Aragacotn!AG48+Shirak!AG48+Lori!AG48+Tavush!AG48+Gexarquniq!AG48+Syuniq!AG48</f>
        <v>0</v>
      </c>
      <c r="AH48" s="81">
        <f>Erebuni!AH48+Kentron!AH48+Ajapnyak!AH48+Shengavit!AH48+Avan!AH48+Arabkir!AH48+Malatia!AH48+Kotayq!AH48+Armavir!AH48+Ararat!AH48+Aragacotn!AH48+Shirak!AH48+Lori!AH48+Tavush!AH48+Gexarquniq!AH48+Syuniq!AH48</f>
        <v>0</v>
      </c>
      <c r="AI48" s="36"/>
    </row>
    <row r="49" spans="1:35" s="35" customFormat="1" ht="33.75" customHeight="1" x14ac:dyDescent="0.25">
      <c r="A49" s="3" t="s">
        <v>57</v>
      </c>
      <c r="B49" s="238" t="s">
        <v>58</v>
      </c>
      <c r="C49" s="239"/>
      <c r="D49" s="240"/>
      <c r="E49" s="81">
        <f>Erebuni!E49+Kentron!E49+Ajapnyak!E49+Shengavit!E49+Avan!E49+Arabkir!E49+Malatia!E49+Kotayq!E49+Armavir!E49+Ararat!E49+Aragacotn!E49+Shirak!E49+Lori!E49+Tavush!E49+Gexarquniq!E49+Syuniq!E49</f>
        <v>93</v>
      </c>
      <c r="F49" s="81">
        <f>Erebuni!F49+Kentron!F49+Ajapnyak!F49+Shengavit!F49+Avan!F49+Arabkir!F49+Malatia!F49+Kotayq!F49+Armavir!F49+Ararat!F49+Aragacotn!F49+Shirak!F49+Lori!F49+Tavush!F49+Gexarquniq!F49+Syuniq!F49</f>
        <v>69</v>
      </c>
      <c r="G49" s="81">
        <f>Erebuni!G49+Kentron!G49+Ajapnyak!G49+Shengavit!G49+Avan!G49+Arabkir!G49+Malatia!G49+Kotayq!G49+Armavir!G49+Ararat!G49+Aragacotn!G49+Shirak!G49+Lori!G49+Tavush!G49+Gexarquniq!G49+Syuniq!G49</f>
        <v>24</v>
      </c>
      <c r="H49" s="81">
        <f>Erebuni!H49+Kentron!H49+Ajapnyak!H49+Shengavit!H49+Avan!H49+Arabkir!H49+Malatia!H49+Kotayq!H49+Armavir!H49+Ararat!H49+Aragacotn!H49+Shirak!H49+Lori!H49+Tavush!H49+Gexarquniq!H49+Syuniq!H49</f>
        <v>0</v>
      </c>
      <c r="I49" s="81">
        <f>Erebuni!I49+Kentron!I49+Ajapnyak!I49+Shengavit!I49+Avan!I49+Arabkir!I49+Malatia!I49+Kotayq!I49+Armavir!I49+Ararat!I49+Aragacotn!I49+Shirak!I49+Lori!I49+Tavush!I49+Gexarquniq!I49+Syuniq!I49</f>
        <v>0</v>
      </c>
      <c r="J49" s="81">
        <f>Erebuni!J49+Kentron!J49+Ajapnyak!J49+Shengavit!J49+Avan!J49+Arabkir!J49+Malatia!J49+Kotayq!J49+Armavir!J49+Ararat!J49+Aragacotn!J49+Shirak!J49+Lori!J49+Tavush!J49+Gexarquniq!J49+Syuniq!J49</f>
        <v>27</v>
      </c>
      <c r="K49" s="81">
        <f>Erebuni!K49+Kentron!K49+Ajapnyak!K49+Shengavit!K49+Avan!K49+Arabkir!K49+Malatia!K49+Kotayq!K49+Armavir!K49+Ararat!K49+Aragacotn!K49+Shirak!K49+Lori!K49+Tavush!K49+Gexarquniq!K49+Syuniq!K49</f>
        <v>25</v>
      </c>
      <c r="L49" s="81">
        <f>Erebuni!L49+Kentron!L49+Ajapnyak!L49+Shengavit!L49+Avan!L49+Arabkir!L49+Malatia!L49+Kotayq!L49+Armavir!L49+Ararat!L49+Aragacotn!L49+Shirak!L49+Lori!L49+Tavush!L49+Gexarquniq!L49+Syuniq!L49</f>
        <v>2</v>
      </c>
      <c r="M49" s="81">
        <f>Erebuni!M49+Kentron!M49+Ajapnyak!M49+Shengavit!M49+Avan!M49+Arabkir!M49+Malatia!M49+Kotayq!M49+Armavir!M49+Ararat!M49+Aragacotn!M49+Shirak!M49+Lori!M49+Tavush!M49+Gexarquniq!M49+Syuniq!M49</f>
        <v>0</v>
      </c>
      <c r="N49" s="81">
        <f>Erebuni!N49+Kentron!N49+Ajapnyak!N49+Shengavit!N49+Avan!N49+Arabkir!N49+Malatia!N49+Kotayq!N49+Armavir!N49+Ararat!N49+Aragacotn!N49+Shirak!N49+Lori!N49+Tavush!N49+Gexarquniq!N49+Syuniq!N49</f>
        <v>14</v>
      </c>
      <c r="O49" s="81">
        <f>Erebuni!O49+Kentron!O49+Ajapnyak!O49+Shengavit!O49+Avan!O49+Arabkir!O49+Malatia!O49+Kotayq!O49+Armavir!O49+Ararat!O49+Aragacotn!O49+Shirak!O49+Lori!O49+Tavush!O49+Gexarquniq!O49+Syuniq!O49</f>
        <v>2</v>
      </c>
      <c r="P49" s="81">
        <f>Erebuni!P49+Kentron!P49+Ajapnyak!P49+Shengavit!P49+Avan!P49+Arabkir!P49+Malatia!P49+Kotayq!P49+Armavir!P49+Ararat!P49+Aragacotn!P49+Shirak!P49+Lori!P49+Tavush!P49+Gexarquniq!P49+Syuniq!P49</f>
        <v>1</v>
      </c>
      <c r="Q49" s="81">
        <f>Erebuni!Q49+Kentron!Q49+Ajapnyak!Q49+Shengavit!Q49+Avan!Q49+Arabkir!Q49+Malatia!Q49+Kotayq!Q49+Armavir!Q49+Ararat!Q49+Aragacotn!Q49+Shirak!Q49+Lori!Q49+Tavush!Q49+Gexarquniq!Q49+Syuniq!Q49</f>
        <v>3</v>
      </c>
      <c r="R49" s="81">
        <f>Erebuni!R49+Kentron!R49+Ajapnyak!R49+Shengavit!R49+Avan!R49+Arabkir!R49+Malatia!R49+Kotayq!R49+Armavir!R49+Ararat!R49+Aragacotn!R49+Shirak!R49+Lori!R49+Tavush!R49+Gexarquniq!R49+Syuniq!R49</f>
        <v>0</v>
      </c>
      <c r="S49" s="81">
        <f>Erebuni!S49+Kentron!S49+Ajapnyak!S49+Shengavit!S49+Avan!S49+Arabkir!S49+Malatia!S49+Kotayq!S49+Armavir!S49+Ararat!S49+Aragacotn!S49+Shirak!S49+Lori!S49+Tavush!S49+Gexarquniq!S49+Syuniq!S49</f>
        <v>8</v>
      </c>
      <c r="T49" s="81">
        <f>Erebuni!T49+Kentron!T49+Ajapnyak!T49+Shengavit!T49+Avan!T49+Arabkir!T49+Malatia!T49+Kotayq!T49+Armavir!T49+Ararat!T49+Aragacotn!T49+Shirak!T49+Lori!T49+Tavush!T49+Gexarquniq!T49+Syuniq!T49</f>
        <v>1</v>
      </c>
      <c r="U49" s="81">
        <f>Erebuni!U49+Kentron!U49+Ajapnyak!U49+Shengavit!U49+Avan!U49+Arabkir!U49+Malatia!U49+Kotayq!U49+Armavir!U49+Ararat!U49+Aragacotn!U49+Shirak!U49+Lori!U49+Tavush!U49+Gexarquniq!U49+Syuniq!U49</f>
        <v>7</v>
      </c>
      <c r="V49" s="81">
        <f>Erebuni!V49+Kentron!V49+Ajapnyak!V49+Shengavit!V49+Avan!V49+Arabkir!V49+Malatia!V49+Kotayq!V49+Armavir!V49+Ararat!V49+Aragacotn!V49+Shirak!V49+Lori!V49+Tavush!V49+Gexarquniq!V49+Syuniq!V49</f>
        <v>0</v>
      </c>
      <c r="W49" s="81">
        <f>Erebuni!W49+Kentron!W49+Ajapnyak!W49+Shengavit!W49+Avan!W49+Arabkir!W49+Malatia!W49+Kotayq!W49+Armavir!W49+Ararat!W49+Aragacotn!W49+Shirak!W49+Lori!W49+Tavush!W49+Gexarquniq!W49+Syuniq!W49</f>
        <v>0</v>
      </c>
      <c r="X49" s="81">
        <f>Erebuni!X49+Kentron!X49+Ajapnyak!X49+Shengavit!X49+Avan!X49+Arabkir!X49+Malatia!X49+Kotayq!X49+Armavir!X49+Ararat!X49+Aragacotn!X49+Shirak!X49+Lori!X49+Tavush!X49+Gexarquniq!X49+Syuniq!X49</f>
        <v>14</v>
      </c>
      <c r="Y49" s="81">
        <f>Erebuni!Y49+Kentron!Y49+Ajapnyak!Y49+Shengavit!Y49+Avan!Y49+Arabkir!Y49+Malatia!Y49+Kotayq!Y49+Armavir!Y49+Ararat!Y49+Aragacotn!Y49+Shirak!Y49+Lori!Y49+Tavush!Y49+Gexarquniq!Y49+Syuniq!Y49</f>
        <v>0</v>
      </c>
      <c r="Z49" s="81">
        <f>Erebuni!Z49+Kentron!Z49+Ajapnyak!Z49+Shengavit!Z49+Avan!Z49+Arabkir!Z49+Malatia!Z49+Kotayq!Z49+Armavir!Z49+Ararat!Z49+Aragacotn!Z49+Shirak!Z49+Lori!Z49+Tavush!Z49+Gexarquniq!Z49+Syuniq!Z49</f>
        <v>3</v>
      </c>
      <c r="AA49" s="81">
        <f>Erebuni!AA49+Kentron!AA49+Ajapnyak!AA49+Shengavit!AA49+Avan!AA49+Arabkir!AA49+Malatia!AA49+Kotayq!AA49+Armavir!AA49+Ararat!AA49+Aragacotn!AA49+Shirak!AA49+Lori!AA49+Tavush!AA49+Gexarquniq!AA49+Syuniq!AA49</f>
        <v>104</v>
      </c>
      <c r="AB49" s="81">
        <f>Erebuni!AB49+Kentron!AB49+Ajapnyak!AB49+Shengavit!AB49+Avan!AB49+Arabkir!AB49+Malatia!AB49+Kotayq!AB49+Armavir!AB49+Ararat!AB49+Aragacotn!AB49+Shirak!AB49+Lori!AB49+Tavush!AB49+Gexarquniq!AB49+Syuniq!AB49</f>
        <v>55</v>
      </c>
      <c r="AC49" s="81">
        <f>Erebuni!AC49+Kentron!AC49+Ajapnyak!AC49+Shengavit!AC49+Avan!AC49+Arabkir!AC49+Malatia!AC49+Kotayq!AC49+Armavir!AC49+Ararat!AC49+Aragacotn!AC49+Shirak!AC49+Lori!AC49+Tavush!AC49+Gexarquniq!AC49+Syuniq!AC49</f>
        <v>2</v>
      </c>
      <c r="AD49" s="81">
        <f>Erebuni!AD49+Kentron!AD49+Ajapnyak!AD49+Shengavit!AD49+Avan!AD49+Arabkir!AD49+Malatia!AD49+Kotayq!AD49+Armavir!AD49+Ararat!AD49+Aragacotn!AD49+Shirak!AD49+Lori!AD49+Tavush!AD49+Gexarquniq!AD49+Syuniq!AD49</f>
        <v>0</v>
      </c>
      <c r="AE49" s="81">
        <f>Erebuni!AE49+Kentron!AE49+Ajapnyak!AE49+Shengavit!AE49+Avan!AE49+Arabkir!AE49+Malatia!AE49+Kotayq!AE49+Armavir!AE49+Ararat!AE49+Aragacotn!AE49+Shirak!AE49+Lori!AE49+Tavush!AE49+Gexarquniq!AE49+Syuniq!AE49</f>
        <v>2</v>
      </c>
      <c r="AF49" s="81">
        <f>Erebuni!AF49+Kentron!AF49+Ajapnyak!AF49+Shengavit!AF49+Avan!AF49+Arabkir!AF49+Malatia!AF49+Kotayq!AF49+Armavir!AF49+Ararat!AF49+Aragacotn!AF49+Shirak!AF49+Lori!AF49+Tavush!AF49+Gexarquniq!AF49+Syuniq!AF49</f>
        <v>0</v>
      </c>
      <c r="AG49" s="81">
        <f>Erebuni!AG49+Kentron!AG49+Ajapnyak!AG49+Shengavit!AG49+Avan!AG49+Arabkir!AG49+Malatia!AG49+Kotayq!AG49+Armavir!AG49+Ararat!AG49+Aragacotn!AG49+Shirak!AG49+Lori!AG49+Tavush!AG49+Gexarquniq!AG49+Syuniq!AG49</f>
        <v>0</v>
      </c>
      <c r="AH49" s="81">
        <f>Erebuni!AH49+Kentron!AH49+Ajapnyak!AH49+Shengavit!AH49+Avan!AH49+Arabkir!AH49+Malatia!AH49+Kotayq!AH49+Armavir!AH49+Ararat!AH49+Aragacotn!AH49+Shirak!AH49+Lori!AH49+Tavush!AH49+Gexarquniq!AH49+Syuniq!AH49</f>
        <v>0</v>
      </c>
      <c r="AI49" s="36"/>
    </row>
    <row r="50" spans="1:35" s="35" customFormat="1" ht="33.75" customHeight="1" x14ac:dyDescent="0.25">
      <c r="A50" s="3" t="s">
        <v>59</v>
      </c>
      <c r="B50" s="235" t="s">
        <v>40</v>
      </c>
      <c r="C50" s="236"/>
      <c r="D50" s="237"/>
      <c r="E50" s="81">
        <f>Erebuni!E50+Kentron!E50+Ajapnyak!E50+Shengavit!E50+Avan!E50+Arabkir!E50+Malatia!E50+Kotayq!E50+Armavir!E50+Ararat!E50+Aragacotn!E50+Shirak!E50+Lori!E50+Tavush!E50+Gexarquniq!E50+Syuniq!E50</f>
        <v>393</v>
      </c>
      <c r="F50" s="81">
        <f>Erebuni!F50+Kentron!F50+Ajapnyak!F50+Shengavit!F50+Avan!F50+Arabkir!F50+Malatia!F50+Kotayq!F50+Armavir!F50+Ararat!F50+Aragacotn!F50+Shirak!F50+Lori!F50+Tavush!F50+Gexarquniq!F50+Syuniq!F50</f>
        <v>68</v>
      </c>
      <c r="G50" s="81">
        <f>Erebuni!G50+Kentron!G50+Ajapnyak!G50+Shengavit!G50+Avan!G50+Arabkir!G50+Malatia!G50+Kotayq!G50+Armavir!G50+Ararat!G50+Aragacotn!G50+Shirak!G50+Lori!G50+Tavush!G50+Gexarquniq!G50+Syuniq!G50</f>
        <v>325</v>
      </c>
      <c r="H50" s="81">
        <f>Erebuni!H50+Kentron!H50+Ajapnyak!H50+Shengavit!H50+Avan!H50+Arabkir!H50+Malatia!H50+Kotayq!H50+Armavir!H50+Ararat!H50+Aragacotn!H50+Shirak!H50+Lori!H50+Tavush!H50+Gexarquniq!H50+Syuniq!H50</f>
        <v>0</v>
      </c>
      <c r="I50" s="81">
        <f>Erebuni!I50+Kentron!I50+Ajapnyak!I50+Shengavit!I50+Avan!I50+Arabkir!I50+Malatia!I50+Kotayq!I50+Armavir!I50+Ararat!I50+Aragacotn!I50+Shirak!I50+Lori!I50+Tavush!I50+Gexarquniq!I50+Syuniq!I50</f>
        <v>0</v>
      </c>
      <c r="J50" s="81">
        <f>Erebuni!J50+Kentron!J50+Ajapnyak!J50+Shengavit!J50+Avan!J50+Arabkir!J50+Malatia!J50+Kotayq!J50+Armavir!J50+Ararat!J50+Aragacotn!J50+Shirak!J50+Lori!J50+Tavush!J50+Gexarquniq!J50+Syuniq!J50</f>
        <v>582</v>
      </c>
      <c r="K50" s="81">
        <f>Erebuni!K50+Kentron!K50+Ajapnyak!K50+Shengavit!K50+Avan!K50+Arabkir!K50+Malatia!K50+Kotayq!K50+Armavir!K50+Ararat!K50+Aragacotn!K50+Shirak!K50+Lori!K50+Tavush!K50+Gexarquniq!K50+Syuniq!K50</f>
        <v>552</v>
      </c>
      <c r="L50" s="81">
        <f>Erebuni!L50+Kentron!L50+Ajapnyak!L50+Shengavit!L50+Avan!L50+Arabkir!L50+Malatia!L50+Kotayq!L50+Armavir!L50+Ararat!L50+Aragacotn!L50+Shirak!L50+Lori!L50+Tavush!L50+Gexarquniq!L50+Syuniq!L50</f>
        <v>25</v>
      </c>
      <c r="M50" s="81">
        <f>Erebuni!M50+Kentron!M50+Ajapnyak!M50+Shengavit!M50+Avan!M50+Arabkir!M50+Malatia!M50+Kotayq!M50+Armavir!M50+Ararat!M50+Aragacotn!M50+Shirak!M50+Lori!M50+Tavush!M50+Gexarquniq!M50+Syuniq!M50</f>
        <v>5</v>
      </c>
      <c r="N50" s="81">
        <f>Erebuni!N50+Kentron!N50+Ajapnyak!N50+Shengavit!N50+Avan!N50+Arabkir!N50+Malatia!N50+Kotayq!N50+Armavir!N50+Ararat!N50+Aragacotn!N50+Shirak!N50+Lori!N50+Tavush!N50+Gexarquniq!N50+Syuniq!N50</f>
        <v>532</v>
      </c>
      <c r="O50" s="81">
        <f>Erebuni!O50+Kentron!O50+Ajapnyak!O50+Shengavit!O50+Avan!O50+Arabkir!O50+Malatia!O50+Kotayq!O50+Armavir!O50+Ararat!O50+Aragacotn!O50+Shirak!O50+Lori!O50+Tavush!O50+Gexarquniq!O50+Syuniq!O50</f>
        <v>464</v>
      </c>
      <c r="P50" s="81">
        <f>Erebuni!P50+Kentron!P50+Ajapnyak!P50+Shengavit!P50+Avan!P50+Arabkir!P50+Malatia!P50+Kotayq!P50+Armavir!P50+Ararat!P50+Aragacotn!P50+Shirak!P50+Lori!P50+Tavush!P50+Gexarquniq!P50+Syuniq!P50</f>
        <v>12</v>
      </c>
      <c r="Q50" s="81">
        <f>Erebuni!Q50+Kentron!Q50+Ajapnyak!Q50+Shengavit!Q50+Avan!Q50+Arabkir!Q50+Malatia!Q50+Kotayq!Q50+Armavir!Q50+Ararat!Q50+Aragacotn!Q50+Shirak!Q50+Lori!Q50+Tavush!Q50+Gexarquniq!Q50+Syuniq!Q50</f>
        <v>16</v>
      </c>
      <c r="R50" s="81">
        <f>Erebuni!R50+Kentron!R50+Ajapnyak!R50+Shengavit!R50+Avan!R50+Arabkir!R50+Malatia!R50+Kotayq!R50+Armavir!R50+Ararat!R50+Aragacotn!R50+Shirak!R50+Lori!R50+Tavush!R50+Gexarquniq!R50+Syuniq!R50</f>
        <v>0</v>
      </c>
      <c r="S50" s="81">
        <f>Erebuni!S50+Kentron!S50+Ajapnyak!S50+Shengavit!S50+Avan!S50+Arabkir!S50+Malatia!S50+Kotayq!S50+Armavir!S50+Ararat!S50+Aragacotn!S50+Shirak!S50+Lori!S50+Tavush!S50+Gexarquniq!S50+Syuniq!S50</f>
        <v>40</v>
      </c>
      <c r="T50" s="81">
        <f>Erebuni!T50+Kentron!T50+Ajapnyak!T50+Shengavit!T50+Avan!T50+Arabkir!T50+Malatia!T50+Kotayq!T50+Armavir!T50+Ararat!T50+Aragacotn!T50+Shirak!T50+Lori!T50+Tavush!T50+Gexarquniq!T50+Syuniq!T50</f>
        <v>6</v>
      </c>
      <c r="U50" s="81">
        <f>Erebuni!U50+Kentron!U50+Ajapnyak!U50+Shengavit!U50+Avan!U50+Arabkir!U50+Malatia!U50+Kotayq!U50+Armavir!U50+Ararat!U50+Aragacotn!U50+Shirak!U50+Lori!U50+Tavush!U50+Gexarquniq!U50+Syuniq!U50</f>
        <v>28</v>
      </c>
      <c r="V50" s="81">
        <f>Erebuni!V50+Kentron!V50+Ajapnyak!V50+Shengavit!V50+Avan!V50+Arabkir!V50+Malatia!V50+Kotayq!V50+Armavir!V50+Ararat!V50+Aragacotn!V50+Shirak!V50+Lori!V50+Tavush!V50+Gexarquniq!V50+Syuniq!V50</f>
        <v>6</v>
      </c>
      <c r="W50" s="81">
        <f>Erebuni!W50+Kentron!W50+Ajapnyak!W50+Shengavit!W50+Avan!W50+Arabkir!W50+Malatia!W50+Kotayq!W50+Armavir!W50+Ararat!W50+Aragacotn!W50+Shirak!W50+Lori!W50+Tavush!W50+Gexarquniq!W50+Syuniq!W50</f>
        <v>1</v>
      </c>
      <c r="X50" s="81">
        <f>Erebuni!X50+Kentron!X50+Ajapnyak!X50+Shengavit!X50+Avan!X50+Arabkir!X50+Malatia!X50+Kotayq!X50+Armavir!X50+Ararat!X50+Aragacotn!X50+Shirak!X50+Lori!X50+Tavush!X50+Gexarquniq!X50+Syuniq!X50</f>
        <v>533</v>
      </c>
      <c r="Y50" s="81">
        <f>Erebuni!Y50+Kentron!Y50+Ajapnyak!Y50+Shengavit!Y50+Avan!Y50+Arabkir!Y50+Malatia!Y50+Kotayq!Y50+Armavir!Y50+Ararat!Y50+Aragacotn!Y50+Shirak!Y50+Lori!Y50+Tavush!Y50+Gexarquniq!Y50+Syuniq!Y50</f>
        <v>1</v>
      </c>
      <c r="Z50" s="81">
        <f>Erebuni!Z50+Kentron!Z50+Ajapnyak!Z50+Shengavit!Z50+Avan!Z50+Arabkir!Z50+Malatia!Z50+Kotayq!Z50+Armavir!Z50+Ararat!Z50+Aragacotn!Z50+Shirak!Z50+Lori!Z50+Tavush!Z50+Gexarquniq!Z50+Syuniq!Z50</f>
        <v>7</v>
      </c>
      <c r="AA50" s="81">
        <f>Erebuni!AA50+Kentron!AA50+Ajapnyak!AA50+Shengavit!AA50+Avan!AA50+Arabkir!AA50+Malatia!AA50+Kotayq!AA50+Armavir!AA50+Ararat!AA50+Aragacotn!AA50+Shirak!AA50+Lori!AA50+Tavush!AA50+Gexarquniq!AA50+Syuniq!AA50</f>
        <v>411</v>
      </c>
      <c r="AB50" s="81">
        <f>Erebuni!AB50+Kentron!AB50+Ajapnyak!AB50+Shengavit!AB50+Avan!AB50+Arabkir!AB50+Malatia!AB50+Kotayq!AB50+Armavir!AB50+Ararat!AB50+Aragacotn!AB50+Shirak!AB50+Lori!AB50+Tavush!AB50+Gexarquniq!AB50+Syuniq!AB50</f>
        <v>62</v>
      </c>
      <c r="AC50" s="81">
        <f>Erebuni!AC50+Kentron!AC50+Ajapnyak!AC50+Shengavit!AC50+Avan!AC50+Arabkir!AC50+Malatia!AC50+Kotayq!AC50+Armavir!AC50+Ararat!AC50+Aragacotn!AC50+Shirak!AC50+Lori!AC50+Tavush!AC50+Gexarquniq!AC50+Syuniq!AC50</f>
        <v>16</v>
      </c>
      <c r="AD50" s="81">
        <f>Erebuni!AD50+Kentron!AD50+Ajapnyak!AD50+Shengavit!AD50+Avan!AD50+Arabkir!AD50+Malatia!AD50+Kotayq!AD50+Armavir!AD50+Ararat!AD50+Aragacotn!AD50+Shirak!AD50+Lori!AD50+Tavush!AD50+Gexarquniq!AD50+Syuniq!AD50</f>
        <v>4</v>
      </c>
      <c r="AE50" s="81">
        <f>Erebuni!AE50+Kentron!AE50+Ajapnyak!AE50+Shengavit!AE50+Avan!AE50+Arabkir!AE50+Malatia!AE50+Kotayq!AE50+Armavir!AE50+Ararat!AE50+Aragacotn!AE50+Shirak!AE50+Lori!AE50+Tavush!AE50+Gexarquniq!AE50+Syuniq!AE50</f>
        <v>20</v>
      </c>
      <c r="AF50" s="81">
        <f>Erebuni!AF50+Kentron!AF50+Ajapnyak!AF50+Shengavit!AF50+Avan!AF50+Arabkir!AF50+Malatia!AF50+Kotayq!AF50+Armavir!AF50+Ararat!AF50+Aragacotn!AF50+Shirak!AF50+Lori!AF50+Tavush!AF50+Gexarquniq!AF50+Syuniq!AF50</f>
        <v>2</v>
      </c>
      <c r="AG50" s="81">
        <f>Erebuni!AG50+Kentron!AG50+Ajapnyak!AG50+Shengavit!AG50+Avan!AG50+Arabkir!AG50+Malatia!AG50+Kotayq!AG50+Armavir!AG50+Ararat!AG50+Aragacotn!AG50+Shirak!AG50+Lori!AG50+Tavush!AG50+Gexarquniq!AG50+Syuniq!AG50</f>
        <v>2</v>
      </c>
      <c r="AH50" s="81">
        <f>Erebuni!AH50+Kentron!AH50+Ajapnyak!AH50+Shengavit!AH50+Avan!AH50+Arabkir!AH50+Malatia!AH50+Kotayq!AH50+Armavir!AH50+Ararat!AH50+Aragacotn!AH50+Shirak!AH50+Lori!AH50+Tavush!AH50+Gexarquniq!AH50+Syuniq!AH50</f>
        <v>4</v>
      </c>
      <c r="AI50" s="36"/>
    </row>
    <row r="51" spans="1:35" s="35" customFormat="1" ht="57.75" customHeight="1" x14ac:dyDescent="0.25">
      <c r="A51" s="1" t="s">
        <v>60</v>
      </c>
      <c r="B51" s="241" t="s">
        <v>222</v>
      </c>
      <c r="C51" s="242"/>
      <c r="D51" s="243"/>
      <c r="E51" s="81">
        <f>SUM(E52:E58)</f>
        <v>260</v>
      </c>
      <c r="F51" s="81">
        <f t="shared" ref="F51:AI51" si="2">SUM(F52:F58)</f>
        <v>45</v>
      </c>
      <c r="G51" s="81">
        <f t="shared" si="2"/>
        <v>215</v>
      </c>
      <c r="H51" s="81">
        <f t="shared" si="2"/>
        <v>0</v>
      </c>
      <c r="I51" s="81">
        <f t="shared" si="2"/>
        <v>0</v>
      </c>
      <c r="J51" s="81">
        <f t="shared" si="2"/>
        <v>191</v>
      </c>
      <c r="K51" s="81">
        <f t="shared" si="2"/>
        <v>147</v>
      </c>
      <c r="L51" s="81">
        <f t="shared" si="2"/>
        <v>43</v>
      </c>
      <c r="M51" s="81">
        <f t="shared" si="2"/>
        <v>1</v>
      </c>
      <c r="N51" s="81">
        <f t="shared" si="2"/>
        <v>141</v>
      </c>
      <c r="O51" s="81">
        <f t="shared" si="2"/>
        <v>66</v>
      </c>
      <c r="P51" s="81">
        <f t="shared" si="2"/>
        <v>9</v>
      </c>
      <c r="Q51" s="81">
        <f t="shared" si="2"/>
        <v>34</v>
      </c>
      <c r="R51" s="81">
        <f t="shared" si="2"/>
        <v>1</v>
      </c>
      <c r="S51" s="81">
        <f t="shared" si="2"/>
        <v>31</v>
      </c>
      <c r="T51" s="81">
        <f t="shared" si="2"/>
        <v>4</v>
      </c>
      <c r="U51" s="81">
        <f t="shared" si="2"/>
        <v>25</v>
      </c>
      <c r="V51" s="81">
        <f t="shared" si="2"/>
        <v>2</v>
      </c>
      <c r="W51" s="81">
        <f t="shared" si="2"/>
        <v>5</v>
      </c>
      <c r="X51" s="81">
        <f t="shared" si="2"/>
        <v>146</v>
      </c>
      <c r="Y51" s="81">
        <f t="shared" si="2"/>
        <v>0</v>
      </c>
      <c r="Z51" s="81">
        <f t="shared" si="2"/>
        <v>18</v>
      </c>
      <c r="AA51" s="81">
        <f t="shared" si="2"/>
        <v>262</v>
      </c>
      <c r="AB51" s="81">
        <f t="shared" si="2"/>
        <v>53</v>
      </c>
      <c r="AC51" s="81">
        <f t="shared" si="2"/>
        <v>25</v>
      </c>
      <c r="AD51" s="81">
        <f t="shared" si="2"/>
        <v>0</v>
      </c>
      <c r="AE51" s="81">
        <f t="shared" si="2"/>
        <v>25</v>
      </c>
      <c r="AF51" s="81">
        <f t="shared" si="2"/>
        <v>3</v>
      </c>
      <c r="AG51" s="81">
        <f t="shared" si="2"/>
        <v>0</v>
      </c>
      <c r="AH51" s="81">
        <f t="shared" si="2"/>
        <v>3</v>
      </c>
      <c r="AI51" s="81">
        <f t="shared" si="2"/>
        <v>0</v>
      </c>
    </row>
    <row r="52" spans="1:35" s="35" customFormat="1" ht="33.75" customHeight="1" x14ac:dyDescent="0.25">
      <c r="A52" s="3" t="s">
        <v>61</v>
      </c>
      <c r="B52" s="238" t="s">
        <v>62</v>
      </c>
      <c r="C52" s="239"/>
      <c r="D52" s="240"/>
      <c r="E52" s="81">
        <f>Erebuni!E52+Kentron!E52+Ajapnyak!E52+Shengavit!E52+Avan!E52+Arabkir!E52+Malatia!E52+Kotayq!E52+Armavir!E52+Ararat!E52+Aragacotn!E52+Shirak!E52+Lori!E52+Tavush!E52+Gexarquniq!E52+Syuniq!E52</f>
        <v>15</v>
      </c>
      <c r="F52" s="81">
        <f>Erebuni!F52+Kentron!F52+Ajapnyak!F52+Shengavit!F52+Avan!F52+Arabkir!F52+Malatia!F52+Kotayq!F52+Armavir!F52+Ararat!F52+Aragacotn!F52+Shirak!F52+Lori!F52+Tavush!F52+Gexarquniq!F52+Syuniq!F52</f>
        <v>7</v>
      </c>
      <c r="G52" s="81">
        <f>Erebuni!G52+Kentron!G52+Ajapnyak!G52+Shengavit!G52+Avan!G52+Arabkir!G52+Malatia!G52+Kotayq!G52+Armavir!G52+Ararat!G52+Aragacotn!G52+Shirak!G52+Lori!G52+Tavush!G52+Gexarquniq!G52+Syuniq!G52</f>
        <v>8</v>
      </c>
      <c r="H52" s="81">
        <f>Erebuni!H52+Kentron!H52+Ajapnyak!H52+Shengavit!H52+Avan!H52+Arabkir!H52+Malatia!H52+Kotayq!H52+Armavir!H52+Ararat!H52+Aragacotn!H52+Shirak!H52+Lori!H52+Tavush!H52+Gexarquniq!H52+Syuniq!H52</f>
        <v>0</v>
      </c>
      <c r="I52" s="81">
        <f>Erebuni!I52+Kentron!I52+Ajapnyak!I52+Shengavit!I52+Avan!I52+Arabkir!I52+Malatia!I52+Kotayq!I52+Armavir!I52+Ararat!I52+Aragacotn!I52+Shirak!I52+Lori!I52+Tavush!I52+Gexarquniq!I52+Syuniq!I52</f>
        <v>0</v>
      </c>
      <c r="J52" s="81">
        <f>Erebuni!J52+Kentron!J52+Ajapnyak!J52+Shengavit!J52+Avan!J52+Arabkir!J52+Malatia!J52+Kotayq!J52+Armavir!J52+Ararat!J52+Aragacotn!J52+Shirak!J52+Lori!J52+Tavush!J52+Gexarquniq!J52+Syuniq!J52</f>
        <v>8</v>
      </c>
      <c r="K52" s="81">
        <f>Erebuni!K52+Kentron!K52+Ajapnyak!K52+Shengavit!K52+Avan!K52+Arabkir!K52+Malatia!K52+Kotayq!K52+Armavir!K52+Ararat!K52+Aragacotn!K52+Shirak!K52+Lori!K52+Tavush!K52+Gexarquniq!K52+Syuniq!K52</f>
        <v>6</v>
      </c>
      <c r="L52" s="81">
        <f>Erebuni!L52+Kentron!L52+Ajapnyak!L52+Shengavit!L52+Avan!L52+Arabkir!L52+Malatia!L52+Kotayq!L52+Armavir!L52+Ararat!L52+Aragacotn!L52+Shirak!L52+Lori!L52+Tavush!L52+Gexarquniq!L52+Syuniq!L52</f>
        <v>2</v>
      </c>
      <c r="M52" s="81">
        <f>Erebuni!M52+Kentron!M52+Ajapnyak!M52+Shengavit!M52+Avan!M52+Arabkir!M52+Malatia!M52+Kotayq!M52+Armavir!M52+Ararat!M52+Aragacotn!M52+Shirak!M52+Lori!M52+Tavush!M52+Gexarquniq!M52+Syuniq!M52</f>
        <v>0</v>
      </c>
      <c r="N52" s="81">
        <f>Erebuni!N52+Kentron!N52+Ajapnyak!N52+Shengavit!N52+Avan!N52+Arabkir!N52+Malatia!N52+Kotayq!N52+Armavir!N52+Ararat!N52+Aragacotn!N52+Shirak!N52+Lori!N52+Tavush!N52+Gexarquniq!N52+Syuniq!N52</f>
        <v>2</v>
      </c>
      <c r="O52" s="81">
        <f>Erebuni!O52+Kentron!O52+Ajapnyak!O52+Shengavit!O52+Avan!O52+Arabkir!O52+Malatia!O52+Kotayq!O52+Armavir!O52+Ararat!O52+Aragacotn!O52+Shirak!O52+Lori!O52+Tavush!O52+Gexarquniq!O52+Syuniq!O52</f>
        <v>0</v>
      </c>
      <c r="P52" s="81">
        <f>Erebuni!P52+Kentron!P52+Ajapnyak!P52+Shengavit!P52+Avan!P52+Arabkir!P52+Malatia!P52+Kotayq!P52+Armavir!P52+Ararat!P52+Aragacotn!P52+Shirak!P52+Lori!P52+Tavush!P52+Gexarquniq!P52+Syuniq!P52</f>
        <v>0</v>
      </c>
      <c r="Q52" s="81">
        <f>Erebuni!Q52+Kentron!Q52+Ajapnyak!Q52+Shengavit!Q52+Avan!Q52+Arabkir!Q52+Malatia!Q52+Kotayq!Q52+Armavir!Q52+Ararat!Q52+Aragacotn!Q52+Shirak!Q52+Lori!Q52+Tavush!Q52+Gexarquniq!Q52+Syuniq!Q52</f>
        <v>2</v>
      </c>
      <c r="R52" s="81">
        <f>Erebuni!R52+Kentron!R52+Ajapnyak!R52+Shengavit!R52+Avan!R52+Arabkir!R52+Malatia!R52+Kotayq!R52+Armavir!R52+Ararat!R52+Aragacotn!R52+Shirak!R52+Lori!R52+Tavush!R52+Gexarquniq!R52+Syuniq!R52</f>
        <v>0</v>
      </c>
      <c r="S52" s="81">
        <f>Erebuni!S52+Kentron!S52+Ajapnyak!S52+Shengavit!S52+Avan!S52+Arabkir!S52+Malatia!S52+Kotayq!S52+Armavir!S52+Ararat!S52+Aragacotn!S52+Shirak!S52+Lori!S52+Tavush!S52+Gexarquniq!S52+Syuniq!S52</f>
        <v>0</v>
      </c>
      <c r="T52" s="81">
        <f>Erebuni!T52+Kentron!T52+Ajapnyak!T52+Shengavit!T52+Avan!T52+Arabkir!T52+Malatia!T52+Kotayq!T52+Armavir!T52+Ararat!T52+Aragacotn!T52+Shirak!T52+Lori!T52+Tavush!T52+Gexarquniq!T52+Syuniq!T52</f>
        <v>0</v>
      </c>
      <c r="U52" s="81">
        <f>Erebuni!U52+Kentron!U52+Ajapnyak!U52+Shengavit!U52+Avan!U52+Arabkir!U52+Malatia!U52+Kotayq!U52+Armavir!U52+Ararat!U52+Aragacotn!U52+Shirak!U52+Lori!U52+Tavush!U52+Gexarquniq!U52+Syuniq!U52</f>
        <v>0</v>
      </c>
      <c r="V52" s="81">
        <f>Erebuni!V52+Kentron!V52+Ajapnyak!V52+Shengavit!V52+Avan!V52+Arabkir!V52+Malatia!V52+Kotayq!V52+Armavir!V52+Ararat!V52+Aragacotn!V52+Shirak!V52+Lori!V52+Tavush!V52+Gexarquniq!V52+Syuniq!V52</f>
        <v>0</v>
      </c>
      <c r="W52" s="81">
        <f>Erebuni!W52+Kentron!W52+Ajapnyak!W52+Shengavit!W52+Avan!W52+Arabkir!W52+Malatia!W52+Kotayq!W52+Armavir!W52+Ararat!W52+Aragacotn!W52+Shirak!W52+Lori!W52+Tavush!W52+Gexarquniq!W52+Syuniq!W52</f>
        <v>0</v>
      </c>
      <c r="X52" s="81">
        <f>Erebuni!X52+Kentron!X52+Ajapnyak!X52+Shengavit!X52+Avan!X52+Arabkir!X52+Malatia!X52+Kotayq!X52+Armavir!X52+Ararat!X52+Aragacotn!X52+Shirak!X52+Lori!X52+Tavush!X52+Gexarquniq!X52+Syuniq!X52</f>
        <v>2</v>
      </c>
      <c r="Y52" s="81">
        <f>Erebuni!Y52+Kentron!Y52+Ajapnyak!Y52+Shengavit!Y52+Avan!Y52+Arabkir!Y52+Malatia!Y52+Kotayq!Y52+Armavir!Y52+Ararat!Y52+Aragacotn!Y52+Shirak!Y52+Lori!Y52+Tavush!Y52+Gexarquniq!Y52+Syuniq!Y52</f>
        <v>0</v>
      </c>
      <c r="Z52" s="81">
        <f>Erebuni!Z52+Kentron!Z52+Ajapnyak!Z52+Shengavit!Z52+Avan!Z52+Arabkir!Z52+Malatia!Z52+Kotayq!Z52+Armavir!Z52+Ararat!Z52+Aragacotn!Z52+Shirak!Z52+Lori!Z52+Tavush!Z52+Gexarquniq!Z52+Syuniq!Z52</f>
        <v>0</v>
      </c>
      <c r="AA52" s="81">
        <f>Erebuni!AA52+Kentron!AA52+Ajapnyak!AA52+Shengavit!AA52+Avan!AA52+Arabkir!AA52+Malatia!AA52+Kotayq!AA52+Armavir!AA52+Ararat!AA52+Aragacotn!AA52+Shirak!AA52+Lori!AA52+Tavush!AA52+Gexarquniq!AA52+Syuniq!AA52</f>
        <v>18</v>
      </c>
      <c r="AB52" s="81">
        <f>Erebuni!AB52+Kentron!AB52+Ajapnyak!AB52+Shengavit!AB52+Avan!AB52+Arabkir!AB52+Malatia!AB52+Kotayq!AB52+Armavir!AB52+Ararat!AB52+Aragacotn!AB52+Shirak!AB52+Lori!AB52+Tavush!AB52+Gexarquniq!AB52+Syuniq!AB52</f>
        <v>4</v>
      </c>
      <c r="AC52" s="81">
        <f>Erebuni!AC52+Kentron!AC52+Ajapnyak!AC52+Shengavit!AC52+Avan!AC52+Arabkir!AC52+Malatia!AC52+Kotayq!AC52+Armavir!AC52+Ararat!AC52+Aragacotn!AC52+Shirak!AC52+Lori!AC52+Tavush!AC52+Gexarquniq!AC52+Syuniq!AC52</f>
        <v>1</v>
      </c>
      <c r="AD52" s="81">
        <f>Erebuni!AD52+Kentron!AD52+Ajapnyak!AD52+Shengavit!AD52+Avan!AD52+Arabkir!AD52+Malatia!AD52+Kotayq!AD52+Armavir!AD52+Ararat!AD52+Aragacotn!AD52+Shirak!AD52+Lori!AD52+Tavush!AD52+Gexarquniq!AD52+Syuniq!AD52</f>
        <v>0</v>
      </c>
      <c r="AE52" s="81">
        <f>Erebuni!AE52+Kentron!AE52+Ajapnyak!AE52+Shengavit!AE52+Avan!AE52+Arabkir!AE52+Malatia!AE52+Kotayq!AE52+Armavir!AE52+Ararat!AE52+Aragacotn!AE52+Shirak!AE52+Lori!AE52+Tavush!AE52+Gexarquniq!AE52+Syuniq!AE52</f>
        <v>1</v>
      </c>
      <c r="AF52" s="81">
        <f>Erebuni!AF52+Kentron!AF52+Ajapnyak!AF52+Shengavit!AF52+Avan!AF52+Arabkir!AF52+Malatia!AF52+Kotayq!AF52+Armavir!AF52+Ararat!AF52+Aragacotn!AF52+Shirak!AF52+Lori!AF52+Tavush!AF52+Gexarquniq!AF52+Syuniq!AF52</f>
        <v>0</v>
      </c>
      <c r="AG52" s="81">
        <f>Erebuni!AG52+Kentron!AG52+Ajapnyak!AG52+Shengavit!AG52+Avan!AG52+Arabkir!AG52+Malatia!AG52+Kotayq!AG52+Armavir!AG52+Ararat!AG52+Aragacotn!AG52+Shirak!AG52+Lori!AG52+Tavush!AG52+Gexarquniq!AG52+Syuniq!AG52</f>
        <v>0</v>
      </c>
      <c r="AH52" s="81">
        <f>Erebuni!AH52+Kentron!AH52+Ajapnyak!AH52+Shengavit!AH52+Avan!AH52+Arabkir!AH52+Malatia!AH52+Kotayq!AH52+Armavir!AH52+Ararat!AH52+Aragacotn!AH52+Shirak!AH52+Lori!AH52+Tavush!AH52+Gexarquniq!AH52+Syuniq!AH52</f>
        <v>0</v>
      </c>
      <c r="AI52" s="36"/>
    </row>
    <row r="53" spans="1:35" s="35" customFormat="1" ht="33.75" customHeight="1" x14ac:dyDescent="0.25">
      <c r="A53" s="3" t="s">
        <v>63</v>
      </c>
      <c r="B53" s="238" t="s">
        <v>64</v>
      </c>
      <c r="C53" s="239"/>
      <c r="D53" s="240"/>
      <c r="E53" s="81">
        <f>Erebuni!E53+Kentron!E53+Ajapnyak!E53+Shengavit!E53+Avan!E53+Arabkir!E53+Malatia!E53+Kotayq!E53+Armavir!E53+Ararat!E53+Aragacotn!E53+Shirak!E53+Lori!E53+Tavush!E53+Gexarquniq!E53+Syuniq!E53</f>
        <v>0</v>
      </c>
      <c r="F53" s="81">
        <f>Erebuni!F53+Kentron!F53+Ajapnyak!F53+Shengavit!F53+Avan!F53+Arabkir!F53+Malatia!F53+Kotayq!F53+Armavir!F53+Ararat!F53+Aragacotn!F53+Shirak!F53+Lori!F53+Tavush!F53+Gexarquniq!F53+Syuniq!F53</f>
        <v>0</v>
      </c>
      <c r="G53" s="81">
        <f>Erebuni!G53+Kentron!G53+Ajapnyak!G53+Shengavit!G53+Avan!G53+Arabkir!G53+Malatia!G53+Kotayq!G53+Armavir!G53+Ararat!G53+Aragacotn!G53+Shirak!G53+Lori!G53+Tavush!G53+Gexarquniq!G53+Syuniq!G53</f>
        <v>0</v>
      </c>
      <c r="H53" s="81">
        <f>Erebuni!H53+Kentron!H53+Ajapnyak!H53+Shengavit!H53+Avan!H53+Arabkir!H53+Malatia!H53+Kotayq!H53+Armavir!H53+Ararat!H53+Aragacotn!H53+Shirak!H53+Lori!H53+Tavush!H53+Gexarquniq!H53+Syuniq!H53</f>
        <v>0</v>
      </c>
      <c r="I53" s="81">
        <f>Erebuni!I53+Kentron!I53+Ajapnyak!I53+Shengavit!I53+Avan!I53+Arabkir!I53+Malatia!I53+Kotayq!I53+Armavir!I53+Ararat!I53+Aragacotn!I53+Shirak!I53+Lori!I53+Tavush!I53+Gexarquniq!I53+Syuniq!I53</f>
        <v>0</v>
      </c>
      <c r="J53" s="81">
        <f>Erebuni!J53+Kentron!J53+Ajapnyak!J53+Shengavit!J53+Avan!J53+Arabkir!J53+Malatia!J53+Kotayq!J53+Armavir!J53+Ararat!J53+Aragacotn!J53+Shirak!J53+Lori!J53+Tavush!J53+Gexarquniq!J53+Syuniq!J53</f>
        <v>0</v>
      </c>
      <c r="K53" s="81">
        <f>Erebuni!K53+Kentron!K53+Ajapnyak!K53+Shengavit!K53+Avan!K53+Arabkir!K53+Malatia!K53+Kotayq!K53+Armavir!K53+Ararat!K53+Aragacotn!K53+Shirak!K53+Lori!K53+Tavush!K53+Gexarquniq!K53+Syuniq!K53</f>
        <v>0</v>
      </c>
      <c r="L53" s="81">
        <f>Erebuni!L53+Kentron!L53+Ajapnyak!L53+Shengavit!L53+Avan!L53+Arabkir!L53+Malatia!L53+Kotayq!L53+Armavir!L53+Ararat!L53+Aragacotn!L53+Shirak!L53+Lori!L53+Tavush!L53+Gexarquniq!L53+Syuniq!L53</f>
        <v>0</v>
      </c>
      <c r="M53" s="81">
        <f>Erebuni!M53+Kentron!M53+Ajapnyak!M53+Shengavit!M53+Avan!M53+Arabkir!M53+Malatia!M53+Kotayq!M53+Armavir!M53+Ararat!M53+Aragacotn!M53+Shirak!M53+Lori!M53+Tavush!M53+Gexarquniq!M53+Syuniq!M53</f>
        <v>0</v>
      </c>
      <c r="N53" s="81">
        <f>Erebuni!N53+Kentron!N53+Ajapnyak!N53+Shengavit!N53+Avan!N53+Arabkir!N53+Malatia!N53+Kotayq!N53+Armavir!N53+Ararat!N53+Aragacotn!N53+Shirak!N53+Lori!N53+Tavush!N53+Gexarquniq!N53+Syuniq!N53</f>
        <v>0</v>
      </c>
      <c r="O53" s="81">
        <f>Erebuni!O53+Kentron!O53+Ajapnyak!O53+Shengavit!O53+Avan!O53+Arabkir!O53+Malatia!O53+Kotayq!O53+Armavir!O53+Ararat!O53+Aragacotn!O53+Shirak!O53+Lori!O53+Tavush!O53+Gexarquniq!O53+Syuniq!O53</f>
        <v>0</v>
      </c>
      <c r="P53" s="81">
        <f>Erebuni!P53+Kentron!P53+Ajapnyak!P53+Shengavit!P53+Avan!P53+Arabkir!P53+Malatia!P53+Kotayq!P53+Armavir!P53+Ararat!P53+Aragacotn!P53+Shirak!P53+Lori!P53+Tavush!P53+Gexarquniq!P53+Syuniq!P53</f>
        <v>0</v>
      </c>
      <c r="Q53" s="81">
        <f>Erebuni!Q53+Kentron!Q53+Ajapnyak!Q53+Shengavit!Q53+Avan!Q53+Arabkir!Q53+Malatia!Q53+Kotayq!Q53+Armavir!Q53+Ararat!Q53+Aragacotn!Q53+Shirak!Q53+Lori!Q53+Tavush!Q53+Gexarquniq!Q53+Syuniq!Q53</f>
        <v>0</v>
      </c>
      <c r="R53" s="81">
        <f>Erebuni!R53+Kentron!R53+Ajapnyak!R53+Shengavit!R53+Avan!R53+Arabkir!R53+Malatia!R53+Kotayq!R53+Armavir!R53+Ararat!R53+Aragacotn!R53+Shirak!R53+Lori!R53+Tavush!R53+Gexarquniq!R53+Syuniq!R53</f>
        <v>0</v>
      </c>
      <c r="S53" s="81">
        <f>Erebuni!S53+Kentron!S53+Ajapnyak!S53+Shengavit!S53+Avan!S53+Arabkir!S53+Malatia!S53+Kotayq!S53+Armavir!S53+Ararat!S53+Aragacotn!S53+Shirak!S53+Lori!S53+Tavush!S53+Gexarquniq!S53+Syuniq!S53</f>
        <v>0</v>
      </c>
      <c r="T53" s="81">
        <f>Erebuni!T53+Kentron!T53+Ajapnyak!T53+Shengavit!T53+Avan!T53+Arabkir!T53+Malatia!T53+Kotayq!T53+Armavir!T53+Ararat!T53+Aragacotn!T53+Shirak!T53+Lori!T53+Tavush!T53+Gexarquniq!T53+Syuniq!T53</f>
        <v>0</v>
      </c>
      <c r="U53" s="81">
        <f>Erebuni!U53+Kentron!U53+Ajapnyak!U53+Shengavit!U53+Avan!U53+Arabkir!U53+Malatia!U53+Kotayq!U53+Armavir!U53+Ararat!U53+Aragacotn!U53+Shirak!U53+Lori!U53+Tavush!U53+Gexarquniq!U53+Syuniq!U53</f>
        <v>0</v>
      </c>
      <c r="V53" s="81">
        <f>Erebuni!V53+Kentron!V53+Ajapnyak!V53+Shengavit!V53+Avan!V53+Arabkir!V53+Malatia!V53+Kotayq!V53+Armavir!V53+Ararat!V53+Aragacotn!V53+Shirak!V53+Lori!V53+Tavush!V53+Gexarquniq!V53+Syuniq!V53</f>
        <v>0</v>
      </c>
      <c r="W53" s="81">
        <f>Erebuni!W53+Kentron!W53+Ajapnyak!W53+Shengavit!W53+Avan!W53+Arabkir!W53+Malatia!W53+Kotayq!W53+Armavir!W53+Ararat!W53+Aragacotn!W53+Shirak!W53+Lori!W53+Tavush!W53+Gexarquniq!W53+Syuniq!W53</f>
        <v>0</v>
      </c>
      <c r="X53" s="81">
        <f>Erebuni!X53+Kentron!X53+Ajapnyak!X53+Shengavit!X53+Avan!X53+Arabkir!X53+Malatia!X53+Kotayq!X53+Armavir!X53+Ararat!X53+Aragacotn!X53+Shirak!X53+Lori!X53+Tavush!X53+Gexarquniq!X53+Syuniq!X53</f>
        <v>0</v>
      </c>
      <c r="Y53" s="81">
        <f>Erebuni!Y53+Kentron!Y53+Ajapnyak!Y53+Shengavit!Y53+Avan!Y53+Arabkir!Y53+Malatia!Y53+Kotayq!Y53+Armavir!Y53+Ararat!Y53+Aragacotn!Y53+Shirak!Y53+Lori!Y53+Tavush!Y53+Gexarquniq!Y53+Syuniq!Y53</f>
        <v>0</v>
      </c>
      <c r="Z53" s="81">
        <f>Erebuni!Z53+Kentron!Z53+Ajapnyak!Z53+Shengavit!Z53+Avan!Z53+Arabkir!Z53+Malatia!Z53+Kotayq!Z53+Armavir!Z53+Ararat!Z53+Aragacotn!Z53+Shirak!Z53+Lori!Z53+Tavush!Z53+Gexarquniq!Z53+Syuniq!Z53</f>
        <v>0</v>
      </c>
      <c r="AA53" s="81">
        <f>Erebuni!AA53+Kentron!AA53+Ajapnyak!AA53+Shengavit!AA53+Avan!AA53+Arabkir!AA53+Malatia!AA53+Kotayq!AA53+Armavir!AA53+Ararat!AA53+Aragacotn!AA53+Shirak!AA53+Lori!AA53+Tavush!AA53+Gexarquniq!AA53+Syuniq!AA53</f>
        <v>0</v>
      </c>
      <c r="AB53" s="81">
        <f>Erebuni!AB53+Kentron!AB53+Ajapnyak!AB53+Shengavit!AB53+Avan!AB53+Arabkir!AB53+Malatia!AB53+Kotayq!AB53+Armavir!AB53+Ararat!AB53+Aragacotn!AB53+Shirak!AB53+Lori!AB53+Tavush!AB53+Gexarquniq!AB53+Syuniq!AB53</f>
        <v>0</v>
      </c>
      <c r="AC53" s="81">
        <f>Erebuni!AC53+Kentron!AC53+Ajapnyak!AC53+Shengavit!AC53+Avan!AC53+Arabkir!AC53+Malatia!AC53+Kotayq!AC53+Armavir!AC53+Ararat!AC53+Aragacotn!AC53+Shirak!AC53+Lori!AC53+Tavush!AC53+Gexarquniq!AC53+Syuniq!AC53</f>
        <v>0</v>
      </c>
      <c r="AD53" s="81">
        <f>Erebuni!AD53+Kentron!AD53+Ajapnyak!AD53+Shengavit!AD53+Avan!AD53+Arabkir!AD53+Malatia!AD53+Kotayq!AD53+Armavir!AD53+Ararat!AD53+Aragacotn!AD53+Shirak!AD53+Lori!AD53+Tavush!AD53+Gexarquniq!AD53+Syuniq!AD53</f>
        <v>0</v>
      </c>
      <c r="AE53" s="81">
        <f>Erebuni!AE53+Kentron!AE53+Ajapnyak!AE53+Shengavit!AE53+Avan!AE53+Arabkir!AE53+Malatia!AE53+Kotayq!AE53+Armavir!AE53+Ararat!AE53+Aragacotn!AE53+Shirak!AE53+Lori!AE53+Tavush!AE53+Gexarquniq!AE53+Syuniq!AE53</f>
        <v>0</v>
      </c>
      <c r="AF53" s="81">
        <f>Erebuni!AF53+Kentron!AF53+Ajapnyak!AF53+Shengavit!AF53+Avan!AF53+Arabkir!AF53+Malatia!AF53+Kotayq!AF53+Armavir!AF53+Ararat!AF53+Aragacotn!AF53+Shirak!AF53+Lori!AF53+Tavush!AF53+Gexarquniq!AF53+Syuniq!AF53</f>
        <v>0</v>
      </c>
      <c r="AG53" s="81">
        <f>Erebuni!AG53+Kentron!AG53+Ajapnyak!AG53+Shengavit!AG53+Avan!AG53+Arabkir!AG53+Malatia!AG53+Kotayq!AG53+Armavir!AG53+Ararat!AG53+Aragacotn!AG53+Shirak!AG53+Lori!AG53+Tavush!AG53+Gexarquniq!AG53+Syuniq!AG53</f>
        <v>0</v>
      </c>
      <c r="AH53" s="81">
        <f>Erebuni!AH53+Kentron!AH53+Ajapnyak!AH53+Shengavit!AH53+Avan!AH53+Arabkir!AH53+Malatia!AH53+Kotayq!AH53+Armavir!AH53+Ararat!AH53+Aragacotn!AH53+Shirak!AH53+Lori!AH53+Tavush!AH53+Gexarquniq!AH53+Syuniq!AH53</f>
        <v>0</v>
      </c>
      <c r="AI53" s="36"/>
    </row>
    <row r="54" spans="1:35" s="37" customFormat="1" ht="59.25" customHeight="1" x14ac:dyDescent="0.25">
      <c r="A54" s="3" t="s">
        <v>65</v>
      </c>
      <c r="B54" s="238" t="s">
        <v>66</v>
      </c>
      <c r="C54" s="239"/>
      <c r="D54" s="240"/>
      <c r="E54" s="81">
        <f>Erebuni!E54+Kentron!E54+Ajapnyak!E54+Shengavit!E54+Avan!E54+Arabkir!E54+Malatia!E54+Kotayq!E54+Armavir!E54+Ararat!E54+Aragacotn!E54+Shirak!E54+Lori!E54+Tavush!E54+Gexarquniq!E54+Syuniq!E54</f>
        <v>9</v>
      </c>
      <c r="F54" s="81">
        <f>Erebuni!F54+Kentron!F54+Ajapnyak!F54+Shengavit!F54+Avan!F54+Arabkir!F54+Malatia!F54+Kotayq!F54+Armavir!F54+Ararat!F54+Aragacotn!F54+Shirak!F54+Lori!F54+Tavush!F54+Gexarquniq!F54+Syuniq!F54</f>
        <v>4</v>
      </c>
      <c r="G54" s="81">
        <f>Erebuni!G54+Kentron!G54+Ajapnyak!G54+Shengavit!G54+Avan!G54+Arabkir!G54+Malatia!G54+Kotayq!G54+Armavir!G54+Ararat!G54+Aragacotn!G54+Shirak!G54+Lori!G54+Tavush!G54+Gexarquniq!G54+Syuniq!G54</f>
        <v>5</v>
      </c>
      <c r="H54" s="81">
        <f>Erebuni!H54+Kentron!H54+Ajapnyak!H54+Shengavit!H54+Avan!H54+Arabkir!H54+Malatia!H54+Kotayq!H54+Armavir!H54+Ararat!H54+Aragacotn!H54+Shirak!H54+Lori!H54+Tavush!H54+Gexarquniq!H54+Syuniq!H54</f>
        <v>0</v>
      </c>
      <c r="I54" s="81">
        <f>Erebuni!I54+Kentron!I54+Ajapnyak!I54+Shengavit!I54+Avan!I54+Arabkir!I54+Malatia!I54+Kotayq!I54+Armavir!I54+Ararat!I54+Aragacotn!I54+Shirak!I54+Lori!I54+Tavush!I54+Gexarquniq!I54+Syuniq!I54</f>
        <v>0</v>
      </c>
      <c r="J54" s="81">
        <f>Erebuni!J54+Kentron!J54+Ajapnyak!J54+Shengavit!J54+Avan!J54+Arabkir!J54+Malatia!J54+Kotayq!J54+Armavir!J54+Ararat!J54+Aragacotn!J54+Shirak!J54+Lori!J54+Tavush!J54+Gexarquniq!J54+Syuniq!J54</f>
        <v>5</v>
      </c>
      <c r="K54" s="81">
        <f>Erebuni!K54+Kentron!K54+Ajapnyak!K54+Shengavit!K54+Avan!K54+Arabkir!K54+Malatia!K54+Kotayq!K54+Armavir!K54+Ararat!K54+Aragacotn!K54+Shirak!K54+Lori!K54+Tavush!K54+Gexarquniq!K54+Syuniq!K54</f>
        <v>4</v>
      </c>
      <c r="L54" s="81">
        <f>Erebuni!L54+Kentron!L54+Ajapnyak!L54+Shengavit!L54+Avan!L54+Arabkir!L54+Malatia!L54+Kotayq!L54+Armavir!L54+Ararat!L54+Aragacotn!L54+Shirak!L54+Lori!L54+Tavush!L54+Gexarquniq!L54+Syuniq!L54</f>
        <v>1</v>
      </c>
      <c r="M54" s="81">
        <f>Erebuni!M54+Kentron!M54+Ajapnyak!M54+Shengavit!M54+Avan!M54+Arabkir!M54+Malatia!M54+Kotayq!M54+Armavir!M54+Ararat!M54+Aragacotn!M54+Shirak!M54+Lori!M54+Tavush!M54+Gexarquniq!M54+Syuniq!M54</f>
        <v>0</v>
      </c>
      <c r="N54" s="81">
        <f>Erebuni!N54+Kentron!N54+Ajapnyak!N54+Shengavit!N54+Avan!N54+Arabkir!N54+Malatia!N54+Kotayq!N54+Armavir!N54+Ararat!N54+Aragacotn!N54+Shirak!N54+Lori!N54+Tavush!N54+Gexarquniq!N54+Syuniq!N54</f>
        <v>5</v>
      </c>
      <c r="O54" s="81">
        <f>Erebuni!O54+Kentron!O54+Ajapnyak!O54+Shengavit!O54+Avan!O54+Arabkir!O54+Malatia!O54+Kotayq!O54+Armavir!O54+Ararat!O54+Aragacotn!O54+Shirak!O54+Lori!O54+Tavush!O54+Gexarquniq!O54+Syuniq!O54</f>
        <v>0</v>
      </c>
      <c r="P54" s="81">
        <f>Erebuni!P54+Kentron!P54+Ajapnyak!P54+Shengavit!P54+Avan!P54+Arabkir!P54+Malatia!P54+Kotayq!P54+Armavir!P54+Ararat!P54+Aragacotn!P54+Shirak!P54+Lori!P54+Tavush!P54+Gexarquniq!P54+Syuniq!P54</f>
        <v>0</v>
      </c>
      <c r="Q54" s="81">
        <f>Erebuni!Q54+Kentron!Q54+Ajapnyak!Q54+Shengavit!Q54+Avan!Q54+Arabkir!Q54+Malatia!Q54+Kotayq!Q54+Armavir!Q54+Ararat!Q54+Aragacotn!Q54+Shirak!Q54+Lori!Q54+Tavush!Q54+Gexarquniq!Q54+Syuniq!Q54</f>
        <v>1</v>
      </c>
      <c r="R54" s="81">
        <f>Erebuni!R54+Kentron!R54+Ajapnyak!R54+Shengavit!R54+Avan!R54+Arabkir!R54+Malatia!R54+Kotayq!R54+Armavir!R54+Ararat!R54+Aragacotn!R54+Shirak!R54+Lori!R54+Tavush!R54+Gexarquniq!R54+Syuniq!R54</f>
        <v>0</v>
      </c>
      <c r="S54" s="81">
        <f>Erebuni!S54+Kentron!S54+Ajapnyak!S54+Shengavit!S54+Avan!S54+Arabkir!S54+Malatia!S54+Kotayq!S54+Armavir!S54+Ararat!S54+Aragacotn!S54+Shirak!S54+Lori!S54+Tavush!S54+Gexarquniq!S54+Syuniq!S54</f>
        <v>4</v>
      </c>
      <c r="T54" s="81">
        <f>Erebuni!T54+Kentron!T54+Ajapnyak!T54+Shengavit!T54+Avan!T54+Arabkir!T54+Malatia!T54+Kotayq!T54+Armavir!T54+Ararat!T54+Aragacotn!T54+Shirak!T54+Lori!T54+Tavush!T54+Gexarquniq!T54+Syuniq!T54</f>
        <v>2</v>
      </c>
      <c r="U54" s="81">
        <f>Erebuni!U54+Kentron!U54+Ajapnyak!U54+Shengavit!U54+Avan!U54+Arabkir!U54+Malatia!U54+Kotayq!U54+Armavir!U54+Ararat!U54+Aragacotn!U54+Shirak!U54+Lori!U54+Tavush!U54+Gexarquniq!U54+Syuniq!U54</f>
        <v>2</v>
      </c>
      <c r="V54" s="81">
        <f>Erebuni!V54+Kentron!V54+Ajapnyak!V54+Shengavit!V54+Avan!V54+Arabkir!V54+Malatia!V54+Kotayq!V54+Armavir!V54+Ararat!V54+Aragacotn!V54+Shirak!V54+Lori!V54+Tavush!V54+Gexarquniq!V54+Syuniq!V54</f>
        <v>0</v>
      </c>
      <c r="W54" s="81">
        <f>Erebuni!W54+Kentron!W54+Ajapnyak!W54+Shengavit!W54+Avan!W54+Arabkir!W54+Malatia!W54+Kotayq!W54+Armavir!W54+Ararat!W54+Aragacotn!W54+Shirak!W54+Lori!W54+Tavush!W54+Gexarquniq!W54+Syuniq!W54</f>
        <v>0</v>
      </c>
      <c r="X54" s="81">
        <f>Erebuni!X54+Kentron!X54+Ajapnyak!X54+Shengavit!X54+Avan!X54+Arabkir!X54+Malatia!X54+Kotayq!X54+Armavir!X54+Ararat!X54+Aragacotn!X54+Shirak!X54+Lori!X54+Tavush!X54+Gexarquniq!X54+Syuniq!X54</f>
        <v>5</v>
      </c>
      <c r="Y54" s="81">
        <f>Erebuni!Y54+Kentron!Y54+Ajapnyak!Y54+Shengavit!Y54+Avan!Y54+Arabkir!Y54+Malatia!Y54+Kotayq!Y54+Armavir!Y54+Ararat!Y54+Aragacotn!Y54+Shirak!Y54+Lori!Y54+Tavush!Y54+Gexarquniq!Y54+Syuniq!Y54</f>
        <v>0</v>
      </c>
      <c r="Z54" s="81">
        <f>Erebuni!Z54+Kentron!Z54+Ajapnyak!Z54+Shengavit!Z54+Avan!Z54+Arabkir!Z54+Malatia!Z54+Kotayq!Z54+Armavir!Z54+Ararat!Z54+Aragacotn!Z54+Shirak!Z54+Lori!Z54+Tavush!Z54+Gexarquniq!Z54+Syuniq!Z54</f>
        <v>1</v>
      </c>
      <c r="AA54" s="81">
        <f>Erebuni!AA54+Kentron!AA54+Ajapnyak!AA54+Shengavit!AA54+Avan!AA54+Arabkir!AA54+Malatia!AA54+Kotayq!AA54+Armavir!AA54+Ararat!AA54+Aragacotn!AA54+Shirak!AA54+Lori!AA54+Tavush!AA54+Gexarquniq!AA54+Syuniq!AA54</f>
        <v>8</v>
      </c>
      <c r="AB54" s="81">
        <f>Erebuni!AB54+Kentron!AB54+Ajapnyak!AB54+Shengavit!AB54+Avan!AB54+Arabkir!AB54+Malatia!AB54+Kotayq!AB54+Armavir!AB54+Ararat!AB54+Aragacotn!AB54+Shirak!AB54+Lori!AB54+Tavush!AB54+Gexarquniq!AB54+Syuniq!AB54</f>
        <v>4</v>
      </c>
      <c r="AC54" s="81">
        <f>Erebuni!AC54+Kentron!AC54+Ajapnyak!AC54+Shengavit!AC54+Avan!AC54+Arabkir!AC54+Malatia!AC54+Kotayq!AC54+Armavir!AC54+Ararat!AC54+Aragacotn!AC54+Shirak!AC54+Lori!AC54+Tavush!AC54+Gexarquniq!AC54+Syuniq!AC54</f>
        <v>0</v>
      </c>
      <c r="AD54" s="81">
        <f>Erebuni!AD54+Kentron!AD54+Ajapnyak!AD54+Shengavit!AD54+Avan!AD54+Arabkir!AD54+Malatia!AD54+Kotayq!AD54+Armavir!AD54+Ararat!AD54+Aragacotn!AD54+Shirak!AD54+Lori!AD54+Tavush!AD54+Gexarquniq!AD54+Syuniq!AD54</f>
        <v>0</v>
      </c>
      <c r="AE54" s="81">
        <f>Erebuni!AE54+Kentron!AE54+Ajapnyak!AE54+Shengavit!AE54+Avan!AE54+Arabkir!AE54+Malatia!AE54+Kotayq!AE54+Armavir!AE54+Ararat!AE54+Aragacotn!AE54+Shirak!AE54+Lori!AE54+Tavush!AE54+Gexarquniq!AE54+Syuniq!AE54</f>
        <v>0</v>
      </c>
      <c r="AF54" s="81">
        <f>Erebuni!AF54+Kentron!AF54+Ajapnyak!AF54+Shengavit!AF54+Avan!AF54+Arabkir!AF54+Malatia!AF54+Kotayq!AF54+Armavir!AF54+Ararat!AF54+Aragacotn!AF54+Shirak!AF54+Lori!AF54+Tavush!AF54+Gexarquniq!AF54+Syuniq!AF54</f>
        <v>0</v>
      </c>
      <c r="AG54" s="81">
        <f>Erebuni!AG54+Kentron!AG54+Ajapnyak!AG54+Shengavit!AG54+Avan!AG54+Arabkir!AG54+Malatia!AG54+Kotayq!AG54+Armavir!AG54+Ararat!AG54+Aragacotn!AG54+Shirak!AG54+Lori!AG54+Tavush!AG54+Gexarquniq!AG54+Syuniq!AG54</f>
        <v>0</v>
      </c>
      <c r="AH54" s="81">
        <f>Erebuni!AH54+Kentron!AH54+Ajapnyak!AH54+Shengavit!AH54+Avan!AH54+Arabkir!AH54+Malatia!AH54+Kotayq!AH54+Armavir!AH54+Ararat!AH54+Aragacotn!AH54+Shirak!AH54+Lori!AH54+Tavush!AH54+Gexarquniq!AH54+Syuniq!AH54</f>
        <v>0</v>
      </c>
      <c r="AI54" s="34"/>
    </row>
    <row r="55" spans="1:35" s="35" customFormat="1" ht="35.25" customHeight="1" x14ac:dyDescent="0.25">
      <c r="A55" s="3" t="s">
        <v>67</v>
      </c>
      <c r="B55" s="238" t="s">
        <v>68</v>
      </c>
      <c r="C55" s="239"/>
      <c r="D55" s="240"/>
      <c r="E55" s="81">
        <f>Erebuni!E55+Kentron!E55+Ajapnyak!E55+Shengavit!E55+Avan!E55+Arabkir!E55+Malatia!E55+Kotayq!E55+Armavir!E55+Ararat!E55+Aragacotn!E55+Shirak!E55+Lori!E55+Tavush!E55+Gexarquniq!E55+Syuniq!E55</f>
        <v>3</v>
      </c>
      <c r="F55" s="81">
        <f>Erebuni!F55+Kentron!F55+Ajapnyak!F55+Shengavit!F55+Avan!F55+Arabkir!F55+Malatia!F55+Kotayq!F55+Armavir!F55+Ararat!F55+Aragacotn!F55+Shirak!F55+Lori!F55+Tavush!F55+Gexarquniq!F55+Syuniq!F55</f>
        <v>0</v>
      </c>
      <c r="G55" s="81">
        <f>Erebuni!G55+Kentron!G55+Ajapnyak!G55+Shengavit!G55+Avan!G55+Arabkir!G55+Malatia!G55+Kotayq!G55+Armavir!G55+Ararat!G55+Aragacotn!G55+Shirak!G55+Lori!G55+Tavush!G55+Gexarquniq!G55+Syuniq!G55</f>
        <v>3</v>
      </c>
      <c r="H55" s="81">
        <f>Erebuni!H55+Kentron!H55+Ajapnyak!H55+Shengavit!H55+Avan!H55+Arabkir!H55+Malatia!H55+Kotayq!H55+Armavir!H55+Ararat!H55+Aragacotn!H55+Shirak!H55+Lori!H55+Tavush!H55+Gexarquniq!H55+Syuniq!H55</f>
        <v>0</v>
      </c>
      <c r="I55" s="81">
        <f>Erebuni!I55+Kentron!I55+Ajapnyak!I55+Shengavit!I55+Avan!I55+Arabkir!I55+Malatia!I55+Kotayq!I55+Armavir!I55+Ararat!I55+Aragacotn!I55+Shirak!I55+Lori!I55+Tavush!I55+Gexarquniq!I55+Syuniq!I55</f>
        <v>0</v>
      </c>
      <c r="J55" s="81">
        <f>Erebuni!J55+Kentron!J55+Ajapnyak!J55+Shengavit!J55+Avan!J55+Arabkir!J55+Malatia!J55+Kotayq!J55+Armavir!J55+Ararat!J55+Aragacotn!J55+Shirak!J55+Lori!J55+Tavush!J55+Gexarquniq!J55+Syuniq!J55</f>
        <v>0</v>
      </c>
      <c r="K55" s="81">
        <f>Erebuni!K55+Kentron!K55+Ajapnyak!K55+Shengavit!K55+Avan!K55+Arabkir!K55+Malatia!K55+Kotayq!K55+Armavir!K55+Ararat!K55+Aragacotn!K55+Shirak!K55+Lori!K55+Tavush!K55+Gexarquniq!K55+Syuniq!K55</f>
        <v>0</v>
      </c>
      <c r="L55" s="81">
        <f>Erebuni!L55+Kentron!L55+Ajapnyak!L55+Shengavit!L55+Avan!L55+Arabkir!L55+Malatia!L55+Kotayq!L55+Armavir!L55+Ararat!L55+Aragacotn!L55+Shirak!L55+Lori!L55+Tavush!L55+Gexarquniq!L55+Syuniq!L55</f>
        <v>0</v>
      </c>
      <c r="M55" s="81">
        <f>Erebuni!M55+Kentron!M55+Ajapnyak!M55+Shengavit!M55+Avan!M55+Arabkir!M55+Malatia!M55+Kotayq!M55+Armavir!M55+Ararat!M55+Aragacotn!M55+Shirak!M55+Lori!M55+Tavush!M55+Gexarquniq!M55+Syuniq!M55</f>
        <v>0</v>
      </c>
      <c r="N55" s="81">
        <f>Erebuni!N55+Kentron!N55+Ajapnyak!N55+Shengavit!N55+Avan!N55+Arabkir!N55+Malatia!N55+Kotayq!N55+Armavir!N55+Ararat!N55+Aragacotn!N55+Shirak!N55+Lori!N55+Tavush!N55+Gexarquniq!N55+Syuniq!N55</f>
        <v>2</v>
      </c>
      <c r="O55" s="81">
        <f>Erebuni!O55+Kentron!O55+Ajapnyak!O55+Shengavit!O55+Avan!O55+Arabkir!O55+Malatia!O55+Kotayq!O55+Armavir!O55+Ararat!O55+Aragacotn!O55+Shirak!O55+Lori!O55+Tavush!O55+Gexarquniq!O55+Syuniq!O55</f>
        <v>0</v>
      </c>
      <c r="P55" s="81">
        <f>Erebuni!P55+Kentron!P55+Ajapnyak!P55+Shengavit!P55+Avan!P55+Arabkir!P55+Malatia!P55+Kotayq!P55+Armavir!P55+Ararat!P55+Aragacotn!P55+Shirak!P55+Lori!P55+Tavush!P55+Gexarquniq!P55+Syuniq!P55</f>
        <v>0</v>
      </c>
      <c r="Q55" s="81">
        <f>Erebuni!Q55+Kentron!Q55+Ajapnyak!Q55+Shengavit!Q55+Avan!Q55+Arabkir!Q55+Malatia!Q55+Kotayq!Q55+Armavir!Q55+Ararat!Q55+Aragacotn!Q55+Shirak!Q55+Lori!Q55+Tavush!Q55+Gexarquniq!Q55+Syuniq!Q55</f>
        <v>1</v>
      </c>
      <c r="R55" s="81">
        <f>Erebuni!R55+Kentron!R55+Ajapnyak!R55+Shengavit!R55+Avan!R55+Arabkir!R55+Malatia!R55+Kotayq!R55+Armavir!R55+Ararat!R55+Aragacotn!R55+Shirak!R55+Lori!R55+Tavush!R55+Gexarquniq!R55+Syuniq!R55</f>
        <v>0</v>
      </c>
      <c r="S55" s="81">
        <f>Erebuni!S55+Kentron!S55+Ajapnyak!S55+Shengavit!S55+Avan!S55+Arabkir!S55+Malatia!S55+Kotayq!S55+Armavir!S55+Ararat!S55+Aragacotn!S55+Shirak!S55+Lori!S55+Tavush!S55+Gexarquniq!S55+Syuniq!S55</f>
        <v>1</v>
      </c>
      <c r="T55" s="81">
        <f>Erebuni!T55+Kentron!T55+Ajapnyak!T55+Shengavit!T55+Avan!T55+Arabkir!T55+Malatia!T55+Kotayq!T55+Armavir!T55+Ararat!T55+Aragacotn!T55+Shirak!T55+Lori!T55+Tavush!T55+Gexarquniq!T55+Syuniq!T55</f>
        <v>0</v>
      </c>
      <c r="U55" s="81">
        <f>Erebuni!U55+Kentron!U55+Ajapnyak!U55+Shengavit!U55+Avan!U55+Arabkir!U55+Malatia!U55+Kotayq!U55+Armavir!U55+Ararat!U55+Aragacotn!U55+Shirak!U55+Lori!U55+Tavush!U55+Gexarquniq!U55+Syuniq!U55</f>
        <v>1</v>
      </c>
      <c r="V55" s="81">
        <f>Erebuni!V55+Kentron!V55+Ajapnyak!V55+Shengavit!V55+Avan!V55+Arabkir!V55+Malatia!V55+Kotayq!V55+Armavir!V55+Ararat!V55+Aragacotn!V55+Shirak!V55+Lori!V55+Tavush!V55+Gexarquniq!V55+Syuniq!V55</f>
        <v>0</v>
      </c>
      <c r="W55" s="81">
        <f>Erebuni!W55+Kentron!W55+Ajapnyak!W55+Shengavit!W55+Avan!W55+Arabkir!W55+Malatia!W55+Kotayq!W55+Armavir!W55+Ararat!W55+Aragacotn!W55+Shirak!W55+Lori!W55+Tavush!W55+Gexarquniq!W55+Syuniq!W55</f>
        <v>0</v>
      </c>
      <c r="X55" s="81">
        <f>Erebuni!X55+Kentron!X55+Ajapnyak!X55+Shengavit!X55+Avan!X55+Arabkir!X55+Malatia!X55+Kotayq!X55+Armavir!X55+Ararat!X55+Aragacotn!X55+Shirak!X55+Lori!X55+Tavush!X55+Gexarquniq!X55+Syuniq!X55</f>
        <v>2</v>
      </c>
      <c r="Y55" s="81">
        <f>Erebuni!Y55+Kentron!Y55+Ajapnyak!Y55+Shengavit!Y55+Avan!Y55+Arabkir!Y55+Malatia!Y55+Kotayq!Y55+Armavir!Y55+Ararat!Y55+Aragacotn!Y55+Shirak!Y55+Lori!Y55+Tavush!Y55+Gexarquniq!Y55+Syuniq!Y55</f>
        <v>0</v>
      </c>
      <c r="Z55" s="81">
        <f>Erebuni!Z55+Kentron!Z55+Ajapnyak!Z55+Shengavit!Z55+Avan!Z55+Arabkir!Z55+Malatia!Z55+Kotayq!Z55+Armavir!Z55+Ararat!Z55+Aragacotn!Z55+Shirak!Z55+Lori!Z55+Tavush!Z55+Gexarquniq!Z55+Syuniq!Z55</f>
        <v>0</v>
      </c>
      <c r="AA55" s="81">
        <f>Erebuni!AA55+Kentron!AA55+Ajapnyak!AA55+Shengavit!AA55+Avan!AA55+Arabkir!AA55+Malatia!AA55+Kotayq!AA55+Armavir!AA55+Ararat!AA55+Aragacotn!AA55+Shirak!AA55+Lori!AA55+Tavush!AA55+Gexarquniq!AA55+Syuniq!AA55</f>
        <v>1</v>
      </c>
      <c r="AB55" s="81">
        <f>Erebuni!AB55+Kentron!AB55+Ajapnyak!AB55+Shengavit!AB55+Avan!AB55+Arabkir!AB55+Malatia!AB55+Kotayq!AB55+Armavir!AB55+Ararat!AB55+Aragacotn!AB55+Shirak!AB55+Lori!AB55+Tavush!AB55+Gexarquniq!AB55+Syuniq!AB55</f>
        <v>0</v>
      </c>
      <c r="AC55" s="81">
        <f>Erebuni!AC55+Kentron!AC55+Ajapnyak!AC55+Shengavit!AC55+Avan!AC55+Arabkir!AC55+Malatia!AC55+Kotayq!AC55+Armavir!AC55+Ararat!AC55+Aragacotn!AC55+Shirak!AC55+Lori!AC55+Tavush!AC55+Gexarquniq!AC55+Syuniq!AC55</f>
        <v>1</v>
      </c>
      <c r="AD55" s="81">
        <f>Erebuni!AD55+Kentron!AD55+Ajapnyak!AD55+Shengavit!AD55+Avan!AD55+Arabkir!AD55+Malatia!AD55+Kotayq!AD55+Armavir!AD55+Ararat!AD55+Aragacotn!AD55+Shirak!AD55+Lori!AD55+Tavush!AD55+Gexarquniq!AD55+Syuniq!AD55</f>
        <v>0</v>
      </c>
      <c r="AE55" s="81">
        <f>Erebuni!AE55+Kentron!AE55+Ajapnyak!AE55+Shengavit!AE55+Avan!AE55+Arabkir!AE55+Malatia!AE55+Kotayq!AE55+Armavir!AE55+Ararat!AE55+Aragacotn!AE55+Shirak!AE55+Lori!AE55+Tavush!AE55+Gexarquniq!AE55+Syuniq!AE55</f>
        <v>1</v>
      </c>
      <c r="AF55" s="81">
        <f>Erebuni!AF55+Kentron!AF55+Ajapnyak!AF55+Shengavit!AF55+Avan!AF55+Arabkir!AF55+Malatia!AF55+Kotayq!AF55+Armavir!AF55+Ararat!AF55+Aragacotn!AF55+Shirak!AF55+Lori!AF55+Tavush!AF55+Gexarquniq!AF55+Syuniq!AF55</f>
        <v>0</v>
      </c>
      <c r="AG55" s="81">
        <f>Erebuni!AG55+Kentron!AG55+Ajapnyak!AG55+Shengavit!AG55+Avan!AG55+Arabkir!AG55+Malatia!AG55+Kotayq!AG55+Armavir!AG55+Ararat!AG55+Aragacotn!AG55+Shirak!AG55+Lori!AG55+Tavush!AG55+Gexarquniq!AG55+Syuniq!AG55</f>
        <v>0</v>
      </c>
      <c r="AH55" s="81">
        <f>Erebuni!AH55+Kentron!AH55+Ajapnyak!AH55+Shengavit!AH55+Avan!AH55+Arabkir!AH55+Malatia!AH55+Kotayq!AH55+Armavir!AH55+Ararat!AH55+Aragacotn!AH55+Shirak!AH55+Lori!AH55+Tavush!AH55+Gexarquniq!AH55+Syuniq!AH55</f>
        <v>0</v>
      </c>
      <c r="AI55" s="36"/>
    </row>
    <row r="56" spans="1:35" s="35" customFormat="1" ht="39.75" customHeight="1" x14ac:dyDescent="0.25">
      <c r="A56" s="3" t="s">
        <v>69</v>
      </c>
      <c r="B56" s="238" t="s">
        <v>223</v>
      </c>
      <c r="C56" s="239"/>
      <c r="D56" s="240"/>
      <c r="E56" s="81">
        <f>Erebuni!E56+Kentron!E56+Ajapnyak!E56+Shengavit!E56+Avan!E56+Arabkir!E56+Malatia!E56+Kotayq!E56+Armavir!E56+Ararat!E56+Aragacotn!E56+Shirak!E56+Lori!E56+Tavush!E56+Gexarquniq!E56+Syuniq!E56</f>
        <v>2</v>
      </c>
      <c r="F56" s="81">
        <f>Erebuni!F56+Kentron!F56+Ajapnyak!F56+Shengavit!F56+Avan!F56+Arabkir!F56+Malatia!F56+Kotayq!F56+Armavir!F56+Ararat!F56+Aragacotn!F56+Shirak!F56+Lori!F56+Tavush!F56+Gexarquniq!F56+Syuniq!F56</f>
        <v>0</v>
      </c>
      <c r="G56" s="81">
        <f>Erebuni!G56+Kentron!G56+Ajapnyak!G56+Shengavit!G56+Avan!G56+Arabkir!G56+Malatia!G56+Kotayq!G56+Armavir!G56+Ararat!G56+Aragacotn!G56+Shirak!G56+Lori!G56+Tavush!G56+Gexarquniq!G56+Syuniq!G56</f>
        <v>2</v>
      </c>
      <c r="H56" s="81">
        <f>Erebuni!H56+Kentron!H56+Ajapnyak!H56+Shengavit!H56+Avan!H56+Arabkir!H56+Malatia!H56+Kotayq!H56+Armavir!H56+Ararat!H56+Aragacotn!H56+Shirak!H56+Lori!H56+Tavush!H56+Gexarquniq!H56+Syuniq!H56</f>
        <v>0</v>
      </c>
      <c r="I56" s="81">
        <f>Erebuni!I56+Kentron!I56+Ajapnyak!I56+Shengavit!I56+Avan!I56+Arabkir!I56+Malatia!I56+Kotayq!I56+Armavir!I56+Ararat!I56+Aragacotn!I56+Shirak!I56+Lori!I56+Tavush!I56+Gexarquniq!I56+Syuniq!I56</f>
        <v>0</v>
      </c>
      <c r="J56" s="81">
        <f>Erebuni!J56+Kentron!J56+Ajapnyak!J56+Shengavit!J56+Avan!J56+Arabkir!J56+Malatia!J56+Kotayq!J56+Armavir!J56+Ararat!J56+Aragacotn!J56+Shirak!J56+Lori!J56+Tavush!J56+Gexarquniq!J56+Syuniq!J56</f>
        <v>0</v>
      </c>
      <c r="K56" s="81">
        <f>Erebuni!K56+Kentron!K56+Ajapnyak!K56+Shengavit!K56+Avan!K56+Arabkir!K56+Malatia!K56+Kotayq!K56+Armavir!K56+Ararat!K56+Aragacotn!K56+Shirak!K56+Lori!K56+Tavush!K56+Gexarquniq!K56+Syuniq!K56</f>
        <v>0</v>
      </c>
      <c r="L56" s="81">
        <f>Erebuni!L56+Kentron!L56+Ajapnyak!L56+Shengavit!L56+Avan!L56+Arabkir!L56+Malatia!L56+Kotayq!L56+Armavir!L56+Ararat!L56+Aragacotn!L56+Shirak!L56+Lori!L56+Tavush!L56+Gexarquniq!L56+Syuniq!L56</f>
        <v>0</v>
      </c>
      <c r="M56" s="81">
        <f>Erebuni!M56+Kentron!M56+Ajapnyak!M56+Shengavit!M56+Avan!M56+Arabkir!M56+Malatia!M56+Kotayq!M56+Armavir!M56+Ararat!M56+Aragacotn!M56+Shirak!M56+Lori!M56+Tavush!M56+Gexarquniq!M56+Syuniq!M56</f>
        <v>0</v>
      </c>
      <c r="N56" s="81">
        <f>Erebuni!N56+Kentron!N56+Ajapnyak!N56+Shengavit!N56+Avan!N56+Arabkir!N56+Malatia!N56+Kotayq!N56+Armavir!N56+Ararat!N56+Aragacotn!N56+Shirak!N56+Lori!N56+Tavush!N56+Gexarquniq!N56+Syuniq!N56</f>
        <v>3</v>
      </c>
      <c r="O56" s="81">
        <f>Erebuni!O56+Kentron!O56+Ajapnyak!O56+Shengavit!O56+Avan!O56+Arabkir!O56+Malatia!O56+Kotayq!O56+Armavir!O56+Ararat!O56+Aragacotn!O56+Shirak!O56+Lori!O56+Tavush!O56+Gexarquniq!O56+Syuniq!O56</f>
        <v>0</v>
      </c>
      <c r="P56" s="81">
        <f>Erebuni!P56+Kentron!P56+Ajapnyak!P56+Shengavit!P56+Avan!P56+Arabkir!P56+Malatia!P56+Kotayq!P56+Armavir!P56+Ararat!P56+Aragacotn!P56+Shirak!P56+Lori!P56+Tavush!P56+Gexarquniq!P56+Syuniq!P56</f>
        <v>1</v>
      </c>
      <c r="Q56" s="81">
        <f>Erebuni!Q56+Kentron!Q56+Ajapnyak!Q56+Shengavit!Q56+Avan!Q56+Arabkir!Q56+Malatia!Q56+Kotayq!Q56+Armavir!Q56+Ararat!Q56+Aragacotn!Q56+Shirak!Q56+Lori!Q56+Tavush!Q56+Gexarquniq!Q56+Syuniq!Q56</f>
        <v>0</v>
      </c>
      <c r="R56" s="81">
        <f>Erebuni!R56+Kentron!R56+Ajapnyak!R56+Shengavit!R56+Avan!R56+Arabkir!R56+Malatia!R56+Kotayq!R56+Armavir!R56+Ararat!R56+Aragacotn!R56+Shirak!R56+Lori!R56+Tavush!R56+Gexarquniq!R56+Syuniq!R56</f>
        <v>0</v>
      </c>
      <c r="S56" s="81">
        <f>Erebuni!S56+Kentron!S56+Ajapnyak!S56+Shengavit!S56+Avan!S56+Arabkir!S56+Malatia!S56+Kotayq!S56+Armavir!S56+Ararat!S56+Aragacotn!S56+Shirak!S56+Lori!S56+Tavush!S56+Gexarquniq!S56+Syuniq!S56</f>
        <v>2</v>
      </c>
      <c r="T56" s="81">
        <f>Erebuni!T56+Kentron!T56+Ajapnyak!T56+Shengavit!T56+Avan!T56+Arabkir!T56+Malatia!T56+Kotayq!T56+Armavir!T56+Ararat!T56+Aragacotn!T56+Shirak!T56+Lori!T56+Tavush!T56+Gexarquniq!T56+Syuniq!T56</f>
        <v>0</v>
      </c>
      <c r="U56" s="81">
        <f>Erebuni!U56+Kentron!U56+Ajapnyak!U56+Shengavit!U56+Avan!U56+Arabkir!U56+Malatia!U56+Kotayq!U56+Armavir!U56+Ararat!U56+Aragacotn!U56+Shirak!U56+Lori!U56+Tavush!U56+Gexarquniq!U56+Syuniq!U56</f>
        <v>2</v>
      </c>
      <c r="V56" s="81">
        <f>Erebuni!V56+Kentron!V56+Ajapnyak!V56+Shengavit!V56+Avan!V56+Arabkir!V56+Malatia!V56+Kotayq!V56+Armavir!V56+Ararat!V56+Aragacotn!V56+Shirak!V56+Lori!V56+Tavush!V56+Gexarquniq!V56+Syuniq!V56</f>
        <v>0</v>
      </c>
      <c r="W56" s="81">
        <f>Erebuni!W56+Kentron!W56+Ajapnyak!W56+Shengavit!W56+Avan!W56+Arabkir!W56+Malatia!W56+Kotayq!W56+Armavir!W56+Ararat!W56+Aragacotn!W56+Shirak!W56+Lori!W56+Tavush!W56+Gexarquniq!W56+Syuniq!W56</f>
        <v>0</v>
      </c>
      <c r="X56" s="81">
        <f>Erebuni!X56+Kentron!X56+Ajapnyak!X56+Shengavit!X56+Avan!X56+Arabkir!X56+Malatia!X56+Kotayq!X56+Armavir!X56+Ararat!X56+Aragacotn!X56+Shirak!X56+Lori!X56+Tavush!X56+Gexarquniq!X56+Syuniq!X56</f>
        <v>3</v>
      </c>
      <c r="Y56" s="81">
        <f>Erebuni!Y56+Kentron!Y56+Ajapnyak!Y56+Shengavit!Y56+Avan!Y56+Arabkir!Y56+Malatia!Y56+Kotayq!Y56+Armavir!Y56+Ararat!Y56+Aragacotn!Y56+Shirak!Y56+Lori!Y56+Tavush!Y56+Gexarquniq!Y56+Syuniq!Y56</f>
        <v>0</v>
      </c>
      <c r="Z56" s="81">
        <f>Erebuni!Z56+Kentron!Z56+Ajapnyak!Z56+Shengavit!Z56+Avan!Z56+Arabkir!Z56+Malatia!Z56+Kotayq!Z56+Armavir!Z56+Ararat!Z56+Aragacotn!Z56+Shirak!Z56+Lori!Z56+Tavush!Z56+Gexarquniq!Z56+Syuniq!Z56</f>
        <v>1</v>
      </c>
      <c r="AA56" s="81">
        <f>Erebuni!AA56+Kentron!AA56+Ajapnyak!AA56+Shengavit!AA56+Avan!AA56+Arabkir!AA56+Malatia!AA56+Kotayq!AA56+Armavir!AA56+Ararat!AA56+Aragacotn!AA56+Shirak!AA56+Lori!AA56+Tavush!AA56+Gexarquniq!AA56+Syuniq!AA56</f>
        <v>1</v>
      </c>
      <c r="AB56" s="81">
        <f>Erebuni!AB56+Kentron!AB56+Ajapnyak!AB56+Shengavit!AB56+Avan!AB56+Arabkir!AB56+Malatia!AB56+Kotayq!AB56+Armavir!AB56+Ararat!AB56+Aragacotn!AB56+Shirak!AB56+Lori!AB56+Tavush!AB56+Gexarquniq!AB56+Syuniq!AB56</f>
        <v>1</v>
      </c>
      <c r="AC56" s="81">
        <f>Erebuni!AC56+Kentron!AC56+Ajapnyak!AC56+Shengavit!AC56+Avan!AC56+Arabkir!AC56+Malatia!AC56+Kotayq!AC56+Armavir!AC56+Ararat!AC56+Aragacotn!AC56+Shirak!AC56+Lori!AC56+Tavush!AC56+Gexarquniq!AC56+Syuniq!AC56</f>
        <v>0</v>
      </c>
      <c r="AD56" s="81">
        <f>Erebuni!AD56+Kentron!AD56+Ajapnyak!AD56+Shengavit!AD56+Avan!AD56+Arabkir!AD56+Malatia!AD56+Kotayq!AD56+Armavir!AD56+Ararat!AD56+Aragacotn!AD56+Shirak!AD56+Lori!AD56+Tavush!AD56+Gexarquniq!AD56+Syuniq!AD56</f>
        <v>0</v>
      </c>
      <c r="AE56" s="81">
        <f>Erebuni!AE56+Kentron!AE56+Ajapnyak!AE56+Shengavit!AE56+Avan!AE56+Arabkir!AE56+Malatia!AE56+Kotayq!AE56+Armavir!AE56+Ararat!AE56+Aragacotn!AE56+Shirak!AE56+Lori!AE56+Tavush!AE56+Gexarquniq!AE56+Syuniq!AE56</f>
        <v>0</v>
      </c>
      <c r="AF56" s="81">
        <f>Erebuni!AF56+Kentron!AF56+Ajapnyak!AF56+Shengavit!AF56+Avan!AF56+Arabkir!AF56+Malatia!AF56+Kotayq!AF56+Armavir!AF56+Ararat!AF56+Aragacotn!AF56+Shirak!AF56+Lori!AF56+Tavush!AF56+Gexarquniq!AF56+Syuniq!AF56</f>
        <v>0</v>
      </c>
      <c r="AG56" s="81">
        <f>Erebuni!AG56+Kentron!AG56+Ajapnyak!AG56+Shengavit!AG56+Avan!AG56+Arabkir!AG56+Malatia!AG56+Kotayq!AG56+Armavir!AG56+Ararat!AG56+Aragacotn!AG56+Shirak!AG56+Lori!AG56+Tavush!AG56+Gexarquniq!AG56+Syuniq!AG56</f>
        <v>0</v>
      </c>
      <c r="AH56" s="81">
        <f>Erebuni!AH56+Kentron!AH56+Ajapnyak!AH56+Shengavit!AH56+Avan!AH56+Arabkir!AH56+Malatia!AH56+Kotayq!AH56+Armavir!AH56+Ararat!AH56+Aragacotn!AH56+Shirak!AH56+Lori!AH56+Tavush!AH56+Gexarquniq!AH56+Syuniq!AH56</f>
        <v>0</v>
      </c>
      <c r="AI56" s="36"/>
    </row>
    <row r="57" spans="1:35" s="35" customFormat="1" ht="45.75" customHeight="1" x14ac:dyDescent="0.25">
      <c r="A57" s="3" t="s">
        <v>70</v>
      </c>
      <c r="B57" s="238" t="s">
        <v>71</v>
      </c>
      <c r="C57" s="239"/>
      <c r="D57" s="240"/>
      <c r="E57" s="81">
        <f>Erebuni!E57+Kentron!E57+Ajapnyak!E57+Shengavit!E57+Avan!E57+Arabkir!E57+Malatia!E57+Kotayq!E57+Armavir!E57+Ararat!E57+Aragacotn!E57+Shirak!E57+Lori!E57+Tavush!E57+Gexarquniq!E57+Syuniq!E57</f>
        <v>27</v>
      </c>
      <c r="F57" s="81">
        <f>Erebuni!F57+Kentron!F57+Ajapnyak!F57+Shengavit!F57+Avan!F57+Arabkir!F57+Malatia!F57+Kotayq!F57+Armavir!F57+Ararat!F57+Aragacotn!F57+Shirak!F57+Lori!F57+Tavush!F57+Gexarquniq!F57+Syuniq!F57</f>
        <v>1</v>
      </c>
      <c r="G57" s="81">
        <f>Erebuni!G57+Kentron!G57+Ajapnyak!G57+Shengavit!G57+Avan!G57+Arabkir!G57+Malatia!G57+Kotayq!G57+Armavir!G57+Ararat!G57+Aragacotn!G57+Shirak!G57+Lori!G57+Tavush!G57+Gexarquniq!G57+Syuniq!G57</f>
        <v>26</v>
      </c>
      <c r="H57" s="81">
        <f>Erebuni!H57+Kentron!H57+Ajapnyak!H57+Shengavit!H57+Avan!H57+Arabkir!H57+Malatia!H57+Kotayq!H57+Armavir!H57+Ararat!H57+Aragacotn!H57+Shirak!H57+Lori!H57+Tavush!H57+Gexarquniq!H57+Syuniq!H57</f>
        <v>0</v>
      </c>
      <c r="I57" s="81">
        <f>Erebuni!I57+Kentron!I57+Ajapnyak!I57+Shengavit!I57+Avan!I57+Arabkir!I57+Malatia!I57+Kotayq!I57+Armavir!I57+Ararat!I57+Aragacotn!I57+Shirak!I57+Lori!I57+Tavush!I57+Gexarquniq!I57+Syuniq!I57</f>
        <v>0</v>
      </c>
      <c r="J57" s="81">
        <f>Erebuni!J57+Kentron!J57+Ajapnyak!J57+Shengavit!J57+Avan!J57+Arabkir!J57+Malatia!J57+Kotayq!J57+Armavir!J57+Ararat!J57+Aragacotn!J57+Shirak!J57+Lori!J57+Tavush!J57+Gexarquniq!J57+Syuniq!J57</f>
        <v>32</v>
      </c>
      <c r="K57" s="81">
        <f>Erebuni!K57+Kentron!K57+Ajapnyak!K57+Shengavit!K57+Avan!K57+Arabkir!K57+Malatia!K57+Kotayq!K57+Armavir!K57+Ararat!K57+Aragacotn!K57+Shirak!K57+Lori!K57+Tavush!K57+Gexarquniq!K57+Syuniq!K57</f>
        <v>27</v>
      </c>
      <c r="L57" s="81">
        <f>Erebuni!L57+Kentron!L57+Ajapnyak!L57+Shengavit!L57+Avan!L57+Arabkir!L57+Malatia!L57+Kotayq!L57+Armavir!L57+Ararat!L57+Aragacotn!L57+Shirak!L57+Lori!L57+Tavush!L57+Gexarquniq!L57+Syuniq!L57</f>
        <v>5</v>
      </c>
      <c r="M57" s="81">
        <f>Erebuni!M57+Kentron!M57+Ajapnyak!M57+Shengavit!M57+Avan!M57+Arabkir!M57+Malatia!M57+Kotayq!M57+Armavir!M57+Ararat!M57+Aragacotn!M57+Shirak!M57+Lori!M57+Tavush!M57+Gexarquniq!M57+Syuniq!M57</f>
        <v>0</v>
      </c>
      <c r="N57" s="81">
        <f>Erebuni!N57+Kentron!N57+Ajapnyak!N57+Shengavit!N57+Avan!N57+Arabkir!N57+Malatia!N57+Kotayq!N57+Armavir!N57+Ararat!N57+Aragacotn!N57+Shirak!N57+Lori!N57+Tavush!N57+Gexarquniq!N57+Syuniq!N57</f>
        <v>29</v>
      </c>
      <c r="O57" s="81">
        <f>Erebuni!O57+Kentron!O57+Ajapnyak!O57+Shengavit!O57+Avan!O57+Arabkir!O57+Malatia!O57+Kotayq!O57+Armavir!O57+Ararat!O57+Aragacotn!O57+Shirak!O57+Lori!O57+Tavush!O57+Gexarquniq!O57+Syuniq!O57</f>
        <v>13</v>
      </c>
      <c r="P57" s="81">
        <f>Erebuni!P57+Kentron!P57+Ajapnyak!P57+Shengavit!P57+Avan!P57+Arabkir!P57+Malatia!P57+Kotayq!P57+Armavir!P57+Ararat!P57+Aragacotn!P57+Shirak!P57+Lori!P57+Tavush!P57+Gexarquniq!P57+Syuniq!P57</f>
        <v>2</v>
      </c>
      <c r="Q57" s="81">
        <f>Erebuni!Q57+Kentron!Q57+Ajapnyak!Q57+Shengavit!Q57+Avan!Q57+Arabkir!Q57+Malatia!Q57+Kotayq!Q57+Armavir!Q57+Ararat!Q57+Aragacotn!Q57+Shirak!Q57+Lori!Q57+Tavush!Q57+Gexarquniq!Q57+Syuniq!Q57</f>
        <v>7</v>
      </c>
      <c r="R57" s="81">
        <f>Erebuni!R57+Kentron!R57+Ajapnyak!R57+Shengavit!R57+Avan!R57+Arabkir!R57+Malatia!R57+Kotayq!R57+Armavir!R57+Ararat!R57+Aragacotn!R57+Shirak!R57+Lori!R57+Tavush!R57+Gexarquniq!R57+Syuniq!R57</f>
        <v>0</v>
      </c>
      <c r="S57" s="81">
        <f>Erebuni!S57+Kentron!S57+Ajapnyak!S57+Shengavit!S57+Avan!S57+Arabkir!S57+Malatia!S57+Kotayq!S57+Armavir!S57+Ararat!S57+Aragacotn!S57+Shirak!S57+Lori!S57+Tavush!S57+Gexarquniq!S57+Syuniq!S57</f>
        <v>7</v>
      </c>
      <c r="T57" s="81">
        <f>Erebuni!T57+Kentron!T57+Ajapnyak!T57+Shengavit!T57+Avan!T57+Arabkir!T57+Malatia!T57+Kotayq!T57+Armavir!T57+Ararat!T57+Aragacotn!T57+Shirak!T57+Lori!T57+Tavush!T57+Gexarquniq!T57+Syuniq!T57</f>
        <v>0</v>
      </c>
      <c r="U57" s="81">
        <f>Erebuni!U57+Kentron!U57+Ajapnyak!U57+Shengavit!U57+Avan!U57+Arabkir!U57+Malatia!U57+Kotayq!U57+Armavir!U57+Ararat!U57+Aragacotn!U57+Shirak!U57+Lori!U57+Tavush!U57+Gexarquniq!U57+Syuniq!U57</f>
        <v>6</v>
      </c>
      <c r="V57" s="81">
        <f>Erebuni!V57+Kentron!V57+Ajapnyak!V57+Shengavit!V57+Avan!V57+Arabkir!V57+Malatia!V57+Kotayq!V57+Armavir!V57+Ararat!V57+Aragacotn!V57+Shirak!V57+Lori!V57+Tavush!V57+Gexarquniq!V57+Syuniq!V57</f>
        <v>1</v>
      </c>
      <c r="W57" s="81">
        <f>Erebuni!W57+Kentron!W57+Ajapnyak!W57+Shengavit!W57+Avan!W57+Arabkir!W57+Malatia!W57+Kotayq!W57+Armavir!W57+Ararat!W57+Aragacotn!W57+Shirak!W57+Lori!W57+Tavush!W57+Gexarquniq!W57+Syuniq!W57</f>
        <v>1</v>
      </c>
      <c r="X57" s="81">
        <f>Erebuni!X57+Kentron!X57+Ajapnyak!X57+Shengavit!X57+Avan!X57+Arabkir!X57+Malatia!X57+Kotayq!X57+Armavir!X57+Ararat!X57+Aragacotn!X57+Shirak!X57+Lori!X57+Tavush!X57+Gexarquniq!X57+Syuniq!X57</f>
        <v>30</v>
      </c>
      <c r="Y57" s="81">
        <f>Erebuni!Y57+Kentron!Y57+Ajapnyak!Y57+Shengavit!Y57+Avan!Y57+Arabkir!Y57+Malatia!Y57+Kotayq!Y57+Armavir!Y57+Ararat!Y57+Aragacotn!Y57+Shirak!Y57+Lori!Y57+Tavush!Y57+Gexarquniq!Y57+Syuniq!Y57</f>
        <v>0</v>
      </c>
      <c r="Z57" s="81">
        <f>Erebuni!Z57+Kentron!Z57+Ajapnyak!Z57+Shengavit!Z57+Avan!Z57+Arabkir!Z57+Malatia!Z57+Kotayq!Z57+Armavir!Z57+Ararat!Z57+Aragacotn!Z57+Shirak!Z57+Lori!Z57+Tavush!Z57+Gexarquniq!Z57+Syuniq!Z57</f>
        <v>1</v>
      </c>
      <c r="AA57" s="81">
        <f>Erebuni!AA57+Kentron!AA57+Ajapnyak!AA57+Shengavit!AA57+Avan!AA57+Arabkir!AA57+Malatia!AA57+Kotayq!AA57+Armavir!AA57+Ararat!AA57+Aragacotn!AA57+Shirak!AA57+Lori!AA57+Tavush!AA57+Gexarquniq!AA57+Syuniq!AA57</f>
        <v>24</v>
      </c>
      <c r="AB57" s="81">
        <f>Erebuni!AB57+Kentron!AB57+Ajapnyak!AB57+Shengavit!AB57+Avan!AB57+Arabkir!AB57+Malatia!AB57+Kotayq!AB57+Armavir!AB57+Ararat!AB57+Aragacotn!AB57+Shirak!AB57+Lori!AB57+Tavush!AB57+Gexarquniq!AB57+Syuniq!AB57</f>
        <v>3</v>
      </c>
      <c r="AC57" s="81">
        <f>Erebuni!AC57+Kentron!AC57+Ajapnyak!AC57+Shengavit!AC57+Avan!AC57+Arabkir!AC57+Malatia!AC57+Kotayq!AC57+Armavir!AC57+Ararat!AC57+Aragacotn!AC57+Shirak!AC57+Lori!AC57+Tavush!AC57+Gexarquniq!AC57+Syuniq!AC57</f>
        <v>3</v>
      </c>
      <c r="AD57" s="81">
        <f>Erebuni!AD57+Kentron!AD57+Ajapnyak!AD57+Shengavit!AD57+Avan!AD57+Arabkir!AD57+Malatia!AD57+Kotayq!AD57+Armavir!AD57+Ararat!AD57+Aragacotn!AD57+Shirak!AD57+Lori!AD57+Tavush!AD57+Gexarquniq!AD57+Syuniq!AD57</f>
        <v>0</v>
      </c>
      <c r="AE57" s="81">
        <f>Erebuni!AE57+Kentron!AE57+Ajapnyak!AE57+Shengavit!AE57+Avan!AE57+Arabkir!AE57+Malatia!AE57+Kotayq!AE57+Armavir!AE57+Ararat!AE57+Aragacotn!AE57+Shirak!AE57+Lori!AE57+Tavush!AE57+Gexarquniq!AE57+Syuniq!AE57</f>
        <v>3</v>
      </c>
      <c r="AF57" s="81">
        <f>Erebuni!AF57+Kentron!AF57+Ajapnyak!AF57+Shengavit!AF57+Avan!AF57+Arabkir!AF57+Malatia!AF57+Kotayq!AF57+Armavir!AF57+Ararat!AF57+Aragacotn!AF57+Shirak!AF57+Lori!AF57+Tavush!AF57+Gexarquniq!AF57+Syuniq!AF57</f>
        <v>2</v>
      </c>
      <c r="AG57" s="81">
        <f>Erebuni!AG57+Kentron!AG57+Ajapnyak!AG57+Shengavit!AG57+Avan!AG57+Arabkir!AG57+Malatia!AG57+Kotayq!AG57+Armavir!AG57+Ararat!AG57+Aragacotn!AG57+Shirak!AG57+Lori!AG57+Tavush!AG57+Gexarquniq!AG57+Syuniq!AG57</f>
        <v>0</v>
      </c>
      <c r="AH57" s="81">
        <f>Erebuni!AH57+Kentron!AH57+Ajapnyak!AH57+Shengavit!AH57+Avan!AH57+Arabkir!AH57+Malatia!AH57+Kotayq!AH57+Armavir!AH57+Ararat!AH57+Aragacotn!AH57+Shirak!AH57+Lori!AH57+Tavush!AH57+Gexarquniq!AH57+Syuniq!AH57</f>
        <v>2</v>
      </c>
      <c r="AI57" s="36"/>
    </row>
    <row r="58" spans="1:35" s="35" customFormat="1" ht="35.25" customHeight="1" x14ac:dyDescent="0.25">
      <c r="A58" s="3" t="s">
        <v>72</v>
      </c>
      <c r="B58" s="235" t="s">
        <v>40</v>
      </c>
      <c r="C58" s="236"/>
      <c r="D58" s="237"/>
      <c r="E58" s="81">
        <f>Erebuni!E58+Kentron!E58+Ajapnyak!E58+Shengavit!E58+Avan!E58+Arabkir!E58+Malatia!E58+Kotayq!E58+Armavir!E58+Ararat!E58+Aragacotn!E58+Shirak!E58+Lori!E58+Tavush!E58+Gexarquniq!E58+Syuniq!E58</f>
        <v>204</v>
      </c>
      <c r="F58" s="81">
        <f>Erebuni!F58+Kentron!F58+Ajapnyak!F58+Shengavit!F58+Avan!F58+Arabkir!F58+Malatia!F58+Kotayq!F58+Armavir!F58+Ararat!F58+Aragacotn!F58+Shirak!F58+Lori!F58+Tavush!F58+Gexarquniq!F58+Syuniq!F58</f>
        <v>33</v>
      </c>
      <c r="G58" s="81">
        <f>Erebuni!G58+Kentron!G58+Ajapnyak!G58+Shengavit!G58+Avan!G58+Arabkir!G58+Malatia!G58+Kotayq!G58+Armavir!G58+Ararat!G58+Aragacotn!G58+Shirak!G58+Lori!G58+Tavush!G58+Gexarquniq!G58+Syuniq!G58</f>
        <v>171</v>
      </c>
      <c r="H58" s="81">
        <f>Erebuni!H58+Kentron!H58+Ajapnyak!H58+Shengavit!H58+Avan!H58+Arabkir!H58+Malatia!H58+Kotayq!H58+Armavir!H58+Ararat!H58+Aragacotn!H58+Shirak!H58+Lori!H58+Tavush!H58+Gexarquniq!H58+Syuniq!H58</f>
        <v>0</v>
      </c>
      <c r="I58" s="81">
        <f>Erebuni!I58+Kentron!I58+Ajapnyak!I58+Shengavit!I58+Avan!I58+Arabkir!I58+Malatia!I58+Kotayq!I58+Armavir!I58+Ararat!I58+Aragacotn!I58+Shirak!I58+Lori!I58+Tavush!I58+Gexarquniq!I58+Syuniq!I58</f>
        <v>0</v>
      </c>
      <c r="J58" s="81">
        <f>Erebuni!J58+Kentron!J58+Ajapnyak!J58+Shengavit!J58+Avan!J58+Arabkir!J58+Malatia!J58+Kotayq!J58+Armavir!J58+Ararat!J58+Aragacotn!J58+Shirak!J58+Lori!J58+Tavush!J58+Gexarquniq!J58+Syuniq!J58</f>
        <v>146</v>
      </c>
      <c r="K58" s="81">
        <f>Erebuni!K58+Kentron!K58+Ajapnyak!K58+Shengavit!K58+Avan!K58+Arabkir!K58+Malatia!K58+Kotayq!K58+Armavir!K58+Ararat!K58+Aragacotn!K58+Shirak!K58+Lori!K58+Tavush!K58+Gexarquniq!K58+Syuniq!K58</f>
        <v>110</v>
      </c>
      <c r="L58" s="81">
        <f>Erebuni!L58+Kentron!L58+Ajapnyak!L58+Shengavit!L58+Avan!L58+Arabkir!L58+Malatia!L58+Kotayq!L58+Armavir!L58+Ararat!L58+Aragacotn!L58+Shirak!L58+Lori!L58+Tavush!L58+Gexarquniq!L58+Syuniq!L58</f>
        <v>35</v>
      </c>
      <c r="M58" s="81">
        <f>Erebuni!M58+Kentron!M58+Ajapnyak!M58+Shengavit!M58+Avan!M58+Arabkir!M58+Malatia!M58+Kotayq!M58+Armavir!M58+Ararat!M58+Aragacotn!M58+Shirak!M58+Lori!M58+Tavush!M58+Gexarquniq!M58+Syuniq!M58</f>
        <v>1</v>
      </c>
      <c r="N58" s="81">
        <f>Erebuni!N58+Kentron!N58+Ajapnyak!N58+Shengavit!N58+Avan!N58+Arabkir!N58+Malatia!N58+Kotayq!N58+Armavir!N58+Ararat!N58+Aragacotn!N58+Shirak!N58+Lori!N58+Tavush!N58+Gexarquniq!N58+Syuniq!N58</f>
        <v>100</v>
      </c>
      <c r="O58" s="81">
        <f>Erebuni!O58+Kentron!O58+Ajapnyak!O58+Shengavit!O58+Avan!O58+Arabkir!O58+Malatia!O58+Kotayq!O58+Armavir!O58+Ararat!O58+Aragacotn!O58+Shirak!O58+Lori!O58+Tavush!O58+Gexarquniq!O58+Syuniq!O58</f>
        <v>53</v>
      </c>
      <c r="P58" s="81">
        <f>Erebuni!P58+Kentron!P58+Ajapnyak!P58+Shengavit!P58+Avan!P58+Arabkir!P58+Malatia!P58+Kotayq!P58+Armavir!P58+Ararat!P58+Aragacotn!P58+Shirak!P58+Lori!P58+Tavush!P58+Gexarquniq!P58+Syuniq!P58</f>
        <v>6</v>
      </c>
      <c r="Q58" s="81">
        <f>Erebuni!Q58+Kentron!Q58+Ajapnyak!Q58+Shengavit!Q58+Avan!Q58+Arabkir!Q58+Malatia!Q58+Kotayq!Q58+Armavir!Q58+Ararat!Q58+Aragacotn!Q58+Shirak!Q58+Lori!Q58+Tavush!Q58+Gexarquniq!Q58+Syuniq!Q58</f>
        <v>23</v>
      </c>
      <c r="R58" s="81">
        <f>Erebuni!R58+Kentron!R58+Ajapnyak!R58+Shengavit!R58+Avan!R58+Arabkir!R58+Malatia!R58+Kotayq!R58+Armavir!R58+Ararat!R58+Aragacotn!R58+Shirak!R58+Lori!R58+Tavush!R58+Gexarquniq!R58+Syuniq!R58</f>
        <v>1</v>
      </c>
      <c r="S58" s="81">
        <f>Erebuni!S58+Kentron!S58+Ajapnyak!S58+Shengavit!S58+Avan!S58+Arabkir!S58+Malatia!S58+Kotayq!S58+Armavir!S58+Ararat!S58+Aragacotn!S58+Shirak!S58+Lori!S58+Tavush!S58+Gexarquniq!S58+Syuniq!S58</f>
        <v>17</v>
      </c>
      <c r="T58" s="81">
        <f>Erebuni!T58+Kentron!T58+Ajapnyak!T58+Shengavit!T58+Avan!T58+Arabkir!T58+Malatia!T58+Kotayq!T58+Armavir!T58+Ararat!T58+Aragacotn!T58+Shirak!T58+Lori!T58+Tavush!T58+Gexarquniq!T58+Syuniq!T58</f>
        <v>2</v>
      </c>
      <c r="U58" s="81">
        <f>Erebuni!U58+Kentron!U58+Ajapnyak!U58+Shengavit!U58+Avan!U58+Arabkir!U58+Malatia!U58+Kotayq!U58+Armavir!U58+Ararat!U58+Aragacotn!U58+Shirak!U58+Lori!U58+Tavush!U58+Gexarquniq!U58+Syuniq!U58</f>
        <v>14</v>
      </c>
      <c r="V58" s="81">
        <f>Erebuni!V58+Kentron!V58+Ajapnyak!V58+Shengavit!V58+Avan!V58+Arabkir!V58+Malatia!V58+Kotayq!V58+Armavir!V58+Ararat!V58+Aragacotn!V58+Shirak!V58+Lori!V58+Tavush!V58+Gexarquniq!V58+Syuniq!V58</f>
        <v>1</v>
      </c>
      <c r="W58" s="81">
        <f>Erebuni!W58+Kentron!W58+Ajapnyak!W58+Shengavit!W58+Avan!W58+Arabkir!W58+Malatia!W58+Kotayq!W58+Armavir!W58+Ararat!W58+Aragacotn!W58+Shirak!W58+Lori!W58+Tavush!W58+Gexarquniq!W58+Syuniq!W58</f>
        <v>4</v>
      </c>
      <c r="X58" s="81">
        <f>Erebuni!X58+Kentron!X58+Ajapnyak!X58+Shengavit!X58+Avan!X58+Arabkir!X58+Malatia!X58+Kotayq!X58+Armavir!X58+Ararat!X58+Aragacotn!X58+Shirak!X58+Lori!X58+Tavush!X58+Gexarquniq!X58+Syuniq!X58</f>
        <v>104</v>
      </c>
      <c r="Y58" s="81">
        <f>Erebuni!Y58+Kentron!Y58+Ajapnyak!Y58+Shengavit!Y58+Avan!Y58+Arabkir!Y58+Malatia!Y58+Kotayq!Y58+Armavir!Y58+Ararat!Y58+Aragacotn!Y58+Shirak!Y58+Lori!Y58+Tavush!Y58+Gexarquniq!Y58+Syuniq!Y58</f>
        <v>0</v>
      </c>
      <c r="Z58" s="81">
        <f>Erebuni!Z58+Kentron!Z58+Ajapnyak!Z58+Shengavit!Z58+Avan!Z58+Arabkir!Z58+Malatia!Z58+Kotayq!Z58+Armavir!Z58+Ararat!Z58+Aragacotn!Z58+Shirak!Z58+Lori!Z58+Tavush!Z58+Gexarquniq!Z58+Syuniq!Z58</f>
        <v>15</v>
      </c>
      <c r="AA58" s="81">
        <f>Erebuni!AA58+Kentron!AA58+Ajapnyak!AA58+Shengavit!AA58+Avan!AA58+Arabkir!AA58+Malatia!AA58+Kotayq!AA58+Armavir!AA58+Ararat!AA58+Aragacotn!AA58+Shirak!AA58+Lori!AA58+Tavush!AA58+Gexarquniq!AA58+Syuniq!AA58</f>
        <v>210</v>
      </c>
      <c r="AB58" s="81">
        <f>Erebuni!AB58+Kentron!AB58+Ajapnyak!AB58+Shengavit!AB58+Avan!AB58+Arabkir!AB58+Malatia!AB58+Kotayq!AB58+Armavir!AB58+Ararat!AB58+Aragacotn!AB58+Shirak!AB58+Lori!AB58+Tavush!AB58+Gexarquniq!AB58+Syuniq!AB58</f>
        <v>41</v>
      </c>
      <c r="AC58" s="81">
        <f>Erebuni!AC58+Kentron!AC58+Ajapnyak!AC58+Shengavit!AC58+Avan!AC58+Arabkir!AC58+Malatia!AC58+Kotayq!AC58+Armavir!AC58+Ararat!AC58+Aragacotn!AC58+Shirak!AC58+Lori!AC58+Tavush!AC58+Gexarquniq!AC58+Syuniq!AC58</f>
        <v>20</v>
      </c>
      <c r="AD58" s="81">
        <f>Erebuni!AD58+Kentron!AD58+Ajapnyak!AD58+Shengavit!AD58+Avan!AD58+Arabkir!AD58+Malatia!AD58+Kotayq!AD58+Armavir!AD58+Ararat!AD58+Aragacotn!AD58+Shirak!AD58+Lori!AD58+Tavush!AD58+Gexarquniq!AD58+Syuniq!AD58</f>
        <v>0</v>
      </c>
      <c r="AE58" s="81">
        <f>Erebuni!AE58+Kentron!AE58+Ajapnyak!AE58+Shengavit!AE58+Avan!AE58+Arabkir!AE58+Malatia!AE58+Kotayq!AE58+Armavir!AE58+Ararat!AE58+Aragacotn!AE58+Shirak!AE58+Lori!AE58+Tavush!AE58+Gexarquniq!AE58+Syuniq!AE58</f>
        <v>20</v>
      </c>
      <c r="AF58" s="81">
        <f>Erebuni!AF58+Kentron!AF58+Ajapnyak!AF58+Shengavit!AF58+Avan!AF58+Arabkir!AF58+Malatia!AF58+Kotayq!AF58+Armavir!AF58+Ararat!AF58+Aragacotn!AF58+Shirak!AF58+Lori!AF58+Tavush!AF58+Gexarquniq!AF58+Syuniq!AF58</f>
        <v>1</v>
      </c>
      <c r="AG58" s="81">
        <f>Erebuni!AG58+Kentron!AG58+Ajapnyak!AG58+Shengavit!AG58+Avan!AG58+Arabkir!AG58+Malatia!AG58+Kotayq!AG58+Armavir!AG58+Ararat!AG58+Aragacotn!AG58+Shirak!AG58+Lori!AG58+Tavush!AG58+Gexarquniq!AG58+Syuniq!AG58</f>
        <v>0</v>
      </c>
      <c r="AH58" s="81">
        <f>Erebuni!AH58+Kentron!AH58+Ajapnyak!AH58+Shengavit!AH58+Avan!AH58+Arabkir!AH58+Malatia!AH58+Kotayq!AH58+Armavir!AH58+Ararat!AH58+Aragacotn!AH58+Shirak!AH58+Lori!AH58+Tavush!AH58+Gexarquniq!AH58+Syuniq!AH58</f>
        <v>1</v>
      </c>
      <c r="AI58" s="36"/>
    </row>
    <row r="59" spans="1:35" s="35" customFormat="1" ht="48" customHeight="1" x14ac:dyDescent="0.25">
      <c r="A59" s="1" t="s">
        <v>73</v>
      </c>
      <c r="B59" s="241" t="s">
        <v>224</v>
      </c>
      <c r="C59" s="242"/>
      <c r="D59" s="243"/>
      <c r="E59" s="81">
        <f>SUM(E61:E72)</f>
        <v>693</v>
      </c>
      <c r="F59" s="81">
        <f t="shared" ref="F59:AH59" si="3">SUM(F61:F72)</f>
        <v>87</v>
      </c>
      <c r="G59" s="81">
        <f t="shared" si="3"/>
        <v>605</v>
      </c>
      <c r="H59" s="81">
        <f t="shared" si="3"/>
        <v>1</v>
      </c>
      <c r="I59" s="81">
        <f t="shared" si="3"/>
        <v>0</v>
      </c>
      <c r="J59" s="81">
        <f t="shared" si="3"/>
        <v>751</v>
      </c>
      <c r="K59" s="81">
        <f t="shared" si="3"/>
        <v>679</v>
      </c>
      <c r="L59" s="81">
        <f t="shared" si="3"/>
        <v>66</v>
      </c>
      <c r="M59" s="81">
        <f t="shared" si="3"/>
        <v>4</v>
      </c>
      <c r="N59" s="81">
        <f t="shared" si="3"/>
        <v>647</v>
      </c>
      <c r="O59" s="81">
        <f t="shared" si="3"/>
        <v>237</v>
      </c>
      <c r="P59" s="81">
        <f t="shared" si="3"/>
        <v>239</v>
      </c>
      <c r="Q59" s="81">
        <f t="shared" si="3"/>
        <v>52</v>
      </c>
      <c r="R59" s="81">
        <f t="shared" si="3"/>
        <v>1</v>
      </c>
      <c r="S59" s="81">
        <f t="shared" si="3"/>
        <v>117</v>
      </c>
      <c r="T59" s="81">
        <f t="shared" si="3"/>
        <v>31</v>
      </c>
      <c r="U59" s="81">
        <f t="shared" si="3"/>
        <v>85</v>
      </c>
      <c r="V59" s="81">
        <f t="shared" si="3"/>
        <v>1</v>
      </c>
      <c r="W59" s="81">
        <f t="shared" si="3"/>
        <v>1</v>
      </c>
      <c r="X59" s="81">
        <f t="shared" si="3"/>
        <v>648</v>
      </c>
      <c r="Y59" s="81">
        <f t="shared" si="3"/>
        <v>8</v>
      </c>
      <c r="Z59" s="81">
        <f t="shared" si="3"/>
        <v>31</v>
      </c>
      <c r="AA59" s="81">
        <f t="shared" si="3"/>
        <v>709</v>
      </c>
      <c r="AB59" s="81">
        <f t="shared" si="3"/>
        <v>89</v>
      </c>
      <c r="AC59" s="81">
        <f t="shared" si="3"/>
        <v>87</v>
      </c>
      <c r="AD59" s="81">
        <f t="shared" si="3"/>
        <v>2</v>
      </c>
      <c r="AE59" s="81">
        <f t="shared" si="3"/>
        <v>89</v>
      </c>
      <c r="AF59" s="81">
        <f t="shared" si="3"/>
        <v>4</v>
      </c>
      <c r="AG59" s="81">
        <f t="shared" si="3"/>
        <v>2</v>
      </c>
      <c r="AH59" s="81">
        <f t="shared" si="3"/>
        <v>6</v>
      </c>
      <c r="AI59" s="83">
        <f>SUM(AI60:AI72)</f>
        <v>0</v>
      </c>
    </row>
    <row r="60" spans="1:35" s="35" customFormat="1" ht="48" customHeight="1" x14ac:dyDescent="0.25">
      <c r="A60" s="3" t="s">
        <v>74</v>
      </c>
      <c r="B60" s="238" t="s">
        <v>75</v>
      </c>
      <c r="C60" s="239"/>
      <c r="D60" s="240"/>
      <c r="E60" s="81">
        <f>Erebuni!E60+Kentron!E60+Ajapnyak!E60+Shengavit!E60+Avan!E60+Arabkir!E60+Malatia!E60+Kotayq!E60+Armavir!E60+Ararat!E60+Aragacotn!E60+Shirak!E60+Lori!E60+Tavush!E60+Gexarquniq!E60+Syuniq!E60</f>
        <v>644</v>
      </c>
      <c r="F60" s="81">
        <f>Erebuni!F60+Kentron!F60+Ajapnyak!F60+Shengavit!F60+Avan!F60+Arabkir!F60+Malatia!F60+Kotayq!F60+Armavir!F60+Ararat!F60+Aragacotn!F60+Shirak!F60+Lori!F60+Tavush!F60+Gexarquniq!F60+Syuniq!F60</f>
        <v>26</v>
      </c>
      <c r="G60" s="81">
        <f>Erebuni!G60+Kentron!G60+Ajapnyak!G60+Shengavit!G60+Avan!G60+Arabkir!G60+Malatia!G60+Kotayq!G60+Armavir!G60+Ararat!G60+Aragacotn!G60+Shirak!G60+Lori!G60+Tavush!G60+Gexarquniq!G60+Syuniq!G60</f>
        <v>618</v>
      </c>
      <c r="H60" s="81">
        <f>Erebuni!H60+Kentron!H60+Ajapnyak!H60+Shengavit!H60+Avan!H60+Arabkir!H60+Malatia!H60+Kotayq!H60+Armavir!H60+Ararat!H60+Aragacotn!H60+Shirak!H60+Lori!H60+Tavush!H60+Gexarquniq!H60+Syuniq!H60</f>
        <v>0</v>
      </c>
      <c r="I60" s="81">
        <f>Erebuni!I60+Kentron!I60+Ajapnyak!I60+Shengavit!I60+Avan!I60+Arabkir!I60+Malatia!I60+Kotayq!I60+Armavir!I60+Ararat!I60+Aragacotn!I60+Shirak!I60+Lori!I60+Tavush!I60+Gexarquniq!I60+Syuniq!I60</f>
        <v>0</v>
      </c>
      <c r="J60" s="81">
        <f>Erebuni!J60+Kentron!J60+Ajapnyak!J60+Shengavit!J60+Avan!J60+Arabkir!J60+Malatia!J60+Kotayq!J60+Armavir!J60+Ararat!J60+Aragacotn!J60+Shirak!J60+Lori!J60+Tavush!J60+Gexarquniq!J60+Syuniq!J60</f>
        <v>797</v>
      </c>
      <c r="K60" s="81">
        <f>Erebuni!K60+Kentron!K60+Ajapnyak!K60+Shengavit!K60+Avan!K60+Arabkir!K60+Malatia!K60+Kotayq!K60+Armavir!K60+Ararat!K60+Aragacotn!K60+Shirak!K60+Lori!K60+Tavush!K60+Gexarquniq!K60+Syuniq!K60</f>
        <v>713</v>
      </c>
      <c r="L60" s="81">
        <f>Erebuni!L60+Kentron!L60+Ajapnyak!L60+Shengavit!L60+Avan!L60+Arabkir!L60+Malatia!L60+Kotayq!L60+Armavir!L60+Ararat!L60+Aragacotn!L60+Shirak!L60+Lori!L60+Tavush!L60+Gexarquniq!L60+Syuniq!L60</f>
        <v>81</v>
      </c>
      <c r="M60" s="81">
        <f>Erebuni!M60+Kentron!M60+Ajapnyak!M60+Shengavit!M60+Avan!M60+Arabkir!M60+Malatia!M60+Kotayq!M60+Armavir!M60+Ararat!M60+Aragacotn!M60+Shirak!M60+Lori!M60+Tavush!M60+Gexarquniq!M60+Syuniq!M60</f>
        <v>2</v>
      </c>
      <c r="N60" s="81">
        <f>Erebuni!N60+Kentron!N60+Ajapnyak!N60+Shengavit!N60+Avan!N60+Arabkir!N60+Malatia!N60+Kotayq!N60+Armavir!N60+Ararat!N60+Aragacotn!N60+Shirak!N60+Lori!N60+Tavush!N60+Gexarquniq!N60+Syuniq!N60</f>
        <v>713</v>
      </c>
      <c r="O60" s="81">
        <f>Erebuni!O60+Kentron!O60+Ajapnyak!O60+Shengavit!O60+Avan!O60+Arabkir!O60+Malatia!O60+Kotayq!O60+Armavir!O60+Ararat!O60+Aragacotn!O60+Shirak!O60+Lori!O60+Tavush!O60+Gexarquniq!O60+Syuniq!O60</f>
        <v>514</v>
      </c>
      <c r="P60" s="81">
        <f>Erebuni!P60+Kentron!P60+Ajapnyak!P60+Shengavit!P60+Avan!P60+Arabkir!P60+Malatia!P60+Kotayq!P60+Armavir!P60+Ararat!P60+Aragacotn!P60+Shirak!P60+Lori!P60+Tavush!P60+Gexarquniq!P60+Syuniq!P60</f>
        <v>77</v>
      </c>
      <c r="Q60" s="81">
        <f>Erebuni!Q60+Kentron!Q60+Ajapnyak!Q60+Shengavit!Q60+Avan!Q60+Arabkir!Q60+Malatia!Q60+Kotayq!Q60+Armavir!Q60+Ararat!Q60+Aragacotn!Q60+Shirak!Q60+Lori!Q60+Tavush!Q60+Gexarquniq!Q60+Syuniq!Q60</f>
        <v>3</v>
      </c>
      <c r="R60" s="81">
        <f>Erebuni!R60+Kentron!R60+Ajapnyak!R60+Shengavit!R60+Avan!R60+Arabkir!R60+Malatia!R60+Kotayq!R60+Armavir!R60+Ararat!R60+Aragacotn!R60+Shirak!R60+Lori!R60+Tavush!R60+Gexarquniq!R60+Syuniq!R60</f>
        <v>0</v>
      </c>
      <c r="S60" s="81">
        <f>Erebuni!S60+Kentron!S60+Ajapnyak!S60+Shengavit!S60+Avan!S60+Arabkir!S60+Malatia!S60+Kotayq!S60+Armavir!S60+Ararat!S60+Aragacotn!S60+Shirak!S60+Lori!S60+Tavush!S60+Gexarquniq!S60+Syuniq!S60</f>
        <v>119</v>
      </c>
      <c r="T60" s="81">
        <f>Erebuni!T60+Kentron!T60+Ajapnyak!T60+Shengavit!T60+Avan!T60+Arabkir!T60+Malatia!T60+Kotayq!T60+Armavir!T60+Ararat!T60+Aragacotn!T60+Shirak!T60+Lori!T60+Tavush!T60+Gexarquniq!T60+Syuniq!T60</f>
        <v>9</v>
      </c>
      <c r="U60" s="81">
        <f>Erebuni!U60+Kentron!U60+Ajapnyak!U60+Shengavit!U60+Avan!U60+Arabkir!U60+Malatia!U60+Kotayq!U60+Armavir!U60+Ararat!U60+Aragacotn!U60+Shirak!U60+Lori!U60+Tavush!U60+Gexarquniq!U60+Syuniq!U60</f>
        <v>108</v>
      </c>
      <c r="V60" s="81">
        <f>Erebuni!V60+Kentron!V60+Ajapnyak!V60+Shengavit!V60+Avan!V60+Arabkir!V60+Malatia!V60+Kotayq!V60+Armavir!V60+Ararat!V60+Aragacotn!V60+Shirak!V60+Lori!V60+Tavush!V60+Gexarquniq!V60+Syuniq!V60</f>
        <v>2</v>
      </c>
      <c r="W60" s="81">
        <f>Erebuni!W60+Kentron!W60+Ajapnyak!W60+Shengavit!W60+Avan!W60+Arabkir!W60+Malatia!W60+Kotayq!W60+Armavir!W60+Ararat!W60+Aragacotn!W60+Shirak!W60+Lori!W60+Tavush!W60+Gexarquniq!W60+Syuniq!W60</f>
        <v>3</v>
      </c>
      <c r="X60" s="81">
        <f>Erebuni!X60+Kentron!X60+Ajapnyak!X60+Shengavit!X60+Avan!X60+Arabkir!X60+Malatia!X60+Kotayq!X60+Armavir!X60+Ararat!X60+Aragacotn!X60+Shirak!X60+Lori!X60+Tavush!X60+Gexarquniq!X60+Syuniq!X60</f>
        <v>716</v>
      </c>
      <c r="Y60" s="81">
        <f>Erebuni!Y60+Kentron!Y60+Ajapnyak!Y60+Shengavit!Y60+Avan!Y60+Arabkir!Y60+Malatia!Y60+Kotayq!Y60+Armavir!Y60+Ararat!Y60+Aragacotn!Y60+Shirak!Y60+Lori!Y60+Tavush!Y60+Gexarquniq!Y60+Syuniq!Y60</f>
        <v>6</v>
      </c>
      <c r="Z60" s="81">
        <f>Erebuni!Z60+Kentron!Z60+Ajapnyak!Z60+Shengavit!Z60+Avan!Z60+Arabkir!Z60+Malatia!Z60+Kotayq!Z60+Armavir!Z60+Ararat!Z60+Aragacotn!Z60+Shirak!Z60+Lori!Z60+Tavush!Z60+Gexarquniq!Z60+Syuniq!Z60</f>
        <v>8</v>
      </c>
      <c r="AA60" s="81">
        <f>Erebuni!AA60+Kentron!AA60+Ajapnyak!AA60+Shengavit!AA60+Avan!AA60+Arabkir!AA60+Malatia!AA60+Kotayq!AA60+Armavir!AA60+Ararat!AA60+Aragacotn!AA60+Shirak!AA60+Lori!AA60+Tavush!AA60+Gexarquniq!AA60+Syuniq!AA60</f>
        <v>636</v>
      </c>
      <c r="AB60" s="81">
        <f>Erebuni!AB60+Kentron!AB60+Ajapnyak!AB60+Shengavit!AB60+Avan!AB60+Arabkir!AB60+Malatia!AB60+Kotayq!AB60+Armavir!AB60+Ararat!AB60+Aragacotn!AB60+Shirak!AB60+Lori!AB60+Tavush!AB60+Gexarquniq!AB60+Syuniq!AB60</f>
        <v>25</v>
      </c>
      <c r="AC60" s="81">
        <f>Erebuni!AC60+Kentron!AC60+Ajapnyak!AC60+Shengavit!AC60+Avan!AC60+Arabkir!AC60+Malatia!AC60+Kotayq!AC60+Armavir!AC60+Ararat!AC60+Aragacotn!AC60+Shirak!AC60+Lori!AC60+Tavush!AC60+Gexarquniq!AC60+Syuniq!AC60</f>
        <v>26</v>
      </c>
      <c r="AD60" s="81">
        <f>Erebuni!AD60+Kentron!AD60+Ajapnyak!AD60+Shengavit!AD60+Avan!AD60+Arabkir!AD60+Malatia!AD60+Kotayq!AD60+Armavir!AD60+Ararat!AD60+Aragacotn!AD60+Shirak!AD60+Lori!AD60+Tavush!AD60+Gexarquniq!AD60+Syuniq!AD60</f>
        <v>2</v>
      </c>
      <c r="AE60" s="81">
        <f>Erebuni!AE60+Kentron!AE60+Ajapnyak!AE60+Shengavit!AE60+Avan!AE60+Arabkir!AE60+Malatia!AE60+Kotayq!AE60+Armavir!AE60+Ararat!AE60+Aragacotn!AE60+Shirak!AE60+Lori!AE60+Tavush!AE60+Gexarquniq!AE60+Syuniq!AE60</f>
        <v>28</v>
      </c>
      <c r="AF60" s="81">
        <f>Erebuni!AF60+Kentron!AF60+Ajapnyak!AF60+Shengavit!AF60+Avan!AF60+Arabkir!AF60+Malatia!AF60+Kotayq!AF60+Armavir!AF60+Ararat!AF60+Aragacotn!AF60+Shirak!AF60+Lori!AF60+Tavush!AF60+Gexarquniq!AF60+Syuniq!AF60</f>
        <v>4</v>
      </c>
      <c r="AG60" s="81">
        <f>Erebuni!AG60+Kentron!AG60+Ajapnyak!AG60+Shengavit!AG60+Avan!AG60+Arabkir!AG60+Malatia!AG60+Kotayq!AG60+Armavir!AG60+Ararat!AG60+Aragacotn!AG60+Shirak!AG60+Lori!AG60+Tavush!AG60+Gexarquniq!AG60+Syuniq!AG60</f>
        <v>0</v>
      </c>
      <c r="AH60" s="81">
        <f>Erebuni!AH60+Kentron!AH60+Ajapnyak!AH60+Shengavit!AH60+Avan!AH60+Arabkir!AH60+Malatia!AH60+Kotayq!AH60+Armavir!AH60+Ararat!AH60+Aragacotn!AH60+Shirak!AH60+Lori!AH60+Tavush!AH60+Gexarquniq!AH60+Syuniq!AH60</f>
        <v>4</v>
      </c>
      <c r="AI60" s="36"/>
    </row>
    <row r="61" spans="1:35" s="35" customFormat="1" ht="35.25" customHeight="1" x14ac:dyDescent="0.25">
      <c r="A61" s="3" t="s">
        <v>76</v>
      </c>
      <c r="B61" s="238" t="s">
        <v>77</v>
      </c>
      <c r="C61" s="239"/>
      <c r="D61" s="240"/>
      <c r="E61" s="81">
        <f>Erebuni!E61+Kentron!E61+Ajapnyak!E61+Shengavit!E61+Avan!E61+Arabkir!E61+Malatia!E61+Kotayq!E61+Armavir!E61+Ararat!E61+Aragacotn!E61+Shirak!E61+Lori!E61+Tavush!E61+Gexarquniq!E61+Syuniq!E61</f>
        <v>275</v>
      </c>
      <c r="F61" s="81">
        <f>Erebuni!F61+Kentron!F61+Ajapnyak!F61+Shengavit!F61+Avan!F61+Arabkir!F61+Malatia!F61+Kotayq!F61+Armavir!F61+Ararat!F61+Aragacotn!F61+Shirak!F61+Lori!F61+Tavush!F61+Gexarquniq!F61+Syuniq!F61</f>
        <v>36</v>
      </c>
      <c r="G61" s="81">
        <f>Erebuni!G61+Kentron!G61+Ajapnyak!G61+Shengavit!G61+Avan!G61+Arabkir!G61+Malatia!G61+Kotayq!G61+Armavir!G61+Ararat!G61+Aragacotn!G61+Shirak!G61+Lori!G61+Tavush!G61+Gexarquniq!G61+Syuniq!G61</f>
        <v>239</v>
      </c>
      <c r="H61" s="81">
        <f>Erebuni!H61+Kentron!H61+Ajapnyak!H61+Shengavit!H61+Avan!H61+Arabkir!H61+Malatia!H61+Kotayq!H61+Armavir!H61+Ararat!H61+Aragacotn!H61+Shirak!H61+Lori!H61+Tavush!H61+Gexarquniq!H61+Syuniq!H61</f>
        <v>0</v>
      </c>
      <c r="I61" s="81">
        <f>Erebuni!I61+Kentron!I61+Ajapnyak!I61+Shengavit!I61+Avan!I61+Arabkir!I61+Malatia!I61+Kotayq!I61+Armavir!I61+Ararat!I61+Aragacotn!I61+Shirak!I61+Lori!I61+Tavush!I61+Gexarquniq!I61+Syuniq!I61</f>
        <v>0</v>
      </c>
      <c r="J61" s="81">
        <f>Erebuni!J61+Kentron!J61+Ajapnyak!J61+Shengavit!J61+Avan!J61+Arabkir!J61+Malatia!J61+Kotayq!J61+Armavir!J61+Ararat!J61+Aragacotn!J61+Shirak!J61+Lori!J61+Tavush!J61+Gexarquniq!J61+Syuniq!J61</f>
        <v>333</v>
      </c>
      <c r="K61" s="81">
        <f>Erebuni!K61+Kentron!K61+Ajapnyak!K61+Shengavit!K61+Avan!K61+Arabkir!K61+Malatia!K61+Kotayq!K61+Armavir!K61+Ararat!K61+Aragacotn!K61+Shirak!K61+Lori!K61+Tavush!K61+Gexarquniq!K61+Syuniq!K61</f>
        <v>314</v>
      </c>
      <c r="L61" s="81">
        <f>Erebuni!L61+Kentron!L61+Ajapnyak!L61+Shengavit!L61+Avan!L61+Arabkir!L61+Malatia!L61+Kotayq!L61+Armavir!L61+Ararat!L61+Aragacotn!L61+Shirak!L61+Lori!L61+Tavush!L61+Gexarquniq!L61+Syuniq!L61</f>
        <v>18</v>
      </c>
      <c r="M61" s="81">
        <f>Erebuni!M61+Kentron!M61+Ajapnyak!M61+Shengavit!M61+Avan!M61+Arabkir!M61+Malatia!M61+Kotayq!M61+Armavir!M61+Ararat!M61+Aragacotn!M61+Shirak!M61+Lori!M61+Tavush!M61+Gexarquniq!M61+Syuniq!M61</f>
        <v>1</v>
      </c>
      <c r="N61" s="81">
        <f>Erebuni!N61+Kentron!N61+Ajapnyak!N61+Shengavit!N61+Avan!N61+Arabkir!N61+Malatia!N61+Kotayq!N61+Armavir!N61+Ararat!N61+Aragacotn!N61+Shirak!N61+Lori!N61+Tavush!N61+Gexarquniq!N61+Syuniq!N61</f>
        <v>299</v>
      </c>
      <c r="O61" s="81">
        <f>Erebuni!O61+Kentron!O61+Ajapnyak!O61+Shengavit!O61+Avan!O61+Arabkir!O61+Malatia!O61+Kotayq!O61+Armavir!O61+Ararat!O61+Aragacotn!O61+Shirak!O61+Lori!O61+Tavush!O61+Gexarquniq!O61+Syuniq!O61</f>
        <v>94</v>
      </c>
      <c r="P61" s="81">
        <f>Erebuni!P61+Kentron!P61+Ajapnyak!P61+Shengavit!P61+Avan!P61+Arabkir!P61+Malatia!P61+Kotayq!P61+Armavir!P61+Ararat!P61+Aragacotn!P61+Shirak!P61+Lori!P61+Tavush!P61+Gexarquniq!P61+Syuniq!P61</f>
        <v>153</v>
      </c>
      <c r="Q61" s="81">
        <f>Erebuni!Q61+Kentron!Q61+Ajapnyak!Q61+Shengavit!Q61+Avan!Q61+Arabkir!Q61+Malatia!Q61+Kotayq!Q61+Armavir!Q61+Ararat!Q61+Aragacotn!Q61+Shirak!Q61+Lori!Q61+Tavush!Q61+Gexarquniq!Q61+Syuniq!Q61</f>
        <v>6</v>
      </c>
      <c r="R61" s="81">
        <f>Erebuni!R61+Kentron!R61+Ajapnyak!R61+Shengavit!R61+Avan!R61+Arabkir!R61+Malatia!R61+Kotayq!R61+Armavir!R61+Ararat!R61+Aragacotn!R61+Shirak!R61+Lori!R61+Tavush!R61+Gexarquniq!R61+Syuniq!R61</f>
        <v>0</v>
      </c>
      <c r="S61" s="81">
        <f>Erebuni!S61+Kentron!S61+Ajapnyak!S61+Shengavit!S61+Avan!S61+Arabkir!S61+Malatia!S61+Kotayq!S61+Armavir!S61+Ararat!S61+Aragacotn!S61+Shirak!S61+Lori!S61+Tavush!S61+Gexarquniq!S61+Syuniq!S61</f>
        <v>45</v>
      </c>
      <c r="T61" s="81">
        <f>Erebuni!T61+Kentron!T61+Ajapnyak!T61+Shengavit!T61+Avan!T61+Arabkir!T61+Malatia!T61+Kotayq!T61+Armavir!T61+Ararat!T61+Aragacotn!T61+Shirak!T61+Lori!T61+Tavush!T61+Gexarquniq!T61+Syuniq!T61</f>
        <v>9</v>
      </c>
      <c r="U61" s="81">
        <f>Erebuni!U61+Kentron!U61+Ajapnyak!U61+Shengavit!U61+Avan!U61+Arabkir!U61+Malatia!U61+Kotayq!U61+Armavir!U61+Ararat!U61+Aragacotn!U61+Shirak!U61+Lori!U61+Tavush!U61+Gexarquniq!U61+Syuniq!U61</f>
        <v>36</v>
      </c>
      <c r="V61" s="81">
        <f>Erebuni!V61+Kentron!V61+Ajapnyak!V61+Shengavit!V61+Avan!V61+Arabkir!V61+Malatia!V61+Kotayq!V61+Armavir!V61+Ararat!V61+Aragacotn!V61+Shirak!V61+Lori!V61+Tavush!V61+Gexarquniq!V61+Syuniq!V61</f>
        <v>0</v>
      </c>
      <c r="W61" s="81">
        <f>Erebuni!W61+Kentron!W61+Ajapnyak!W61+Shengavit!W61+Avan!W61+Arabkir!W61+Malatia!W61+Kotayq!W61+Armavir!W61+Ararat!W61+Aragacotn!W61+Shirak!W61+Lori!W61+Tavush!W61+Gexarquniq!W61+Syuniq!W61</f>
        <v>0</v>
      </c>
      <c r="X61" s="81">
        <f>Erebuni!X61+Kentron!X61+Ajapnyak!X61+Shengavit!X61+Avan!X61+Arabkir!X61+Malatia!X61+Kotayq!X61+Armavir!X61+Ararat!X61+Aragacotn!X61+Shirak!X61+Lori!X61+Tavush!X61+Gexarquniq!X61+Syuniq!X61</f>
        <v>299</v>
      </c>
      <c r="Y61" s="81">
        <f>Erebuni!Y61+Kentron!Y61+Ajapnyak!Y61+Shengavit!Y61+Avan!Y61+Arabkir!Y61+Malatia!Y61+Kotayq!Y61+Armavir!Y61+Ararat!Y61+Aragacotn!Y61+Shirak!Y61+Lori!Y61+Tavush!Y61+Gexarquniq!Y61+Syuniq!Y61</f>
        <v>1</v>
      </c>
      <c r="Z61" s="81">
        <f>Erebuni!Z61+Kentron!Z61+Ajapnyak!Z61+Shengavit!Z61+Avan!Z61+Arabkir!Z61+Malatia!Z61+Kotayq!Z61+Armavir!Z61+Ararat!Z61+Aragacotn!Z61+Shirak!Z61+Lori!Z61+Tavush!Z61+Gexarquniq!Z61+Syuniq!Z61</f>
        <v>5</v>
      </c>
      <c r="AA61" s="81">
        <f>Erebuni!AA61+Kentron!AA61+Ajapnyak!AA61+Shengavit!AA61+Avan!AA61+Arabkir!AA61+Malatia!AA61+Kotayq!AA61+Armavir!AA61+Ararat!AA61+Aragacotn!AA61+Shirak!AA61+Lori!AA61+Tavush!AA61+Gexarquniq!AA61+Syuniq!AA61</f>
        <v>286</v>
      </c>
      <c r="AB61" s="81">
        <f>Erebuni!AB61+Kentron!AB61+Ajapnyak!AB61+Shengavit!AB61+Avan!AB61+Arabkir!AB61+Malatia!AB61+Kotayq!AB61+Armavir!AB61+Ararat!AB61+Aragacotn!AB61+Shirak!AB61+Lori!AB61+Tavush!AB61+Gexarquniq!AB61+Syuniq!AB61</f>
        <v>30</v>
      </c>
      <c r="AC61" s="81">
        <f>Erebuni!AC61+Kentron!AC61+Ajapnyak!AC61+Shengavit!AC61+Avan!AC61+Arabkir!AC61+Malatia!AC61+Kotayq!AC61+Armavir!AC61+Ararat!AC61+Aragacotn!AC61+Shirak!AC61+Lori!AC61+Tavush!AC61+Gexarquniq!AC61+Syuniq!AC61</f>
        <v>34</v>
      </c>
      <c r="AD61" s="81">
        <f>Erebuni!AD61+Kentron!AD61+Ajapnyak!AD61+Shengavit!AD61+Avan!AD61+Arabkir!AD61+Malatia!AD61+Kotayq!AD61+Armavir!AD61+Ararat!AD61+Aragacotn!AD61+Shirak!AD61+Lori!AD61+Tavush!AD61+Gexarquniq!AD61+Syuniq!AD61</f>
        <v>0</v>
      </c>
      <c r="AE61" s="81">
        <f>Erebuni!AE61+Kentron!AE61+Ajapnyak!AE61+Shengavit!AE61+Avan!AE61+Arabkir!AE61+Malatia!AE61+Kotayq!AE61+Armavir!AE61+Ararat!AE61+Aragacotn!AE61+Shirak!AE61+Lori!AE61+Tavush!AE61+Gexarquniq!AE61+Syuniq!AE61</f>
        <v>34</v>
      </c>
      <c r="AF61" s="81">
        <f>Erebuni!AF61+Kentron!AF61+Ajapnyak!AF61+Shengavit!AF61+Avan!AF61+Arabkir!AF61+Malatia!AF61+Kotayq!AF61+Armavir!AF61+Ararat!AF61+Aragacotn!AF61+Shirak!AF61+Lori!AF61+Tavush!AF61+Gexarquniq!AF61+Syuniq!AF61</f>
        <v>1</v>
      </c>
      <c r="AG61" s="81">
        <f>Erebuni!AG61+Kentron!AG61+Ajapnyak!AG61+Shengavit!AG61+Avan!AG61+Arabkir!AG61+Malatia!AG61+Kotayq!AG61+Armavir!AG61+Ararat!AG61+Aragacotn!AG61+Shirak!AG61+Lori!AG61+Tavush!AG61+Gexarquniq!AG61+Syuniq!AG61</f>
        <v>0</v>
      </c>
      <c r="AH61" s="81">
        <f>Erebuni!AH61+Kentron!AH61+Ajapnyak!AH61+Shengavit!AH61+Avan!AH61+Arabkir!AH61+Malatia!AH61+Kotayq!AH61+Armavir!AH61+Ararat!AH61+Aragacotn!AH61+Shirak!AH61+Lori!AH61+Tavush!AH61+Gexarquniq!AH61+Syuniq!AH61</f>
        <v>1</v>
      </c>
      <c r="AI61" s="36"/>
    </row>
    <row r="62" spans="1:35" s="35" customFormat="1" ht="57.75" customHeight="1" x14ac:dyDescent="0.25">
      <c r="A62" s="3" t="s">
        <v>78</v>
      </c>
      <c r="B62" s="238" t="s">
        <v>79</v>
      </c>
      <c r="C62" s="239"/>
      <c r="D62" s="240"/>
      <c r="E62" s="81">
        <f>Erebuni!E62+Kentron!E62+Ajapnyak!E62+Shengavit!E62+Avan!E62+Arabkir!E62+Malatia!E62+Kotayq!E62+Armavir!E62+Ararat!E62+Aragacotn!E62+Shirak!E62+Lori!E62+Tavush!E62+Gexarquniq!E62+Syuniq!E62</f>
        <v>47</v>
      </c>
      <c r="F62" s="81">
        <f>Erebuni!F62+Kentron!F62+Ajapnyak!F62+Shengavit!F62+Avan!F62+Arabkir!F62+Malatia!F62+Kotayq!F62+Armavir!F62+Ararat!F62+Aragacotn!F62+Shirak!F62+Lori!F62+Tavush!F62+Gexarquniq!F62+Syuniq!F62</f>
        <v>4</v>
      </c>
      <c r="G62" s="81">
        <f>Erebuni!G62+Kentron!G62+Ajapnyak!G62+Shengavit!G62+Avan!G62+Arabkir!G62+Malatia!G62+Kotayq!G62+Armavir!G62+Ararat!G62+Aragacotn!G62+Shirak!G62+Lori!G62+Tavush!G62+Gexarquniq!G62+Syuniq!G62</f>
        <v>43</v>
      </c>
      <c r="H62" s="81">
        <f>Erebuni!H62+Kentron!H62+Ajapnyak!H62+Shengavit!H62+Avan!H62+Arabkir!H62+Malatia!H62+Kotayq!H62+Armavir!H62+Ararat!H62+Aragacotn!H62+Shirak!H62+Lori!H62+Tavush!H62+Gexarquniq!H62+Syuniq!H62</f>
        <v>0</v>
      </c>
      <c r="I62" s="81">
        <f>Erebuni!I62+Kentron!I62+Ajapnyak!I62+Shengavit!I62+Avan!I62+Arabkir!I62+Malatia!I62+Kotayq!I62+Armavir!I62+Ararat!I62+Aragacotn!I62+Shirak!I62+Lori!I62+Tavush!I62+Gexarquniq!I62+Syuniq!I62</f>
        <v>0</v>
      </c>
      <c r="J62" s="81">
        <f>Erebuni!J62+Kentron!J62+Ajapnyak!J62+Shengavit!J62+Avan!J62+Arabkir!J62+Malatia!J62+Kotayq!J62+Armavir!J62+Ararat!J62+Aragacotn!J62+Shirak!J62+Lori!J62+Tavush!J62+Gexarquniq!J62+Syuniq!J62</f>
        <v>60</v>
      </c>
      <c r="K62" s="81">
        <f>Erebuni!K62+Kentron!K62+Ajapnyak!K62+Shengavit!K62+Avan!K62+Arabkir!K62+Malatia!K62+Kotayq!K62+Armavir!K62+Ararat!K62+Aragacotn!K62+Shirak!K62+Lori!K62+Tavush!K62+Gexarquniq!K62+Syuniq!K62</f>
        <v>52</v>
      </c>
      <c r="L62" s="81">
        <f>Erebuni!L62+Kentron!L62+Ajapnyak!L62+Shengavit!L62+Avan!L62+Arabkir!L62+Malatia!L62+Kotayq!L62+Armavir!L62+Ararat!L62+Aragacotn!L62+Shirak!L62+Lori!L62+Tavush!L62+Gexarquniq!L62+Syuniq!L62</f>
        <v>7</v>
      </c>
      <c r="M62" s="81">
        <f>Erebuni!M62+Kentron!M62+Ajapnyak!M62+Shengavit!M62+Avan!M62+Arabkir!M62+Malatia!M62+Kotayq!M62+Armavir!M62+Ararat!M62+Aragacotn!M62+Shirak!M62+Lori!M62+Tavush!M62+Gexarquniq!M62+Syuniq!M62</f>
        <v>1</v>
      </c>
      <c r="N62" s="81">
        <f>Erebuni!N62+Kentron!N62+Ajapnyak!N62+Shengavit!N62+Avan!N62+Arabkir!N62+Malatia!N62+Kotayq!N62+Armavir!N62+Ararat!N62+Aragacotn!N62+Shirak!N62+Lori!N62+Tavush!N62+Gexarquniq!N62+Syuniq!N62</f>
        <v>44</v>
      </c>
      <c r="O62" s="81">
        <f>Erebuni!O62+Kentron!O62+Ajapnyak!O62+Shengavit!O62+Avan!O62+Arabkir!O62+Malatia!O62+Kotayq!O62+Armavir!O62+Ararat!O62+Aragacotn!O62+Shirak!O62+Lori!O62+Tavush!O62+Gexarquniq!O62+Syuniq!O62</f>
        <v>8</v>
      </c>
      <c r="P62" s="81">
        <f>Erebuni!P62+Kentron!P62+Ajapnyak!P62+Shengavit!P62+Avan!P62+Arabkir!P62+Malatia!P62+Kotayq!P62+Armavir!P62+Ararat!P62+Aragacotn!P62+Shirak!P62+Lori!P62+Tavush!P62+Gexarquniq!P62+Syuniq!P62</f>
        <v>11</v>
      </c>
      <c r="Q62" s="81">
        <f>Erebuni!Q62+Kentron!Q62+Ajapnyak!Q62+Shengavit!Q62+Avan!Q62+Arabkir!Q62+Malatia!Q62+Kotayq!Q62+Armavir!Q62+Ararat!Q62+Aragacotn!Q62+Shirak!Q62+Lori!Q62+Tavush!Q62+Gexarquniq!Q62+Syuniq!Q62</f>
        <v>21</v>
      </c>
      <c r="R62" s="81">
        <f>Erebuni!R62+Kentron!R62+Ajapnyak!R62+Shengavit!R62+Avan!R62+Arabkir!R62+Malatia!R62+Kotayq!R62+Armavir!R62+Ararat!R62+Aragacotn!R62+Shirak!R62+Lori!R62+Tavush!R62+Gexarquniq!R62+Syuniq!R62</f>
        <v>1</v>
      </c>
      <c r="S62" s="81">
        <f>Erebuni!S62+Kentron!S62+Ajapnyak!S62+Shengavit!S62+Avan!S62+Arabkir!S62+Malatia!S62+Kotayq!S62+Armavir!S62+Ararat!S62+Aragacotn!S62+Shirak!S62+Lori!S62+Tavush!S62+Gexarquniq!S62+Syuniq!S62</f>
        <v>3</v>
      </c>
      <c r="T62" s="81">
        <f>Erebuni!T62+Kentron!T62+Ajapnyak!T62+Shengavit!T62+Avan!T62+Arabkir!T62+Malatia!T62+Kotayq!T62+Armavir!T62+Ararat!T62+Aragacotn!T62+Shirak!T62+Lori!T62+Tavush!T62+Gexarquniq!T62+Syuniq!T62</f>
        <v>0</v>
      </c>
      <c r="U62" s="81">
        <f>Erebuni!U62+Kentron!U62+Ajapnyak!U62+Shengavit!U62+Avan!U62+Arabkir!U62+Malatia!U62+Kotayq!U62+Armavir!U62+Ararat!U62+Aragacotn!U62+Shirak!U62+Lori!U62+Tavush!U62+Gexarquniq!U62+Syuniq!U62</f>
        <v>3</v>
      </c>
      <c r="V62" s="81">
        <f>Erebuni!V62+Kentron!V62+Ajapnyak!V62+Shengavit!V62+Avan!V62+Arabkir!V62+Malatia!V62+Kotayq!V62+Armavir!V62+Ararat!V62+Aragacotn!V62+Shirak!V62+Lori!V62+Tavush!V62+Gexarquniq!V62+Syuniq!V62</f>
        <v>0</v>
      </c>
      <c r="W62" s="81">
        <f>Erebuni!W62+Kentron!W62+Ajapnyak!W62+Shengavit!W62+Avan!W62+Arabkir!W62+Malatia!W62+Kotayq!W62+Armavir!W62+Ararat!W62+Aragacotn!W62+Shirak!W62+Lori!W62+Tavush!W62+Gexarquniq!W62+Syuniq!W62</f>
        <v>0</v>
      </c>
      <c r="X62" s="81">
        <f>Erebuni!X62+Kentron!X62+Ajapnyak!X62+Shengavit!X62+Avan!X62+Arabkir!X62+Malatia!X62+Kotayq!X62+Armavir!X62+Ararat!X62+Aragacotn!X62+Shirak!X62+Lori!X62+Tavush!X62+Gexarquniq!X62+Syuniq!X62</f>
        <v>44</v>
      </c>
      <c r="Y62" s="81">
        <f>Erebuni!Y62+Kentron!Y62+Ajapnyak!Y62+Shengavit!Y62+Avan!Y62+Arabkir!Y62+Malatia!Y62+Kotayq!Y62+Armavir!Y62+Ararat!Y62+Aragacotn!Y62+Shirak!Y62+Lori!Y62+Tavush!Y62+Gexarquniq!Y62+Syuniq!Y62</f>
        <v>0</v>
      </c>
      <c r="Z62" s="81">
        <f>Erebuni!Z62+Kentron!Z62+Ajapnyak!Z62+Shengavit!Z62+Avan!Z62+Arabkir!Z62+Malatia!Z62+Kotayq!Z62+Armavir!Z62+Ararat!Z62+Aragacotn!Z62+Shirak!Z62+Lori!Z62+Tavush!Z62+Gexarquniq!Z62+Syuniq!Z62</f>
        <v>0</v>
      </c>
      <c r="AA62" s="81">
        <f>Erebuni!AA62+Kentron!AA62+Ajapnyak!AA62+Shengavit!AA62+Avan!AA62+Arabkir!AA62+Malatia!AA62+Kotayq!AA62+Armavir!AA62+Ararat!AA62+Aragacotn!AA62+Shirak!AA62+Lori!AA62+Tavush!AA62+Gexarquniq!AA62+Syuniq!AA62</f>
        <v>55</v>
      </c>
      <c r="AB62" s="81">
        <f>Erebuni!AB62+Kentron!AB62+Ajapnyak!AB62+Shengavit!AB62+Avan!AB62+Arabkir!AB62+Malatia!AB62+Kotayq!AB62+Armavir!AB62+Ararat!AB62+Aragacotn!AB62+Shirak!AB62+Lori!AB62+Tavush!AB62+Gexarquniq!AB62+Syuniq!AB62</f>
        <v>4</v>
      </c>
      <c r="AC62" s="81">
        <f>Erebuni!AC62+Kentron!AC62+Ajapnyak!AC62+Shengavit!AC62+Avan!AC62+Arabkir!AC62+Malatia!AC62+Kotayq!AC62+Armavir!AC62+Ararat!AC62+Aragacotn!AC62+Shirak!AC62+Lori!AC62+Tavush!AC62+Gexarquniq!AC62+Syuniq!AC62</f>
        <v>13</v>
      </c>
      <c r="AD62" s="81">
        <f>Erebuni!AD62+Kentron!AD62+Ajapnyak!AD62+Shengavit!AD62+Avan!AD62+Arabkir!AD62+Malatia!AD62+Kotayq!AD62+Armavir!AD62+Ararat!AD62+Aragacotn!AD62+Shirak!AD62+Lori!AD62+Tavush!AD62+Gexarquniq!AD62+Syuniq!AD62</f>
        <v>0</v>
      </c>
      <c r="AE62" s="81">
        <f>Erebuni!AE62+Kentron!AE62+Ajapnyak!AE62+Shengavit!AE62+Avan!AE62+Arabkir!AE62+Malatia!AE62+Kotayq!AE62+Armavir!AE62+Ararat!AE62+Aragacotn!AE62+Shirak!AE62+Lori!AE62+Tavush!AE62+Gexarquniq!AE62+Syuniq!AE62</f>
        <v>13</v>
      </c>
      <c r="AF62" s="81">
        <f>Erebuni!AF62+Kentron!AF62+Ajapnyak!AF62+Shengavit!AF62+Avan!AF62+Arabkir!AF62+Malatia!AF62+Kotayq!AF62+Armavir!AF62+Ararat!AF62+Aragacotn!AF62+Shirak!AF62+Lori!AF62+Tavush!AF62+Gexarquniq!AF62+Syuniq!AF62</f>
        <v>0</v>
      </c>
      <c r="AG62" s="81">
        <f>Erebuni!AG62+Kentron!AG62+Ajapnyak!AG62+Shengavit!AG62+Avan!AG62+Arabkir!AG62+Malatia!AG62+Kotayq!AG62+Armavir!AG62+Ararat!AG62+Aragacotn!AG62+Shirak!AG62+Lori!AG62+Tavush!AG62+Gexarquniq!AG62+Syuniq!AG62</f>
        <v>0</v>
      </c>
      <c r="AH62" s="81">
        <f>Erebuni!AH62+Kentron!AH62+Ajapnyak!AH62+Shengavit!AH62+Avan!AH62+Arabkir!AH62+Malatia!AH62+Kotayq!AH62+Armavir!AH62+Ararat!AH62+Aragacotn!AH62+Shirak!AH62+Lori!AH62+Tavush!AH62+Gexarquniq!AH62+Syuniq!AH62</f>
        <v>0</v>
      </c>
      <c r="AI62" s="36"/>
    </row>
    <row r="63" spans="1:35" s="35" customFormat="1" ht="30.75" customHeight="1" x14ac:dyDescent="0.25">
      <c r="A63" s="3" t="s">
        <v>80</v>
      </c>
      <c r="B63" s="238" t="s">
        <v>81</v>
      </c>
      <c r="C63" s="239"/>
      <c r="D63" s="240"/>
      <c r="E63" s="81">
        <f>Erebuni!E63+Kentron!E63+Ajapnyak!E63+Shengavit!E63+Avan!E63+Arabkir!E63+Malatia!E63+Kotayq!E63+Armavir!E63+Ararat!E63+Aragacotn!E63+Shirak!E63+Lori!E63+Tavush!E63+Gexarquniq!E63+Syuniq!E63</f>
        <v>17</v>
      </c>
      <c r="F63" s="81">
        <f>Erebuni!F63+Kentron!F63+Ajapnyak!F63+Shengavit!F63+Avan!F63+Arabkir!F63+Malatia!F63+Kotayq!F63+Armavir!F63+Ararat!F63+Aragacotn!F63+Shirak!F63+Lori!F63+Tavush!F63+Gexarquniq!F63+Syuniq!F63</f>
        <v>3</v>
      </c>
      <c r="G63" s="81">
        <f>Erebuni!G63+Kentron!G63+Ajapnyak!G63+Shengavit!G63+Avan!G63+Arabkir!G63+Malatia!G63+Kotayq!G63+Armavir!G63+Ararat!G63+Aragacotn!G63+Shirak!G63+Lori!G63+Tavush!G63+Gexarquniq!G63+Syuniq!G63</f>
        <v>14</v>
      </c>
      <c r="H63" s="81">
        <f>Erebuni!H63+Kentron!H63+Ajapnyak!H63+Shengavit!H63+Avan!H63+Arabkir!H63+Malatia!H63+Kotayq!H63+Armavir!H63+Ararat!H63+Aragacotn!H63+Shirak!H63+Lori!H63+Tavush!H63+Gexarquniq!H63+Syuniq!H63</f>
        <v>0</v>
      </c>
      <c r="I63" s="81">
        <f>Erebuni!I63+Kentron!I63+Ajapnyak!I63+Shengavit!I63+Avan!I63+Arabkir!I63+Malatia!I63+Kotayq!I63+Armavir!I63+Ararat!I63+Aragacotn!I63+Shirak!I63+Lori!I63+Tavush!I63+Gexarquniq!I63+Syuniq!I63</f>
        <v>0</v>
      </c>
      <c r="J63" s="81">
        <f>Erebuni!J63+Kentron!J63+Ajapnyak!J63+Shengavit!J63+Avan!J63+Arabkir!J63+Malatia!J63+Kotayq!J63+Armavir!J63+Ararat!J63+Aragacotn!J63+Shirak!J63+Lori!J63+Tavush!J63+Gexarquniq!J63+Syuniq!J63</f>
        <v>16</v>
      </c>
      <c r="K63" s="81">
        <f>Erebuni!K63+Kentron!K63+Ajapnyak!K63+Shengavit!K63+Avan!K63+Arabkir!K63+Malatia!K63+Kotayq!K63+Armavir!K63+Ararat!K63+Aragacotn!K63+Shirak!K63+Lori!K63+Tavush!K63+Gexarquniq!K63+Syuniq!K63</f>
        <v>11</v>
      </c>
      <c r="L63" s="81">
        <f>Erebuni!L63+Kentron!L63+Ajapnyak!L63+Shengavit!L63+Avan!L63+Arabkir!L63+Malatia!L63+Kotayq!L63+Armavir!L63+Ararat!L63+Aragacotn!L63+Shirak!L63+Lori!L63+Tavush!L63+Gexarquniq!L63+Syuniq!L63</f>
        <v>4</v>
      </c>
      <c r="M63" s="81">
        <f>Erebuni!M63+Kentron!M63+Ajapnyak!M63+Shengavit!M63+Avan!M63+Arabkir!M63+Malatia!M63+Kotayq!M63+Armavir!M63+Ararat!M63+Aragacotn!M63+Shirak!M63+Lori!M63+Tavush!M63+Gexarquniq!M63+Syuniq!M63</f>
        <v>0</v>
      </c>
      <c r="N63" s="81">
        <f>Erebuni!N63+Kentron!N63+Ajapnyak!N63+Shengavit!N63+Avan!N63+Arabkir!N63+Malatia!N63+Kotayq!N63+Armavir!N63+Ararat!N63+Aragacotn!N63+Shirak!N63+Lori!N63+Tavush!N63+Gexarquniq!N63+Syuniq!N63</f>
        <v>10</v>
      </c>
      <c r="O63" s="81">
        <f>Erebuni!O63+Kentron!O63+Ajapnyak!O63+Shengavit!O63+Avan!O63+Arabkir!O63+Malatia!O63+Kotayq!O63+Armavir!O63+Ararat!O63+Aragacotn!O63+Shirak!O63+Lori!O63+Tavush!O63+Gexarquniq!O63+Syuniq!O63</f>
        <v>5</v>
      </c>
      <c r="P63" s="81">
        <f>Erebuni!P63+Kentron!P63+Ajapnyak!P63+Shengavit!P63+Avan!P63+Arabkir!P63+Malatia!P63+Kotayq!P63+Armavir!P63+Ararat!P63+Aragacotn!P63+Shirak!P63+Lori!P63+Tavush!P63+Gexarquniq!P63+Syuniq!P63</f>
        <v>1</v>
      </c>
      <c r="Q63" s="81">
        <f>Erebuni!Q63+Kentron!Q63+Ajapnyak!Q63+Shengavit!Q63+Avan!Q63+Arabkir!Q63+Malatia!Q63+Kotayq!Q63+Armavir!Q63+Ararat!Q63+Aragacotn!Q63+Shirak!Q63+Lori!Q63+Tavush!Q63+Gexarquniq!Q63+Syuniq!Q63</f>
        <v>1</v>
      </c>
      <c r="R63" s="81">
        <f>Erebuni!R63+Kentron!R63+Ajapnyak!R63+Shengavit!R63+Avan!R63+Arabkir!R63+Malatia!R63+Kotayq!R63+Armavir!R63+Ararat!R63+Aragacotn!R63+Shirak!R63+Lori!R63+Tavush!R63+Gexarquniq!R63+Syuniq!R63</f>
        <v>0</v>
      </c>
      <c r="S63" s="81">
        <f>Erebuni!S63+Kentron!S63+Ajapnyak!S63+Shengavit!S63+Avan!S63+Arabkir!S63+Malatia!S63+Kotayq!S63+Armavir!S63+Ararat!S63+Aragacotn!S63+Shirak!S63+Lori!S63+Tavush!S63+Gexarquniq!S63+Syuniq!S63</f>
        <v>3</v>
      </c>
      <c r="T63" s="81">
        <f>Erebuni!T63+Kentron!T63+Ajapnyak!T63+Shengavit!T63+Avan!T63+Arabkir!T63+Malatia!T63+Kotayq!T63+Armavir!T63+Ararat!T63+Aragacotn!T63+Shirak!T63+Lori!T63+Tavush!T63+Gexarquniq!T63+Syuniq!T63</f>
        <v>0</v>
      </c>
      <c r="U63" s="81">
        <f>Erebuni!U63+Kentron!U63+Ajapnyak!U63+Shengavit!U63+Avan!U63+Arabkir!U63+Malatia!U63+Kotayq!U63+Armavir!U63+Ararat!U63+Aragacotn!U63+Shirak!U63+Lori!U63+Tavush!U63+Gexarquniq!U63+Syuniq!U63</f>
        <v>3</v>
      </c>
      <c r="V63" s="81">
        <f>Erebuni!V63+Kentron!V63+Ajapnyak!V63+Shengavit!V63+Avan!V63+Arabkir!V63+Malatia!V63+Kotayq!V63+Armavir!V63+Ararat!V63+Aragacotn!V63+Shirak!V63+Lori!V63+Tavush!V63+Gexarquniq!V63+Syuniq!V63</f>
        <v>0</v>
      </c>
      <c r="W63" s="81">
        <f>Erebuni!W63+Kentron!W63+Ajapnyak!W63+Shengavit!W63+Avan!W63+Arabkir!W63+Malatia!W63+Kotayq!W63+Armavir!W63+Ararat!W63+Aragacotn!W63+Shirak!W63+Lori!W63+Tavush!W63+Gexarquniq!W63+Syuniq!W63</f>
        <v>0</v>
      </c>
      <c r="X63" s="81">
        <f>Erebuni!X63+Kentron!X63+Ajapnyak!X63+Shengavit!X63+Avan!X63+Arabkir!X63+Malatia!X63+Kotayq!X63+Armavir!X63+Ararat!X63+Aragacotn!X63+Shirak!X63+Lori!X63+Tavush!X63+Gexarquniq!X63+Syuniq!X63</f>
        <v>10</v>
      </c>
      <c r="Y63" s="81">
        <f>Erebuni!Y63+Kentron!Y63+Ajapnyak!Y63+Shengavit!Y63+Avan!Y63+Arabkir!Y63+Malatia!Y63+Kotayq!Y63+Armavir!Y63+Ararat!Y63+Aragacotn!Y63+Shirak!Y63+Lori!Y63+Tavush!Y63+Gexarquniq!Y63+Syuniq!Y63</f>
        <v>0</v>
      </c>
      <c r="Z63" s="81">
        <f>Erebuni!Z63+Kentron!Z63+Ajapnyak!Z63+Shengavit!Z63+Avan!Z63+Arabkir!Z63+Malatia!Z63+Kotayq!Z63+Armavir!Z63+Ararat!Z63+Aragacotn!Z63+Shirak!Z63+Lori!Z63+Tavush!Z63+Gexarquniq!Z63+Syuniq!Z63</f>
        <v>1</v>
      </c>
      <c r="AA63" s="81">
        <f>Erebuni!AA63+Kentron!AA63+Ajapnyak!AA63+Shengavit!AA63+Avan!AA63+Arabkir!AA63+Malatia!AA63+Kotayq!AA63+Armavir!AA63+Ararat!AA63+Aragacotn!AA63+Shirak!AA63+Lori!AA63+Tavush!AA63+Gexarquniq!AA63+Syuniq!AA63</f>
        <v>19</v>
      </c>
      <c r="AB63" s="81">
        <f>Erebuni!AB63+Kentron!AB63+Ajapnyak!AB63+Shengavit!AB63+Avan!AB63+Arabkir!AB63+Malatia!AB63+Kotayq!AB63+Armavir!AB63+Ararat!AB63+Aragacotn!AB63+Shirak!AB63+Lori!AB63+Tavush!AB63+Gexarquniq!AB63+Syuniq!AB63</f>
        <v>2</v>
      </c>
      <c r="AC63" s="81">
        <f>Erebuni!AC63+Kentron!AC63+Ajapnyak!AC63+Shengavit!AC63+Avan!AC63+Arabkir!AC63+Malatia!AC63+Kotayq!AC63+Armavir!AC63+Ararat!AC63+Aragacotn!AC63+Shirak!AC63+Lori!AC63+Tavush!AC63+Gexarquniq!AC63+Syuniq!AC63</f>
        <v>2</v>
      </c>
      <c r="AD63" s="81">
        <f>Erebuni!AD63+Kentron!AD63+Ajapnyak!AD63+Shengavit!AD63+Avan!AD63+Arabkir!AD63+Malatia!AD63+Kotayq!AD63+Armavir!AD63+Ararat!AD63+Aragacotn!AD63+Shirak!AD63+Lori!AD63+Tavush!AD63+Gexarquniq!AD63+Syuniq!AD63</f>
        <v>0</v>
      </c>
      <c r="AE63" s="81">
        <f>Erebuni!AE63+Kentron!AE63+Ajapnyak!AE63+Shengavit!AE63+Avan!AE63+Arabkir!AE63+Malatia!AE63+Kotayq!AE63+Armavir!AE63+Ararat!AE63+Aragacotn!AE63+Shirak!AE63+Lori!AE63+Tavush!AE63+Gexarquniq!AE63+Syuniq!AE63</f>
        <v>2</v>
      </c>
      <c r="AF63" s="81">
        <f>Erebuni!AF63+Kentron!AF63+Ajapnyak!AF63+Shengavit!AF63+Avan!AF63+Arabkir!AF63+Malatia!AF63+Kotayq!AF63+Armavir!AF63+Ararat!AF63+Aragacotn!AF63+Shirak!AF63+Lori!AF63+Tavush!AF63+Gexarquniq!AF63+Syuniq!AF63</f>
        <v>0</v>
      </c>
      <c r="AG63" s="81">
        <f>Erebuni!AG63+Kentron!AG63+Ajapnyak!AG63+Shengavit!AG63+Avan!AG63+Arabkir!AG63+Malatia!AG63+Kotayq!AG63+Armavir!AG63+Ararat!AG63+Aragacotn!AG63+Shirak!AG63+Lori!AG63+Tavush!AG63+Gexarquniq!AG63+Syuniq!AG63</f>
        <v>1</v>
      </c>
      <c r="AH63" s="81">
        <f>Erebuni!AH63+Kentron!AH63+Ajapnyak!AH63+Shengavit!AH63+Avan!AH63+Arabkir!AH63+Malatia!AH63+Kotayq!AH63+Armavir!AH63+Ararat!AH63+Aragacotn!AH63+Shirak!AH63+Lori!AH63+Tavush!AH63+Gexarquniq!AH63+Syuniq!AH63</f>
        <v>1</v>
      </c>
      <c r="AI63" s="36"/>
    </row>
    <row r="64" spans="1:35" s="35" customFormat="1" ht="31.5" customHeight="1" x14ac:dyDescent="0.25">
      <c r="A64" s="3" t="s">
        <v>82</v>
      </c>
      <c r="B64" s="238" t="s">
        <v>83</v>
      </c>
      <c r="C64" s="239"/>
      <c r="D64" s="240"/>
      <c r="E64" s="81">
        <f>Erebuni!E64+Kentron!E64+Ajapnyak!E64+Shengavit!E64+Avan!E64+Arabkir!E64+Malatia!E64+Kotayq!E64+Armavir!E64+Ararat!E64+Aragacotn!E64+Shirak!E64+Lori!E64+Tavush!E64+Gexarquniq!E64+Syuniq!E64</f>
        <v>1</v>
      </c>
      <c r="F64" s="81">
        <f>Erebuni!F64+Kentron!F64+Ajapnyak!F64+Shengavit!F64+Avan!F64+Arabkir!F64+Malatia!F64+Kotayq!F64+Armavir!F64+Ararat!F64+Aragacotn!F64+Shirak!F64+Lori!F64+Tavush!F64+Gexarquniq!F64+Syuniq!F64</f>
        <v>1</v>
      </c>
      <c r="G64" s="81">
        <f>Erebuni!G64+Kentron!G64+Ajapnyak!G64+Shengavit!G64+Avan!G64+Arabkir!G64+Malatia!G64+Kotayq!G64+Armavir!G64+Ararat!G64+Aragacotn!G64+Shirak!G64+Lori!G64+Tavush!G64+Gexarquniq!G64+Syuniq!G64</f>
        <v>0</v>
      </c>
      <c r="H64" s="81">
        <f>Erebuni!H64+Kentron!H64+Ajapnyak!H64+Shengavit!H64+Avan!H64+Arabkir!H64+Malatia!H64+Kotayq!H64+Armavir!H64+Ararat!H64+Aragacotn!H64+Shirak!H64+Lori!H64+Tavush!H64+Gexarquniq!H64+Syuniq!H64</f>
        <v>0</v>
      </c>
      <c r="I64" s="81">
        <f>Erebuni!I64+Kentron!I64+Ajapnyak!I64+Shengavit!I64+Avan!I64+Arabkir!I64+Malatia!I64+Kotayq!I64+Armavir!I64+Ararat!I64+Aragacotn!I64+Shirak!I64+Lori!I64+Tavush!I64+Gexarquniq!I64+Syuniq!I64</f>
        <v>0</v>
      </c>
      <c r="J64" s="81">
        <f>Erebuni!J64+Kentron!J64+Ajapnyak!J64+Shengavit!J64+Avan!J64+Arabkir!J64+Malatia!J64+Kotayq!J64+Armavir!J64+Ararat!J64+Aragacotn!J64+Shirak!J64+Lori!J64+Tavush!J64+Gexarquniq!J64+Syuniq!J64</f>
        <v>0</v>
      </c>
      <c r="K64" s="81">
        <f>Erebuni!K64+Kentron!K64+Ajapnyak!K64+Shengavit!K64+Avan!K64+Arabkir!K64+Malatia!K64+Kotayq!K64+Armavir!K64+Ararat!K64+Aragacotn!K64+Shirak!K64+Lori!K64+Tavush!K64+Gexarquniq!K64+Syuniq!K64</f>
        <v>0</v>
      </c>
      <c r="L64" s="81">
        <f>Erebuni!L64+Kentron!L64+Ajapnyak!L64+Shengavit!L64+Avan!L64+Arabkir!L64+Malatia!L64+Kotayq!L64+Armavir!L64+Ararat!L64+Aragacotn!L64+Shirak!L64+Lori!L64+Tavush!L64+Gexarquniq!L64+Syuniq!L64</f>
        <v>0</v>
      </c>
      <c r="M64" s="81">
        <f>Erebuni!M64+Kentron!M64+Ajapnyak!M64+Shengavit!M64+Avan!M64+Arabkir!M64+Malatia!M64+Kotayq!M64+Armavir!M64+Ararat!M64+Aragacotn!M64+Shirak!M64+Lori!M64+Tavush!M64+Gexarquniq!M64+Syuniq!M64</f>
        <v>0</v>
      </c>
      <c r="N64" s="81">
        <f>Erebuni!N64+Kentron!N64+Ajapnyak!N64+Shengavit!N64+Avan!N64+Arabkir!N64+Malatia!N64+Kotayq!N64+Armavir!N64+Ararat!N64+Aragacotn!N64+Shirak!N64+Lori!N64+Tavush!N64+Gexarquniq!N64+Syuniq!N64</f>
        <v>0</v>
      </c>
      <c r="O64" s="81">
        <f>Erebuni!O64+Kentron!O64+Ajapnyak!O64+Shengavit!O64+Avan!O64+Arabkir!O64+Malatia!O64+Kotayq!O64+Armavir!O64+Ararat!O64+Aragacotn!O64+Shirak!O64+Lori!O64+Tavush!O64+Gexarquniq!O64+Syuniq!O64</f>
        <v>0</v>
      </c>
      <c r="P64" s="81">
        <f>Erebuni!P64+Kentron!P64+Ajapnyak!P64+Shengavit!P64+Avan!P64+Arabkir!P64+Malatia!P64+Kotayq!P64+Armavir!P64+Ararat!P64+Aragacotn!P64+Shirak!P64+Lori!P64+Tavush!P64+Gexarquniq!P64+Syuniq!P64</f>
        <v>0</v>
      </c>
      <c r="Q64" s="81">
        <f>Erebuni!Q64+Kentron!Q64+Ajapnyak!Q64+Shengavit!Q64+Avan!Q64+Arabkir!Q64+Malatia!Q64+Kotayq!Q64+Armavir!Q64+Ararat!Q64+Aragacotn!Q64+Shirak!Q64+Lori!Q64+Tavush!Q64+Gexarquniq!Q64+Syuniq!Q64</f>
        <v>0</v>
      </c>
      <c r="R64" s="81">
        <f>Erebuni!R64+Kentron!R64+Ajapnyak!R64+Shengavit!R64+Avan!R64+Arabkir!R64+Malatia!R64+Kotayq!R64+Armavir!R64+Ararat!R64+Aragacotn!R64+Shirak!R64+Lori!R64+Tavush!R64+Gexarquniq!R64+Syuniq!R64</f>
        <v>0</v>
      </c>
      <c r="S64" s="81">
        <f>Erebuni!S64+Kentron!S64+Ajapnyak!S64+Shengavit!S64+Avan!S64+Arabkir!S64+Malatia!S64+Kotayq!S64+Armavir!S64+Ararat!S64+Aragacotn!S64+Shirak!S64+Lori!S64+Tavush!S64+Gexarquniq!S64+Syuniq!S64</f>
        <v>0</v>
      </c>
      <c r="T64" s="81">
        <f>Erebuni!T64+Kentron!T64+Ajapnyak!T64+Shengavit!T64+Avan!T64+Arabkir!T64+Malatia!T64+Kotayq!T64+Armavir!T64+Ararat!T64+Aragacotn!T64+Shirak!T64+Lori!T64+Tavush!T64+Gexarquniq!T64+Syuniq!T64</f>
        <v>0</v>
      </c>
      <c r="U64" s="81">
        <f>Erebuni!U64+Kentron!U64+Ajapnyak!U64+Shengavit!U64+Avan!U64+Arabkir!U64+Malatia!U64+Kotayq!U64+Armavir!U64+Ararat!U64+Aragacotn!U64+Shirak!U64+Lori!U64+Tavush!U64+Gexarquniq!U64+Syuniq!U64</f>
        <v>0</v>
      </c>
      <c r="V64" s="81">
        <f>Erebuni!V64+Kentron!V64+Ajapnyak!V64+Shengavit!V64+Avan!V64+Arabkir!V64+Malatia!V64+Kotayq!V64+Armavir!V64+Ararat!V64+Aragacotn!V64+Shirak!V64+Lori!V64+Tavush!V64+Gexarquniq!V64+Syuniq!V64</f>
        <v>0</v>
      </c>
      <c r="W64" s="81">
        <f>Erebuni!W64+Kentron!W64+Ajapnyak!W64+Shengavit!W64+Avan!W64+Arabkir!W64+Malatia!W64+Kotayq!W64+Armavir!W64+Ararat!W64+Aragacotn!W64+Shirak!W64+Lori!W64+Tavush!W64+Gexarquniq!W64+Syuniq!W64</f>
        <v>0</v>
      </c>
      <c r="X64" s="81">
        <f>Erebuni!X64+Kentron!X64+Ajapnyak!X64+Shengavit!X64+Avan!X64+Arabkir!X64+Malatia!X64+Kotayq!X64+Armavir!X64+Ararat!X64+Aragacotn!X64+Shirak!X64+Lori!X64+Tavush!X64+Gexarquniq!X64+Syuniq!X64</f>
        <v>0</v>
      </c>
      <c r="Y64" s="81">
        <f>Erebuni!Y64+Kentron!Y64+Ajapnyak!Y64+Shengavit!Y64+Avan!Y64+Arabkir!Y64+Malatia!Y64+Kotayq!Y64+Armavir!Y64+Ararat!Y64+Aragacotn!Y64+Shirak!Y64+Lori!Y64+Tavush!Y64+Gexarquniq!Y64+Syuniq!Y64</f>
        <v>0</v>
      </c>
      <c r="Z64" s="81">
        <f>Erebuni!Z64+Kentron!Z64+Ajapnyak!Z64+Shengavit!Z64+Avan!Z64+Arabkir!Z64+Malatia!Z64+Kotayq!Z64+Armavir!Z64+Ararat!Z64+Aragacotn!Z64+Shirak!Z64+Lori!Z64+Tavush!Z64+Gexarquniq!Z64+Syuniq!Z64</f>
        <v>0</v>
      </c>
      <c r="AA64" s="81">
        <f>Erebuni!AA64+Kentron!AA64+Ajapnyak!AA64+Shengavit!AA64+Avan!AA64+Arabkir!AA64+Malatia!AA64+Kotayq!AA64+Armavir!AA64+Ararat!AA64+Aragacotn!AA64+Shirak!AA64+Lori!AA64+Tavush!AA64+Gexarquniq!AA64+Syuniq!AA64</f>
        <v>1</v>
      </c>
      <c r="AB64" s="81">
        <f>Erebuni!AB64+Kentron!AB64+Ajapnyak!AB64+Shengavit!AB64+Avan!AB64+Arabkir!AB64+Malatia!AB64+Kotayq!AB64+Armavir!AB64+Ararat!AB64+Aragacotn!AB64+Shirak!AB64+Lori!AB64+Tavush!AB64+Gexarquniq!AB64+Syuniq!AB64</f>
        <v>1</v>
      </c>
      <c r="AC64" s="81">
        <f>Erebuni!AC64+Kentron!AC64+Ajapnyak!AC64+Shengavit!AC64+Avan!AC64+Arabkir!AC64+Malatia!AC64+Kotayq!AC64+Armavir!AC64+Ararat!AC64+Aragacotn!AC64+Shirak!AC64+Lori!AC64+Tavush!AC64+Gexarquniq!AC64+Syuniq!AC64</f>
        <v>0</v>
      </c>
      <c r="AD64" s="81">
        <f>Erebuni!AD64+Kentron!AD64+Ajapnyak!AD64+Shengavit!AD64+Avan!AD64+Arabkir!AD64+Malatia!AD64+Kotayq!AD64+Armavir!AD64+Ararat!AD64+Aragacotn!AD64+Shirak!AD64+Lori!AD64+Tavush!AD64+Gexarquniq!AD64+Syuniq!AD64</f>
        <v>0</v>
      </c>
      <c r="AE64" s="81">
        <f>Erebuni!AE64+Kentron!AE64+Ajapnyak!AE64+Shengavit!AE64+Avan!AE64+Arabkir!AE64+Malatia!AE64+Kotayq!AE64+Armavir!AE64+Ararat!AE64+Aragacotn!AE64+Shirak!AE64+Lori!AE64+Tavush!AE64+Gexarquniq!AE64+Syuniq!AE64</f>
        <v>0</v>
      </c>
      <c r="AF64" s="81">
        <f>Erebuni!AF64+Kentron!AF64+Ajapnyak!AF64+Shengavit!AF64+Avan!AF64+Arabkir!AF64+Malatia!AF64+Kotayq!AF64+Armavir!AF64+Ararat!AF64+Aragacotn!AF64+Shirak!AF64+Lori!AF64+Tavush!AF64+Gexarquniq!AF64+Syuniq!AF64</f>
        <v>0</v>
      </c>
      <c r="AG64" s="81">
        <f>Erebuni!AG64+Kentron!AG64+Ajapnyak!AG64+Shengavit!AG64+Avan!AG64+Arabkir!AG64+Malatia!AG64+Kotayq!AG64+Armavir!AG64+Ararat!AG64+Aragacotn!AG64+Shirak!AG64+Lori!AG64+Tavush!AG64+Gexarquniq!AG64+Syuniq!AG64</f>
        <v>0</v>
      </c>
      <c r="AH64" s="81">
        <f>Erebuni!AH64+Kentron!AH64+Ajapnyak!AH64+Shengavit!AH64+Avan!AH64+Arabkir!AH64+Malatia!AH64+Kotayq!AH64+Armavir!AH64+Ararat!AH64+Aragacotn!AH64+Shirak!AH64+Lori!AH64+Tavush!AH64+Gexarquniq!AH64+Syuniq!AH64</f>
        <v>0</v>
      </c>
      <c r="AI64" s="36"/>
    </row>
    <row r="65" spans="1:35" s="35" customFormat="1" ht="39" customHeight="1" x14ac:dyDescent="0.25">
      <c r="A65" s="3" t="s">
        <v>84</v>
      </c>
      <c r="B65" s="238" t="s">
        <v>225</v>
      </c>
      <c r="C65" s="239"/>
      <c r="D65" s="240"/>
      <c r="E65" s="81">
        <f>Erebuni!E65+Kentron!E65+Ajapnyak!E65+Shengavit!E65+Avan!E65+Arabkir!E65+Malatia!E65+Kotayq!E65+Armavir!E65+Ararat!E65+Aragacotn!E65+Shirak!E65+Lori!E65+Tavush!E65+Gexarquniq!E65+Syuniq!E65</f>
        <v>14</v>
      </c>
      <c r="F65" s="81">
        <f>Erebuni!F65+Kentron!F65+Ajapnyak!F65+Shengavit!F65+Avan!F65+Arabkir!F65+Malatia!F65+Kotayq!F65+Armavir!F65+Ararat!F65+Aragacotn!F65+Shirak!F65+Lori!F65+Tavush!F65+Gexarquniq!F65+Syuniq!F65</f>
        <v>0</v>
      </c>
      <c r="G65" s="81">
        <f>Erebuni!G65+Kentron!G65+Ajapnyak!G65+Shengavit!G65+Avan!G65+Arabkir!G65+Malatia!G65+Kotayq!G65+Armavir!G65+Ararat!G65+Aragacotn!G65+Shirak!G65+Lori!G65+Tavush!G65+Gexarquniq!G65+Syuniq!G65</f>
        <v>14</v>
      </c>
      <c r="H65" s="81">
        <f>Erebuni!H65+Kentron!H65+Ajapnyak!H65+Shengavit!H65+Avan!H65+Arabkir!H65+Malatia!H65+Kotayq!H65+Armavir!H65+Ararat!H65+Aragacotn!H65+Shirak!H65+Lori!H65+Tavush!H65+Gexarquniq!H65+Syuniq!H65</f>
        <v>0</v>
      </c>
      <c r="I65" s="81">
        <f>Erebuni!I65+Kentron!I65+Ajapnyak!I65+Shengavit!I65+Avan!I65+Arabkir!I65+Malatia!I65+Kotayq!I65+Armavir!I65+Ararat!I65+Aragacotn!I65+Shirak!I65+Lori!I65+Tavush!I65+Gexarquniq!I65+Syuniq!I65</f>
        <v>0</v>
      </c>
      <c r="J65" s="81">
        <f>Erebuni!J65+Kentron!J65+Ajapnyak!J65+Shengavit!J65+Avan!J65+Arabkir!J65+Malatia!J65+Kotayq!J65+Armavir!J65+Ararat!J65+Aragacotn!J65+Shirak!J65+Lori!J65+Tavush!J65+Gexarquniq!J65+Syuniq!J65</f>
        <v>56</v>
      </c>
      <c r="K65" s="81">
        <f>Erebuni!K65+Kentron!K65+Ajapnyak!K65+Shengavit!K65+Avan!K65+Arabkir!K65+Malatia!K65+Kotayq!K65+Armavir!K65+Ararat!K65+Aragacotn!K65+Shirak!K65+Lori!K65+Tavush!K65+Gexarquniq!K65+Syuniq!K65</f>
        <v>54</v>
      </c>
      <c r="L65" s="81">
        <f>Erebuni!L65+Kentron!L65+Ajapnyak!L65+Shengavit!L65+Avan!L65+Arabkir!L65+Malatia!L65+Kotayq!L65+Armavir!L65+Ararat!L65+Aragacotn!L65+Shirak!L65+Lori!L65+Tavush!L65+Gexarquniq!L65+Syuniq!L65</f>
        <v>2</v>
      </c>
      <c r="M65" s="81">
        <f>Erebuni!M65+Kentron!M65+Ajapnyak!M65+Shengavit!M65+Avan!M65+Arabkir!M65+Malatia!M65+Kotayq!M65+Armavir!M65+Ararat!M65+Aragacotn!M65+Shirak!M65+Lori!M65+Tavush!M65+Gexarquniq!M65+Syuniq!M65</f>
        <v>0</v>
      </c>
      <c r="N65" s="81">
        <f>Erebuni!N65+Kentron!N65+Ajapnyak!N65+Shengavit!N65+Avan!N65+Arabkir!N65+Malatia!N65+Kotayq!N65+Armavir!N65+Ararat!N65+Aragacotn!N65+Shirak!N65+Lori!N65+Tavush!N65+Gexarquniq!N65+Syuniq!N65</f>
        <v>43</v>
      </c>
      <c r="O65" s="81">
        <f>Erebuni!O65+Kentron!O65+Ajapnyak!O65+Shengavit!O65+Avan!O65+Arabkir!O65+Malatia!O65+Kotayq!O65+Armavir!O65+Ararat!O65+Aragacotn!O65+Shirak!O65+Lori!O65+Tavush!O65+Gexarquniq!O65+Syuniq!O65</f>
        <v>43</v>
      </c>
      <c r="P65" s="81">
        <f>Erebuni!P65+Kentron!P65+Ajapnyak!P65+Shengavit!P65+Avan!P65+Arabkir!P65+Malatia!P65+Kotayq!P65+Armavir!P65+Ararat!P65+Aragacotn!P65+Shirak!P65+Lori!P65+Tavush!P65+Gexarquniq!P65+Syuniq!P65</f>
        <v>0</v>
      </c>
      <c r="Q65" s="81">
        <f>Erebuni!Q65+Kentron!Q65+Ajapnyak!Q65+Shengavit!Q65+Avan!Q65+Arabkir!Q65+Malatia!Q65+Kotayq!Q65+Armavir!Q65+Ararat!Q65+Aragacotn!Q65+Shirak!Q65+Lori!Q65+Tavush!Q65+Gexarquniq!Q65+Syuniq!Q65</f>
        <v>0</v>
      </c>
      <c r="R65" s="81">
        <f>Erebuni!R65+Kentron!R65+Ajapnyak!R65+Shengavit!R65+Avan!R65+Arabkir!R65+Malatia!R65+Kotayq!R65+Armavir!R65+Ararat!R65+Aragacotn!R65+Shirak!R65+Lori!R65+Tavush!R65+Gexarquniq!R65+Syuniq!R65</f>
        <v>0</v>
      </c>
      <c r="S65" s="81">
        <f>Erebuni!S65+Kentron!S65+Ajapnyak!S65+Shengavit!S65+Avan!S65+Arabkir!S65+Malatia!S65+Kotayq!S65+Armavir!S65+Ararat!S65+Aragacotn!S65+Shirak!S65+Lori!S65+Tavush!S65+Gexarquniq!S65+Syuniq!S65</f>
        <v>0</v>
      </c>
      <c r="T65" s="81">
        <f>Erebuni!T65+Kentron!T65+Ajapnyak!T65+Shengavit!T65+Avan!T65+Arabkir!T65+Malatia!T65+Kotayq!T65+Armavir!T65+Ararat!T65+Aragacotn!T65+Shirak!T65+Lori!T65+Tavush!T65+Gexarquniq!T65+Syuniq!T65</f>
        <v>0</v>
      </c>
      <c r="U65" s="81">
        <f>Erebuni!U65+Kentron!U65+Ajapnyak!U65+Shengavit!U65+Avan!U65+Arabkir!U65+Malatia!U65+Kotayq!U65+Armavir!U65+Ararat!U65+Aragacotn!U65+Shirak!U65+Lori!U65+Tavush!U65+Gexarquniq!U65+Syuniq!U65</f>
        <v>0</v>
      </c>
      <c r="V65" s="81">
        <f>Erebuni!V65+Kentron!V65+Ajapnyak!V65+Shengavit!V65+Avan!V65+Arabkir!V65+Malatia!V65+Kotayq!V65+Armavir!V65+Ararat!V65+Aragacotn!V65+Shirak!V65+Lori!V65+Tavush!V65+Gexarquniq!V65+Syuniq!V65</f>
        <v>0</v>
      </c>
      <c r="W65" s="81">
        <f>Erebuni!W65+Kentron!W65+Ajapnyak!W65+Shengavit!W65+Avan!W65+Arabkir!W65+Malatia!W65+Kotayq!W65+Armavir!W65+Ararat!W65+Aragacotn!W65+Shirak!W65+Lori!W65+Tavush!W65+Gexarquniq!W65+Syuniq!W65</f>
        <v>0</v>
      </c>
      <c r="X65" s="81">
        <f>Erebuni!X65+Kentron!X65+Ajapnyak!X65+Shengavit!X65+Avan!X65+Arabkir!X65+Malatia!X65+Kotayq!X65+Armavir!X65+Ararat!X65+Aragacotn!X65+Shirak!X65+Lori!X65+Tavush!X65+Gexarquniq!X65+Syuniq!X65</f>
        <v>43</v>
      </c>
      <c r="Y65" s="81">
        <f>Erebuni!Y65+Kentron!Y65+Ajapnyak!Y65+Shengavit!Y65+Avan!Y65+Arabkir!Y65+Malatia!Y65+Kotayq!Y65+Armavir!Y65+Ararat!Y65+Aragacotn!Y65+Shirak!Y65+Lori!Y65+Tavush!Y65+Gexarquniq!Y65+Syuniq!Y65</f>
        <v>1</v>
      </c>
      <c r="Z65" s="81">
        <f>Erebuni!Z65+Kentron!Z65+Ajapnyak!Z65+Shengavit!Z65+Avan!Z65+Arabkir!Z65+Malatia!Z65+Kotayq!Z65+Armavir!Z65+Ararat!Z65+Aragacotn!Z65+Shirak!Z65+Lori!Z65+Tavush!Z65+Gexarquniq!Z65+Syuniq!Z65</f>
        <v>0</v>
      </c>
      <c r="AA65" s="81">
        <f>Erebuni!AA65+Kentron!AA65+Ajapnyak!AA65+Shengavit!AA65+Avan!AA65+Arabkir!AA65+Malatia!AA65+Kotayq!AA65+Armavir!AA65+Ararat!AA65+Aragacotn!AA65+Shirak!AA65+Lori!AA65+Tavush!AA65+Gexarquniq!AA65+Syuniq!AA65</f>
        <v>24</v>
      </c>
      <c r="AB65" s="81">
        <f>Erebuni!AB65+Kentron!AB65+Ajapnyak!AB65+Shengavit!AB65+Avan!AB65+Arabkir!AB65+Malatia!AB65+Kotayq!AB65+Armavir!AB65+Ararat!AB65+Aragacotn!AB65+Shirak!AB65+Lori!AB65+Tavush!AB65+Gexarquniq!AB65+Syuniq!AB65</f>
        <v>0</v>
      </c>
      <c r="AC65" s="81">
        <f>Erebuni!AC65+Kentron!AC65+Ajapnyak!AC65+Shengavit!AC65+Avan!AC65+Arabkir!AC65+Malatia!AC65+Kotayq!AC65+Armavir!AC65+Ararat!AC65+Aragacotn!AC65+Shirak!AC65+Lori!AC65+Tavush!AC65+Gexarquniq!AC65+Syuniq!AC65</f>
        <v>2</v>
      </c>
      <c r="AD65" s="81">
        <f>Erebuni!AD65+Kentron!AD65+Ajapnyak!AD65+Shengavit!AD65+Avan!AD65+Arabkir!AD65+Malatia!AD65+Kotayq!AD65+Armavir!AD65+Ararat!AD65+Aragacotn!AD65+Shirak!AD65+Lori!AD65+Tavush!AD65+Gexarquniq!AD65+Syuniq!AD65</f>
        <v>0</v>
      </c>
      <c r="AE65" s="81">
        <f>Erebuni!AE65+Kentron!AE65+Ajapnyak!AE65+Shengavit!AE65+Avan!AE65+Arabkir!AE65+Malatia!AE65+Kotayq!AE65+Armavir!AE65+Ararat!AE65+Aragacotn!AE65+Shirak!AE65+Lori!AE65+Tavush!AE65+Gexarquniq!AE65+Syuniq!AE65</f>
        <v>2</v>
      </c>
      <c r="AF65" s="81">
        <f>Erebuni!AF65+Kentron!AF65+Ajapnyak!AF65+Shengavit!AF65+Avan!AF65+Arabkir!AF65+Malatia!AF65+Kotayq!AF65+Armavir!AF65+Ararat!AF65+Aragacotn!AF65+Shirak!AF65+Lori!AF65+Tavush!AF65+Gexarquniq!AF65+Syuniq!AF65</f>
        <v>1</v>
      </c>
      <c r="AG65" s="81">
        <f>Erebuni!AG65+Kentron!AG65+Ajapnyak!AG65+Shengavit!AG65+Avan!AG65+Arabkir!AG65+Malatia!AG65+Kotayq!AG65+Armavir!AG65+Ararat!AG65+Aragacotn!AG65+Shirak!AG65+Lori!AG65+Tavush!AG65+Gexarquniq!AG65+Syuniq!AG65</f>
        <v>0</v>
      </c>
      <c r="AH65" s="81">
        <f>Erebuni!AH65+Kentron!AH65+Ajapnyak!AH65+Shengavit!AH65+Avan!AH65+Arabkir!AH65+Malatia!AH65+Kotayq!AH65+Armavir!AH65+Ararat!AH65+Aragacotn!AH65+Shirak!AH65+Lori!AH65+Tavush!AH65+Gexarquniq!AH65+Syuniq!AH65</f>
        <v>1</v>
      </c>
      <c r="AI65" s="36"/>
    </row>
    <row r="66" spans="1:35" s="35" customFormat="1" ht="41.25" customHeight="1" x14ac:dyDescent="0.25">
      <c r="A66" s="3" t="s">
        <v>85</v>
      </c>
      <c r="B66" s="238" t="s">
        <v>86</v>
      </c>
      <c r="C66" s="239"/>
      <c r="D66" s="240"/>
      <c r="E66" s="81">
        <f>Erebuni!E66+Kentron!E66+Ajapnyak!E66+Shengavit!E66+Avan!E66+Arabkir!E66+Malatia!E66+Kotayq!E66+Armavir!E66+Ararat!E66+Aragacotn!E66+Shirak!E66+Lori!E66+Tavush!E66+Gexarquniq!E66+Syuniq!E66</f>
        <v>7</v>
      </c>
      <c r="F66" s="81">
        <f>Erebuni!F66+Kentron!F66+Ajapnyak!F66+Shengavit!F66+Avan!F66+Arabkir!F66+Malatia!F66+Kotayq!F66+Armavir!F66+Ararat!F66+Aragacotn!F66+Shirak!F66+Lori!F66+Tavush!F66+Gexarquniq!F66+Syuniq!F66</f>
        <v>0</v>
      </c>
      <c r="G66" s="81">
        <f>Erebuni!G66+Kentron!G66+Ajapnyak!G66+Shengavit!G66+Avan!G66+Arabkir!G66+Malatia!G66+Kotayq!G66+Armavir!G66+Ararat!G66+Aragacotn!G66+Shirak!G66+Lori!G66+Tavush!G66+Gexarquniq!G66+Syuniq!G66</f>
        <v>7</v>
      </c>
      <c r="H66" s="81">
        <f>Erebuni!H66+Kentron!H66+Ajapnyak!H66+Shengavit!H66+Avan!H66+Arabkir!H66+Malatia!H66+Kotayq!H66+Armavir!H66+Ararat!H66+Aragacotn!H66+Shirak!H66+Lori!H66+Tavush!H66+Gexarquniq!H66+Syuniq!H66</f>
        <v>0</v>
      </c>
      <c r="I66" s="81">
        <f>Erebuni!I66+Kentron!I66+Ajapnyak!I66+Shengavit!I66+Avan!I66+Arabkir!I66+Malatia!I66+Kotayq!I66+Armavir!I66+Ararat!I66+Aragacotn!I66+Shirak!I66+Lori!I66+Tavush!I66+Gexarquniq!I66+Syuniq!I66</f>
        <v>0</v>
      </c>
      <c r="J66" s="81">
        <f>Erebuni!J66+Kentron!J66+Ajapnyak!J66+Shengavit!J66+Avan!J66+Arabkir!J66+Malatia!J66+Kotayq!J66+Armavir!J66+Ararat!J66+Aragacotn!J66+Shirak!J66+Lori!J66+Tavush!J66+Gexarquniq!J66+Syuniq!J66</f>
        <v>6</v>
      </c>
      <c r="K66" s="81">
        <f>Erebuni!K66+Kentron!K66+Ajapnyak!K66+Shengavit!K66+Avan!K66+Arabkir!K66+Malatia!K66+Kotayq!K66+Armavir!K66+Ararat!K66+Aragacotn!K66+Shirak!K66+Lori!K66+Tavush!K66+Gexarquniq!K66+Syuniq!K66</f>
        <v>4</v>
      </c>
      <c r="L66" s="81">
        <f>Erebuni!L66+Kentron!L66+Ajapnyak!L66+Shengavit!L66+Avan!L66+Arabkir!L66+Malatia!L66+Kotayq!L66+Armavir!L66+Ararat!L66+Aragacotn!L66+Shirak!L66+Lori!L66+Tavush!L66+Gexarquniq!L66+Syuniq!L66</f>
        <v>1</v>
      </c>
      <c r="M66" s="81">
        <f>Erebuni!M66+Kentron!M66+Ajapnyak!M66+Shengavit!M66+Avan!M66+Arabkir!M66+Malatia!M66+Kotayq!M66+Armavir!M66+Ararat!M66+Aragacotn!M66+Shirak!M66+Lori!M66+Tavush!M66+Gexarquniq!M66+Syuniq!M66</f>
        <v>1</v>
      </c>
      <c r="N66" s="81">
        <f>Erebuni!N66+Kentron!N66+Ajapnyak!N66+Shengavit!N66+Avan!N66+Arabkir!N66+Malatia!N66+Kotayq!N66+Armavir!N66+Ararat!N66+Aragacotn!N66+Shirak!N66+Lori!N66+Tavush!N66+Gexarquniq!N66+Syuniq!N66</f>
        <v>4</v>
      </c>
      <c r="O66" s="81">
        <f>Erebuni!O66+Kentron!O66+Ajapnyak!O66+Shengavit!O66+Avan!O66+Arabkir!O66+Malatia!O66+Kotayq!O66+Armavir!O66+Ararat!O66+Aragacotn!O66+Shirak!O66+Lori!O66+Tavush!O66+Gexarquniq!O66+Syuniq!O66</f>
        <v>3</v>
      </c>
      <c r="P66" s="81">
        <f>Erebuni!P66+Kentron!P66+Ajapnyak!P66+Shengavit!P66+Avan!P66+Arabkir!P66+Malatia!P66+Kotayq!P66+Armavir!P66+Ararat!P66+Aragacotn!P66+Shirak!P66+Lori!P66+Tavush!P66+Gexarquniq!P66+Syuniq!P66</f>
        <v>0</v>
      </c>
      <c r="Q66" s="81">
        <f>Erebuni!Q66+Kentron!Q66+Ajapnyak!Q66+Shengavit!Q66+Avan!Q66+Arabkir!Q66+Malatia!Q66+Kotayq!Q66+Armavir!Q66+Ararat!Q66+Aragacotn!Q66+Shirak!Q66+Lori!Q66+Tavush!Q66+Gexarquniq!Q66+Syuniq!Q66</f>
        <v>1</v>
      </c>
      <c r="R66" s="81">
        <f>Erebuni!R66+Kentron!R66+Ajapnyak!R66+Shengavit!R66+Avan!R66+Arabkir!R66+Malatia!R66+Kotayq!R66+Armavir!R66+Ararat!R66+Aragacotn!R66+Shirak!R66+Lori!R66+Tavush!R66+Gexarquniq!R66+Syuniq!R66</f>
        <v>0</v>
      </c>
      <c r="S66" s="81">
        <f>Erebuni!S66+Kentron!S66+Ajapnyak!S66+Shengavit!S66+Avan!S66+Arabkir!S66+Malatia!S66+Kotayq!S66+Armavir!S66+Ararat!S66+Aragacotn!S66+Shirak!S66+Lori!S66+Tavush!S66+Gexarquniq!S66+Syuniq!S66</f>
        <v>0</v>
      </c>
      <c r="T66" s="81">
        <f>Erebuni!T66+Kentron!T66+Ajapnyak!T66+Shengavit!T66+Avan!T66+Arabkir!T66+Malatia!T66+Kotayq!T66+Armavir!T66+Ararat!T66+Aragacotn!T66+Shirak!T66+Lori!T66+Tavush!T66+Gexarquniq!T66+Syuniq!T66</f>
        <v>0</v>
      </c>
      <c r="U66" s="81">
        <f>Erebuni!U66+Kentron!U66+Ajapnyak!U66+Shengavit!U66+Avan!U66+Arabkir!U66+Malatia!U66+Kotayq!U66+Armavir!U66+Ararat!U66+Aragacotn!U66+Shirak!U66+Lori!U66+Tavush!U66+Gexarquniq!U66+Syuniq!U66</f>
        <v>0</v>
      </c>
      <c r="V66" s="81">
        <f>Erebuni!V66+Kentron!V66+Ajapnyak!V66+Shengavit!V66+Avan!V66+Arabkir!V66+Malatia!V66+Kotayq!V66+Armavir!V66+Ararat!V66+Aragacotn!V66+Shirak!V66+Lori!V66+Tavush!V66+Gexarquniq!V66+Syuniq!V66</f>
        <v>0</v>
      </c>
      <c r="W66" s="81">
        <f>Erebuni!W66+Kentron!W66+Ajapnyak!W66+Shengavit!W66+Avan!W66+Arabkir!W66+Malatia!W66+Kotayq!W66+Armavir!W66+Ararat!W66+Aragacotn!W66+Shirak!W66+Lori!W66+Tavush!W66+Gexarquniq!W66+Syuniq!W66</f>
        <v>0</v>
      </c>
      <c r="X66" s="81">
        <f>Erebuni!X66+Kentron!X66+Ajapnyak!X66+Shengavit!X66+Avan!X66+Arabkir!X66+Malatia!X66+Kotayq!X66+Armavir!X66+Ararat!X66+Aragacotn!X66+Shirak!X66+Lori!X66+Tavush!X66+Gexarquniq!X66+Syuniq!X66</f>
        <v>4</v>
      </c>
      <c r="Y66" s="81">
        <f>Erebuni!Y66+Kentron!Y66+Ajapnyak!Y66+Shengavit!Y66+Avan!Y66+Arabkir!Y66+Malatia!Y66+Kotayq!Y66+Armavir!Y66+Ararat!Y66+Aragacotn!Y66+Shirak!Y66+Lori!Y66+Tavush!Y66+Gexarquniq!Y66+Syuniq!Y66</f>
        <v>0</v>
      </c>
      <c r="Z66" s="81">
        <f>Erebuni!Z66+Kentron!Z66+Ajapnyak!Z66+Shengavit!Z66+Avan!Z66+Arabkir!Z66+Malatia!Z66+Kotayq!Z66+Armavir!Z66+Ararat!Z66+Aragacotn!Z66+Shirak!Z66+Lori!Z66+Tavush!Z66+Gexarquniq!Z66+Syuniq!Z66</f>
        <v>0</v>
      </c>
      <c r="AA66" s="81">
        <f>Erebuni!AA66+Kentron!AA66+Ajapnyak!AA66+Shengavit!AA66+Avan!AA66+Arabkir!AA66+Malatia!AA66+Kotayq!AA66+Armavir!AA66+Ararat!AA66+Aragacotn!AA66+Shirak!AA66+Lori!AA66+Tavush!AA66+Gexarquniq!AA66+Syuniq!AA66</f>
        <v>7</v>
      </c>
      <c r="AB66" s="81">
        <f>Erebuni!AB66+Kentron!AB66+Ajapnyak!AB66+Shengavit!AB66+Avan!AB66+Arabkir!AB66+Malatia!AB66+Kotayq!AB66+Armavir!AB66+Ararat!AB66+Aragacotn!AB66+Shirak!AB66+Lori!AB66+Tavush!AB66+Gexarquniq!AB66+Syuniq!AB66</f>
        <v>0</v>
      </c>
      <c r="AC66" s="81">
        <f>Erebuni!AC66+Kentron!AC66+Ajapnyak!AC66+Shengavit!AC66+Avan!AC66+Arabkir!AC66+Malatia!AC66+Kotayq!AC66+Armavir!AC66+Ararat!AC66+Aragacotn!AC66+Shirak!AC66+Lori!AC66+Tavush!AC66+Gexarquniq!AC66+Syuniq!AC66</f>
        <v>1</v>
      </c>
      <c r="AD66" s="81">
        <f>Erebuni!AD66+Kentron!AD66+Ajapnyak!AD66+Shengavit!AD66+Avan!AD66+Arabkir!AD66+Malatia!AD66+Kotayq!AD66+Armavir!AD66+Ararat!AD66+Aragacotn!AD66+Shirak!AD66+Lori!AD66+Tavush!AD66+Gexarquniq!AD66+Syuniq!AD66</f>
        <v>0</v>
      </c>
      <c r="AE66" s="81">
        <f>Erebuni!AE66+Kentron!AE66+Ajapnyak!AE66+Shengavit!AE66+Avan!AE66+Arabkir!AE66+Malatia!AE66+Kotayq!AE66+Armavir!AE66+Ararat!AE66+Aragacotn!AE66+Shirak!AE66+Lori!AE66+Tavush!AE66+Gexarquniq!AE66+Syuniq!AE66</f>
        <v>1</v>
      </c>
      <c r="AF66" s="81">
        <f>Erebuni!AF66+Kentron!AF66+Ajapnyak!AF66+Shengavit!AF66+Avan!AF66+Arabkir!AF66+Malatia!AF66+Kotayq!AF66+Armavir!AF66+Ararat!AF66+Aragacotn!AF66+Shirak!AF66+Lori!AF66+Tavush!AF66+Gexarquniq!AF66+Syuniq!AF66</f>
        <v>0</v>
      </c>
      <c r="AG66" s="81">
        <f>Erebuni!AG66+Kentron!AG66+Ajapnyak!AG66+Shengavit!AG66+Avan!AG66+Arabkir!AG66+Malatia!AG66+Kotayq!AG66+Armavir!AG66+Ararat!AG66+Aragacotn!AG66+Shirak!AG66+Lori!AG66+Tavush!AG66+Gexarquniq!AG66+Syuniq!AG66</f>
        <v>0</v>
      </c>
      <c r="AH66" s="81">
        <f>Erebuni!AH66+Kentron!AH66+Ajapnyak!AH66+Shengavit!AH66+Avan!AH66+Arabkir!AH66+Malatia!AH66+Kotayq!AH66+Armavir!AH66+Ararat!AH66+Aragacotn!AH66+Shirak!AH66+Lori!AH66+Tavush!AH66+Gexarquniq!AH66+Syuniq!AH66</f>
        <v>0</v>
      </c>
      <c r="AI66" s="36"/>
    </row>
    <row r="67" spans="1:35" s="35" customFormat="1" ht="41.25" customHeight="1" x14ac:dyDescent="0.25">
      <c r="A67" s="3" t="s">
        <v>87</v>
      </c>
      <c r="B67" s="238" t="s">
        <v>88</v>
      </c>
      <c r="C67" s="239"/>
      <c r="D67" s="240"/>
      <c r="E67" s="81">
        <f>Erebuni!E67+Kentron!E67+Ajapnyak!E67+Shengavit!E67+Avan!E67+Arabkir!E67+Malatia!E67+Kotayq!E67+Armavir!E67+Ararat!E67+Aragacotn!E67+Shirak!E67+Lori!E67+Tavush!E67+Gexarquniq!E67+Syuniq!E67</f>
        <v>73</v>
      </c>
      <c r="F67" s="81">
        <f>Erebuni!F67+Kentron!F67+Ajapnyak!F67+Shengavit!F67+Avan!F67+Arabkir!F67+Malatia!F67+Kotayq!F67+Armavir!F67+Ararat!F67+Aragacotn!F67+Shirak!F67+Lori!F67+Tavush!F67+Gexarquniq!F67+Syuniq!F67</f>
        <v>20</v>
      </c>
      <c r="G67" s="81">
        <f>Erebuni!G67+Kentron!G67+Ajapnyak!G67+Shengavit!G67+Avan!G67+Arabkir!G67+Malatia!G67+Kotayq!G67+Armavir!G67+Ararat!G67+Aragacotn!G67+Shirak!G67+Lori!G67+Tavush!G67+Gexarquniq!G67+Syuniq!G67</f>
        <v>53</v>
      </c>
      <c r="H67" s="81">
        <f>Erebuni!H67+Kentron!H67+Ajapnyak!H67+Shengavit!H67+Avan!H67+Arabkir!H67+Malatia!H67+Kotayq!H67+Armavir!H67+Ararat!H67+Aragacotn!H67+Shirak!H67+Lori!H67+Tavush!H67+Gexarquniq!H67+Syuniq!H67</f>
        <v>0</v>
      </c>
      <c r="I67" s="81">
        <f>Erebuni!I67+Kentron!I67+Ajapnyak!I67+Shengavit!I67+Avan!I67+Arabkir!I67+Malatia!I67+Kotayq!I67+Armavir!I67+Ararat!I67+Aragacotn!I67+Shirak!I67+Lori!I67+Tavush!I67+Gexarquniq!I67+Syuniq!I67</f>
        <v>0</v>
      </c>
      <c r="J67" s="81">
        <f>Erebuni!J67+Kentron!J67+Ajapnyak!J67+Shengavit!J67+Avan!J67+Arabkir!J67+Malatia!J67+Kotayq!J67+Armavir!J67+Ararat!J67+Aragacotn!J67+Shirak!J67+Lori!J67+Tavush!J67+Gexarquniq!J67+Syuniq!J67</f>
        <v>59</v>
      </c>
      <c r="K67" s="81">
        <f>Erebuni!K67+Kentron!K67+Ajapnyak!K67+Shengavit!K67+Avan!K67+Arabkir!K67+Malatia!K67+Kotayq!K67+Armavir!K67+Ararat!K67+Aragacotn!K67+Shirak!K67+Lori!K67+Tavush!K67+Gexarquniq!K67+Syuniq!K67</f>
        <v>55</v>
      </c>
      <c r="L67" s="81">
        <f>Erebuni!L67+Kentron!L67+Ajapnyak!L67+Shengavit!L67+Avan!L67+Arabkir!L67+Malatia!L67+Kotayq!L67+Armavir!L67+Ararat!L67+Aragacotn!L67+Shirak!L67+Lori!L67+Tavush!L67+Gexarquniq!L67+Syuniq!L67</f>
        <v>4</v>
      </c>
      <c r="M67" s="81">
        <f>Erebuni!M67+Kentron!M67+Ajapnyak!M67+Shengavit!M67+Avan!M67+Arabkir!M67+Malatia!M67+Kotayq!M67+Armavir!M67+Ararat!M67+Aragacotn!M67+Shirak!M67+Lori!M67+Tavush!M67+Gexarquniq!M67+Syuniq!M67</f>
        <v>0</v>
      </c>
      <c r="N67" s="81">
        <f>Erebuni!N67+Kentron!N67+Ajapnyak!N67+Shengavit!N67+Avan!N67+Arabkir!N67+Malatia!N67+Kotayq!N67+Armavir!N67+Ararat!N67+Aragacotn!N67+Shirak!N67+Lori!N67+Tavush!N67+Gexarquniq!N67+Syuniq!N67</f>
        <v>56</v>
      </c>
      <c r="O67" s="81">
        <f>Erebuni!O67+Kentron!O67+Ajapnyak!O67+Shengavit!O67+Avan!O67+Arabkir!O67+Malatia!O67+Kotayq!O67+Armavir!O67+Ararat!O67+Aragacotn!O67+Shirak!O67+Lori!O67+Tavush!O67+Gexarquniq!O67+Syuniq!O67</f>
        <v>31</v>
      </c>
      <c r="P67" s="81">
        <f>Erebuni!P67+Kentron!P67+Ajapnyak!P67+Shengavit!P67+Avan!P67+Arabkir!P67+Malatia!P67+Kotayq!P67+Armavir!P67+Ararat!P67+Aragacotn!P67+Shirak!P67+Lori!P67+Tavush!P67+Gexarquniq!P67+Syuniq!P67</f>
        <v>9</v>
      </c>
      <c r="Q67" s="81">
        <f>Erebuni!Q67+Kentron!Q67+Ajapnyak!Q67+Shengavit!Q67+Avan!Q67+Arabkir!Q67+Malatia!Q67+Kotayq!Q67+Armavir!Q67+Ararat!Q67+Aragacotn!Q67+Shirak!Q67+Lori!Q67+Tavush!Q67+Gexarquniq!Q67+Syuniq!Q67</f>
        <v>3</v>
      </c>
      <c r="R67" s="81">
        <f>Erebuni!R67+Kentron!R67+Ajapnyak!R67+Shengavit!R67+Avan!R67+Arabkir!R67+Malatia!R67+Kotayq!R67+Armavir!R67+Ararat!R67+Aragacotn!R67+Shirak!R67+Lori!R67+Tavush!R67+Gexarquniq!R67+Syuniq!R67</f>
        <v>0</v>
      </c>
      <c r="S67" s="81">
        <f>Erebuni!S67+Kentron!S67+Ajapnyak!S67+Shengavit!S67+Avan!S67+Arabkir!S67+Malatia!S67+Kotayq!S67+Armavir!S67+Ararat!S67+Aragacotn!S67+Shirak!S67+Lori!S67+Tavush!S67+Gexarquniq!S67+Syuniq!S67</f>
        <v>13</v>
      </c>
      <c r="T67" s="81">
        <f>Erebuni!T67+Kentron!T67+Ajapnyak!T67+Shengavit!T67+Avan!T67+Arabkir!T67+Malatia!T67+Kotayq!T67+Armavir!T67+Ararat!T67+Aragacotn!T67+Shirak!T67+Lori!T67+Tavush!T67+Gexarquniq!T67+Syuniq!T67</f>
        <v>1</v>
      </c>
      <c r="U67" s="81">
        <f>Erebuni!U67+Kentron!U67+Ajapnyak!U67+Shengavit!U67+Avan!U67+Arabkir!U67+Malatia!U67+Kotayq!U67+Armavir!U67+Ararat!U67+Aragacotn!U67+Shirak!U67+Lori!U67+Tavush!U67+Gexarquniq!U67+Syuniq!U67</f>
        <v>11</v>
      </c>
      <c r="V67" s="81">
        <f>Erebuni!V67+Kentron!V67+Ajapnyak!V67+Shengavit!V67+Avan!V67+Arabkir!V67+Malatia!V67+Kotayq!V67+Armavir!V67+Ararat!V67+Aragacotn!V67+Shirak!V67+Lori!V67+Tavush!V67+Gexarquniq!V67+Syuniq!V67</f>
        <v>1</v>
      </c>
      <c r="W67" s="81">
        <f>Erebuni!W67+Kentron!W67+Ajapnyak!W67+Shengavit!W67+Avan!W67+Arabkir!W67+Malatia!W67+Kotayq!W67+Armavir!W67+Ararat!W67+Aragacotn!W67+Shirak!W67+Lori!W67+Tavush!W67+Gexarquniq!W67+Syuniq!W67</f>
        <v>0</v>
      </c>
      <c r="X67" s="81">
        <f>Erebuni!X67+Kentron!X67+Ajapnyak!X67+Shengavit!X67+Avan!X67+Arabkir!X67+Malatia!X67+Kotayq!X67+Armavir!X67+Ararat!X67+Aragacotn!X67+Shirak!X67+Lori!X67+Tavush!X67+Gexarquniq!X67+Syuniq!X67</f>
        <v>56</v>
      </c>
      <c r="Y67" s="81">
        <f>Erebuni!Y67+Kentron!Y67+Ajapnyak!Y67+Shengavit!Y67+Avan!Y67+Arabkir!Y67+Malatia!Y67+Kotayq!Y67+Armavir!Y67+Ararat!Y67+Aragacotn!Y67+Shirak!Y67+Lori!Y67+Tavush!Y67+Gexarquniq!Y67+Syuniq!Y67</f>
        <v>0</v>
      </c>
      <c r="Z67" s="81">
        <f>Erebuni!Z67+Kentron!Z67+Ajapnyak!Z67+Shengavit!Z67+Avan!Z67+Arabkir!Z67+Malatia!Z67+Kotayq!Z67+Armavir!Z67+Ararat!Z67+Aragacotn!Z67+Shirak!Z67+Lori!Z67+Tavush!Z67+Gexarquniq!Z67+Syuniq!Z67</f>
        <v>5</v>
      </c>
      <c r="AA67" s="81">
        <f>Erebuni!AA67+Kentron!AA67+Ajapnyak!AA67+Shengavit!AA67+Avan!AA67+Arabkir!AA67+Malatia!AA67+Kotayq!AA67+Armavir!AA67+Ararat!AA67+Aragacotn!AA67+Shirak!AA67+Lori!AA67+Tavush!AA67+Gexarquniq!AA67+Syuniq!AA67</f>
        <v>72</v>
      </c>
      <c r="AB67" s="81">
        <f>Erebuni!AB67+Kentron!AB67+Ajapnyak!AB67+Shengavit!AB67+Avan!AB67+Arabkir!AB67+Malatia!AB67+Kotayq!AB67+Armavir!AB67+Ararat!AB67+Aragacotn!AB67+Shirak!AB67+Lori!AB67+Tavush!AB67+Gexarquniq!AB67+Syuniq!AB67</f>
        <v>21</v>
      </c>
      <c r="AC67" s="81">
        <f>Erebuni!AC67+Kentron!AC67+Ajapnyak!AC67+Shengavit!AC67+Avan!AC67+Arabkir!AC67+Malatia!AC67+Kotayq!AC67+Armavir!AC67+Ararat!AC67+Aragacotn!AC67+Shirak!AC67+Lori!AC67+Tavush!AC67+Gexarquniq!AC67+Syuniq!AC67</f>
        <v>5</v>
      </c>
      <c r="AD67" s="81">
        <f>Erebuni!AD67+Kentron!AD67+Ajapnyak!AD67+Shengavit!AD67+Avan!AD67+Arabkir!AD67+Malatia!AD67+Kotayq!AD67+Armavir!AD67+Ararat!AD67+Aragacotn!AD67+Shirak!AD67+Lori!AD67+Tavush!AD67+Gexarquniq!AD67+Syuniq!AD67</f>
        <v>0</v>
      </c>
      <c r="AE67" s="81">
        <f>Erebuni!AE67+Kentron!AE67+Ajapnyak!AE67+Shengavit!AE67+Avan!AE67+Arabkir!AE67+Malatia!AE67+Kotayq!AE67+Armavir!AE67+Ararat!AE67+Aragacotn!AE67+Shirak!AE67+Lori!AE67+Tavush!AE67+Gexarquniq!AE67+Syuniq!AE67</f>
        <v>5</v>
      </c>
      <c r="AF67" s="81">
        <f>Erebuni!AF67+Kentron!AF67+Ajapnyak!AF67+Shengavit!AF67+Avan!AF67+Arabkir!AF67+Malatia!AF67+Kotayq!AF67+Armavir!AF67+Ararat!AF67+Aragacotn!AF67+Shirak!AF67+Lori!AF67+Tavush!AF67+Gexarquniq!AF67+Syuniq!AF67</f>
        <v>0</v>
      </c>
      <c r="AG67" s="81">
        <f>Erebuni!AG67+Kentron!AG67+Ajapnyak!AG67+Shengavit!AG67+Avan!AG67+Arabkir!AG67+Malatia!AG67+Kotayq!AG67+Armavir!AG67+Ararat!AG67+Aragacotn!AG67+Shirak!AG67+Lori!AG67+Tavush!AG67+Gexarquniq!AG67+Syuniq!AG67</f>
        <v>0</v>
      </c>
      <c r="AH67" s="81">
        <f>Erebuni!AH67+Kentron!AH67+Ajapnyak!AH67+Shengavit!AH67+Avan!AH67+Arabkir!AH67+Malatia!AH67+Kotayq!AH67+Armavir!AH67+Ararat!AH67+Aragacotn!AH67+Shirak!AH67+Lori!AH67+Tavush!AH67+Gexarquniq!AH67+Syuniq!AH67</f>
        <v>0</v>
      </c>
      <c r="AI67" s="36"/>
    </row>
    <row r="68" spans="1:35" s="35" customFormat="1" ht="63" customHeight="1" x14ac:dyDescent="0.25">
      <c r="A68" s="3" t="s">
        <v>89</v>
      </c>
      <c r="B68" s="238" t="s">
        <v>90</v>
      </c>
      <c r="C68" s="239"/>
      <c r="D68" s="240"/>
      <c r="E68" s="81">
        <f>Erebuni!E68+Kentron!E68+Ajapnyak!E68+Shengavit!E68+Avan!E68+Arabkir!E68+Malatia!E68+Kotayq!E68+Armavir!E68+Ararat!E68+Aragacotn!E68+Shirak!E68+Lori!E68+Tavush!E68+Gexarquniq!E68+Syuniq!E68</f>
        <v>44</v>
      </c>
      <c r="F68" s="81">
        <f>Erebuni!F68+Kentron!F68+Ajapnyak!F68+Shengavit!F68+Avan!F68+Arabkir!F68+Malatia!F68+Kotayq!F68+Armavir!F68+Ararat!F68+Aragacotn!F68+Shirak!F68+Lori!F68+Tavush!F68+Gexarquniq!F68+Syuniq!F68</f>
        <v>0</v>
      </c>
      <c r="G68" s="81">
        <f>Erebuni!G68+Kentron!G68+Ajapnyak!G68+Shengavit!G68+Avan!G68+Arabkir!G68+Malatia!G68+Kotayq!G68+Armavir!G68+Ararat!G68+Aragacotn!G68+Shirak!G68+Lori!G68+Tavush!G68+Gexarquniq!G68+Syuniq!G68</f>
        <v>44</v>
      </c>
      <c r="H68" s="81">
        <f>Erebuni!H68+Kentron!H68+Ajapnyak!H68+Shengavit!H68+Avan!H68+Arabkir!H68+Malatia!H68+Kotayq!H68+Armavir!H68+Ararat!H68+Aragacotn!H68+Shirak!H68+Lori!H68+Tavush!H68+Gexarquniq!H68+Syuniq!H68</f>
        <v>0</v>
      </c>
      <c r="I68" s="81">
        <f>Erebuni!I68+Kentron!I68+Ajapnyak!I68+Shengavit!I68+Avan!I68+Arabkir!I68+Malatia!I68+Kotayq!I68+Armavir!I68+Ararat!I68+Aragacotn!I68+Shirak!I68+Lori!I68+Tavush!I68+Gexarquniq!I68+Syuniq!I68</f>
        <v>0</v>
      </c>
      <c r="J68" s="81">
        <f>Erebuni!J68+Kentron!J68+Ajapnyak!J68+Shengavit!J68+Avan!J68+Arabkir!J68+Malatia!J68+Kotayq!J68+Armavir!J68+Ararat!J68+Aragacotn!J68+Shirak!J68+Lori!J68+Tavush!J68+Gexarquniq!J68+Syuniq!J68</f>
        <v>57</v>
      </c>
      <c r="K68" s="81">
        <f>Erebuni!K68+Kentron!K68+Ajapnyak!K68+Shengavit!K68+Avan!K68+Arabkir!K68+Malatia!K68+Kotayq!K68+Armavir!K68+Ararat!K68+Aragacotn!K68+Shirak!K68+Lori!K68+Tavush!K68+Gexarquniq!K68+Syuniq!K68</f>
        <v>48</v>
      </c>
      <c r="L68" s="81">
        <f>Erebuni!L68+Kentron!L68+Ajapnyak!L68+Shengavit!L68+Avan!L68+Arabkir!L68+Malatia!L68+Kotayq!L68+Armavir!L68+Ararat!L68+Aragacotn!L68+Shirak!L68+Lori!L68+Tavush!L68+Gexarquniq!L68+Syuniq!L68</f>
        <v>9</v>
      </c>
      <c r="M68" s="81">
        <f>Erebuni!M68+Kentron!M68+Ajapnyak!M68+Shengavit!M68+Avan!M68+Arabkir!M68+Malatia!M68+Kotayq!M68+Armavir!M68+Ararat!M68+Aragacotn!M68+Shirak!M68+Lori!M68+Tavush!M68+Gexarquniq!M68+Syuniq!M68</f>
        <v>0</v>
      </c>
      <c r="N68" s="81">
        <f>Erebuni!N68+Kentron!N68+Ajapnyak!N68+Shengavit!N68+Avan!N68+Arabkir!N68+Malatia!N68+Kotayq!N68+Armavir!N68+Ararat!N68+Aragacotn!N68+Shirak!N68+Lori!N68+Tavush!N68+Gexarquniq!N68+Syuniq!N68</f>
        <v>39</v>
      </c>
      <c r="O68" s="81">
        <f>Erebuni!O68+Kentron!O68+Ajapnyak!O68+Shengavit!O68+Avan!O68+Arabkir!O68+Malatia!O68+Kotayq!O68+Armavir!O68+Ararat!O68+Aragacotn!O68+Shirak!O68+Lori!O68+Tavush!O68+Gexarquniq!O68+Syuniq!O68</f>
        <v>13</v>
      </c>
      <c r="P68" s="81">
        <f>Erebuni!P68+Kentron!P68+Ajapnyak!P68+Shengavit!P68+Avan!P68+Arabkir!P68+Malatia!P68+Kotayq!P68+Armavir!P68+Ararat!P68+Aragacotn!P68+Shirak!P68+Lori!P68+Tavush!P68+Gexarquniq!P68+Syuniq!P68</f>
        <v>9</v>
      </c>
      <c r="Q68" s="81">
        <f>Erebuni!Q68+Kentron!Q68+Ajapnyak!Q68+Shengavit!Q68+Avan!Q68+Arabkir!Q68+Malatia!Q68+Kotayq!Q68+Armavir!Q68+Ararat!Q68+Aragacotn!Q68+Shirak!Q68+Lori!Q68+Tavush!Q68+Gexarquniq!Q68+Syuniq!Q68</f>
        <v>5</v>
      </c>
      <c r="R68" s="81">
        <f>Erebuni!R68+Kentron!R68+Ajapnyak!R68+Shengavit!R68+Avan!R68+Arabkir!R68+Malatia!R68+Kotayq!R68+Armavir!R68+Ararat!R68+Aragacotn!R68+Shirak!R68+Lori!R68+Tavush!R68+Gexarquniq!R68+Syuniq!R68</f>
        <v>0</v>
      </c>
      <c r="S68" s="81">
        <f>Erebuni!S68+Kentron!S68+Ajapnyak!S68+Shengavit!S68+Avan!S68+Arabkir!S68+Malatia!S68+Kotayq!S68+Armavir!S68+Ararat!S68+Aragacotn!S68+Shirak!S68+Lori!S68+Tavush!S68+Gexarquniq!S68+Syuniq!S68</f>
        <v>12</v>
      </c>
      <c r="T68" s="81">
        <f>Erebuni!T68+Kentron!T68+Ajapnyak!T68+Shengavit!T68+Avan!T68+Arabkir!T68+Malatia!T68+Kotayq!T68+Armavir!T68+Ararat!T68+Aragacotn!T68+Shirak!T68+Lori!T68+Tavush!T68+Gexarquniq!T68+Syuniq!T68</f>
        <v>6</v>
      </c>
      <c r="U68" s="81">
        <f>Erebuni!U68+Kentron!U68+Ajapnyak!U68+Shengavit!U68+Avan!U68+Arabkir!U68+Malatia!U68+Kotayq!U68+Armavir!U68+Ararat!U68+Aragacotn!U68+Shirak!U68+Lori!U68+Tavush!U68+Gexarquniq!U68+Syuniq!U68</f>
        <v>6</v>
      </c>
      <c r="V68" s="81">
        <f>Erebuni!V68+Kentron!V68+Ajapnyak!V68+Shengavit!V68+Avan!V68+Arabkir!V68+Malatia!V68+Kotayq!V68+Armavir!V68+Ararat!V68+Aragacotn!V68+Shirak!V68+Lori!V68+Tavush!V68+Gexarquniq!V68+Syuniq!V68</f>
        <v>0</v>
      </c>
      <c r="W68" s="81">
        <f>Erebuni!W68+Kentron!W68+Ajapnyak!W68+Shengavit!W68+Avan!W68+Arabkir!W68+Malatia!W68+Kotayq!W68+Armavir!W68+Ararat!W68+Aragacotn!W68+Shirak!W68+Lori!W68+Tavush!W68+Gexarquniq!W68+Syuniq!W68</f>
        <v>1</v>
      </c>
      <c r="X68" s="81">
        <f>Erebuni!X68+Kentron!X68+Ajapnyak!X68+Shengavit!X68+Avan!X68+Arabkir!X68+Malatia!X68+Kotayq!X68+Armavir!X68+Ararat!X68+Aragacotn!X68+Shirak!X68+Lori!X68+Tavush!X68+Gexarquniq!X68+Syuniq!X68</f>
        <v>40</v>
      </c>
      <c r="Y68" s="81">
        <f>Erebuni!Y68+Kentron!Y68+Ajapnyak!Y68+Shengavit!Y68+Avan!Y68+Arabkir!Y68+Malatia!Y68+Kotayq!Y68+Armavir!Y68+Ararat!Y68+Aragacotn!Y68+Shirak!Y68+Lori!Y68+Tavush!Y68+Gexarquniq!Y68+Syuniq!Y68</f>
        <v>0</v>
      </c>
      <c r="Z68" s="81">
        <f>Erebuni!Z68+Kentron!Z68+Ajapnyak!Z68+Shengavit!Z68+Avan!Z68+Arabkir!Z68+Malatia!Z68+Kotayq!Z68+Armavir!Z68+Ararat!Z68+Aragacotn!Z68+Shirak!Z68+Lori!Z68+Tavush!Z68+Gexarquniq!Z68+Syuniq!Z68</f>
        <v>2</v>
      </c>
      <c r="AA68" s="81">
        <f>Erebuni!AA68+Kentron!AA68+Ajapnyak!AA68+Shengavit!AA68+Avan!AA68+Arabkir!AA68+Malatia!AA68+Kotayq!AA68+Armavir!AA68+Ararat!AA68+Aragacotn!AA68+Shirak!AA68+Lori!AA68+Tavush!AA68+Gexarquniq!AA68+Syuniq!AA68</f>
        <v>51</v>
      </c>
      <c r="AB68" s="81">
        <f>Erebuni!AB68+Kentron!AB68+Ajapnyak!AB68+Shengavit!AB68+Avan!AB68+Arabkir!AB68+Malatia!AB68+Kotayq!AB68+Armavir!AB68+Ararat!AB68+Aragacotn!AB68+Shirak!AB68+Lori!AB68+Tavush!AB68+Gexarquniq!AB68+Syuniq!AB68</f>
        <v>1</v>
      </c>
      <c r="AC68" s="81">
        <f>Erebuni!AC68+Kentron!AC68+Ajapnyak!AC68+Shengavit!AC68+Avan!AC68+Arabkir!AC68+Malatia!AC68+Kotayq!AC68+Armavir!AC68+Ararat!AC68+Aragacotn!AC68+Shirak!AC68+Lori!AC68+Tavush!AC68+Gexarquniq!AC68+Syuniq!AC68</f>
        <v>7</v>
      </c>
      <c r="AD68" s="81">
        <f>Erebuni!AD68+Kentron!AD68+Ajapnyak!AD68+Shengavit!AD68+Avan!AD68+Arabkir!AD68+Malatia!AD68+Kotayq!AD68+Armavir!AD68+Ararat!AD68+Aragacotn!AD68+Shirak!AD68+Lori!AD68+Tavush!AD68+Gexarquniq!AD68+Syuniq!AD68</f>
        <v>0</v>
      </c>
      <c r="AE68" s="81">
        <f>Erebuni!AE68+Kentron!AE68+Ajapnyak!AE68+Shengavit!AE68+Avan!AE68+Arabkir!AE68+Malatia!AE68+Kotayq!AE68+Armavir!AE68+Ararat!AE68+Aragacotn!AE68+Shirak!AE68+Lori!AE68+Tavush!AE68+Gexarquniq!AE68+Syuniq!AE68</f>
        <v>7</v>
      </c>
      <c r="AF68" s="81">
        <f>Erebuni!AF68+Kentron!AF68+Ajapnyak!AF68+Shengavit!AF68+Avan!AF68+Arabkir!AF68+Malatia!AF68+Kotayq!AF68+Armavir!AF68+Ararat!AF68+Aragacotn!AF68+Shirak!AF68+Lori!AF68+Tavush!AF68+Gexarquniq!AF68+Syuniq!AF68</f>
        <v>0</v>
      </c>
      <c r="AG68" s="81">
        <f>Erebuni!AG68+Kentron!AG68+Ajapnyak!AG68+Shengavit!AG68+Avan!AG68+Arabkir!AG68+Malatia!AG68+Kotayq!AG68+Armavir!AG68+Ararat!AG68+Aragacotn!AG68+Shirak!AG68+Lori!AG68+Tavush!AG68+Gexarquniq!AG68+Syuniq!AG68</f>
        <v>0</v>
      </c>
      <c r="AH68" s="81">
        <f>Erebuni!AH68+Kentron!AH68+Ajapnyak!AH68+Shengavit!AH68+Avan!AH68+Arabkir!AH68+Malatia!AH68+Kotayq!AH68+Armavir!AH68+Ararat!AH68+Aragacotn!AH68+Shirak!AH68+Lori!AH68+Tavush!AH68+Gexarquniq!AH68+Syuniq!AH68</f>
        <v>0</v>
      </c>
      <c r="AI68" s="36"/>
    </row>
    <row r="69" spans="1:35" s="35" customFormat="1" ht="54.75" customHeight="1" x14ac:dyDescent="0.25">
      <c r="A69" s="3" t="s">
        <v>91</v>
      </c>
      <c r="B69" s="238" t="s">
        <v>92</v>
      </c>
      <c r="C69" s="239"/>
      <c r="D69" s="240"/>
      <c r="E69" s="81">
        <f>Erebuni!E69+Kentron!E69+Ajapnyak!E69+Shengavit!E69+Avan!E69+Arabkir!E69+Malatia!E69+Kotayq!E69+Armavir!E69+Ararat!E69+Aragacotn!E69+Shirak!E69+Lori!E69+Tavush!E69+Gexarquniq!E69+Syuniq!E69</f>
        <v>108</v>
      </c>
      <c r="F69" s="81">
        <f>Erebuni!F69+Kentron!F69+Ajapnyak!F69+Shengavit!F69+Avan!F69+Arabkir!F69+Malatia!F69+Kotayq!F69+Armavir!F69+Ararat!F69+Aragacotn!F69+Shirak!F69+Lori!F69+Tavush!F69+Gexarquniq!F69+Syuniq!F69</f>
        <v>6</v>
      </c>
      <c r="G69" s="81">
        <f>Erebuni!G69+Kentron!G69+Ajapnyak!G69+Shengavit!G69+Avan!G69+Arabkir!G69+Malatia!G69+Kotayq!G69+Armavir!G69+Ararat!G69+Aragacotn!G69+Shirak!G69+Lori!G69+Tavush!G69+Gexarquniq!G69+Syuniq!G69</f>
        <v>101</v>
      </c>
      <c r="H69" s="81">
        <f>Erebuni!H69+Kentron!H69+Ajapnyak!H69+Shengavit!H69+Avan!H69+Arabkir!H69+Malatia!H69+Kotayq!H69+Armavir!H69+Ararat!H69+Aragacotn!H69+Shirak!H69+Lori!H69+Tavush!H69+Gexarquniq!H69+Syuniq!H69</f>
        <v>1</v>
      </c>
      <c r="I69" s="81">
        <f>Erebuni!I69+Kentron!I69+Ajapnyak!I69+Shengavit!I69+Avan!I69+Arabkir!I69+Malatia!I69+Kotayq!I69+Armavir!I69+Ararat!I69+Aragacotn!I69+Shirak!I69+Lori!I69+Tavush!I69+Gexarquniq!I69+Syuniq!I69</f>
        <v>0</v>
      </c>
      <c r="J69" s="81">
        <f>Erebuni!J69+Kentron!J69+Ajapnyak!J69+Shengavit!J69+Avan!J69+Arabkir!J69+Malatia!J69+Kotayq!J69+Armavir!J69+Ararat!J69+Aragacotn!J69+Shirak!J69+Lori!J69+Tavush!J69+Gexarquniq!J69+Syuniq!J69</f>
        <v>100</v>
      </c>
      <c r="K69" s="81">
        <f>Erebuni!K69+Kentron!K69+Ajapnyak!K69+Shengavit!K69+Avan!K69+Arabkir!K69+Malatia!K69+Kotayq!K69+Armavir!K69+Ararat!K69+Aragacotn!K69+Shirak!K69+Lori!K69+Tavush!K69+Gexarquniq!K69+Syuniq!K69</f>
        <v>88</v>
      </c>
      <c r="L69" s="81">
        <f>Erebuni!L69+Kentron!L69+Ajapnyak!L69+Shengavit!L69+Avan!L69+Arabkir!L69+Malatia!L69+Kotayq!L69+Armavir!L69+Ararat!L69+Aragacotn!L69+Shirak!L69+Lori!L69+Tavush!L69+Gexarquniq!L69+Syuniq!L69</f>
        <v>12</v>
      </c>
      <c r="M69" s="81">
        <f>Erebuni!M69+Kentron!M69+Ajapnyak!M69+Shengavit!M69+Avan!M69+Arabkir!M69+Malatia!M69+Kotayq!M69+Armavir!M69+Ararat!M69+Aragacotn!M69+Shirak!M69+Lori!M69+Tavush!M69+Gexarquniq!M69+Syuniq!M69</f>
        <v>0</v>
      </c>
      <c r="N69" s="81">
        <f>Erebuni!N69+Kentron!N69+Ajapnyak!N69+Shengavit!N69+Avan!N69+Arabkir!N69+Malatia!N69+Kotayq!N69+Armavir!N69+Ararat!N69+Aragacotn!N69+Shirak!N69+Lori!N69+Tavush!N69+Gexarquniq!N69+Syuniq!N69</f>
        <v>90</v>
      </c>
      <c r="O69" s="81">
        <f>Erebuni!O69+Kentron!O69+Ajapnyak!O69+Shengavit!O69+Avan!O69+Arabkir!O69+Malatia!O69+Kotayq!O69+Armavir!O69+Ararat!O69+Aragacotn!O69+Shirak!O69+Lori!O69+Tavush!O69+Gexarquniq!O69+Syuniq!O69</f>
        <v>22</v>
      </c>
      <c r="P69" s="81">
        <f>Erebuni!P69+Kentron!P69+Ajapnyak!P69+Shengavit!P69+Avan!P69+Arabkir!P69+Malatia!P69+Kotayq!P69+Armavir!P69+Ararat!P69+Aragacotn!P69+Shirak!P69+Lori!P69+Tavush!P69+Gexarquniq!P69+Syuniq!P69</f>
        <v>41</v>
      </c>
      <c r="Q69" s="81">
        <f>Erebuni!Q69+Kentron!Q69+Ajapnyak!Q69+Shengavit!Q69+Avan!Q69+Arabkir!Q69+Malatia!Q69+Kotayq!Q69+Armavir!Q69+Ararat!Q69+Aragacotn!Q69+Shirak!Q69+Lori!Q69+Tavush!Q69+Gexarquniq!Q69+Syuniq!Q69</f>
        <v>4</v>
      </c>
      <c r="R69" s="81">
        <f>Erebuni!R69+Kentron!R69+Ajapnyak!R69+Shengavit!R69+Avan!R69+Arabkir!R69+Malatia!R69+Kotayq!R69+Armavir!R69+Ararat!R69+Aragacotn!R69+Shirak!R69+Lori!R69+Tavush!R69+Gexarquniq!R69+Syuniq!R69</f>
        <v>0</v>
      </c>
      <c r="S69" s="81">
        <f>Erebuni!S69+Kentron!S69+Ajapnyak!S69+Shengavit!S69+Avan!S69+Arabkir!S69+Malatia!S69+Kotayq!S69+Armavir!S69+Ararat!S69+Aragacotn!S69+Shirak!S69+Lori!S69+Tavush!S69+Gexarquniq!S69+Syuniq!S69</f>
        <v>23</v>
      </c>
      <c r="T69" s="81">
        <f>Erebuni!T69+Kentron!T69+Ajapnyak!T69+Shengavit!T69+Avan!T69+Arabkir!T69+Malatia!T69+Kotayq!T69+Armavir!T69+Ararat!T69+Aragacotn!T69+Shirak!T69+Lori!T69+Tavush!T69+Gexarquniq!T69+Syuniq!T69</f>
        <v>12</v>
      </c>
      <c r="U69" s="81">
        <f>Erebuni!U69+Kentron!U69+Ajapnyak!U69+Shengavit!U69+Avan!U69+Arabkir!U69+Malatia!U69+Kotayq!U69+Armavir!U69+Ararat!U69+Aragacotn!U69+Shirak!U69+Lori!U69+Tavush!U69+Gexarquniq!U69+Syuniq!U69</f>
        <v>11</v>
      </c>
      <c r="V69" s="81">
        <f>Erebuni!V69+Kentron!V69+Ajapnyak!V69+Shengavit!V69+Avan!V69+Arabkir!V69+Malatia!V69+Kotayq!V69+Armavir!V69+Ararat!V69+Aragacotn!V69+Shirak!V69+Lori!V69+Tavush!V69+Gexarquniq!V69+Syuniq!V69</f>
        <v>0</v>
      </c>
      <c r="W69" s="81">
        <f>Erebuni!W69+Kentron!W69+Ajapnyak!W69+Shengavit!W69+Avan!W69+Arabkir!W69+Malatia!W69+Kotayq!W69+Armavir!W69+Ararat!W69+Aragacotn!W69+Shirak!W69+Lori!W69+Tavush!W69+Gexarquniq!W69+Syuniq!W69</f>
        <v>0</v>
      </c>
      <c r="X69" s="81">
        <f>Erebuni!X69+Kentron!X69+Ajapnyak!X69+Shengavit!X69+Avan!X69+Arabkir!X69+Malatia!X69+Kotayq!X69+Armavir!X69+Ararat!X69+Aragacotn!X69+Shirak!X69+Lori!X69+Tavush!X69+Gexarquniq!X69+Syuniq!X69</f>
        <v>90</v>
      </c>
      <c r="Y69" s="81">
        <f>Erebuni!Y69+Kentron!Y69+Ajapnyak!Y69+Shengavit!Y69+Avan!Y69+Arabkir!Y69+Malatia!Y69+Kotayq!Y69+Armavir!Y69+Ararat!Y69+Aragacotn!Y69+Shirak!Y69+Lori!Y69+Tavush!Y69+Gexarquniq!Y69+Syuniq!Y69</f>
        <v>5</v>
      </c>
      <c r="Z69" s="81">
        <f>Erebuni!Z69+Kentron!Z69+Ajapnyak!Z69+Shengavit!Z69+Avan!Z69+Arabkir!Z69+Malatia!Z69+Kotayq!Z69+Armavir!Z69+Ararat!Z69+Aragacotn!Z69+Shirak!Z69+Lori!Z69+Tavush!Z69+Gexarquniq!Z69+Syuniq!Z69</f>
        <v>4</v>
      </c>
      <c r="AA69" s="81">
        <f>Erebuni!AA69+Kentron!AA69+Ajapnyak!AA69+Shengavit!AA69+Avan!AA69+Arabkir!AA69+Malatia!AA69+Kotayq!AA69+Armavir!AA69+Ararat!AA69+Aragacotn!AA69+Shirak!AA69+Lori!AA69+Tavush!AA69+Gexarquniq!AA69+Syuniq!AA69</f>
        <v>98</v>
      </c>
      <c r="AB69" s="81">
        <f>Erebuni!AB69+Kentron!AB69+Ajapnyak!AB69+Shengavit!AB69+Avan!AB69+Arabkir!AB69+Malatia!AB69+Kotayq!AB69+Armavir!AB69+Ararat!AB69+Aragacotn!AB69+Shirak!AB69+Lori!AB69+Tavush!AB69+Gexarquniq!AB69+Syuniq!AB69</f>
        <v>7</v>
      </c>
      <c r="AC69" s="81">
        <f>Erebuni!AC69+Kentron!AC69+Ajapnyak!AC69+Shengavit!AC69+Avan!AC69+Arabkir!AC69+Malatia!AC69+Kotayq!AC69+Armavir!AC69+Ararat!AC69+Aragacotn!AC69+Shirak!AC69+Lori!AC69+Tavush!AC69+Gexarquniq!AC69+Syuniq!AC69</f>
        <v>16</v>
      </c>
      <c r="AD69" s="81">
        <f>Erebuni!AD69+Kentron!AD69+Ajapnyak!AD69+Shengavit!AD69+Avan!AD69+Arabkir!AD69+Malatia!AD69+Kotayq!AD69+Armavir!AD69+Ararat!AD69+Aragacotn!AD69+Shirak!AD69+Lori!AD69+Tavush!AD69+Gexarquniq!AD69+Syuniq!AD69</f>
        <v>2</v>
      </c>
      <c r="AE69" s="81">
        <f>Erebuni!AE69+Kentron!AE69+Ajapnyak!AE69+Shengavit!AE69+Avan!AE69+Arabkir!AE69+Malatia!AE69+Kotayq!AE69+Armavir!AE69+Ararat!AE69+Aragacotn!AE69+Shirak!AE69+Lori!AE69+Tavush!AE69+Gexarquniq!AE69+Syuniq!AE69</f>
        <v>18</v>
      </c>
      <c r="AF69" s="81">
        <f>Erebuni!AF69+Kentron!AF69+Ajapnyak!AF69+Shengavit!AF69+Avan!AF69+Arabkir!AF69+Malatia!AF69+Kotayq!AF69+Armavir!AF69+Ararat!AF69+Aragacotn!AF69+Shirak!AF69+Lori!AF69+Tavush!AF69+Gexarquniq!AF69+Syuniq!AF69</f>
        <v>2</v>
      </c>
      <c r="AG69" s="81">
        <f>Erebuni!AG69+Kentron!AG69+Ajapnyak!AG69+Shengavit!AG69+Avan!AG69+Arabkir!AG69+Malatia!AG69+Kotayq!AG69+Armavir!AG69+Ararat!AG69+Aragacotn!AG69+Shirak!AG69+Lori!AG69+Tavush!AG69+Gexarquniq!AG69+Syuniq!AG69</f>
        <v>1</v>
      </c>
      <c r="AH69" s="81">
        <f>Erebuni!AH69+Kentron!AH69+Ajapnyak!AH69+Shengavit!AH69+Avan!AH69+Arabkir!AH69+Malatia!AH69+Kotayq!AH69+Armavir!AH69+Ararat!AH69+Aragacotn!AH69+Shirak!AH69+Lori!AH69+Tavush!AH69+Gexarquniq!AH69+Syuniq!AH69</f>
        <v>3</v>
      </c>
      <c r="AI69" s="36"/>
    </row>
    <row r="70" spans="1:35" s="35" customFormat="1" ht="45.75" customHeight="1" x14ac:dyDescent="0.25">
      <c r="A70" s="3" t="s">
        <v>93</v>
      </c>
      <c r="B70" s="238" t="s">
        <v>94</v>
      </c>
      <c r="C70" s="239"/>
      <c r="D70" s="240"/>
      <c r="E70" s="81">
        <f>Erebuni!E70+Kentron!E70+Ajapnyak!E70+Shengavit!E70+Avan!E70+Arabkir!E70+Malatia!E70+Kotayq!E70+Armavir!E70+Ararat!E70+Aragacotn!E70+Shirak!E70+Lori!E70+Tavush!E70+Gexarquniq!E70+Syuniq!E70</f>
        <v>48</v>
      </c>
      <c r="F70" s="81">
        <f>Erebuni!F70+Kentron!F70+Ajapnyak!F70+Shengavit!F70+Avan!F70+Arabkir!F70+Malatia!F70+Kotayq!F70+Armavir!F70+Ararat!F70+Aragacotn!F70+Shirak!F70+Lori!F70+Tavush!F70+Gexarquniq!F70+Syuniq!F70</f>
        <v>7</v>
      </c>
      <c r="G70" s="81">
        <f>Erebuni!G70+Kentron!G70+Ajapnyak!G70+Shengavit!G70+Avan!G70+Arabkir!G70+Malatia!G70+Kotayq!G70+Armavir!G70+Ararat!G70+Aragacotn!G70+Shirak!G70+Lori!G70+Tavush!G70+Gexarquniq!G70+Syuniq!G70</f>
        <v>41</v>
      </c>
      <c r="H70" s="81">
        <f>Erebuni!H70+Kentron!H70+Ajapnyak!H70+Shengavit!H70+Avan!H70+Arabkir!H70+Malatia!H70+Kotayq!H70+Armavir!H70+Ararat!H70+Aragacotn!H70+Shirak!H70+Lori!H70+Tavush!H70+Gexarquniq!H70+Syuniq!H70</f>
        <v>0</v>
      </c>
      <c r="I70" s="81">
        <f>Erebuni!I70+Kentron!I70+Ajapnyak!I70+Shengavit!I70+Avan!I70+Arabkir!I70+Malatia!I70+Kotayq!I70+Armavir!I70+Ararat!I70+Aragacotn!I70+Shirak!I70+Lori!I70+Tavush!I70+Gexarquniq!I70+Syuniq!I70</f>
        <v>0</v>
      </c>
      <c r="J70" s="81">
        <f>Erebuni!J70+Kentron!J70+Ajapnyak!J70+Shengavit!J70+Avan!J70+Arabkir!J70+Malatia!J70+Kotayq!J70+Armavir!J70+Ararat!J70+Aragacotn!J70+Shirak!J70+Lori!J70+Tavush!J70+Gexarquniq!J70+Syuniq!J70</f>
        <v>24</v>
      </c>
      <c r="K70" s="81">
        <f>Erebuni!K70+Kentron!K70+Ajapnyak!K70+Shengavit!K70+Avan!K70+Arabkir!K70+Malatia!K70+Kotayq!K70+Armavir!K70+Ararat!K70+Aragacotn!K70+Shirak!K70+Lori!K70+Tavush!K70+Gexarquniq!K70+Syuniq!K70</f>
        <v>22</v>
      </c>
      <c r="L70" s="81">
        <f>Erebuni!L70+Kentron!L70+Ajapnyak!L70+Shengavit!L70+Avan!L70+Arabkir!L70+Malatia!L70+Kotayq!L70+Armavir!L70+Ararat!L70+Aragacotn!L70+Shirak!L70+Lori!L70+Tavush!L70+Gexarquniq!L70+Syuniq!L70</f>
        <v>2</v>
      </c>
      <c r="M70" s="81">
        <f>Erebuni!M70+Kentron!M70+Ajapnyak!M70+Shengavit!M70+Avan!M70+Arabkir!M70+Malatia!M70+Kotayq!M70+Armavir!M70+Ararat!M70+Aragacotn!M70+Shirak!M70+Lori!M70+Tavush!M70+Gexarquniq!M70+Syuniq!M70</f>
        <v>0</v>
      </c>
      <c r="N70" s="81">
        <f>Erebuni!N70+Kentron!N70+Ajapnyak!N70+Shengavit!N70+Avan!N70+Arabkir!N70+Malatia!N70+Kotayq!N70+Armavir!N70+Ararat!N70+Aragacotn!N70+Shirak!N70+Lori!N70+Tavush!N70+Gexarquniq!N70+Syuniq!N70</f>
        <v>25</v>
      </c>
      <c r="O70" s="81">
        <f>Erebuni!O70+Kentron!O70+Ajapnyak!O70+Shengavit!O70+Avan!O70+Arabkir!O70+Malatia!O70+Kotayq!O70+Armavir!O70+Ararat!O70+Aragacotn!O70+Shirak!O70+Lori!O70+Tavush!O70+Gexarquniq!O70+Syuniq!O70</f>
        <v>5</v>
      </c>
      <c r="P70" s="81">
        <f>Erebuni!P70+Kentron!P70+Ajapnyak!P70+Shengavit!P70+Avan!P70+Arabkir!P70+Malatia!P70+Kotayq!P70+Armavir!P70+Ararat!P70+Aragacotn!P70+Shirak!P70+Lori!P70+Tavush!P70+Gexarquniq!P70+Syuniq!P70</f>
        <v>7</v>
      </c>
      <c r="Q70" s="81">
        <f>Erebuni!Q70+Kentron!Q70+Ajapnyak!Q70+Shengavit!Q70+Avan!Q70+Arabkir!Q70+Malatia!Q70+Kotayq!Q70+Armavir!Q70+Ararat!Q70+Aragacotn!Q70+Shirak!Q70+Lori!Q70+Tavush!Q70+Gexarquniq!Q70+Syuniq!Q70</f>
        <v>5</v>
      </c>
      <c r="R70" s="81">
        <f>Erebuni!R70+Kentron!R70+Ajapnyak!R70+Shengavit!R70+Avan!R70+Arabkir!R70+Malatia!R70+Kotayq!R70+Armavir!R70+Ararat!R70+Aragacotn!R70+Shirak!R70+Lori!R70+Tavush!R70+Gexarquniq!R70+Syuniq!R70</f>
        <v>0</v>
      </c>
      <c r="S70" s="81">
        <f>Erebuni!S70+Kentron!S70+Ajapnyak!S70+Shengavit!S70+Avan!S70+Arabkir!S70+Malatia!S70+Kotayq!S70+Armavir!S70+Ararat!S70+Aragacotn!S70+Shirak!S70+Lori!S70+Tavush!S70+Gexarquniq!S70+Syuniq!S70</f>
        <v>8</v>
      </c>
      <c r="T70" s="81">
        <f>Erebuni!T70+Kentron!T70+Ajapnyak!T70+Shengavit!T70+Avan!T70+Arabkir!T70+Malatia!T70+Kotayq!T70+Armavir!T70+Ararat!T70+Aragacotn!T70+Shirak!T70+Lori!T70+Tavush!T70+Gexarquniq!T70+Syuniq!T70</f>
        <v>3</v>
      </c>
      <c r="U70" s="81">
        <f>Erebuni!U70+Kentron!U70+Ajapnyak!U70+Shengavit!U70+Avan!U70+Arabkir!U70+Malatia!U70+Kotayq!U70+Armavir!U70+Ararat!U70+Aragacotn!U70+Shirak!U70+Lori!U70+Tavush!U70+Gexarquniq!U70+Syuniq!U70</f>
        <v>5</v>
      </c>
      <c r="V70" s="81">
        <f>Erebuni!V70+Kentron!V70+Ajapnyak!V70+Shengavit!V70+Avan!V70+Arabkir!V70+Malatia!V70+Kotayq!V70+Armavir!V70+Ararat!V70+Aragacotn!V70+Shirak!V70+Lori!V70+Tavush!V70+Gexarquniq!V70+Syuniq!V70</f>
        <v>0</v>
      </c>
      <c r="W70" s="81">
        <f>Erebuni!W70+Kentron!W70+Ajapnyak!W70+Shengavit!W70+Avan!W70+Arabkir!W70+Malatia!W70+Kotayq!W70+Armavir!W70+Ararat!W70+Aragacotn!W70+Shirak!W70+Lori!W70+Tavush!W70+Gexarquniq!W70+Syuniq!W70</f>
        <v>0</v>
      </c>
      <c r="X70" s="81">
        <f>Erebuni!X70+Kentron!X70+Ajapnyak!X70+Shengavit!X70+Avan!X70+Arabkir!X70+Malatia!X70+Kotayq!X70+Armavir!X70+Ararat!X70+Aragacotn!X70+Shirak!X70+Lori!X70+Tavush!X70+Gexarquniq!X70+Syuniq!X70</f>
        <v>25</v>
      </c>
      <c r="Y70" s="81">
        <f>Erebuni!Y70+Kentron!Y70+Ajapnyak!Y70+Shengavit!Y70+Avan!Y70+Arabkir!Y70+Malatia!Y70+Kotayq!Y70+Armavir!Y70+Ararat!Y70+Aragacotn!Y70+Shirak!Y70+Lori!Y70+Tavush!Y70+Gexarquniq!Y70+Syuniq!Y70</f>
        <v>1</v>
      </c>
      <c r="Z70" s="81">
        <f>Erebuni!Z70+Kentron!Z70+Ajapnyak!Z70+Shengavit!Z70+Avan!Z70+Arabkir!Z70+Malatia!Z70+Kotayq!Z70+Armavir!Z70+Ararat!Z70+Aragacotn!Z70+Shirak!Z70+Lori!Z70+Tavush!Z70+Gexarquniq!Z70+Syuniq!Z70</f>
        <v>8</v>
      </c>
      <c r="AA70" s="81">
        <f>Erebuni!AA70+Kentron!AA70+Ajapnyak!AA70+Shengavit!AA70+Avan!AA70+Arabkir!AA70+Malatia!AA70+Kotayq!AA70+Armavir!AA70+Ararat!AA70+Aragacotn!AA70+Shirak!AA70+Lori!AA70+Tavush!AA70+Gexarquniq!AA70+Syuniq!AA70</f>
        <v>43</v>
      </c>
      <c r="AB70" s="81">
        <f>Erebuni!AB70+Kentron!AB70+Ajapnyak!AB70+Shengavit!AB70+Avan!AB70+Arabkir!AB70+Malatia!AB70+Kotayq!AB70+Armavir!AB70+Ararat!AB70+Aragacotn!AB70+Shirak!AB70+Lori!AB70+Tavush!AB70+Gexarquniq!AB70+Syuniq!AB70</f>
        <v>12</v>
      </c>
      <c r="AC70" s="81">
        <f>Erebuni!AC70+Kentron!AC70+Ajapnyak!AC70+Shengavit!AC70+Avan!AC70+Arabkir!AC70+Malatia!AC70+Kotayq!AC70+Armavir!AC70+Ararat!AC70+Aragacotn!AC70+Shirak!AC70+Lori!AC70+Tavush!AC70+Gexarquniq!AC70+Syuniq!AC70</f>
        <v>3</v>
      </c>
      <c r="AD70" s="81">
        <f>Erebuni!AD70+Kentron!AD70+Ajapnyak!AD70+Shengavit!AD70+Avan!AD70+Arabkir!AD70+Malatia!AD70+Kotayq!AD70+Armavir!AD70+Ararat!AD70+Aragacotn!AD70+Shirak!AD70+Lori!AD70+Tavush!AD70+Gexarquniq!AD70+Syuniq!AD70</f>
        <v>0</v>
      </c>
      <c r="AE70" s="81">
        <f>Erebuni!AE70+Kentron!AE70+Ajapnyak!AE70+Shengavit!AE70+Avan!AE70+Arabkir!AE70+Malatia!AE70+Kotayq!AE70+Armavir!AE70+Ararat!AE70+Aragacotn!AE70+Shirak!AE70+Lori!AE70+Tavush!AE70+Gexarquniq!AE70+Syuniq!AE70</f>
        <v>3</v>
      </c>
      <c r="AF70" s="81">
        <f>Erebuni!AF70+Kentron!AF70+Ajapnyak!AF70+Shengavit!AF70+Avan!AF70+Arabkir!AF70+Malatia!AF70+Kotayq!AF70+Armavir!AF70+Ararat!AF70+Aragacotn!AF70+Shirak!AF70+Lori!AF70+Tavush!AF70+Gexarquniq!AF70+Syuniq!AF70</f>
        <v>0</v>
      </c>
      <c r="AG70" s="81">
        <f>Erebuni!AG70+Kentron!AG70+Ajapnyak!AG70+Shengavit!AG70+Avan!AG70+Arabkir!AG70+Malatia!AG70+Kotayq!AG70+Armavir!AG70+Ararat!AG70+Aragacotn!AG70+Shirak!AG70+Lori!AG70+Tavush!AG70+Gexarquniq!AG70+Syuniq!AG70</f>
        <v>0</v>
      </c>
      <c r="AH70" s="81">
        <f>Erebuni!AH70+Kentron!AH70+Ajapnyak!AH70+Shengavit!AH70+Avan!AH70+Arabkir!AH70+Malatia!AH70+Kotayq!AH70+Armavir!AH70+Ararat!AH70+Aragacotn!AH70+Shirak!AH70+Lori!AH70+Tavush!AH70+Gexarquniq!AH70+Syuniq!AH70</f>
        <v>0</v>
      </c>
      <c r="AI70" s="36"/>
    </row>
    <row r="71" spans="1:35" s="35" customFormat="1" ht="49.5" customHeight="1" x14ac:dyDescent="0.25">
      <c r="A71" s="3" t="s">
        <v>95</v>
      </c>
      <c r="B71" s="238" t="s">
        <v>96</v>
      </c>
      <c r="C71" s="239"/>
      <c r="D71" s="240"/>
      <c r="E71" s="81">
        <f>Erebuni!E71+Kentron!E71+Ajapnyak!E71+Shengavit!E71+Avan!E71+Arabkir!E71+Malatia!E71+Kotayq!E71+Armavir!E71+Ararat!E71+Aragacotn!E71+Shirak!E71+Lori!E71+Tavush!E71+Gexarquniq!E71+Syuniq!E71</f>
        <v>1</v>
      </c>
      <c r="F71" s="81">
        <f>Erebuni!F71+Kentron!F71+Ajapnyak!F71+Shengavit!F71+Avan!F71+Arabkir!F71+Malatia!F71+Kotayq!F71+Armavir!F71+Ararat!F71+Aragacotn!F71+Shirak!F71+Lori!F71+Tavush!F71+Gexarquniq!F71+Syuniq!F71</f>
        <v>1</v>
      </c>
      <c r="G71" s="81">
        <f>Erebuni!G71+Kentron!G71+Ajapnyak!G71+Shengavit!G71+Avan!G71+Arabkir!G71+Malatia!G71+Kotayq!G71+Armavir!G71+Ararat!G71+Aragacotn!G71+Shirak!G71+Lori!G71+Tavush!G71+Gexarquniq!G71+Syuniq!G71</f>
        <v>0</v>
      </c>
      <c r="H71" s="81">
        <f>Erebuni!H71+Kentron!H71+Ajapnyak!H71+Shengavit!H71+Avan!H71+Arabkir!H71+Malatia!H71+Kotayq!H71+Armavir!H71+Ararat!H71+Aragacotn!H71+Shirak!H71+Lori!H71+Tavush!H71+Gexarquniq!H71+Syuniq!H71</f>
        <v>0</v>
      </c>
      <c r="I71" s="81">
        <f>Erebuni!I71+Kentron!I71+Ajapnyak!I71+Shengavit!I71+Avan!I71+Arabkir!I71+Malatia!I71+Kotayq!I71+Armavir!I71+Ararat!I71+Aragacotn!I71+Shirak!I71+Lori!I71+Tavush!I71+Gexarquniq!I71+Syuniq!I71</f>
        <v>0</v>
      </c>
      <c r="J71" s="81">
        <f>Erebuni!J71+Kentron!J71+Ajapnyak!J71+Shengavit!J71+Avan!J71+Arabkir!J71+Malatia!J71+Kotayq!J71+Armavir!J71+Ararat!J71+Aragacotn!J71+Shirak!J71+Lori!J71+Tavush!J71+Gexarquniq!J71+Syuniq!J71</f>
        <v>0</v>
      </c>
      <c r="K71" s="81">
        <f>Erebuni!K71+Kentron!K71+Ajapnyak!K71+Shengavit!K71+Avan!K71+Arabkir!K71+Malatia!K71+Kotayq!K71+Armavir!K71+Ararat!K71+Aragacotn!K71+Shirak!K71+Lori!K71+Tavush!K71+Gexarquniq!K71+Syuniq!K71</f>
        <v>0</v>
      </c>
      <c r="L71" s="81">
        <f>Erebuni!L71+Kentron!L71+Ajapnyak!L71+Shengavit!L71+Avan!L71+Arabkir!L71+Malatia!L71+Kotayq!L71+Armavir!L71+Ararat!L71+Aragacotn!L71+Shirak!L71+Lori!L71+Tavush!L71+Gexarquniq!L71+Syuniq!L71</f>
        <v>0</v>
      </c>
      <c r="M71" s="81">
        <f>Erebuni!M71+Kentron!M71+Ajapnyak!M71+Shengavit!M71+Avan!M71+Arabkir!M71+Malatia!M71+Kotayq!M71+Armavir!M71+Ararat!M71+Aragacotn!M71+Shirak!M71+Lori!M71+Tavush!M71+Gexarquniq!M71+Syuniq!M71</f>
        <v>0</v>
      </c>
      <c r="N71" s="81">
        <f>Erebuni!N71+Kentron!N71+Ajapnyak!N71+Shengavit!N71+Avan!N71+Arabkir!N71+Malatia!N71+Kotayq!N71+Armavir!N71+Ararat!N71+Aragacotn!N71+Shirak!N71+Lori!N71+Tavush!N71+Gexarquniq!N71+Syuniq!N71</f>
        <v>0</v>
      </c>
      <c r="O71" s="81">
        <f>Erebuni!O71+Kentron!O71+Ajapnyak!O71+Shengavit!O71+Avan!O71+Arabkir!O71+Malatia!O71+Kotayq!O71+Armavir!O71+Ararat!O71+Aragacotn!O71+Shirak!O71+Lori!O71+Tavush!O71+Gexarquniq!O71+Syuniq!O71</f>
        <v>0</v>
      </c>
      <c r="P71" s="81">
        <f>Erebuni!P71+Kentron!P71+Ajapnyak!P71+Shengavit!P71+Avan!P71+Arabkir!P71+Malatia!P71+Kotayq!P71+Armavir!P71+Ararat!P71+Aragacotn!P71+Shirak!P71+Lori!P71+Tavush!P71+Gexarquniq!P71+Syuniq!P71</f>
        <v>0</v>
      </c>
      <c r="Q71" s="81">
        <f>Erebuni!Q71+Kentron!Q71+Ajapnyak!Q71+Shengavit!Q71+Avan!Q71+Arabkir!Q71+Malatia!Q71+Kotayq!Q71+Armavir!Q71+Ararat!Q71+Aragacotn!Q71+Shirak!Q71+Lori!Q71+Tavush!Q71+Gexarquniq!Q71+Syuniq!Q71</f>
        <v>0</v>
      </c>
      <c r="R71" s="81">
        <f>Erebuni!R71+Kentron!R71+Ajapnyak!R71+Shengavit!R71+Avan!R71+Arabkir!R71+Malatia!R71+Kotayq!R71+Armavir!R71+Ararat!R71+Aragacotn!R71+Shirak!R71+Lori!R71+Tavush!R71+Gexarquniq!R71+Syuniq!R71</f>
        <v>0</v>
      </c>
      <c r="S71" s="81">
        <f>Erebuni!S71+Kentron!S71+Ajapnyak!S71+Shengavit!S71+Avan!S71+Arabkir!S71+Malatia!S71+Kotayq!S71+Armavir!S71+Ararat!S71+Aragacotn!S71+Shirak!S71+Lori!S71+Tavush!S71+Gexarquniq!S71+Syuniq!S71</f>
        <v>0</v>
      </c>
      <c r="T71" s="81">
        <f>Erebuni!T71+Kentron!T71+Ajapnyak!T71+Shengavit!T71+Avan!T71+Arabkir!T71+Malatia!T71+Kotayq!T71+Armavir!T71+Ararat!T71+Aragacotn!T71+Shirak!T71+Lori!T71+Tavush!T71+Gexarquniq!T71+Syuniq!T71</f>
        <v>0</v>
      </c>
      <c r="U71" s="81">
        <f>Erebuni!U71+Kentron!U71+Ajapnyak!U71+Shengavit!U71+Avan!U71+Arabkir!U71+Malatia!U71+Kotayq!U71+Armavir!U71+Ararat!U71+Aragacotn!U71+Shirak!U71+Lori!U71+Tavush!U71+Gexarquniq!U71+Syuniq!U71</f>
        <v>0</v>
      </c>
      <c r="V71" s="81">
        <f>Erebuni!V71+Kentron!V71+Ajapnyak!V71+Shengavit!V71+Avan!V71+Arabkir!V71+Malatia!V71+Kotayq!V71+Armavir!V71+Ararat!V71+Aragacotn!V71+Shirak!V71+Lori!V71+Tavush!V71+Gexarquniq!V71+Syuniq!V71</f>
        <v>0</v>
      </c>
      <c r="W71" s="81">
        <f>Erebuni!W71+Kentron!W71+Ajapnyak!W71+Shengavit!W71+Avan!W71+Arabkir!W71+Malatia!W71+Kotayq!W71+Armavir!W71+Ararat!W71+Aragacotn!W71+Shirak!W71+Lori!W71+Tavush!W71+Gexarquniq!W71+Syuniq!W71</f>
        <v>0</v>
      </c>
      <c r="X71" s="81">
        <f>Erebuni!X71+Kentron!X71+Ajapnyak!X71+Shengavit!X71+Avan!X71+Arabkir!X71+Malatia!X71+Kotayq!X71+Armavir!X71+Ararat!X71+Aragacotn!X71+Shirak!X71+Lori!X71+Tavush!X71+Gexarquniq!X71+Syuniq!X71</f>
        <v>0</v>
      </c>
      <c r="Y71" s="81">
        <f>Erebuni!Y71+Kentron!Y71+Ajapnyak!Y71+Shengavit!Y71+Avan!Y71+Arabkir!Y71+Malatia!Y71+Kotayq!Y71+Armavir!Y71+Ararat!Y71+Aragacotn!Y71+Shirak!Y71+Lori!Y71+Tavush!Y71+Gexarquniq!Y71+Syuniq!Y71</f>
        <v>0</v>
      </c>
      <c r="Z71" s="81">
        <f>Erebuni!Z71+Kentron!Z71+Ajapnyak!Z71+Shengavit!Z71+Avan!Z71+Arabkir!Z71+Malatia!Z71+Kotayq!Z71+Armavir!Z71+Ararat!Z71+Aragacotn!Z71+Shirak!Z71+Lori!Z71+Tavush!Z71+Gexarquniq!Z71+Syuniq!Z71</f>
        <v>0</v>
      </c>
      <c r="AA71" s="81">
        <f>Erebuni!AA71+Kentron!AA71+Ajapnyak!AA71+Shengavit!AA71+Avan!AA71+Arabkir!AA71+Malatia!AA71+Kotayq!AA71+Armavir!AA71+Ararat!AA71+Aragacotn!AA71+Shirak!AA71+Lori!AA71+Tavush!AA71+Gexarquniq!AA71+Syuniq!AA71</f>
        <v>1</v>
      </c>
      <c r="AB71" s="81">
        <f>Erebuni!AB71+Kentron!AB71+Ajapnyak!AB71+Shengavit!AB71+Avan!AB71+Arabkir!AB71+Malatia!AB71+Kotayq!AB71+Armavir!AB71+Ararat!AB71+Aragacotn!AB71+Shirak!AB71+Lori!AB71+Tavush!AB71+Gexarquniq!AB71+Syuniq!AB71</f>
        <v>1</v>
      </c>
      <c r="AC71" s="81">
        <f>Erebuni!AC71+Kentron!AC71+Ajapnyak!AC71+Shengavit!AC71+Avan!AC71+Arabkir!AC71+Malatia!AC71+Kotayq!AC71+Armavir!AC71+Ararat!AC71+Aragacotn!AC71+Shirak!AC71+Lori!AC71+Tavush!AC71+Gexarquniq!AC71+Syuniq!AC71</f>
        <v>0</v>
      </c>
      <c r="AD71" s="81">
        <f>Erebuni!AD71+Kentron!AD71+Ajapnyak!AD71+Shengavit!AD71+Avan!AD71+Arabkir!AD71+Malatia!AD71+Kotayq!AD71+Armavir!AD71+Ararat!AD71+Aragacotn!AD71+Shirak!AD71+Lori!AD71+Tavush!AD71+Gexarquniq!AD71+Syuniq!AD71</f>
        <v>0</v>
      </c>
      <c r="AE71" s="81">
        <f>Erebuni!AE71+Kentron!AE71+Ajapnyak!AE71+Shengavit!AE71+Avan!AE71+Arabkir!AE71+Malatia!AE71+Kotayq!AE71+Armavir!AE71+Ararat!AE71+Aragacotn!AE71+Shirak!AE71+Lori!AE71+Tavush!AE71+Gexarquniq!AE71+Syuniq!AE71</f>
        <v>0</v>
      </c>
      <c r="AF71" s="81">
        <f>Erebuni!AF71+Kentron!AF71+Ajapnyak!AF71+Shengavit!AF71+Avan!AF71+Arabkir!AF71+Malatia!AF71+Kotayq!AF71+Armavir!AF71+Ararat!AF71+Aragacotn!AF71+Shirak!AF71+Lori!AF71+Tavush!AF71+Gexarquniq!AF71+Syuniq!AF71</f>
        <v>0</v>
      </c>
      <c r="AG71" s="81">
        <f>Erebuni!AG71+Kentron!AG71+Ajapnyak!AG71+Shengavit!AG71+Avan!AG71+Arabkir!AG71+Malatia!AG71+Kotayq!AG71+Armavir!AG71+Ararat!AG71+Aragacotn!AG71+Shirak!AG71+Lori!AG71+Tavush!AG71+Gexarquniq!AG71+Syuniq!AG71</f>
        <v>0</v>
      </c>
      <c r="AH71" s="81">
        <f>Erebuni!AH71+Kentron!AH71+Ajapnyak!AH71+Shengavit!AH71+Avan!AH71+Arabkir!AH71+Malatia!AH71+Kotayq!AH71+Armavir!AH71+Ararat!AH71+Aragacotn!AH71+Shirak!AH71+Lori!AH71+Tavush!AH71+Gexarquniq!AH71+Syuniq!AH71</f>
        <v>0</v>
      </c>
      <c r="AI71" s="36"/>
    </row>
    <row r="72" spans="1:35" s="35" customFormat="1" ht="28.5" customHeight="1" x14ac:dyDescent="0.25">
      <c r="A72" s="3" t="s">
        <v>97</v>
      </c>
      <c r="B72" s="235" t="s">
        <v>40</v>
      </c>
      <c r="C72" s="236"/>
      <c r="D72" s="237"/>
      <c r="E72" s="81">
        <f>Erebuni!E72+Kentron!E72+Ajapnyak!E72+Shengavit!E72+Avan!E72+Arabkir!E72+Malatia!E72+Kotayq!E72+Armavir!E72+Ararat!E72+Aragacotn!E72+Shirak!E72+Lori!E72+Tavush!E72+Gexarquniq!E72+Syuniq!E72</f>
        <v>58</v>
      </c>
      <c r="F72" s="81">
        <f>Erebuni!F72+Kentron!F72+Ajapnyak!F72+Shengavit!F72+Avan!F72+Arabkir!F72+Malatia!F72+Kotayq!F72+Armavir!F72+Ararat!F72+Aragacotn!F72+Shirak!F72+Lori!F72+Tavush!F72+Gexarquniq!F72+Syuniq!F72</f>
        <v>9</v>
      </c>
      <c r="G72" s="81">
        <f>Erebuni!G72+Kentron!G72+Ajapnyak!G72+Shengavit!G72+Avan!G72+Arabkir!G72+Malatia!G72+Kotayq!G72+Armavir!G72+Ararat!G72+Aragacotn!G72+Shirak!G72+Lori!G72+Tavush!G72+Gexarquniq!G72+Syuniq!G72</f>
        <v>49</v>
      </c>
      <c r="H72" s="81">
        <f>Erebuni!H72+Kentron!H72+Ajapnyak!H72+Shengavit!H72+Avan!H72+Arabkir!H72+Malatia!H72+Kotayq!H72+Armavir!H72+Ararat!H72+Aragacotn!H72+Shirak!H72+Lori!H72+Tavush!H72+Gexarquniq!H72+Syuniq!H72</f>
        <v>0</v>
      </c>
      <c r="I72" s="81">
        <f>Erebuni!I72+Kentron!I72+Ajapnyak!I72+Shengavit!I72+Avan!I72+Arabkir!I72+Malatia!I72+Kotayq!I72+Armavir!I72+Ararat!I72+Aragacotn!I72+Shirak!I72+Lori!I72+Tavush!I72+Gexarquniq!I72+Syuniq!I72</f>
        <v>0</v>
      </c>
      <c r="J72" s="81">
        <f>Erebuni!J72+Kentron!J72+Ajapnyak!J72+Shengavit!J72+Avan!J72+Arabkir!J72+Malatia!J72+Kotayq!J72+Armavir!J72+Ararat!J72+Aragacotn!J72+Shirak!J72+Lori!J72+Tavush!J72+Gexarquniq!J72+Syuniq!J72</f>
        <v>40</v>
      </c>
      <c r="K72" s="81">
        <f>Erebuni!K72+Kentron!K72+Ajapnyak!K72+Shengavit!K72+Avan!K72+Arabkir!K72+Malatia!K72+Kotayq!K72+Armavir!K72+Ararat!K72+Aragacotn!K72+Shirak!K72+Lori!K72+Tavush!K72+Gexarquniq!K72+Syuniq!K72</f>
        <v>31</v>
      </c>
      <c r="L72" s="81">
        <f>Erebuni!L72+Kentron!L72+Ajapnyak!L72+Shengavit!L72+Avan!L72+Arabkir!L72+Malatia!L72+Kotayq!L72+Armavir!L72+Ararat!L72+Aragacotn!L72+Shirak!L72+Lori!L72+Tavush!L72+Gexarquniq!L72+Syuniq!L72</f>
        <v>7</v>
      </c>
      <c r="M72" s="81">
        <f>Erebuni!M72+Kentron!M72+Ajapnyak!M72+Shengavit!M72+Avan!M72+Arabkir!M72+Malatia!M72+Kotayq!M72+Armavir!M72+Ararat!M72+Aragacotn!M72+Shirak!M72+Lori!M72+Tavush!M72+Gexarquniq!M72+Syuniq!M72</f>
        <v>1</v>
      </c>
      <c r="N72" s="81">
        <f>Erebuni!N72+Kentron!N72+Ajapnyak!N72+Shengavit!N72+Avan!N72+Arabkir!N72+Malatia!N72+Kotayq!N72+Armavir!N72+Ararat!N72+Aragacotn!N72+Shirak!N72+Lori!N72+Tavush!N72+Gexarquniq!N72+Syuniq!N72</f>
        <v>37</v>
      </c>
      <c r="O72" s="81">
        <f>Erebuni!O72+Kentron!O72+Ajapnyak!O72+Shengavit!O72+Avan!O72+Arabkir!O72+Malatia!O72+Kotayq!O72+Armavir!O72+Ararat!O72+Aragacotn!O72+Shirak!O72+Lori!O72+Tavush!O72+Gexarquniq!O72+Syuniq!O72</f>
        <v>13</v>
      </c>
      <c r="P72" s="81">
        <f>Erebuni!P72+Kentron!P72+Ajapnyak!P72+Shengavit!P72+Avan!P72+Arabkir!P72+Malatia!P72+Kotayq!P72+Armavir!P72+Ararat!P72+Aragacotn!P72+Shirak!P72+Lori!P72+Tavush!P72+Gexarquniq!P72+Syuniq!P72</f>
        <v>8</v>
      </c>
      <c r="Q72" s="81">
        <f>Erebuni!Q72+Kentron!Q72+Ajapnyak!Q72+Shengavit!Q72+Avan!Q72+Arabkir!Q72+Malatia!Q72+Kotayq!Q72+Armavir!Q72+Ararat!Q72+Aragacotn!Q72+Shirak!Q72+Lori!Q72+Tavush!Q72+Gexarquniq!Q72+Syuniq!Q72</f>
        <v>6</v>
      </c>
      <c r="R72" s="81">
        <f>Erebuni!R72+Kentron!R72+Ajapnyak!R72+Shengavit!R72+Avan!R72+Arabkir!R72+Malatia!R72+Kotayq!R72+Armavir!R72+Ararat!R72+Aragacotn!R72+Shirak!R72+Lori!R72+Tavush!R72+Gexarquniq!R72+Syuniq!R72</f>
        <v>0</v>
      </c>
      <c r="S72" s="81">
        <f>Erebuni!S72+Kentron!S72+Ajapnyak!S72+Shengavit!S72+Avan!S72+Arabkir!S72+Malatia!S72+Kotayq!S72+Armavir!S72+Ararat!S72+Aragacotn!S72+Shirak!S72+Lori!S72+Tavush!S72+Gexarquniq!S72+Syuniq!S72</f>
        <v>10</v>
      </c>
      <c r="T72" s="81">
        <f>Erebuni!T72+Kentron!T72+Ajapnyak!T72+Shengavit!T72+Avan!T72+Arabkir!T72+Malatia!T72+Kotayq!T72+Armavir!T72+Ararat!T72+Aragacotn!T72+Shirak!T72+Lori!T72+Tavush!T72+Gexarquniq!T72+Syuniq!T72</f>
        <v>0</v>
      </c>
      <c r="U72" s="81">
        <f>Erebuni!U72+Kentron!U72+Ajapnyak!U72+Shengavit!U72+Avan!U72+Arabkir!U72+Malatia!U72+Kotayq!U72+Armavir!U72+Ararat!U72+Aragacotn!U72+Shirak!U72+Lori!U72+Tavush!U72+Gexarquniq!U72+Syuniq!U72</f>
        <v>10</v>
      </c>
      <c r="V72" s="81">
        <f>Erebuni!V72+Kentron!V72+Ajapnyak!V72+Shengavit!V72+Avan!V72+Arabkir!V72+Malatia!V72+Kotayq!V72+Armavir!V72+Ararat!V72+Aragacotn!V72+Shirak!V72+Lori!V72+Tavush!V72+Gexarquniq!V72+Syuniq!V72</f>
        <v>0</v>
      </c>
      <c r="W72" s="81">
        <f>Erebuni!W72+Kentron!W72+Ajapnyak!W72+Shengavit!W72+Avan!W72+Arabkir!W72+Malatia!W72+Kotayq!W72+Armavir!W72+Ararat!W72+Aragacotn!W72+Shirak!W72+Lori!W72+Tavush!W72+Gexarquniq!W72+Syuniq!W72</f>
        <v>0</v>
      </c>
      <c r="X72" s="81">
        <f>Erebuni!X72+Kentron!X72+Ajapnyak!X72+Shengavit!X72+Avan!X72+Arabkir!X72+Malatia!X72+Kotayq!X72+Armavir!X72+Ararat!X72+Aragacotn!X72+Shirak!X72+Lori!X72+Tavush!X72+Gexarquniq!X72+Syuniq!X72</f>
        <v>37</v>
      </c>
      <c r="Y72" s="81">
        <f>Erebuni!Y72+Kentron!Y72+Ajapnyak!Y72+Shengavit!Y72+Avan!Y72+Arabkir!Y72+Malatia!Y72+Kotayq!Y72+Armavir!Y72+Ararat!Y72+Aragacotn!Y72+Shirak!Y72+Lori!Y72+Tavush!Y72+Gexarquniq!Y72+Syuniq!Y72</f>
        <v>0</v>
      </c>
      <c r="Z72" s="81">
        <f>Erebuni!Z72+Kentron!Z72+Ajapnyak!Z72+Shengavit!Z72+Avan!Z72+Arabkir!Z72+Malatia!Z72+Kotayq!Z72+Armavir!Z72+Ararat!Z72+Aragacotn!Z72+Shirak!Z72+Lori!Z72+Tavush!Z72+Gexarquniq!Z72+Syuniq!Z72</f>
        <v>6</v>
      </c>
      <c r="AA72" s="81">
        <f>Erebuni!AA72+Kentron!AA72+Ajapnyak!AA72+Shengavit!AA72+Avan!AA72+Arabkir!AA72+Malatia!AA72+Kotayq!AA72+Armavir!AA72+Ararat!AA72+Aragacotn!AA72+Shirak!AA72+Lori!AA72+Tavush!AA72+Gexarquniq!AA72+Syuniq!AA72</f>
        <v>52</v>
      </c>
      <c r="AB72" s="81">
        <f>Erebuni!AB72+Kentron!AB72+Ajapnyak!AB72+Shengavit!AB72+Avan!AB72+Arabkir!AB72+Malatia!AB72+Kotayq!AB72+Armavir!AB72+Ararat!AB72+Aragacotn!AB72+Shirak!AB72+Lori!AB72+Tavush!AB72+Gexarquniq!AB72+Syuniq!AB72</f>
        <v>10</v>
      </c>
      <c r="AC72" s="81">
        <f>Erebuni!AC72+Kentron!AC72+Ajapnyak!AC72+Shengavit!AC72+Avan!AC72+Arabkir!AC72+Malatia!AC72+Kotayq!AC72+Armavir!AC72+Ararat!AC72+Aragacotn!AC72+Shirak!AC72+Lori!AC72+Tavush!AC72+Gexarquniq!AC72+Syuniq!AC72</f>
        <v>4</v>
      </c>
      <c r="AD72" s="81">
        <f>Erebuni!AD72+Kentron!AD72+Ajapnyak!AD72+Shengavit!AD72+Avan!AD72+Arabkir!AD72+Malatia!AD72+Kotayq!AD72+Armavir!AD72+Ararat!AD72+Aragacotn!AD72+Shirak!AD72+Lori!AD72+Tavush!AD72+Gexarquniq!AD72+Syuniq!AD72</f>
        <v>0</v>
      </c>
      <c r="AE72" s="81">
        <f>Erebuni!AE72+Kentron!AE72+Ajapnyak!AE72+Shengavit!AE72+Avan!AE72+Arabkir!AE72+Malatia!AE72+Kotayq!AE72+Armavir!AE72+Ararat!AE72+Aragacotn!AE72+Shirak!AE72+Lori!AE72+Tavush!AE72+Gexarquniq!AE72+Syuniq!AE72</f>
        <v>4</v>
      </c>
      <c r="AF72" s="81">
        <f>Erebuni!AF72+Kentron!AF72+Ajapnyak!AF72+Shengavit!AF72+Avan!AF72+Arabkir!AF72+Malatia!AF72+Kotayq!AF72+Armavir!AF72+Ararat!AF72+Aragacotn!AF72+Shirak!AF72+Lori!AF72+Tavush!AF72+Gexarquniq!AF72+Syuniq!AF72</f>
        <v>0</v>
      </c>
      <c r="AG72" s="81">
        <f>Erebuni!AG72+Kentron!AG72+Ajapnyak!AG72+Shengavit!AG72+Avan!AG72+Arabkir!AG72+Malatia!AG72+Kotayq!AG72+Armavir!AG72+Ararat!AG72+Aragacotn!AG72+Shirak!AG72+Lori!AG72+Tavush!AG72+Gexarquniq!AG72+Syuniq!AG72</f>
        <v>0</v>
      </c>
      <c r="AH72" s="81">
        <f>Erebuni!AH72+Kentron!AH72+Ajapnyak!AH72+Shengavit!AH72+Avan!AH72+Arabkir!AH72+Malatia!AH72+Kotayq!AH72+Armavir!AH72+Ararat!AH72+Aragacotn!AH72+Shirak!AH72+Lori!AH72+Tavush!AH72+Gexarquniq!AH72+Syuniq!AH72</f>
        <v>0</v>
      </c>
      <c r="AI72" s="36"/>
    </row>
    <row r="73" spans="1:35" s="35" customFormat="1" ht="66.75" customHeight="1" x14ac:dyDescent="0.25">
      <c r="A73" s="1" t="s">
        <v>98</v>
      </c>
      <c r="B73" s="241" t="s">
        <v>226</v>
      </c>
      <c r="C73" s="242"/>
      <c r="D73" s="243"/>
      <c r="E73" s="81">
        <f>SUM(E74:E79)</f>
        <v>15</v>
      </c>
      <c r="F73" s="81">
        <f t="shared" ref="F73:AH73" si="4">SUM(F74:F79)</f>
        <v>2</v>
      </c>
      <c r="G73" s="81">
        <f t="shared" si="4"/>
        <v>13</v>
      </c>
      <c r="H73" s="81">
        <f t="shared" si="4"/>
        <v>0</v>
      </c>
      <c r="I73" s="81">
        <f t="shared" si="4"/>
        <v>0</v>
      </c>
      <c r="J73" s="81">
        <f t="shared" si="4"/>
        <v>6</v>
      </c>
      <c r="K73" s="81">
        <f t="shared" si="4"/>
        <v>5</v>
      </c>
      <c r="L73" s="81">
        <f t="shared" si="4"/>
        <v>1</v>
      </c>
      <c r="M73" s="81">
        <f t="shared" si="4"/>
        <v>0</v>
      </c>
      <c r="N73" s="81">
        <f t="shared" si="4"/>
        <v>5</v>
      </c>
      <c r="O73" s="81">
        <f t="shared" si="4"/>
        <v>1</v>
      </c>
      <c r="P73" s="81">
        <f t="shared" si="4"/>
        <v>0</v>
      </c>
      <c r="Q73" s="81">
        <f t="shared" si="4"/>
        <v>0</v>
      </c>
      <c r="R73" s="81">
        <f t="shared" si="4"/>
        <v>0</v>
      </c>
      <c r="S73" s="81">
        <f t="shared" si="4"/>
        <v>4</v>
      </c>
      <c r="T73" s="81">
        <f t="shared" si="4"/>
        <v>1</v>
      </c>
      <c r="U73" s="81">
        <f t="shared" si="4"/>
        <v>3</v>
      </c>
      <c r="V73" s="81">
        <f t="shared" si="4"/>
        <v>0</v>
      </c>
      <c r="W73" s="81">
        <f t="shared" si="4"/>
        <v>0</v>
      </c>
      <c r="X73" s="81">
        <f t="shared" si="4"/>
        <v>5</v>
      </c>
      <c r="Y73" s="81">
        <f t="shared" si="4"/>
        <v>0</v>
      </c>
      <c r="Z73" s="81">
        <f t="shared" si="4"/>
        <v>1</v>
      </c>
      <c r="AA73" s="81">
        <f t="shared" si="4"/>
        <v>15</v>
      </c>
      <c r="AB73" s="81">
        <f t="shared" si="4"/>
        <v>1</v>
      </c>
      <c r="AC73" s="81">
        <f t="shared" si="4"/>
        <v>0</v>
      </c>
      <c r="AD73" s="81">
        <f t="shared" si="4"/>
        <v>0</v>
      </c>
      <c r="AE73" s="81">
        <f t="shared" si="4"/>
        <v>0</v>
      </c>
      <c r="AF73" s="81">
        <f t="shared" si="4"/>
        <v>0</v>
      </c>
      <c r="AG73" s="81">
        <f t="shared" si="4"/>
        <v>0</v>
      </c>
      <c r="AH73" s="81">
        <f t="shared" si="4"/>
        <v>0</v>
      </c>
      <c r="AI73" s="83">
        <f>SUM(AI74:AI79)</f>
        <v>0</v>
      </c>
    </row>
    <row r="74" spans="1:35" s="35" customFormat="1" ht="65.25" customHeight="1" x14ac:dyDescent="0.25">
      <c r="A74" s="3" t="s">
        <v>99</v>
      </c>
      <c r="B74" s="238" t="s">
        <v>100</v>
      </c>
      <c r="C74" s="239"/>
      <c r="D74" s="240"/>
      <c r="E74" s="81">
        <f>Erebuni!E74+Kentron!E74+Ajapnyak!E74+Shengavit!E74+Avan!E74+Arabkir!E74+Malatia!E74+Kotayq!E74+Armavir!E74+Ararat!E74+Aragacotn!E74+Shirak!E74+Lori!E74+Tavush!E74+Gexarquniq!E74+Syuniq!E74</f>
        <v>0</v>
      </c>
      <c r="F74" s="81">
        <f>Erebuni!F74+Kentron!F74+Ajapnyak!F74+Shengavit!F74+Avan!F74+Arabkir!F74+Malatia!F74+Kotayq!F74+Armavir!F74+Ararat!F74+Aragacotn!F74+Shirak!F74+Lori!F74+Tavush!F74+Gexarquniq!F74+Syuniq!F74</f>
        <v>0</v>
      </c>
      <c r="G74" s="81">
        <f>Erebuni!G74+Kentron!G74+Ajapnyak!G74+Shengavit!G74+Avan!G74+Arabkir!G74+Malatia!G74+Kotayq!G74+Armavir!G74+Ararat!G74+Aragacotn!G74+Shirak!G74+Lori!G74+Tavush!G74+Gexarquniq!G74+Syuniq!G74</f>
        <v>0</v>
      </c>
      <c r="H74" s="81">
        <f>Erebuni!H74+Kentron!H74+Ajapnyak!H74+Shengavit!H74+Avan!H74+Arabkir!H74+Malatia!H74+Kotayq!H74+Armavir!H74+Ararat!H74+Aragacotn!H74+Shirak!H74+Lori!H74+Tavush!H74+Gexarquniq!H74+Syuniq!H74</f>
        <v>0</v>
      </c>
      <c r="I74" s="81">
        <f>Erebuni!I74+Kentron!I74+Ajapnyak!I74+Shengavit!I74+Avan!I74+Arabkir!I74+Malatia!I74+Kotayq!I74+Armavir!I74+Ararat!I74+Aragacotn!I74+Shirak!I74+Lori!I74+Tavush!I74+Gexarquniq!I74+Syuniq!I74</f>
        <v>0</v>
      </c>
      <c r="J74" s="81">
        <f>Erebuni!J74+Kentron!J74+Ajapnyak!J74+Shengavit!J74+Avan!J74+Arabkir!J74+Malatia!J74+Kotayq!J74+Armavir!J74+Ararat!J74+Aragacotn!J74+Shirak!J74+Lori!J74+Tavush!J74+Gexarquniq!J74+Syuniq!J74</f>
        <v>0</v>
      </c>
      <c r="K74" s="81">
        <f>Erebuni!K74+Kentron!K74+Ajapnyak!K74+Shengavit!K74+Avan!K74+Arabkir!K74+Malatia!K74+Kotayq!K74+Armavir!K74+Ararat!K74+Aragacotn!K74+Shirak!K74+Lori!K74+Tavush!K74+Gexarquniq!K74+Syuniq!K74</f>
        <v>0</v>
      </c>
      <c r="L74" s="81">
        <f>Erebuni!L74+Kentron!L74+Ajapnyak!L74+Shengavit!L74+Avan!L74+Arabkir!L74+Malatia!L74+Kotayq!L74+Armavir!L74+Ararat!L74+Aragacotn!L74+Shirak!L74+Lori!L74+Tavush!L74+Gexarquniq!L74+Syuniq!L74</f>
        <v>0</v>
      </c>
      <c r="M74" s="81">
        <f>Erebuni!M74+Kentron!M74+Ajapnyak!M74+Shengavit!M74+Avan!M74+Arabkir!M74+Malatia!M74+Kotayq!M74+Armavir!M74+Ararat!M74+Aragacotn!M74+Shirak!M74+Lori!M74+Tavush!M74+Gexarquniq!M74+Syuniq!M74</f>
        <v>0</v>
      </c>
      <c r="N74" s="81">
        <f>Erebuni!N74+Kentron!N74+Ajapnyak!N74+Shengavit!N74+Avan!N74+Arabkir!N74+Malatia!N74+Kotayq!N74+Armavir!N74+Ararat!N74+Aragacotn!N74+Shirak!N74+Lori!N74+Tavush!N74+Gexarquniq!N74+Syuniq!N74</f>
        <v>0</v>
      </c>
      <c r="O74" s="81">
        <f>Erebuni!O74+Kentron!O74+Ajapnyak!O74+Shengavit!O74+Avan!O74+Arabkir!O74+Malatia!O74+Kotayq!O74+Armavir!O74+Ararat!O74+Aragacotn!O74+Shirak!O74+Lori!O74+Tavush!O74+Gexarquniq!O74+Syuniq!O74</f>
        <v>0</v>
      </c>
      <c r="P74" s="81">
        <f>Erebuni!P74+Kentron!P74+Ajapnyak!P74+Shengavit!P74+Avan!P74+Arabkir!P74+Malatia!P74+Kotayq!P74+Armavir!P74+Ararat!P74+Aragacotn!P74+Shirak!P74+Lori!P74+Tavush!P74+Gexarquniq!P74+Syuniq!P74</f>
        <v>0</v>
      </c>
      <c r="Q74" s="81">
        <f>Erebuni!Q74+Kentron!Q74+Ajapnyak!Q74+Shengavit!Q74+Avan!Q74+Arabkir!Q74+Malatia!Q74+Kotayq!Q74+Armavir!Q74+Ararat!Q74+Aragacotn!Q74+Shirak!Q74+Lori!Q74+Tavush!Q74+Gexarquniq!Q74+Syuniq!Q74</f>
        <v>0</v>
      </c>
      <c r="R74" s="81">
        <f>Erebuni!R74+Kentron!R74+Ajapnyak!R74+Shengavit!R74+Avan!R74+Arabkir!R74+Malatia!R74+Kotayq!R74+Armavir!R74+Ararat!R74+Aragacotn!R74+Shirak!R74+Lori!R74+Tavush!R74+Gexarquniq!R74+Syuniq!R74</f>
        <v>0</v>
      </c>
      <c r="S74" s="81">
        <f>Erebuni!S74+Kentron!S74+Ajapnyak!S74+Shengavit!S74+Avan!S74+Arabkir!S74+Malatia!S74+Kotayq!S74+Armavir!S74+Ararat!S74+Aragacotn!S74+Shirak!S74+Lori!S74+Tavush!S74+Gexarquniq!S74+Syuniq!S74</f>
        <v>0</v>
      </c>
      <c r="T74" s="81">
        <f>Erebuni!T74+Kentron!T74+Ajapnyak!T74+Shengavit!T74+Avan!T74+Arabkir!T74+Malatia!T74+Kotayq!T74+Armavir!T74+Ararat!T74+Aragacotn!T74+Shirak!T74+Lori!T74+Tavush!T74+Gexarquniq!T74+Syuniq!T74</f>
        <v>0</v>
      </c>
      <c r="U74" s="81">
        <f>Erebuni!U74+Kentron!U74+Ajapnyak!U74+Shengavit!U74+Avan!U74+Arabkir!U74+Malatia!U74+Kotayq!U74+Armavir!U74+Ararat!U74+Aragacotn!U74+Shirak!U74+Lori!U74+Tavush!U74+Gexarquniq!U74+Syuniq!U74</f>
        <v>0</v>
      </c>
      <c r="V74" s="81">
        <f>Erebuni!V74+Kentron!V74+Ajapnyak!V74+Shengavit!V74+Avan!V74+Arabkir!V74+Malatia!V74+Kotayq!V74+Armavir!V74+Ararat!V74+Aragacotn!V74+Shirak!V74+Lori!V74+Tavush!V74+Gexarquniq!V74+Syuniq!V74</f>
        <v>0</v>
      </c>
      <c r="W74" s="81">
        <f>Erebuni!W74+Kentron!W74+Ajapnyak!W74+Shengavit!W74+Avan!W74+Arabkir!W74+Malatia!W74+Kotayq!W74+Armavir!W74+Ararat!W74+Aragacotn!W74+Shirak!W74+Lori!W74+Tavush!W74+Gexarquniq!W74+Syuniq!W74</f>
        <v>0</v>
      </c>
      <c r="X74" s="81">
        <f>Erebuni!X74+Kentron!X74+Ajapnyak!X74+Shengavit!X74+Avan!X74+Arabkir!X74+Malatia!X74+Kotayq!X74+Armavir!X74+Ararat!X74+Aragacotn!X74+Shirak!X74+Lori!X74+Tavush!X74+Gexarquniq!X74+Syuniq!X74</f>
        <v>0</v>
      </c>
      <c r="Y74" s="81">
        <f>Erebuni!Y74+Kentron!Y74+Ajapnyak!Y74+Shengavit!Y74+Avan!Y74+Arabkir!Y74+Malatia!Y74+Kotayq!Y74+Armavir!Y74+Ararat!Y74+Aragacotn!Y74+Shirak!Y74+Lori!Y74+Tavush!Y74+Gexarquniq!Y74+Syuniq!Y74</f>
        <v>0</v>
      </c>
      <c r="Z74" s="81">
        <f>Erebuni!Z74+Kentron!Z74+Ajapnyak!Z74+Shengavit!Z74+Avan!Z74+Arabkir!Z74+Malatia!Z74+Kotayq!Z74+Armavir!Z74+Ararat!Z74+Aragacotn!Z74+Shirak!Z74+Lori!Z74+Tavush!Z74+Gexarquniq!Z74+Syuniq!Z74</f>
        <v>0</v>
      </c>
      <c r="AA74" s="81">
        <f>Erebuni!AA74+Kentron!AA74+Ajapnyak!AA74+Shengavit!AA74+Avan!AA74+Arabkir!AA74+Malatia!AA74+Kotayq!AA74+Armavir!AA74+Ararat!AA74+Aragacotn!AA74+Shirak!AA74+Lori!AA74+Tavush!AA74+Gexarquniq!AA74+Syuniq!AA74</f>
        <v>0</v>
      </c>
      <c r="AB74" s="81">
        <f>Erebuni!AB74+Kentron!AB74+Ajapnyak!AB74+Shengavit!AB74+Avan!AB74+Arabkir!AB74+Malatia!AB74+Kotayq!AB74+Armavir!AB74+Ararat!AB74+Aragacotn!AB74+Shirak!AB74+Lori!AB74+Tavush!AB74+Gexarquniq!AB74+Syuniq!AB74</f>
        <v>0</v>
      </c>
      <c r="AC74" s="81">
        <f>Erebuni!AC74+Kentron!AC74+Ajapnyak!AC74+Shengavit!AC74+Avan!AC74+Arabkir!AC74+Malatia!AC74+Kotayq!AC74+Armavir!AC74+Ararat!AC74+Aragacotn!AC74+Shirak!AC74+Lori!AC74+Tavush!AC74+Gexarquniq!AC74+Syuniq!AC74</f>
        <v>0</v>
      </c>
      <c r="AD74" s="81">
        <f>Erebuni!AD74+Kentron!AD74+Ajapnyak!AD74+Shengavit!AD74+Avan!AD74+Arabkir!AD74+Malatia!AD74+Kotayq!AD74+Armavir!AD74+Ararat!AD74+Aragacotn!AD74+Shirak!AD74+Lori!AD74+Tavush!AD74+Gexarquniq!AD74+Syuniq!AD74</f>
        <v>0</v>
      </c>
      <c r="AE74" s="81">
        <f>Erebuni!AE74+Kentron!AE74+Ajapnyak!AE74+Shengavit!AE74+Avan!AE74+Arabkir!AE74+Malatia!AE74+Kotayq!AE74+Armavir!AE74+Ararat!AE74+Aragacotn!AE74+Shirak!AE74+Lori!AE74+Tavush!AE74+Gexarquniq!AE74+Syuniq!AE74</f>
        <v>0</v>
      </c>
      <c r="AF74" s="81">
        <f>Erebuni!AF74+Kentron!AF74+Ajapnyak!AF74+Shengavit!AF74+Avan!AF74+Arabkir!AF74+Malatia!AF74+Kotayq!AF74+Armavir!AF74+Ararat!AF74+Aragacotn!AF74+Shirak!AF74+Lori!AF74+Tavush!AF74+Gexarquniq!AF74+Syuniq!AF74</f>
        <v>0</v>
      </c>
      <c r="AG74" s="81">
        <f>Erebuni!AG74+Kentron!AG74+Ajapnyak!AG74+Shengavit!AG74+Avan!AG74+Arabkir!AG74+Malatia!AG74+Kotayq!AG74+Armavir!AG74+Ararat!AG74+Aragacotn!AG74+Shirak!AG74+Lori!AG74+Tavush!AG74+Gexarquniq!AG74+Syuniq!AG74</f>
        <v>0</v>
      </c>
      <c r="AH74" s="81">
        <f>Erebuni!AH74+Kentron!AH74+Ajapnyak!AH74+Shengavit!AH74+Avan!AH74+Arabkir!AH74+Malatia!AH74+Kotayq!AH74+Armavir!AH74+Ararat!AH74+Aragacotn!AH74+Shirak!AH74+Lori!AH74+Tavush!AH74+Gexarquniq!AH74+Syuniq!AH74</f>
        <v>0</v>
      </c>
      <c r="AI74" s="36"/>
    </row>
    <row r="75" spans="1:35" s="35" customFormat="1" ht="67.5" customHeight="1" x14ac:dyDescent="0.25">
      <c r="A75" s="3" t="s">
        <v>101</v>
      </c>
      <c r="B75" s="238" t="s">
        <v>102</v>
      </c>
      <c r="C75" s="239"/>
      <c r="D75" s="240"/>
      <c r="E75" s="81">
        <f>Erebuni!E75+Kentron!E75+Ajapnyak!E75+Shengavit!E75+Avan!E75+Arabkir!E75+Malatia!E75+Kotayq!E75+Armavir!E75+Ararat!E75+Aragacotn!E75+Shirak!E75+Lori!E75+Tavush!E75+Gexarquniq!E75+Syuniq!E75</f>
        <v>0</v>
      </c>
      <c r="F75" s="81">
        <f>Erebuni!F75+Kentron!F75+Ajapnyak!F75+Shengavit!F75+Avan!F75+Arabkir!F75+Malatia!F75+Kotayq!F75+Armavir!F75+Ararat!F75+Aragacotn!F75+Shirak!F75+Lori!F75+Tavush!F75+Gexarquniq!F75+Syuniq!F75</f>
        <v>0</v>
      </c>
      <c r="G75" s="81">
        <f>Erebuni!G75+Kentron!G75+Ajapnyak!G75+Shengavit!G75+Avan!G75+Arabkir!G75+Malatia!G75+Kotayq!G75+Armavir!G75+Ararat!G75+Aragacotn!G75+Shirak!G75+Lori!G75+Tavush!G75+Gexarquniq!G75+Syuniq!G75</f>
        <v>0</v>
      </c>
      <c r="H75" s="81">
        <f>Erebuni!H75+Kentron!H75+Ajapnyak!H75+Shengavit!H75+Avan!H75+Arabkir!H75+Malatia!H75+Kotayq!H75+Armavir!H75+Ararat!H75+Aragacotn!H75+Shirak!H75+Lori!H75+Tavush!H75+Gexarquniq!H75+Syuniq!H75</f>
        <v>0</v>
      </c>
      <c r="I75" s="81">
        <f>Erebuni!I75+Kentron!I75+Ajapnyak!I75+Shengavit!I75+Avan!I75+Arabkir!I75+Malatia!I75+Kotayq!I75+Armavir!I75+Ararat!I75+Aragacotn!I75+Shirak!I75+Lori!I75+Tavush!I75+Gexarquniq!I75+Syuniq!I75</f>
        <v>0</v>
      </c>
      <c r="J75" s="81">
        <f>Erebuni!J75+Kentron!J75+Ajapnyak!J75+Shengavit!J75+Avan!J75+Arabkir!J75+Malatia!J75+Kotayq!J75+Armavir!J75+Ararat!J75+Aragacotn!J75+Shirak!J75+Lori!J75+Tavush!J75+Gexarquniq!J75+Syuniq!J75</f>
        <v>0</v>
      </c>
      <c r="K75" s="81">
        <f>Erebuni!K75+Kentron!K75+Ajapnyak!K75+Shengavit!K75+Avan!K75+Arabkir!K75+Malatia!K75+Kotayq!K75+Armavir!K75+Ararat!K75+Aragacotn!K75+Shirak!K75+Lori!K75+Tavush!K75+Gexarquniq!K75+Syuniq!K75</f>
        <v>0</v>
      </c>
      <c r="L75" s="81">
        <f>Erebuni!L75+Kentron!L75+Ajapnyak!L75+Shengavit!L75+Avan!L75+Arabkir!L75+Malatia!L75+Kotayq!L75+Armavir!L75+Ararat!L75+Aragacotn!L75+Shirak!L75+Lori!L75+Tavush!L75+Gexarquniq!L75+Syuniq!L75</f>
        <v>0</v>
      </c>
      <c r="M75" s="81">
        <f>Erebuni!M75+Kentron!M75+Ajapnyak!M75+Shengavit!M75+Avan!M75+Arabkir!M75+Malatia!M75+Kotayq!M75+Armavir!M75+Ararat!M75+Aragacotn!M75+Shirak!M75+Lori!M75+Tavush!M75+Gexarquniq!M75+Syuniq!M75</f>
        <v>0</v>
      </c>
      <c r="N75" s="81">
        <f>Erebuni!N75+Kentron!N75+Ajapnyak!N75+Shengavit!N75+Avan!N75+Arabkir!N75+Malatia!N75+Kotayq!N75+Armavir!N75+Ararat!N75+Aragacotn!N75+Shirak!N75+Lori!N75+Tavush!N75+Gexarquniq!N75+Syuniq!N75</f>
        <v>0</v>
      </c>
      <c r="O75" s="81">
        <f>Erebuni!O75+Kentron!O75+Ajapnyak!O75+Shengavit!O75+Avan!O75+Arabkir!O75+Malatia!O75+Kotayq!O75+Armavir!O75+Ararat!O75+Aragacotn!O75+Shirak!O75+Lori!O75+Tavush!O75+Gexarquniq!O75+Syuniq!O75</f>
        <v>0</v>
      </c>
      <c r="P75" s="81">
        <f>Erebuni!P75+Kentron!P75+Ajapnyak!P75+Shengavit!P75+Avan!P75+Arabkir!P75+Malatia!P75+Kotayq!P75+Armavir!P75+Ararat!P75+Aragacotn!P75+Shirak!P75+Lori!P75+Tavush!P75+Gexarquniq!P75+Syuniq!P75</f>
        <v>0</v>
      </c>
      <c r="Q75" s="81">
        <f>Erebuni!Q75+Kentron!Q75+Ajapnyak!Q75+Shengavit!Q75+Avan!Q75+Arabkir!Q75+Malatia!Q75+Kotayq!Q75+Armavir!Q75+Ararat!Q75+Aragacotn!Q75+Shirak!Q75+Lori!Q75+Tavush!Q75+Gexarquniq!Q75+Syuniq!Q75</f>
        <v>0</v>
      </c>
      <c r="R75" s="81">
        <f>Erebuni!R75+Kentron!R75+Ajapnyak!R75+Shengavit!R75+Avan!R75+Arabkir!R75+Malatia!R75+Kotayq!R75+Armavir!R75+Ararat!R75+Aragacotn!R75+Shirak!R75+Lori!R75+Tavush!R75+Gexarquniq!R75+Syuniq!R75</f>
        <v>0</v>
      </c>
      <c r="S75" s="81">
        <f>Erebuni!S75+Kentron!S75+Ajapnyak!S75+Shengavit!S75+Avan!S75+Arabkir!S75+Malatia!S75+Kotayq!S75+Armavir!S75+Ararat!S75+Aragacotn!S75+Shirak!S75+Lori!S75+Tavush!S75+Gexarquniq!S75+Syuniq!S75</f>
        <v>0</v>
      </c>
      <c r="T75" s="81">
        <f>Erebuni!T75+Kentron!T75+Ajapnyak!T75+Shengavit!T75+Avan!T75+Arabkir!T75+Malatia!T75+Kotayq!T75+Armavir!T75+Ararat!T75+Aragacotn!T75+Shirak!T75+Lori!T75+Tavush!T75+Gexarquniq!T75+Syuniq!T75</f>
        <v>0</v>
      </c>
      <c r="U75" s="81">
        <f>Erebuni!U75+Kentron!U75+Ajapnyak!U75+Shengavit!U75+Avan!U75+Arabkir!U75+Malatia!U75+Kotayq!U75+Armavir!U75+Ararat!U75+Aragacotn!U75+Shirak!U75+Lori!U75+Tavush!U75+Gexarquniq!U75+Syuniq!U75</f>
        <v>0</v>
      </c>
      <c r="V75" s="81">
        <f>Erebuni!V75+Kentron!V75+Ajapnyak!V75+Shengavit!V75+Avan!V75+Arabkir!V75+Malatia!V75+Kotayq!V75+Armavir!V75+Ararat!V75+Aragacotn!V75+Shirak!V75+Lori!V75+Tavush!V75+Gexarquniq!V75+Syuniq!V75</f>
        <v>0</v>
      </c>
      <c r="W75" s="81">
        <f>Erebuni!W75+Kentron!W75+Ajapnyak!W75+Shengavit!W75+Avan!W75+Arabkir!W75+Malatia!W75+Kotayq!W75+Armavir!W75+Ararat!W75+Aragacotn!W75+Shirak!W75+Lori!W75+Tavush!W75+Gexarquniq!W75+Syuniq!W75</f>
        <v>0</v>
      </c>
      <c r="X75" s="81">
        <f>Erebuni!X75+Kentron!X75+Ajapnyak!X75+Shengavit!X75+Avan!X75+Arabkir!X75+Malatia!X75+Kotayq!X75+Armavir!X75+Ararat!X75+Aragacotn!X75+Shirak!X75+Lori!X75+Tavush!X75+Gexarquniq!X75+Syuniq!X75</f>
        <v>0</v>
      </c>
      <c r="Y75" s="81">
        <f>Erebuni!Y75+Kentron!Y75+Ajapnyak!Y75+Shengavit!Y75+Avan!Y75+Arabkir!Y75+Malatia!Y75+Kotayq!Y75+Armavir!Y75+Ararat!Y75+Aragacotn!Y75+Shirak!Y75+Lori!Y75+Tavush!Y75+Gexarquniq!Y75+Syuniq!Y75</f>
        <v>0</v>
      </c>
      <c r="Z75" s="81">
        <f>Erebuni!Z75+Kentron!Z75+Ajapnyak!Z75+Shengavit!Z75+Avan!Z75+Arabkir!Z75+Malatia!Z75+Kotayq!Z75+Armavir!Z75+Ararat!Z75+Aragacotn!Z75+Shirak!Z75+Lori!Z75+Tavush!Z75+Gexarquniq!Z75+Syuniq!Z75</f>
        <v>0</v>
      </c>
      <c r="AA75" s="81">
        <f>Erebuni!AA75+Kentron!AA75+Ajapnyak!AA75+Shengavit!AA75+Avan!AA75+Arabkir!AA75+Malatia!AA75+Kotayq!AA75+Armavir!AA75+Ararat!AA75+Aragacotn!AA75+Shirak!AA75+Lori!AA75+Tavush!AA75+Gexarquniq!AA75+Syuniq!AA75</f>
        <v>0</v>
      </c>
      <c r="AB75" s="81">
        <f>Erebuni!AB75+Kentron!AB75+Ajapnyak!AB75+Shengavit!AB75+Avan!AB75+Arabkir!AB75+Malatia!AB75+Kotayq!AB75+Armavir!AB75+Ararat!AB75+Aragacotn!AB75+Shirak!AB75+Lori!AB75+Tavush!AB75+Gexarquniq!AB75+Syuniq!AB75</f>
        <v>0</v>
      </c>
      <c r="AC75" s="81">
        <f>Erebuni!AC75+Kentron!AC75+Ajapnyak!AC75+Shengavit!AC75+Avan!AC75+Arabkir!AC75+Malatia!AC75+Kotayq!AC75+Armavir!AC75+Ararat!AC75+Aragacotn!AC75+Shirak!AC75+Lori!AC75+Tavush!AC75+Gexarquniq!AC75+Syuniq!AC75</f>
        <v>0</v>
      </c>
      <c r="AD75" s="81">
        <f>Erebuni!AD75+Kentron!AD75+Ajapnyak!AD75+Shengavit!AD75+Avan!AD75+Arabkir!AD75+Malatia!AD75+Kotayq!AD75+Armavir!AD75+Ararat!AD75+Aragacotn!AD75+Shirak!AD75+Lori!AD75+Tavush!AD75+Gexarquniq!AD75+Syuniq!AD75</f>
        <v>0</v>
      </c>
      <c r="AE75" s="81">
        <f>Erebuni!AE75+Kentron!AE75+Ajapnyak!AE75+Shengavit!AE75+Avan!AE75+Arabkir!AE75+Malatia!AE75+Kotayq!AE75+Armavir!AE75+Ararat!AE75+Aragacotn!AE75+Shirak!AE75+Lori!AE75+Tavush!AE75+Gexarquniq!AE75+Syuniq!AE75</f>
        <v>0</v>
      </c>
      <c r="AF75" s="81">
        <f>Erebuni!AF75+Kentron!AF75+Ajapnyak!AF75+Shengavit!AF75+Avan!AF75+Arabkir!AF75+Malatia!AF75+Kotayq!AF75+Armavir!AF75+Ararat!AF75+Aragacotn!AF75+Shirak!AF75+Lori!AF75+Tavush!AF75+Gexarquniq!AF75+Syuniq!AF75</f>
        <v>0</v>
      </c>
      <c r="AG75" s="81">
        <f>Erebuni!AG75+Kentron!AG75+Ajapnyak!AG75+Shengavit!AG75+Avan!AG75+Arabkir!AG75+Malatia!AG75+Kotayq!AG75+Armavir!AG75+Ararat!AG75+Aragacotn!AG75+Shirak!AG75+Lori!AG75+Tavush!AG75+Gexarquniq!AG75+Syuniq!AG75</f>
        <v>0</v>
      </c>
      <c r="AH75" s="81">
        <f>Erebuni!AH75+Kentron!AH75+Ajapnyak!AH75+Shengavit!AH75+Avan!AH75+Arabkir!AH75+Malatia!AH75+Kotayq!AH75+Armavir!AH75+Ararat!AH75+Aragacotn!AH75+Shirak!AH75+Lori!AH75+Tavush!AH75+Gexarquniq!AH75+Syuniq!AH75</f>
        <v>0</v>
      </c>
      <c r="AI75" s="36"/>
    </row>
    <row r="76" spans="1:35" s="35" customFormat="1" ht="69.75" customHeight="1" x14ac:dyDescent="0.25">
      <c r="A76" s="3" t="s">
        <v>103</v>
      </c>
      <c r="B76" s="238" t="s">
        <v>104</v>
      </c>
      <c r="C76" s="239"/>
      <c r="D76" s="240"/>
      <c r="E76" s="81">
        <f>Erebuni!E76+Kentron!E76+Ajapnyak!E76+Shengavit!E76+Avan!E76+Arabkir!E76+Malatia!E76+Kotayq!E76+Armavir!E76+Ararat!E76+Aragacotn!E76+Shirak!E76+Lori!E76+Tavush!E76+Gexarquniq!E76+Syuniq!E76</f>
        <v>7</v>
      </c>
      <c r="F76" s="81">
        <f>Erebuni!F76+Kentron!F76+Ajapnyak!F76+Shengavit!F76+Avan!F76+Arabkir!F76+Malatia!F76+Kotayq!F76+Armavir!F76+Ararat!F76+Aragacotn!F76+Shirak!F76+Lori!F76+Tavush!F76+Gexarquniq!F76+Syuniq!F76</f>
        <v>0</v>
      </c>
      <c r="G76" s="81">
        <f>Erebuni!G76+Kentron!G76+Ajapnyak!G76+Shengavit!G76+Avan!G76+Arabkir!G76+Malatia!G76+Kotayq!G76+Armavir!G76+Ararat!G76+Aragacotn!G76+Shirak!G76+Lori!G76+Tavush!G76+Gexarquniq!G76+Syuniq!G76</f>
        <v>7</v>
      </c>
      <c r="H76" s="81">
        <f>Erebuni!H76+Kentron!H76+Ajapnyak!H76+Shengavit!H76+Avan!H76+Arabkir!H76+Malatia!H76+Kotayq!H76+Armavir!H76+Ararat!H76+Aragacotn!H76+Shirak!H76+Lori!H76+Tavush!H76+Gexarquniq!H76+Syuniq!H76</f>
        <v>0</v>
      </c>
      <c r="I76" s="81">
        <f>Erebuni!I76+Kentron!I76+Ajapnyak!I76+Shengavit!I76+Avan!I76+Arabkir!I76+Malatia!I76+Kotayq!I76+Armavir!I76+Ararat!I76+Aragacotn!I76+Shirak!I76+Lori!I76+Tavush!I76+Gexarquniq!I76+Syuniq!I76</f>
        <v>0</v>
      </c>
      <c r="J76" s="81">
        <f>Erebuni!J76+Kentron!J76+Ajapnyak!J76+Shengavit!J76+Avan!J76+Arabkir!J76+Malatia!J76+Kotayq!J76+Armavir!J76+Ararat!J76+Aragacotn!J76+Shirak!J76+Lori!J76+Tavush!J76+Gexarquniq!J76+Syuniq!J76</f>
        <v>5</v>
      </c>
      <c r="K76" s="81">
        <f>Erebuni!K76+Kentron!K76+Ajapnyak!K76+Shengavit!K76+Avan!K76+Arabkir!K76+Malatia!K76+Kotayq!K76+Armavir!K76+Ararat!K76+Aragacotn!K76+Shirak!K76+Lori!K76+Tavush!K76+Gexarquniq!K76+Syuniq!K76</f>
        <v>4</v>
      </c>
      <c r="L76" s="81">
        <f>Erebuni!L76+Kentron!L76+Ajapnyak!L76+Shengavit!L76+Avan!L76+Arabkir!L76+Malatia!L76+Kotayq!L76+Armavir!L76+Ararat!L76+Aragacotn!L76+Shirak!L76+Lori!L76+Tavush!L76+Gexarquniq!L76+Syuniq!L76</f>
        <v>1</v>
      </c>
      <c r="M76" s="81">
        <f>Erebuni!M76+Kentron!M76+Ajapnyak!M76+Shengavit!M76+Avan!M76+Arabkir!M76+Malatia!M76+Kotayq!M76+Armavir!M76+Ararat!M76+Aragacotn!M76+Shirak!M76+Lori!M76+Tavush!M76+Gexarquniq!M76+Syuniq!M76</f>
        <v>0</v>
      </c>
      <c r="N76" s="81">
        <f>Erebuni!N76+Kentron!N76+Ajapnyak!N76+Shengavit!N76+Avan!N76+Arabkir!N76+Malatia!N76+Kotayq!N76+Armavir!N76+Ararat!N76+Aragacotn!N76+Shirak!N76+Lori!N76+Tavush!N76+Gexarquniq!N76+Syuniq!N76</f>
        <v>2</v>
      </c>
      <c r="O76" s="81">
        <f>Erebuni!O76+Kentron!O76+Ajapnyak!O76+Shengavit!O76+Avan!O76+Arabkir!O76+Malatia!O76+Kotayq!O76+Armavir!O76+Ararat!O76+Aragacotn!O76+Shirak!O76+Lori!O76+Tavush!O76+Gexarquniq!O76+Syuniq!O76</f>
        <v>1</v>
      </c>
      <c r="P76" s="81">
        <f>Erebuni!P76+Kentron!P76+Ajapnyak!P76+Shengavit!P76+Avan!P76+Arabkir!P76+Malatia!P76+Kotayq!P76+Armavir!P76+Ararat!P76+Aragacotn!P76+Shirak!P76+Lori!P76+Tavush!P76+Gexarquniq!P76+Syuniq!P76</f>
        <v>0</v>
      </c>
      <c r="Q76" s="81">
        <f>Erebuni!Q76+Kentron!Q76+Ajapnyak!Q76+Shengavit!Q76+Avan!Q76+Arabkir!Q76+Malatia!Q76+Kotayq!Q76+Armavir!Q76+Ararat!Q76+Aragacotn!Q76+Shirak!Q76+Lori!Q76+Tavush!Q76+Gexarquniq!Q76+Syuniq!Q76</f>
        <v>0</v>
      </c>
      <c r="R76" s="81">
        <f>Erebuni!R76+Kentron!R76+Ajapnyak!R76+Shengavit!R76+Avan!R76+Arabkir!R76+Malatia!R76+Kotayq!R76+Armavir!R76+Ararat!R76+Aragacotn!R76+Shirak!R76+Lori!R76+Tavush!R76+Gexarquniq!R76+Syuniq!R76</f>
        <v>0</v>
      </c>
      <c r="S76" s="81">
        <f>Erebuni!S76+Kentron!S76+Ajapnyak!S76+Shengavit!S76+Avan!S76+Arabkir!S76+Malatia!S76+Kotayq!S76+Armavir!S76+Ararat!S76+Aragacotn!S76+Shirak!S76+Lori!S76+Tavush!S76+Gexarquniq!S76+Syuniq!S76</f>
        <v>1</v>
      </c>
      <c r="T76" s="81">
        <f>Erebuni!T76+Kentron!T76+Ajapnyak!T76+Shengavit!T76+Avan!T76+Arabkir!T76+Malatia!T76+Kotayq!T76+Armavir!T76+Ararat!T76+Aragacotn!T76+Shirak!T76+Lori!T76+Tavush!T76+Gexarquniq!T76+Syuniq!T76</f>
        <v>0</v>
      </c>
      <c r="U76" s="81">
        <f>Erebuni!U76+Kentron!U76+Ajapnyak!U76+Shengavit!U76+Avan!U76+Arabkir!U76+Malatia!U76+Kotayq!U76+Armavir!U76+Ararat!U76+Aragacotn!U76+Shirak!U76+Lori!U76+Tavush!U76+Gexarquniq!U76+Syuniq!U76</f>
        <v>1</v>
      </c>
      <c r="V76" s="81">
        <f>Erebuni!V76+Kentron!V76+Ajapnyak!V76+Shengavit!V76+Avan!V76+Arabkir!V76+Malatia!V76+Kotayq!V76+Armavir!V76+Ararat!V76+Aragacotn!V76+Shirak!V76+Lori!V76+Tavush!V76+Gexarquniq!V76+Syuniq!V76</f>
        <v>0</v>
      </c>
      <c r="W76" s="81">
        <f>Erebuni!W76+Kentron!W76+Ajapnyak!W76+Shengavit!W76+Avan!W76+Arabkir!W76+Malatia!W76+Kotayq!W76+Armavir!W76+Ararat!W76+Aragacotn!W76+Shirak!W76+Lori!W76+Tavush!W76+Gexarquniq!W76+Syuniq!W76</f>
        <v>0</v>
      </c>
      <c r="X76" s="81">
        <f>Erebuni!X76+Kentron!X76+Ajapnyak!X76+Shengavit!X76+Avan!X76+Arabkir!X76+Malatia!X76+Kotayq!X76+Armavir!X76+Ararat!X76+Aragacotn!X76+Shirak!X76+Lori!X76+Tavush!X76+Gexarquniq!X76+Syuniq!X76</f>
        <v>2</v>
      </c>
      <c r="Y76" s="81">
        <f>Erebuni!Y76+Kentron!Y76+Ajapnyak!Y76+Shengavit!Y76+Avan!Y76+Arabkir!Y76+Malatia!Y76+Kotayq!Y76+Armavir!Y76+Ararat!Y76+Aragacotn!Y76+Shirak!Y76+Lori!Y76+Tavush!Y76+Gexarquniq!Y76+Syuniq!Y76</f>
        <v>0</v>
      </c>
      <c r="Z76" s="81">
        <f>Erebuni!Z76+Kentron!Z76+Ajapnyak!Z76+Shengavit!Z76+Avan!Z76+Arabkir!Z76+Malatia!Z76+Kotayq!Z76+Armavir!Z76+Ararat!Z76+Aragacotn!Z76+Shirak!Z76+Lori!Z76+Tavush!Z76+Gexarquniq!Z76+Syuniq!Z76</f>
        <v>0</v>
      </c>
      <c r="AA76" s="81">
        <f>Erebuni!AA76+Kentron!AA76+Ajapnyak!AA76+Shengavit!AA76+Avan!AA76+Arabkir!AA76+Malatia!AA76+Kotayq!AA76+Armavir!AA76+Ararat!AA76+Aragacotn!AA76+Shirak!AA76+Lori!AA76+Tavush!AA76+Gexarquniq!AA76+Syuniq!AA76</f>
        <v>9</v>
      </c>
      <c r="AB76" s="81">
        <f>Erebuni!AB76+Kentron!AB76+Ajapnyak!AB76+Shengavit!AB76+Avan!AB76+Arabkir!AB76+Malatia!AB76+Kotayq!AB76+Armavir!AB76+Ararat!AB76+Aragacotn!AB76+Shirak!AB76+Lori!AB76+Tavush!AB76+Gexarquniq!AB76+Syuniq!AB76</f>
        <v>0</v>
      </c>
      <c r="AC76" s="81">
        <f>Erebuni!AC76+Kentron!AC76+Ajapnyak!AC76+Shengavit!AC76+Avan!AC76+Arabkir!AC76+Malatia!AC76+Kotayq!AC76+Armavir!AC76+Ararat!AC76+Aragacotn!AC76+Shirak!AC76+Lori!AC76+Tavush!AC76+Gexarquniq!AC76+Syuniq!AC76</f>
        <v>0</v>
      </c>
      <c r="AD76" s="81">
        <f>Erebuni!AD76+Kentron!AD76+Ajapnyak!AD76+Shengavit!AD76+Avan!AD76+Arabkir!AD76+Malatia!AD76+Kotayq!AD76+Armavir!AD76+Ararat!AD76+Aragacotn!AD76+Shirak!AD76+Lori!AD76+Tavush!AD76+Gexarquniq!AD76+Syuniq!AD76</f>
        <v>0</v>
      </c>
      <c r="AE76" s="81">
        <f>Erebuni!AE76+Kentron!AE76+Ajapnyak!AE76+Shengavit!AE76+Avan!AE76+Arabkir!AE76+Malatia!AE76+Kotayq!AE76+Armavir!AE76+Ararat!AE76+Aragacotn!AE76+Shirak!AE76+Lori!AE76+Tavush!AE76+Gexarquniq!AE76+Syuniq!AE76</f>
        <v>0</v>
      </c>
      <c r="AF76" s="81">
        <f>Erebuni!AF76+Kentron!AF76+Ajapnyak!AF76+Shengavit!AF76+Avan!AF76+Arabkir!AF76+Malatia!AF76+Kotayq!AF76+Armavir!AF76+Ararat!AF76+Aragacotn!AF76+Shirak!AF76+Lori!AF76+Tavush!AF76+Gexarquniq!AF76+Syuniq!AF76</f>
        <v>0</v>
      </c>
      <c r="AG76" s="81">
        <f>Erebuni!AG76+Kentron!AG76+Ajapnyak!AG76+Shengavit!AG76+Avan!AG76+Arabkir!AG76+Malatia!AG76+Kotayq!AG76+Armavir!AG76+Ararat!AG76+Aragacotn!AG76+Shirak!AG76+Lori!AG76+Tavush!AG76+Gexarquniq!AG76+Syuniq!AG76</f>
        <v>0</v>
      </c>
      <c r="AH76" s="81">
        <f>Erebuni!AH76+Kentron!AH76+Ajapnyak!AH76+Shengavit!AH76+Avan!AH76+Arabkir!AH76+Malatia!AH76+Kotayq!AH76+Armavir!AH76+Ararat!AH76+Aragacotn!AH76+Shirak!AH76+Lori!AH76+Tavush!AH76+Gexarquniq!AH76+Syuniq!AH76</f>
        <v>0</v>
      </c>
      <c r="AI76" s="36"/>
    </row>
    <row r="77" spans="1:35" s="35" customFormat="1" ht="47.25" customHeight="1" x14ac:dyDescent="0.25">
      <c r="A77" s="3" t="s">
        <v>105</v>
      </c>
      <c r="B77" s="238" t="s">
        <v>106</v>
      </c>
      <c r="C77" s="239"/>
      <c r="D77" s="240"/>
      <c r="E77" s="81">
        <f>Erebuni!E77+Kentron!E77+Ajapnyak!E77+Shengavit!E77+Avan!E77+Arabkir!E77+Malatia!E77+Kotayq!E77+Armavir!E77+Ararat!E77+Aragacotn!E77+Shirak!E77+Lori!E77+Tavush!E77+Gexarquniq!E77+Syuniq!E77</f>
        <v>0</v>
      </c>
      <c r="F77" s="81">
        <f>Erebuni!F77+Kentron!F77+Ajapnyak!F77+Shengavit!F77+Avan!F77+Arabkir!F77+Malatia!F77+Kotayq!F77+Armavir!F77+Ararat!F77+Aragacotn!F77+Shirak!F77+Lori!F77+Tavush!F77+Gexarquniq!F77+Syuniq!F77</f>
        <v>0</v>
      </c>
      <c r="G77" s="81">
        <f>Erebuni!G77+Kentron!G77+Ajapnyak!G77+Shengavit!G77+Avan!G77+Arabkir!G77+Malatia!G77+Kotayq!G77+Armavir!G77+Ararat!G77+Aragacotn!G77+Shirak!G77+Lori!G77+Tavush!G77+Gexarquniq!G77+Syuniq!G77</f>
        <v>0</v>
      </c>
      <c r="H77" s="81">
        <f>Erebuni!H77+Kentron!H77+Ajapnyak!H77+Shengavit!H77+Avan!H77+Arabkir!H77+Malatia!H77+Kotayq!H77+Armavir!H77+Ararat!H77+Aragacotn!H77+Shirak!H77+Lori!H77+Tavush!H77+Gexarquniq!H77+Syuniq!H77</f>
        <v>0</v>
      </c>
      <c r="I77" s="81">
        <f>Erebuni!I77+Kentron!I77+Ajapnyak!I77+Shengavit!I77+Avan!I77+Arabkir!I77+Malatia!I77+Kotayq!I77+Armavir!I77+Ararat!I77+Aragacotn!I77+Shirak!I77+Lori!I77+Tavush!I77+Gexarquniq!I77+Syuniq!I77</f>
        <v>0</v>
      </c>
      <c r="J77" s="81">
        <f>Erebuni!J77+Kentron!J77+Ajapnyak!J77+Shengavit!J77+Avan!J77+Arabkir!J77+Malatia!J77+Kotayq!J77+Armavir!J77+Ararat!J77+Aragacotn!J77+Shirak!J77+Lori!J77+Tavush!J77+Gexarquniq!J77+Syuniq!J77</f>
        <v>0</v>
      </c>
      <c r="K77" s="81">
        <f>Erebuni!K77+Kentron!K77+Ajapnyak!K77+Shengavit!K77+Avan!K77+Arabkir!K77+Malatia!K77+Kotayq!K77+Armavir!K77+Ararat!K77+Aragacotn!K77+Shirak!K77+Lori!K77+Tavush!K77+Gexarquniq!K77+Syuniq!K77</f>
        <v>0</v>
      </c>
      <c r="L77" s="81">
        <f>Erebuni!L77+Kentron!L77+Ajapnyak!L77+Shengavit!L77+Avan!L77+Arabkir!L77+Malatia!L77+Kotayq!L77+Armavir!L77+Ararat!L77+Aragacotn!L77+Shirak!L77+Lori!L77+Tavush!L77+Gexarquniq!L77+Syuniq!L77</f>
        <v>0</v>
      </c>
      <c r="M77" s="81">
        <f>Erebuni!M77+Kentron!M77+Ajapnyak!M77+Shengavit!M77+Avan!M77+Arabkir!M77+Malatia!M77+Kotayq!M77+Armavir!M77+Ararat!M77+Aragacotn!M77+Shirak!M77+Lori!M77+Tavush!M77+Gexarquniq!M77+Syuniq!M77</f>
        <v>0</v>
      </c>
      <c r="N77" s="81">
        <f>Erebuni!N77+Kentron!N77+Ajapnyak!N77+Shengavit!N77+Avan!N77+Arabkir!N77+Malatia!N77+Kotayq!N77+Armavir!N77+Ararat!N77+Aragacotn!N77+Shirak!N77+Lori!N77+Tavush!N77+Gexarquniq!N77+Syuniq!N77</f>
        <v>0</v>
      </c>
      <c r="O77" s="81">
        <f>Erebuni!O77+Kentron!O77+Ajapnyak!O77+Shengavit!O77+Avan!O77+Arabkir!O77+Malatia!O77+Kotayq!O77+Armavir!O77+Ararat!O77+Aragacotn!O77+Shirak!O77+Lori!O77+Tavush!O77+Gexarquniq!O77+Syuniq!O77</f>
        <v>0</v>
      </c>
      <c r="P77" s="81">
        <f>Erebuni!P77+Kentron!P77+Ajapnyak!P77+Shengavit!P77+Avan!P77+Arabkir!P77+Malatia!P77+Kotayq!P77+Armavir!P77+Ararat!P77+Aragacotn!P77+Shirak!P77+Lori!P77+Tavush!P77+Gexarquniq!P77+Syuniq!P77</f>
        <v>0</v>
      </c>
      <c r="Q77" s="81">
        <f>Erebuni!Q77+Kentron!Q77+Ajapnyak!Q77+Shengavit!Q77+Avan!Q77+Arabkir!Q77+Malatia!Q77+Kotayq!Q77+Armavir!Q77+Ararat!Q77+Aragacotn!Q77+Shirak!Q77+Lori!Q77+Tavush!Q77+Gexarquniq!Q77+Syuniq!Q77</f>
        <v>0</v>
      </c>
      <c r="R77" s="81">
        <f>Erebuni!R77+Kentron!R77+Ajapnyak!R77+Shengavit!R77+Avan!R77+Arabkir!R77+Malatia!R77+Kotayq!R77+Armavir!R77+Ararat!R77+Aragacotn!R77+Shirak!R77+Lori!R77+Tavush!R77+Gexarquniq!R77+Syuniq!R77</f>
        <v>0</v>
      </c>
      <c r="S77" s="81">
        <f>Erebuni!S77+Kentron!S77+Ajapnyak!S77+Shengavit!S77+Avan!S77+Arabkir!S77+Malatia!S77+Kotayq!S77+Armavir!S77+Ararat!S77+Aragacotn!S77+Shirak!S77+Lori!S77+Tavush!S77+Gexarquniq!S77+Syuniq!S77</f>
        <v>0</v>
      </c>
      <c r="T77" s="81">
        <f>Erebuni!T77+Kentron!T77+Ajapnyak!T77+Shengavit!T77+Avan!T77+Arabkir!T77+Malatia!T77+Kotayq!T77+Armavir!T77+Ararat!T77+Aragacotn!T77+Shirak!T77+Lori!T77+Tavush!T77+Gexarquniq!T77+Syuniq!T77</f>
        <v>0</v>
      </c>
      <c r="U77" s="81">
        <f>Erebuni!U77+Kentron!U77+Ajapnyak!U77+Shengavit!U77+Avan!U77+Arabkir!U77+Malatia!U77+Kotayq!U77+Armavir!U77+Ararat!U77+Aragacotn!U77+Shirak!U77+Lori!U77+Tavush!U77+Gexarquniq!U77+Syuniq!U77</f>
        <v>0</v>
      </c>
      <c r="V77" s="81">
        <f>Erebuni!V77+Kentron!V77+Ajapnyak!V77+Shengavit!V77+Avan!V77+Arabkir!V77+Malatia!V77+Kotayq!V77+Armavir!V77+Ararat!V77+Aragacotn!V77+Shirak!V77+Lori!V77+Tavush!V77+Gexarquniq!V77+Syuniq!V77</f>
        <v>0</v>
      </c>
      <c r="W77" s="81">
        <f>Erebuni!W77+Kentron!W77+Ajapnyak!W77+Shengavit!W77+Avan!W77+Arabkir!W77+Malatia!W77+Kotayq!W77+Armavir!W77+Ararat!W77+Aragacotn!W77+Shirak!W77+Lori!W77+Tavush!W77+Gexarquniq!W77+Syuniq!W77</f>
        <v>0</v>
      </c>
      <c r="X77" s="81">
        <f>Erebuni!X77+Kentron!X77+Ajapnyak!X77+Shengavit!X77+Avan!X77+Arabkir!X77+Malatia!X77+Kotayq!X77+Armavir!X77+Ararat!X77+Aragacotn!X77+Shirak!X77+Lori!X77+Tavush!X77+Gexarquniq!X77+Syuniq!X77</f>
        <v>0</v>
      </c>
      <c r="Y77" s="81">
        <f>Erebuni!Y77+Kentron!Y77+Ajapnyak!Y77+Shengavit!Y77+Avan!Y77+Arabkir!Y77+Malatia!Y77+Kotayq!Y77+Armavir!Y77+Ararat!Y77+Aragacotn!Y77+Shirak!Y77+Lori!Y77+Tavush!Y77+Gexarquniq!Y77+Syuniq!Y77</f>
        <v>0</v>
      </c>
      <c r="Z77" s="81">
        <f>Erebuni!Z77+Kentron!Z77+Ajapnyak!Z77+Shengavit!Z77+Avan!Z77+Arabkir!Z77+Malatia!Z77+Kotayq!Z77+Armavir!Z77+Ararat!Z77+Aragacotn!Z77+Shirak!Z77+Lori!Z77+Tavush!Z77+Gexarquniq!Z77+Syuniq!Z77</f>
        <v>0</v>
      </c>
      <c r="AA77" s="81">
        <f>Erebuni!AA77+Kentron!AA77+Ajapnyak!AA77+Shengavit!AA77+Avan!AA77+Arabkir!AA77+Malatia!AA77+Kotayq!AA77+Armavir!AA77+Ararat!AA77+Aragacotn!AA77+Shirak!AA77+Lori!AA77+Tavush!AA77+Gexarquniq!AA77+Syuniq!AA77</f>
        <v>0</v>
      </c>
      <c r="AB77" s="81">
        <f>Erebuni!AB77+Kentron!AB77+Ajapnyak!AB77+Shengavit!AB77+Avan!AB77+Arabkir!AB77+Malatia!AB77+Kotayq!AB77+Armavir!AB77+Ararat!AB77+Aragacotn!AB77+Shirak!AB77+Lori!AB77+Tavush!AB77+Gexarquniq!AB77+Syuniq!AB77</f>
        <v>0</v>
      </c>
      <c r="AC77" s="81">
        <f>Erebuni!AC77+Kentron!AC77+Ajapnyak!AC77+Shengavit!AC77+Avan!AC77+Arabkir!AC77+Malatia!AC77+Kotayq!AC77+Armavir!AC77+Ararat!AC77+Aragacotn!AC77+Shirak!AC77+Lori!AC77+Tavush!AC77+Gexarquniq!AC77+Syuniq!AC77</f>
        <v>0</v>
      </c>
      <c r="AD77" s="81">
        <f>Erebuni!AD77+Kentron!AD77+Ajapnyak!AD77+Shengavit!AD77+Avan!AD77+Arabkir!AD77+Malatia!AD77+Kotayq!AD77+Armavir!AD77+Ararat!AD77+Aragacotn!AD77+Shirak!AD77+Lori!AD77+Tavush!AD77+Gexarquniq!AD77+Syuniq!AD77</f>
        <v>0</v>
      </c>
      <c r="AE77" s="81">
        <f>Erebuni!AE77+Kentron!AE77+Ajapnyak!AE77+Shengavit!AE77+Avan!AE77+Arabkir!AE77+Malatia!AE77+Kotayq!AE77+Armavir!AE77+Ararat!AE77+Aragacotn!AE77+Shirak!AE77+Lori!AE77+Tavush!AE77+Gexarquniq!AE77+Syuniq!AE77</f>
        <v>0</v>
      </c>
      <c r="AF77" s="81">
        <f>Erebuni!AF77+Kentron!AF77+Ajapnyak!AF77+Shengavit!AF77+Avan!AF77+Arabkir!AF77+Malatia!AF77+Kotayq!AF77+Armavir!AF77+Ararat!AF77+Aragacotn!AF77+Shirak!AF77+Lori!AF77+Tavush!AF77+Gexarquniq!AF77+Syuniq!AF77</f>
        <v>0</v>
      </c>
      <c r="AG77" s="81">
        <f>Erebuni!AG77+Kentron!AG77+Ajapnyak!AG77+Shengavit!AG77+Avan!AG77+Arabkir!AG77+Malatia!AG77+Kotayq!AG77+Armavir!AG77+Ararat!AG77+Aragacotn!AG77+Shirak!AG77+Lori!AG77+Tavush!AG77+Gexarquniq!AG77+Syuniq!AG77</f>
        <v>0</v>
      </c>
      <c r="AH77" s="81">
        <f>Erebuni!AH77+Kentron!AH77+Ajapnyak!AH77+Shengavit!AH77+Avan!AH77+Arabkir!AH77+Malatia!AH77+Kotayq!AH77+Armavir!AH77+Ararat!AH77+Aragacotn!AH77+Shirak!AH77+Lori!AH77+Tavush!AH77+Gexarquniq!AH77+Syuniq!AH77</f>
        <v>0</v>
      </c>
      <c r="AI77" s="36"/>
    </row>
    <row r="78" spans="1:35" s="35" customFormat="1" ht="52.5" customHeight="1" x14ac:dyDescent="0.25">
      <c r="A78" s="3" t="s">
        <v>107</v>
      </c>
      <c r="B78" s="238" t="s">
        <v>108</v>
      </c>
      <c r="C78" s="239"/>
      <c r="D78" s="240"/>
      <c r="E78" s="81">
        <f>Erebuni!E78+Kentron!E78+Ajapnyak!E78+Shengavit!E78+Avan!E78+Arabkir!E78+Malatia!E78+Kotayq!E78+Armavir!E78+Ararat!E78+Aragacotn!E78+Shirak!E78+Lori!E78+Tavush!E78+Gexarquniq!E78+Syuniq!E78</f>
        <v>7</v>
      </c>
      <c r="F78" s="81">
        <f>Erebuni!F78+Kentron!F78+Ajapnyak!F78+Shengavit!F78+Avan!F78+Arabkir!F78+Malatia!F78+Kotayq!F78+Armavir!F78+Ararat!F78+Aragacotn!F78+Shirak!F78+Lori!F78+Tavush!F78+Gexarquniq!F78+Syuniq!F78</f>
        <v>2</v>
      </c>
      <c r="G78" s="81">
        <f>Erebuni!G78+Kentron!G78+Ajapnyak!G78+Shengavit!G78+Avan!G78+Arabkir!G78+Malatia!G78+Kotayq!G78+Armavir!G78+Ararat!G78+Aragacotn!G78+Shirak!G78+Lori!G78+Tavush!G78+Gexarquniq!G78+Syuniq!G78</f>
        <v>5</v>
      </c>
      <c r="H78" s="81">
        <f>Erebuni!H78+Kentron!H78+Ajapnyak!H78+Shengavit!H78+Avan!H78+Arabkir!H78+Malatia!H78+Kotayq!H78+Armavir!H78+Ararat!H78+Aragacotn!H78+Shirak!H78+Lori!H78+Tavush!H78+Gexarquniq!H78+Syuniq!H78</f>
        <v>0</v>
      </c>
      <c r="I78" s="81">
        <f>Erebuni!I78+Kentron!I78+Ajapnyak!I78+Shengavit!I78+Avan!I78+Arabkir!I78+Malatia!I78+Kotayq!I78+Armavir!I78+Ararat!I78+Aragacotn!I78+Shirak!I78+Lori!I78+Tavush!I78+Gexarquniq!I78+Syuniq!I78</f>
        <v>0</v>
      </c>
      <c r="J78" s="81">
        <f>Erebuni!J78+Kentron!J78+Ajapnyak!J78+Shengavit!J78+Avan!J78+Arabkir!J78+Malatia!J78+Kotayq!J78+Armavir!J78+Ararat!J78+Aragacotn!J78+Shirak!J78+Lori!J78+Tavush!J78+Gexarquniq!J78+Syuniq!J78</f>
        <v>1</v>
      </c>
      <c r="K78" s="81">
        <f>Erebuni!K78+Kentron!K78+Ajapnyak!K78+Shengavit!K78+Avan!K78+Arabkir!K78+Malatia!K78+Kotayq!K78+Armavir!K78+Ararat!K78+Aragacotn!K78+Shirak!K78+Lori!K78+Tavush!K78+Gexarquniq!K78+Syuniq!K78</f>
        <v>1</v>
      </c>
      <c r="L78" s="81">
        <f>Erebuni!L78+Kentron!L78+Ajapnyak!L78+Shengavit!L78+Avan!L78+Arabkir!L78+Malatia!L78+Kotayq!L78+Armavir!L78+Ararat!L78+Aragacotn!L78+Shirak!L78+Lori!L78+Tavush!L78+Gexarquniq!L78+Syuniq!L78</f>
        <v>0</v>
      </c>
      <c r="M78" s="81">
        <f>Erebuni!M78+Kentron!M78+Ajapnyak!M78+Shengavit!M78+Avan!M78+Arabkir!M78+Malatia!M78+Kotayq!M78+Armavir!M78+Ararat!M78+Aragacotn!M78+Shirak!M78+Lori!M78+Tavush!M78+Gexarquniq!M78+Syuniq!M78</f>
        <v>0</v>
      </c>
      <c r="N78" s="81">
        <f>Erebuni!N78+Kentron!N78+Ajapnyak!N78+Shengavit!N78+Avan!N78+Arabkir!N78+Malatia!N78+Kotayq!N78+Armavir!N78+Ararat!N78+Aragacotn!N78+Shirak!N78+Lori!N78+Tavush!N78+Gexarquniq!N78+Syuniq!N78</f>
        <v>3</v>
      </c>
      <c r="O78" s="81">
        <f>Erebuni!O78+Kentron!O78+Ajapnyak!O78+Shengavit!O78+Avan!O78+Arabkir!O78+Malatia!O78+Kotayq!O78+Armavir!O78+Ararat!O78+Aragacotn!O78+Shirak!O78+Lori!O78+Tavush!O78+Gexarquniq!O78+Syuniq!O78</f>
        <v>0</v>
      </c>
      <c r="P78" s="81">
        <f>Erebuni!P78+Kentron!P78+Ajapnyak!P78+Shengavit!P78+Avan!P78+Arabkir!P78+Malatia!P78+Kotayq!P78+Armavir!P78+Ararat!P78+Aragacotn!P78+Shirak!P78+Lori!P78+Tavush!P78+Gexarquniq!P78+Syuniq!P78</f>
        <v>0</v>
      </c>
      <c r="Q78" s="81">
        <f>Erebuni!Q78+Kentron!Q78+Ajapnyak!Q78+Shengavit!Q78+Avan!Q78+Arabkir!Q78+Malatia!Q78+Kotayq!Q78+Armavir!Q78+Ararat!Q78+Aragacotn!Q78+Shirak!Q78+Lori!Q78+Tavush!Q78+Gexarquniq!Q78+Syuniq!Q78</f>
        <v>0</v>
      </c>
      <c r="R78" s="81">
        <f>Erebuni!R78+Kentron!R78+Ajapnyak!R78+Shengavit!R78+Avan!R78+Arabkir!R78+Malatia!R78+Kotayq!R78+Armavir!R78+Ararat!R78+Aragacotn!R78+Shirak!R78+Lori!R78+Tavush!R78+Gexarquniq!R78+Syuniq!R78</f>
        <v>0</v>
      </c>
      <c r="S78" s="81">
        <f>Erebuni!S78+Kentron!S78+Ajapnyak!S78+Shengavit!S78+Avan!S78+Arabkir!S78+Malatia!S78+Kotayq!S78+Armavir!S78+Ararat!S78+Aragacotn!S78+Shirak!S78+Lori!S78+Tavush!S78+Gexarquniq!S78+Syuniq!S78</f>
        <v>3</v>
      </c>
      <c r="T78" s="81">
        <f>Erebuni!T78+Kentron!T78+Ajapnyak!T78+Shengavit!T78+Avan!T78+Arabkir!T78+Malatia!T78+Kotayq!T78+Armavir!T78+Ararat!T78+Aragacotn!T78+Shirak!T78+Lori!T78+Tavush!T78+Gexarquniq!T78+Syuniq!T78</f>
        <v>1</v>
      </c>
      <c r="U78" s="81">
        <f>Erebuni!U78+Kentron!U78+Ajapnyak!U78+Shengavit!U78+Avan!U78+Arabkir!U78+Malatia!U78+Kotayq!U78+Armavir!U78+Ararat!U78+Aragacotn!U78+Shirak!U78+Lori!U78+Tavush!U78+Gexarquniq!U78+Syuniq!U78</f>
        <v>2</v>
      </c>
      <c r="V78" s="81">
        <f>Erebuni!V78+Kentron!V78+Ajapnyak!V78+Shengavit!V78+Avan!V78+Arabkir!V78+Malatia!V78+Kotayq!V78+Armavir!V78+Ararat!V78+Aragacotn!V78+Shirak!V78+Lori!V78+Tavush!V78+Gexarquniq!V78+Syuniq!V78</f>
        <v>0</v>
      </c>
      <c r="W78" s="81">
        <f>Erebuni!W78+Kentron!W78+Ajapnyak!W78+Shengavit!W78+Avan!W78+Arabkir!W78+Malatia!W78+Kotayq!W78+Armavir!W78+Ararat!W78+Aragacotn!W78+Shirak!W78+Lori!W78+Tavush!W78+Gexarquniq!W78+Syuniq!W78</f>
        <v>0</v>
      </c>
      <c r="X78" s="81">
        <f>Erebuni!X78+Kentron!X78+Ajapnyak!X78+Shengavit!X78+Avan!X78+Arabkir!X78+Malatia!X78+Kotayq!X78+Armavir!X78+Ararat!X78+Aragacotn!X78+Shirak!X78+Lori!X78+Tavush!X78+Gexarquniq!X78+Syuniq!X78</f>
        <v>3</v>
      </c>
      <c r="Y78" s="81">
        <f>Erebuni!Y78+Kentron!Y78+Ajapnyak!Y78+Shengavit!Y78+Avan!Y78+Arabkir!Y78+Malatia!Y78+Kotayq!Y78+Armavir!Y78+Ararat!Y78+Aragacotn!Y78+Shirak!Y78+Lori!Y78+Tavush!Y78+Gexarquniq!Y78+Syuniq!Y78</f>
        <v>0</v>
      </c>
      <c r="Z78" s="81">
        <f>Erebuni!Z78+Kentron!Z78+Ajapnyak!Z78+Shengavit!Z78+Avan!Z78+Arabkir!Z78+Malatia!Z78+Kotayq!Z78+Armavir!Z78+Ararat!Z78+Aragacotn!Z78+Shirak!Z78+Lori!Z78+Tavush!Z78+Gexarquniq!Z78+Syuniq!Z78</f>
        <v>1</v>
      </c>
      <c r="AA78" s="81">
        <f>Erebuni!AA78+Kentron!AA78+Ajapnyak!AA78+Shengavit!AA78+Avan!AA78+Arabkir!AA78+Malatia!AA78+Kotayq!AA78+Armavir!AA78+Ararat!AA78+Aragacotn!AA78+Shirak!AA78+Lori!AA78+Tavush!AA78+Gexarquniq!AA78+Syuniq!AA78</f>
        <v>5</v>
      </c>
      <c r="AB78" s="81">
        <f>Erebuni!AB78+Kentron!AB78+Ajapnyak!AB78+Shengavit!AB78+Avan!AB78+Arabkir!AB78+Malatia!AB78+Kotayq!AB78+Armavir!AB78+Ararat!AB78+Aragacotn!AB78+Shirak!AB78+Lori!AB78+Tavush!AB78+Gexarquniq!AB78+Syuniq!AB78</f>
        <v>1</v>
      </c>
      <c r="AC78" s="81">
        <f>Erebuni!AC78+Kentron!AC78+Ajapnyak!AC78+Shengavit!AC78+Avan!AC78+Arabkir!AC78+Malatia!AC78+Kotayq!AC78+Armavir!AC78+Ararat!AC78+Aragacotn!AC78+Shirak!AC78+Lori!AC78+Tavush!AC78+Gexarquniq!AC78+Syuniq!AC78</f>
        <v>0</v>
      </c>
      <c r="AD78" s="81">
        <f>Erebuni!AD78+Kentron!AD78+Ajapnyak!AD78+Shengavit!AD78+Avan!AD78+Arabkir!AD78+Malatia!AD78+Kotayq!AD78+Armavir!AD78+Ararat!AD78+Aragacotn!AD78+Shirak!AD78+Lori!AD78+Tavush!AD78+Gexarquniq!AD78+Syuniq!AD78</f>
        <v>0</v>
      </c>
      <c r="AE78" s="81">
        <f>Erebuni!AE78+Kentron!AE78+Ajapnyak!AE78+Shengavit!AE78+Avan!AE78+Arabkir!AE78+Malatia!AE78+Kotayq!AE78+Armavir!AE78+Ararat!AE78+Aragacotn!AE78+Shirak!AE78+Lori!AE78+Tavush!AE78+Gexarquniq!AE78+Syuniq!AE78</f>
        <v>0</v>
      </c>
      <c r="AF78" s="81">
        <f>Erebuni!AF78+Kentron!AF78+Ajapnyak!AF78+Shengavit!AF78+Avan!AF78+Arabkir!AF78+Malatia!AF78+Kotayq!AF78+Armavir!AF78+Ararat!AF78+Aragacotn!AF78+Shirak!AF78+Lori!AF78+Tavush!AF78+Gexarquniq!AF78+Syuniq!AF78</f>
        <v>0</v>
      </c>
      <c r="AG78" s="81">
        <f>Erebuni!AG78+Kentron!AG78+Ajapnyak!AG78+Shengavit!AG78+Avan!AG78+Arabkir!AG78+Malatia!AG78+Kotayq!AG78+Armavir!AG78+Ararat!AG78+Aragacotn!AG78+Shirak!AG78+Lori!AG78+Tavush!AG78+Gexarquniq!AG78+Syuniq!AG78</f>
        <v>0</v>
      </c>
      <c r="AH78" s="81">
        <f>Erebuni!AH78+Kentron!AH78+Ajapnyak!AH78+Shengavit!AH78+Avan!AH78+Arabkir!AH78+Malatia!AH78+Kotayq!AH78+Armavir!AH78+Ararat!AH78+Aragacotn!AH78+Shirak!AH78+Lori!AH78+Tavush!AH78+Gexarquniq!AH78+Syuniq!AH78</f>
        <v>0</v>
      </c>
      <c r="AI78" s="36"/>
    </row>
    <row r="79" spans="1:35" s="35" customFormat="1" ht="41.25" customHeight="1" x14ac:dyDescent="0.25">
      <c r="A79" s="3" t="s">
        <v>109</v>
      </c>
      <c r="B79" s="235" t="s">
        <v>40</v>
      </c>
      <c r="C79" s="236"/>
      <c r="D79" s="237"/>
      <c r="E79" s="81">
        <f>Erebuni!E79+Kentron!E79+Ajapnyak!E79+Shengavit!E79+Avan!E79+Arabkir!E79+Malatia!E79+Kotayq!E79+Armavir!E79+Ararat!E79+Aragacotn!E79+Shirak!E79+Lori!E79+Tavush!E79+Gexarquniq!E79+Syuniq!E79</f>
        <v>1</v>
      </c>
      <c r="F79" s="81">
        <f>Erebuni!F79+Kentron!F79+Ajapnyak!F79+Shengavit!F79+Avan!F79+Arabkir!F79+Malatia!F79+Kotayq!F79+Armavir!F79+Ararat!F79+Aragacotn!F79+Shirak!F79+Lori!F79+Tavush!F79+Gexarquniq!F79+Syuniq!F79</f>
        <v>0</v>
      </c>
      <c r="G79" s="81">
        <f>Erebuni!G79+Kentron!G79+Ajapnyak!G79+Shengavit!G79+Avan!G79+Arabkir!G79+Malatia!G79+Kotayq!G79+Armavir!G79+Ararat!G79+Aragacotn!G79+Shirak!G79+Lori!G79+Tavush!G79+Gexarquniq!G79+Syuniq!G79</f>
        <v>1</v>
      </c>
      <c r="H79" s="81">
        <f>Erebuni!H79+Kentron!H79+Ajapnyak!H79+Shengavit!H79+Avan!H79+Arabkir!H79+Malatia!H79+Kotayq!H79+Armavir!H79+Ararat!H79+Aragacotn!H79+Shirak!H79+Lori!H79+Tavush!H79+Gexarquniq!H79+Syuniq!H79</f>
        <v>0</v>
      </c>
      <c r="I79" s="81">
        <f>Erebuni!I79+Kentron!I79+Ajapnyak!I79+Shengavit!I79+Avan!I79+Arabkir!I79+Malatia!I79+Kotayq!I79+Armavir!I79+Ararat!I79+Aragacotn!I79+Shirak!I79+Lori!I79+Tavush!I79+Gexarquniq!I79+Syuniq!I79</f>
        <v>0</v>
      </c>
      <c r="J79" s="81">
        <f>Erebuni!J79+Kentron!J79+Ajapnyak!J79+Shengavit!J79+Avan!J79+Arabkir!J79+Malatia!J79+Kotayq!J79+Armavir!J79+Ararat!J79+Aragacotn!J79+Shirak!J79+Lori!J79+Tavush!J79+Gexarquniq!J79+Syuniq!J79</f>
        <v>0</v>
      </c>
      <c r="K79" s="81">
        <f>Erebuni!K79+Kentron!K79+Ajapnyak!K79+Shengavit!K79+Avan!K79+Arabkir!K79+Malatia!K79+Kotayq!K79+Armavir!K79+Ararat!K79+Aragacotn!K79+Shirak!K79+Lori!K79+Tavush!K79+Gexarquniq!K79+Syuniq!K79</f>
        <v>0</v>
      </c>
      <c r="L79" s="81">
        <f>Erebuni!L79+Kentron!L79+Ajapnyak!L79+Shengavit!L79+Avan!L79+Arabkir!L79+Malatia!L79+Kotayq!L79+Armavir!L79+Ararat!L79+Aragacotn!L79+Shirak!L79+Lori!L79+Tavush!L79+Gexarquniq!L79+Syuniq!L79</f>
        <v>0</v>
      </c>
      <c r="M79" s="81">
        <f>Erebuni!M79+Kentron!M79+Ajapnyak!M79+Shengavit!M79+Avan!M79+Arabkir!M79+Malatia!M79+Kotayq!M79+Armavir!M79+Ararat!M79+Aragacotn!M79+Shirak!M79+Lori!M79+Tavush!M79+Gexarquniq!M79+Syuniq!M79</f>
        <v>0</v>
      </c>
      <c r="N79" s="81">
        <f>Erebuni!N79+Kentron!N79+Ajapnyak!N79+Shengavit!N79+Avan!N79+Arabkir!N79+Malatia!N79+Kotayq!N79+Armavir!N79+Ararat!N79+Aragacotn!N79+Shirak!N79+Lori!N79+Tavush!N79+Gexarquniq!N79+Syuniq!N79</f>
        <v>0</v>
      </c>
      <c r="O79" s="81">
        <f>Erebuni!O79+Kentron!O79+Ajapnyak!O79+Shengavit!O79+Avan!O79+Arabkir!O79+Malatia!O79+Kotayq!O79+Armavir!O79+Ararat!O79+Aragacotn!O79+Shirak!O79+Lori!O79+Tavush!O79+Gexarquniq!O79+Syuniq!O79</f>
        <v>0</v>
      </c>
      <c r="P79" s="81">
        <f>Erebuni!P79+Kentron!P79+Ajapnyak!P79+Shengavit!P79+Avan!P79+Arabkir!P79+Malatia!P79+Kotayq!P79+Armavir!P79+Ararat!P79+Aragacotn!P79+Shirak!P79+Lori!P79+Tavush!P79+Gexarquniq!P79+Syuniq!P79</f>
        <v>0</v>
      </c>
      <c r="Q79" s="81">
        <f>Erebuni!Q79+Kentron!Q79+Ajapnyak!Q79+Shengavit!Q79+Avan!Q79+Arabkir!Q79+Malatia!Q79+Kotayq!Q79+Armavir!Q79+Ararat!Q79+Aragacotn!Q79+Shirak!Q79+Lori!Q79+Tavush!Q79+Gexarquniq!Q79+Syuniq!Q79</f>
        <v>0</v>
      </c>
      <c r="R79" s="81">
        <f>Erebuni!R79+Kentron!R79+Ajapnyak!R79+Shengavit!R79+Avan!R79+Arabkir!R79+Malatia!R79+Kotayq!R79+Armavir!R79+Ararat!R79+Aragacotn!R79+Shirak!R79+Lori!R79+Tavush!R79+Gexarquniq!R79+Syuniq!R79</f>
        <v>0</v>
      </c>
      <c r="S79" s="81">
        <f>Erebuni!S79+Kentron!S79+Ajapnyak!S79+Shengavit!S79+Avan!S79+Arabkir!S79+Malatia!S79+Kotayq!S79+Armavir!S79+Ararat!S79+Aragacotn!S79+Shirak!S79+Lori!S79+Tavush!S79+Gexarquniq!S79+Syuniq!S79</f>
        <v>0</v>
      </c>
      <c r="T79" s="81">
        <f>Erebuni!T79+Kentron!T79+Ajapnyak!T79+Shengavit!T79+Avan!T79+Arabkir!T79+Malatia!T79+Kotayq!T79+Armavir!T79+Ararat!T79+Aragacotn!T79+Shirak!T79+Lori!T79+Tavush!T79+Gexarquniq!T79+Syuniq!T79</f>
        <v>0</v>
      </c>
      <c r="U79" s="81">
        <f>Erebuni!U79+Kentron!U79+Ajapnyak!U79+Shengavit!U79+Avan!U79+Arabkir!U79+Malatia!U79+Kotayq!U79+Armavir!U79+Ararat!U79+Aragacotn!U79+Shirak!U79+Lori!U79+Tavush!U79+Gexarquniq!U79+Syuniq!U79</f>
        <v>0</v>
      </c>
      <c r="V79" s="81">
        <f>Erebuni!V79+Kentron!V79+Ajapnyak!V79+Shengavit!V79+Avan!V79+Arabkir!V79+Malatia!V79+Kotayq!V79+Armavir!V79+Ararat!V79+Aragacotn!V79+Shirak!V79+Lori!V79+Tavush!V79+Gexarquniq!V79+Syuniq!V79</f>
        <v>0</v>
      </c>
      <c r="W79" s="81">
        <f>Erebuni!W79+Kentron!W79+Ajapnyak!W79+Shengavit!W79+Avan!W79+Arabkir!W79+Malatia!W79+Kotayq!W79+Armavir!W79+Ararat!W79+Aragacotn!W79+Shirak!W79+Lori!W79+Tavush!W79+Gexarquniq!W79+Syuniq!W79</f>
        <v>0</v>
      </c>
      <c r="X79" s="81">
        <f>Erebuni!X79+Kentron!X79+Ajapnyak!X79+Shengavit!X79+Avan!X79+Arabkir!X79+Malatia!X79+Kotayq!X79+Armavir!X79+Ararat!X79+Aragacotn!X79+Shirak!X79+Lori!X79+Tavush!X79+Gexarquniq!X79+Syuniq!X79</f>
        <v>0</v>
      </c>
      <c r="Y79" s="81">
        <f>Erebuni!Y79+Kentron!Y79+Ajapnyak!Y79+Shengavit!Y79+Avan!Y79+Arabkir!Y79+Malatia!Y79+Kotayq!Y79+Armavir!Y79+Ararat!Y79+Aragacotn!Y79+Shirak!Y79+Lori!Y79+Tavush!Y79+Gexarquniq!Y79+Syuniq!Y79</f>
        <v>0</v>
      </c>
      <c r="Z79" s="81">
        <f>Erebuni!Z79+Kentron!Z79+Ajapnyak!Z79+Shengavit!Z79+Avan!Z79+Arabkir!Z79+Malatia!Z79+Kotayq!Z79+Armavir!Z79+Ararat!Z79+Aragacotn!Z79+Shirak!Z79+Lori!Z79+Tavush!Z79+Gexarquniq!Z79+Syuniq!Z79</f>
        <v>0</v>
      </c>
      <c r="AA79" s="81">
        <f>Erebuni!AA79+Kentron!AA79+Ajapnyak!AA79+Shengavit!AA79+Avan!AA79+Arabkir!AA79+Malatia!AA79+Kotayq!AA79+Armavir!AA79+Ararat!AA79+Aragacotn!AA79+Shirak!AA79+Lori!AA79+Tavush!AA79+Gexarquniq!AA79+Syuniq!AA79</f>
        <v>1</v>
      </c>
      <c r="AB79" s="81">
        <f>Erebuni!AB79+Kentron!AB79+Ajapnyak!AB79+Shengavit!AB79+Avan!AB79+Arabkir!AB79+Malatia!AB79+Kotayq!AB79+Armavir!AB79+Ararat!AB79+Aragacotn!AB79+Shirak!AB79+Lori!AB79+Tavush!AB79+Gexarquniq!AB79+Syuniq!AB79</f>
        <v>0</v>
      </c>
      <c r="AC79" s="81">
        <f>Erebuni!AC79+Kentron!AC79+Ajapnyak!AC79+Shengavit!AC79+Avan!AC79+Arabkir!AC79+Malatia!AC79+Kotayq!AC79+Armavir!AC79+Ararat!AC79+Aragacotn!AC79+Shirak!AC79+Lori!AC79+Tavush!AC79+Gexarquniq!AC79+Syuniq!AC79</f>
        <v>0</v>
      </c>
      <c r="AD79" s="81">
        <f>Erebuni!AD79+Kentron!AD79+Ajapnyak!AD79+Shengavit!AD79+Avan!AD79+Arabkir!AD79+Malatia!AD79+Kotayq!AD79+Armavir!AD79+Ararat!AD79+Aragacotn!AD79+Shirak!AD79+Lori!AD79+Tavush!AD79+Gexarquniq!AD79+Syuniq!AD79</f>
        <v>0</v>
      </c>
      <c r="AE79" s="81">
        <f>Erebuni!AE79+Kentron!AE79+Ajapnyak!AE79+Shengavit!AE79+Avan!AE79+Arabkir!AE79+Malatia!AE79+Kotayq!AE79+Armavir!AE79+Ararat!AE79+Aragacotn!AE79+Shirak!AE79+Lori!AE79+Tavush!AE79+Gexarquniq!AE79+Syuniq!AE79</f>
        <v>0</v>
      </c>
      <c r="AF79" s="81">
        <f>Erebuni!AF79+Kentron!AF79+Ajapnyak!AF79+Shengavit!AF79+Avan!AF79+Arabkir!AF79+Malatia!AF79+Kotayq!AF79+Armavir!AF79+Ararat!AF79+Aragacotn!AF79+Shirak!AF79+Lori!AF79+Tavush!AF79+Gexarquniq!AF79+Syuniq!AF79</f>
        <v>0</v>
      </c>
      <c r="AG79" s="81">
        <f>Erebuni!AG79+Kentron!AG79+Ajapnyak!AG79+Shengavit!AG79+Avan!AG79+Arabkir!AG79+Malatia!AG79+Kotayq!AG79+Armavir!AG79+Ararat!AG79+Aragacotn!AG79+Shirak!AG79+Lori!AG79+Tavush!AG79+Gexarquniq!AG79+Syuniq!AG79</f>
        <v>0</v>
      </c>
      <c r="AH79" s="81">
        <f>Erebuni!AH79+Kentron!AH79+Ajapnyak!AH79+Shengavit!AH79+Avan!AH79+Arabkir!AH79+Malatia!AH79+Kotayq!AH79+Armavir!AH79+Ararat!AH79+Aragacotn!AH79+Shirak!AH79+Lori!AH79+Tavush!AH79+Gexarquniq!AH79+Syuniq!AH79</f>
        <v>0</v>
      </c>
      <c r="AI79" s="36"/>
    </row>
    <row r="80" spans="1:35" s="35" customFormat="1" ht="51" customHeight="1" x14ac:dyDescent="0.25">
      <c r="A80" s="5" t="s">
        <v>110</v>
      </c>
      <c r="B80" s="241" t="s">
        <v>228</v>
      </c>
      <c r="C80" s="242"/>
      <c r="D80" s="243"/>
      <c r="E80" s="81">
        <f>SUM(E81:E86)</f>
        <v>170</v>
      </c>
      <c r="F80" s="81">
        <f t="shared" ref="F80:AI80" si="5">SUM(F81:F86)</f>
        <v>19</v>
      </c>
      <c r="G80" s="81">
        <f t="shared" si="5"/>
        <v>150</v>
      </c>
      <c r="H80" s="81">
        <f t="shared" si="5"/>
        <v>1</v>
      </c>
      <c r="I80" s="81">
        <f t="shared" si="5"/>
        <v>0</v>
      </c>
      <c r="J80" s="81">
        <f t="shared" si="5"/>
        <v>294</v>
      </c>
      <c r="K80" s="81">
        <f t="shared" si="5"/>
        <v>277</v>
      </c>
      <c r="L80" s="81">
        <f t="shared" si="5"/>
        <v>15</v>
      </c>
      <c r="M80" s="81">
        <f t="shared" si="5"/>
        <v>2</v>
      </c>
      <c r="N80" s="81">
        <f t="shared" si="5"/>
        <v>127</v>
      </c>
      <c r="O80" s="81">
        <f t="shared" si="5"/>
        <v>36</v>
      </c>
      <c r="P80" s="81">
        <f t="shared" si="5"/>
        <v>22</v>
      </c>
      <c r="Q80" s="81">
        <f t="shared" si="5"/>
        <v>28</v>
      </c>
      <c r="R80" s="81">
        <f t="shared" si="5"/>
        <v>0</v>
      </c>
      <c r="S80" s="81">
        <f t="shared" si="5"/>
        <v>41</v>
      </c>
      <c r="T80" s="81">
        <f t="shared" si="5"/>
        <v>27</v>
      </c>
      <c r="U80" s="81">
        <f t="shared" si="5"/>
        <v>12</v>
      </c>
      <c r="V80" s="81">
        <f t="shared" si="5"/>
        <v>2</v>
      </c>
      <c r="W80" s="81">
        <f t="shared" si="5"/>
        <v>0</v>
      </c>
      <c r="X80" s="81">
        <f t="shared" si="5"/>
        <v>127</v>
      </c>
      <c r="Y80" s="81">
        <f t="shared" si="5"/>
        <v>0</v>
      </c>
      <c r="Z80" s="81">
        <f t="shared" si="5"/>
        <v>4</v>
      </c>
      <c r="AA80" s="81">
        <f t="shared" si="5"/>
        <v>214</v>
      </c>
      <c r="AB80" s="81">
        <f t="shared" si="5"/>
        <v>21</v>
      </c>
      <c r="AC80" s="81">
        <f t="shared" si="5"/>
        <v>40</v>
      </c>
      <c r="AD80" s="81">
        <f t="shared" si="5"/>
        <v>2</v>
      </c>
      <c r="AE80" s="81">
        <f t="shared" si="5"/>
        <v>42</v>
      </c>
      <c r="AF80" s="81">
        <f t="shared" si="5"/>
        <v>3</v>
      </c>
      <c r="AG80" s="81">
        <f t="shared" si="5"/>
        <v>0</v>
      </c>
      <c r="AH80" s="81">
        <f t="shared" si="5"/>
        <v>3</v>
      </c>
      <c r="AI80" s="81">
        <f t="shared" si="5"/>
        <v>0</v>
      </c>
    </row>
    <row r="81" spans="1:35" s="35" customFormat="1" ht="45" customHeight="1" x14ac:dyDescent="0.25">
      <c r="A81" s="3" t="s">
        <v>111</v>
      </c>
      <c r="B81" s="238" t="s">
        <v>112</v>
      </c>
      <c r="C81" s="239"/>
      <c r="D81" s="240"/>
      <c r="E81" s="81">
        <f>Erebuni!E81+Kentron!E81+Ajapnyak!E81+Shengavit!E81+Avan!E81+Arabkir!E81+Malatia!E81+Kotayq!E81+Armavir!E81+Ararat!E81+Aragacotn!E81+Shirak!E81+Lori!E81+Tavush!E81+Gexarquniq!E81+Syuniq!E81</f>
        <v>14</v>
      </c>
      <c r="F81" s="81">
        <f>Erebuni!F81+Kentron!F81+Ajapnyak!F81+Shengavit!F81+Avan!F81+Arabkir!F81+Malatia!F81+Kotayq!F81+Armavir!F81+Ararat!F81+Aragacotn!F81+Shirak!F81+Lori!F81+Tavush!F81+Gexarquniq!F81+Syuniq!F81</f>
        <v>0</v>
      </c>
      <c r="G81" s="81">
        <f>Erebuni!G81+Kentron!G81+Ajapnyak!G81+Shengavit!G81+Avan!G81+Arabkir!G81+Malatia!G81+Kotayq!G81+Armavir!G81+Ararat!G81+Aragacotn!G81+Shirak!G81+Lori!G81+Tavush!G81+Gexarquniq!G81+Syuniq!G81</f>
        <v>14</v>
      </c>
      <c r="H81" s="81">
        <f>Erebuni!H81+Kentron!H81+Ajapnyak!H81+Shengavit!H81+Avan!H81+Arabkir!H81+Malatia!H81+Kotayq!H81+Armavir!H81+Ararat!H81+Aragacotn!H81+Shirak!H81+Lori!H81+Tavush!H81+Gexarquniq!H81+Syuniq!H81</f>
        <v>0</v>
      </c>
      <c r="I81" s="81">
        <f>Erebuni!I81+Kentron!I81+Ajapnyak!I81+Shengavit!I81+Avan!I81+Arabkir!I81+Malatia!I81+Kotayq!I81+Armavir!I81+Ararat!I81+Aragacotn!I81+Shirak!I81+Lori!I81+Tavush!I81+Gexarquniq!I81+Syuniq!I81</f>
        <v>0</v>
      </c>
      <c r="J81" s="81">
        <f>Erebuni!J81+Kentron!J81+Ajapnyak!J81+Shengavit!J81+Avan!J81+Arabkir!J81+Malatia!J81+Kotayq!J81+Armavir!J81+Ararat!J81+Aragacotn!J81+Shirak!J81+Lori!J81+Tavush!J81+Gexarquniq!J81+Syuniq!J81</f>
        <v>5</v>
      </c>
      <c r="K81" s="81">
        <f>Erebuni!K81+Kentron!K81+Ajapnyak!K81+Shengavit!K81+Avan!K81+Arabkir!K81+Malatia!K81+Kotayq!K81+Armavir!K81+Ararat!K81+Aragacotn!K81+Shirak!K81+Lori!K81+Tavush!K81+Gexarquniq!K81+Syuniq!K81</f>
        <v>5</v>
      </c>
      <c r="L81" s="81">
        <f>Erebuni!L81+Kentron!L81+Ajapnyak!L81+Shengavit!L81+Avan!L81+Arabkir!L81+Malatia!L81+Kotayq!L81+Armavir!L81+Ararat!L81+Aragacotn!L81+Shirak!L81+Lori!L81+Tavush!L81+Gexarquniq!L81+Syuniq!L81</f>
        <v>0</v>
      </c>
      <c r="M81" s="81">
        <f>Erebuni!M81+Kentron!M81+Ajapnyak!M81+Shengavit!M81+Avan!M81+Arabkir!M81+Malatia!M81+Kotayq!M81+Armavir!M81+Ararat!M81+Aragacotn!M81+Shirak!M81+Lori!M81+Tavush!M81+Gexarquniq!M81+Syuniq!M81</f>
        <v>0</v>
      </c>
      <c r="N81" s="81">
        <f>Erebuni!N81+Kentron!N81+Ajapnyak!N81+Shengavit!N81+Avan!N81+Arabkir!N81+Malatia!N81+Kotayq!N81+Armavir!N81+Ararat!N81+Aragacotn!N81+Shirak!N81+Lori!N81+Tavush!N81+Gexarquniq!N81+Syuniq!N81</f>
        <v>5</v>
      </c>
      <c r="O81" s="81">
        <f>Erebuni!O81+Kentron!O81+Ajapnyak!O81+Shengavit!O81+Avan!O81+Arabkir!O81+Malatia!O81+Kotayq!O81+Armavir!O81+Ararat!O81+Aragacotn!O81+Shirak!O81+Lori!O81+Tavush!O81+Gexarquniq!O81+Syuniq!O81</f>
        <v>3</v>
      </c>
      <c r="P81" s="81">
        <f>Erebuni!P81+Kentron!P81+Ajapnyak!P81+Shengavit!P81+Avan!P81+Arabkir!P81+Malatia!P81+Kotayq!P81+Armavir!P81+Ararat!P81+Aragacotn!P81+Shirak!P81+Lori!P81+Tavush!P81+Gexarquniq!P81+Syuniq!P81</f>
        <v>0</v>
      </c>
      <c r="Q81" s="81">
        <f>Erebuni!Q81+Kentron!Q81+Ajapnyak!Q81+Shengavit!Q81+Avan!Q81+Arabkir!Q81+Malatia!Q81+Kotayq!Q81+Armavir!Q81+Ararat!Q81+Aragacotn!Q81+Shirak!Q81+Lori!Q81+Tavush!Q81+Gexarquniq!Q81+Syuniq!Q81</f>
        <v>2</v>
      </c>
      <c r="R81" s="81">
        <f>Erebuni!R81+Kentron!R81+Ajapnyak!R81+Shengavit!R81+Avan!R81+Arabkir!R81+Malatia!R81+Kotayq!R81+Armavir!R81+Ararat!R81+Aragacotn!R81+Shirak!R81+Lori!R81+Tavush!R81+Gexarquniq!R81+Syuniq!R81</f>
        <v>0</v>
      </c>
      <c r="S81" s="81">
        <f>Erebuni!S81+Kentron!S81+Ajapnyak!S81+Shengavit!S81+Avan!S81+Arabkir!S81+Malatia!S81+Kotayq!S81+Armavir!S81+Ararat!S81+Aragacotn!S81+Shirak!S81+Lori!S81+Tavush!S81+Gexarquniq!S81+Syuniq!S81</f>
        <v>0</v>
      </c>
      <c r="T81" s="81">
        <f>Erebuni!T81+Kentron!T81+Ajapnyak!T81+Shengavit!T81+Avan!T81+Arabkir!T81+Malatia!T81+Kotayq!T81+Armavir!T81+Ararat!T81+Aragacotn!T81+Shirak!T81+Lori!T81+Tavush!T81+Gexarquniq!T81+Syuniq!T81</f>
        <v>0</v>
      </c>
      <c r="U81" s="81">
        <f>Erebuni!U81+Kentron!U81+Ajapnyak!U81+Shengavit!U81+Avan!U81+Arabkir!U81+Malatia!U81+Kotayq!U81+Armavir!U81+Ararat!U81+Aragacotn!U81+Shirak!U81+Lori!U81+Tavush!U81+Gexarquniq!U81+Syuniq!U81</f>
        <v>0</v>
      </c>
      <c r="V81" s="81">
        <f>Erebuni!V81+Kentron!V81+Ajapnyak!V81+Shengavit!V81+Avan!V81+Arabkir!V81+Malatia!V81+Kotayq!V81+Armavir!V81+Ararat!V81+Aragacotn!V81+Shirak!V81+Lori!V81+Tavush!V81+Gexarquniq!V81+Syuniq!V81</f>
        <v>0</v>
      </c>
      <c r="W81" s="81">
        <f>Erebuni!W81+Kentron!W81+Ajapnyak!W81+Shengavit!W81+Avan!W81+Arabkir!W81+Malatia!W81+Kotayq!W81+Armavir!W81+Ararat!W81+Aragacotn!W81+Shirak!W81+Lori!W81+Tavush!W81+Gexarquniq!W81+Syuniq!W81</f>
        <v>0</v>
      </c>
      <c r="X81" s="81">
        <f>Erebuni!X81+Kentron!X81+Ajapnyak!X81+Shengavit!X81+Avan!X81+Arabkir!X81+Malatia!X81+Kotayq!X81+Armavir!X81+Ararat!X81+Aragacotn!X81+Shirak!X81+Lori!X81+Tavush!X81+Gexarquniq!X81+Syuniq!X81</f>
        <v>5</v>
      </c>
      <c r="Y81" s="81">
        <f>Erebuni!Y81+Kentron!Y81+Ajapnyak!Y81+Shengavit!Y81+Avan!Y81+Arabkir!Y81+Malatia!Y81+Kotayq!Y81+Armavir!Y81+Ararat!Y81+Aragacotn!Y81+Shirak!Y81+Lori!Y81+Tavush!Y81+Gexarquniq!Y81+Syuniq!Y81</f>
        <v>0</v>
      </c>
      <c r="Z81" s="81">
        <f>Erebuni!Z81+Kentron!Z81+Ajapnyak!Z81+Shengavit!Z81+Avan!Z81+Arabkir!Z81+Malatia!Z81+Kotayq!Z81+Armavir!Z81+Ararat!Z81+Aragacotn!Z81+Shirak!Z81+Lori!Z81+Tavush!Z81+Gexarquniq!Z81+Syuniq!Z81</f>
        <v>1</v>
      </c>
      <c r="AA81" s="81">
        <f>Erebuni!AA81+Kentron!AA81+Ajapnyak!AA81+Shengavit!AA81+Avan!AA81+Arabkir!AA81+Malatia!AA81+Kotayq!AA81+Armavir!AA81+Ararat!AA81+Aragacotn!AA81+Shirak!AA81+Lori!AA81+Tavush!AA81+Gexarquniq!AA81+Syuniq!AA81</f>
        <v>14</v>
      </c>
      <c r="AB81" s="81">
        <f>Erebuni!AB81+Kentron!AB81+Ajapnyak!AB81+Shengavit!AB81+Avan!AB81+Arabkir!AB81+Malatia!AB81+Kotayq!AB81+Armavir!AB81+Ararat!AB81+Aragacotn!AB81+Shirak!AB81+Lori!AB81+Tavush!AB81+Gexarquniq!AB81+Syuniq!AB81</f>
        <v>1</v>
      </c>
      <c r="AC81" s="81">
        <f>Erebuni!AC81+Kentron!AC81+Ajapnyak!AC81+Shengavit!AC81+Avan!AC81+Arabkir!AC81+Malatia!AC81+Kotayq!AC81+Armavir!AC81+Ararat!AC81+Aragacotn!AC81+Shirak!AC81+Lori!AC81+Tavush!AC81+Gexarquniq!AC81+Syuniq!AC81</f>
        <v>3</v>
      </c>
      <c r="AD81" s="81">
        <f>Erebuni!AD81+Kentron!AD81+Ajapnyak!AD81+Shengavit!AD81+Avan!AD81+Arabkir!AD81+Malatia!AD81+Kotayq!AD81+Armavir!AD81+Ararat!AD81+Aragacotn!AD81+Shirak!AD81+Lori!AD81+Tavush!AD81+Gexarquniq!AD81+Syuniq!AD81</f>
        <v>0</v>
      </c>
      <c r="AE81" s="81">
        <f>Erebuni!AE81+Kentron!AE81+Ajapnyak!AE81+Shengavit!AE81+Avan!AE81+Arabkir!AE81+Malatia!AE81+Kotayq!AE81+Armavir!AE81+Ararat!AE81+Aragacotn!AE81+Shirak!AE81+Lori!AE81+Tavush!AE81+Gexarquniq!AE81+Syuniq!AE81</f>
        <v>3</v>
      </c>
      <c r="AF81" s="81">
        <f>Erebuni!AF81+Kentron!AF81+Ajapnyak!AF81+Shengavit!AF81+Avan!AF81+Arabkir!AF81+Malatia!AF81+Kotayq!AF81+Armavir!AF81+Ararat!AF81+Aragacotn!AF81+Shirak!AF81+Lori!AF81+Tavush!AF81+Gexarquniq!AF81+Syuniq!AF81</f>
        <v>0</v>
      </c>
      <c r="AG81" s="81">
        <f>Erebuni!AG81+Kentron!AG81+Ajapnyak!AG81+Shengavit!AG81+Avan!AG81+Arabkir!AG81+Malatia!AG81+Kotayq!AG81+Armavir!AG81+Ararat!AG81+Aragacotn!AG81+Shirak!AG81+Lori!AG81+Tavush!AG81+Gexarquniq!AG81+Syuniq!AG81</f>
        <v>0</v>
      </c>
      <c r="AH81" s="81">
        <f>Erebuni!AH81+Kentron!AH81+Ajapnyak!AH81+Shengavit!AH81+Avan!AH81+Arabkir!AH81+Malatia!AH81+Kotayq!AH81+Armavir!AH81+Ararat!AH81+Aragacotn!AH81+Shirak!AH81+Lori!AH81+Tavush!AH81+Gexarquniq!AH81+Syuniq!AH81</f>
        <v>0</v>
      </c>
      <c r="AI81" s="36"/>
    </row>
    <row r="82" spans="1:35" s="35" customFormat="1" ht="27.75" customHeight="1" x14ac:dyDescent="0.25">
      <c r="A82" s="3" t="s">
        <v>113</v>
      </c>
      <c r="B82" s="238" t="s">
        <v>114</v>
      </c>
      <c r="C82" s="239"/>
      <c r="D82" s="240"/>
      <c r="E82" s="81">
        <f>Erebuni!E82+Kentron!E82+Ajapnyak!E82+Shengavit!E82+Avan!E82+Arabkir!E82+Malatia!E82+Kotayq!E82+Armavir!E82+Ararat!E82+Aragacotn!E82+Shirak!E82+Lori!E82+Tavush!E82+Gexarquniq!E82+Syuniq!E82</f>
        <v>58</v>
      </c>
      <c r="F82" s="81">
        <f>Erebuni!F82+Kentron!F82+Ajapnyak!F82+Shengavit!F82+Avan!F82+Arabkir!F82+Malatia!F82+Kotayq!F82+Armavir!F82+Ararat!F82+Aragacotn!F82+Shirak!F82+Lori!F82+Tavush!F82+Gexarquniq!F82+Syuniq!F82</f>
        <v>5</v>
      </c>
      <c r="G82" s="81">
        <f>Erebuni!G82+Kentron!G82+Ajapnyak!G82+Shengavit!G82+Avan!G82+Arabkir!G82+Malatia!G82+Kotayq!G82+Armavir!G82+Ararat!G82+Aragacotn!G82+Shirak!G82+Lori!G82+Tavush!G82+Gexarquniq!G82+Syuniq!G82</f>
        <v>53</v>
      </c>
      <c r="H82" s="81">
        <f>Erebuni!H82+Kentron!H82+Ajapnyak!H82+Shengavit!H82+Avan!H82+Arabkir!H82+Malatia!H82+Kotayq!H82+Armavir!H82+Ararat!H82+Aragacotn!H82+Shirak!H82+Lori!H82+Tavush!H82+Gexarquniq!H82+Syuniq!H82</f>
        <v>0</v>
      </c>
      <c r="I82" s="81">
        <f>Erebuni!I82+Kentron!I82+Ajapnyak!I82+Shengavit!I82+Avan!I82+Arabkir!I82+Malatia!I82+Kotayq!I82+Armavir!I82+Ararat!I82+Aragacotn!I82+Shirak!I82+Lori!I82+Tavush!I82+Gexarquniq!I82+Syuniq!I82</f>
        <v>0</v>
      </c>
      <c r="J82" s="81">
        <f>Erebuni!J82+Kentron!J82+Ajapnyak!J82+Shengavit!J82+Avan!J82+Arabkir!J82+Malatia!J82+Kotayq!J82+Armavir!J82+Ararat!J82+Aragacotn!J82+Shirak!J82+Lori!J82+Tavush!J82+Gexarquniq!J82+Syuniq!J82</f>
        <v>45</v>
      </c>
      <c r="K82" s="81">
        <f>Erebuni!K82+Kentron!K82+Ajapnyak!K82+Shengavit!K82+Avan!K82+Arabkir!K82+Malatia!K82+Kotayq!K82+Armavir!K82+Ararat!K82+Aragacotn!K82+Shirak!K82+Lori!K82+Tavush!K82+Gexarquniq!K82+Syuniq!K82</f>
        <v>40</v>
      </c>
      <c r="L82" s="81">
        <f>Erebuni!L82+Kentron!L82+Ajapnyak!L82+Shengavit!L82+Avan!L82+Arabkir!L82+Malatia!L82+Kotayq!L82+Armavir!L82+Ararat!L82+Aragacotn!L82+Shirak!L82+Lori!L82+Tavush!L82+Gexarquniq!L82+Syuniq!L82</f>
        <v>4</v>
      </c>
      <c r="M82" s="81">
        <f>Erebuni!M82+Kentron!M82+Ajapnyak!M82+Shengavit!M82+Avan!M82+Arabkir!M82+Malatia!M82+Kotayq!M82+Armavir!M82+Ararat!M82+Aragacotn!M82+Shirak!M82+Lori!M82+Tavush!M82+Gexarquniq!M82+Syuniq!M82</f>
        <v>1</v>
      </c>
      <c r="N82" s="81">
        <f>Erebuni!N82+Kentron!N82+Ajapnyak!N82+Shengavit!N82+Avan!N82+Arabkir!N82+Malatia!N82+Kotayq!N82+Armavir!N82+Ararat!N82+Aragacotn!N82+Shirak!N82+Lori!N82+Tavush!N82+Gexarquniq!N82+Syuniq!N82</f>
        <v>30</v>
      </c>
      <c r="O82" s="81">
        <f>Erebuni!O82+Kentron!O82+Ajapnyak!O82+Shengavit!O82+Avan!O82+Arabkir!O82+Malatia!O82+Kotayq!O82+Armavir!O82+Ararat!O82+Aragacotn!O82+Shirak!O82+Lori!O82+Tavush!O82+Gexarquniq!O82+Syuniq!O82</f>
        <v>8</v>
      </c>
      <c r="P82" s="81">
        <f>Erebuni!P82+Kentron!P82+Ajapnyak!P82+Shengavit!P82+Avan!P82+Arabkir!P82+Malatia!P82+Kotayq!P82+Armavir!P82+Ararat!P82+Aragacotn!P82+Shirak!P82+Lori!P82+Tavush!P82+Gexarquniq!P82+Syuniq!P82</f>
        <v>4</v>
      </c>
      <c r="Q82" s="81">
        <f>Erebuni!Q82+Kentron!Q82+Ajapnyak!Q82+Shengavit!Q82+Avan!Q82+Arabkir!Q82+Malatia!Q82+Kotayq!Q82+Armavir!Q82+Ararat!Q82+Aragacotn!Q82+Shirak!Q82+Lori!Q82+Tavush!Q82+Gexarquniq!Q82+Syuniq!Q82</f>
        <v>13</v>
      </c>
      <c r="R82" s="81">
        <f>Erebuni!R82+Kentron!R82+Ajapnyak!R82+Shengavit!R82+Avan!R82+Arabkir!R82+Malatia!R82+Kotayq!R82+Armavir!R82+Ararat!R82+Aragacotn!R82+Shirak!R82+Lori!R82+Tavush!R82+Gexarquniq!R82+Syuniq!R82</f>
        <v>0</v>
      </c>
      <c r="S82" s="81">
        <f>Erebuni!S82+Kentron!S82+Ajapnyak!S82+Shengavit!S82+Avan!S82+Arabkir!S82+Malatia!S82+Kotayq!S82+Armavir!S82+Ararat!S82+Aragacotn!S82+Shirak!S82+Lori!S82+Tavush!S82+Gexarquniq!S82+Syuniq!S82</f>
        <v>5</v>
      </c>
      <c r="T82" s="81">
        <f>Erebuni!T82+Kentron!T82+Ajapnyak!T82+Shengavit!T82+Avan!T82+Arabkir!T82+Malatia!T82+Kotayq!T82+Armavir!T82+Ararat!T82+Aragacotn!T82+Shirak!T82+Lori!T82+Tavush!T82+Gexarquniq!T82+Syuniq!T82</f>
        <v>5</v>
      </c>
      <c r="U82" s="81">
        <f>Erebuni!U82+Kentron!U82+Ajapnyak!U82+Shengavit!U82+Avan!U82+Arabkir!U82+Malatia!U82+Kotayq!U82+Armavir!U82+Ararat!U82+Aragacotn!U82+Shirak!U82+Lori!U82+Tavush!U82+Gexarquniq!U82+Syuniq!U82</f>
        <v>0</v>
      </c>
      <c r="V82" s="81">
        <f>Erebuni!V82+Kentron!V82+Ajapnyak!V82+Shengavit!V82+Avan!V82+Arabkir!V82+Malatia!V82+Kotayq!V82+Armavir!V82+Ararat!V82+Aragacotn!V82+Shirak!V82+Lori!V82+Tavush!V82+Gexarquniq!V82+Syuniq!V82</f>
        <v>0</v>
      </c>
      <c r="W82" s="81">
        <f>Erebuni!W82+Kentron!W82+Ajapnyak!W82+Shengavit!W82+Avan!W82+Arabkir!W82+Malatia!W82+Kotayq!W82+Armavir!W82+Ararat!W82+Aragacotn!W82+Shirak!W82+Lori!W82+Tavush!W82+Gexarquniq!W82+Syuniq!W82</f>
        <v>0</v>
      </c>
      <c r="X82" s="81">
        <f>Erebuni!X82+Kentron!X82+Ajapnyak!X82+Shengavit!X82+Avan!X82+Arabkir!X82+Malatia!X82+Kotayq!X82+Armavir!X82+Ararat!X82+Aragacotn!X82+Shirak!X82+Lori!X82+Tavush!X82+Gexarquniq!X82+Syuniq!X82</f>
        <v>30</v>
      </c>
      <c r="Y82" s="81">
        <f>Erebuni!Y82+Kentron!Y82+Ajapnyak!Y82+Shengavit!Y82+Avan!Y82+Arabkir!Y82+Malatia!Y82+Kotayq!Y82+Armavir!Y82+Ararat!Y82+Aragacotn!Y82+Shirak!Y82+Lori!Y82+Tavush!Y82+Gexarquniq!Y82+Syuniq!Y82</f>
        <v>0</v>
      </c>
      <c r="Z82" s="81">
        <f>Erebuni!Z82+Kentron!Z82+Ajapnyak!Z82+Shengavit!Z82+Avan!Z82+Arabkir!Z82+Malatia!Z82+Kotayq!Z82+Armavir!Z82+Ararat!Z82+Aragacotn!Z82+Shirak!Z82+Lori!Z82+Tavush!Z82+Gexarquniq!Z82+Syuniq!Z82</f>
        <v>2</v>
      </c>
      <c r="AA82" s="81">
        <f>Erebuni!AA82+Kentron!AA82+Ajapnyak!AA82+Shengavit!AA82+Avan!AA82+Arabkir!AA82+Malatia!AA82+Kotayq!AA82+Armavir!AA82+Ararat!AA82+Aragacotn!AA82+Shirak!AA82+Lori!AA82+Tavush!AA82+Gexarquniq!AA82+Syuniq!AA82</f>
        <v>68</v>
      </c>
      <c r="AB82" s="81">
        <f>Erebuni!AB82+Kentron!AB82+Ajapnyak!AB82+Shengavit!AB82+Avan!AB82+Arabkir!AB82+Malatia!AB82+Kotayq!AB82+Armavir!AB82+Ararat!AB82+Aragacotn!AB82+Shirak!AB82+Lori!AB82+Tavush!AB82+Gexarquniq!AB82+Syuniq!AB82</f>
        <v>4</v>
      </c>
      <c r="AC82" s="81">
        <f>Erebuni!AC82+Kentron!AC82+Ajapnyak!AC82+Shengavit!AC82+Avan!AC82+Arabkir!AC82+Malatia!AC82+Kotayq!AC82+Armavir!AC82+Ararat!AC82+Aragacotn!AC82+Shirak!AC82+Lori!AC82+Tavush!AC82+Gexarquniq!AC82+Syuniq!AC82</f>
        <v>20</v>
      </c>
      <c r="AD82" s="81">
        <f>Erebuni!AD82+Kentron!AD82+Ajapnyak!AD82+Shengavit!AD82+Avan!AD82+Arabkir!AD82+Malatia!AD82+Kotayq!AD82+Armavir!AD82+Ararat!AD82+Aragacotn!AD82+Shirak!AD82+Lori!AD82+Tavush!AD82+Gexarquniq!AD82+Syuniq!AD82</f>
        <v>0</v>
      </c>
      <c r="AE82" s="81">
        <f>Erebuni!AE82+Kentron!AE82+Ajapnyak!AE82+Shengavit!AE82+Avan!AE82+Arabkir!AE82+Malatia!AE82+Kotayq!AE82+Armavir!AE82+Ararat!AE82+Aragacotn!AE82+Shirak!AE82+Lori!AE82+Tavush!AE82+Gexarquniq!AE82+Syuniq!AE82</f>
        <v>20</v>
      </c>
      <c r="AF82" s="81">
        <f>Erebuni!AF82+Kentron!AF82+Ajapnyak!AF82+Shengavit!AF82+Avan!AF82+Arabkir!AF82+Malatia!AF82+Kotayq!AF82+Armavir!AF82+Ararat!AF82+Aragacotn!AF82+Shirak!AF82+Lori!AF82+Tavush!AF82+Gexarquniq!AF82+Syuniq!AF82</f>
        <v>1</v>
      </c>
      <c r="AG82" s="81">
        <f>Erebuni!AG82+Kentron!AG82+Ajapnyak!AG82+Shengavit!AG82+Avan!AG82+Arabkir!AG82+Malatia!AG82+Kotayq!AG82+Armavir!AG82+Ararat!AG82+Aragacotn!AG82+Shirak!AG82+Lori!AG82+Tavush!AG82+Gexarquniq!AG82+Syuniq!AG82</f>
        <v>0</v>
      </c>
      <c r="AH82" s="81">
        <f>Erebuni!AH82+Kentron!AH82+Ajapnyak!AH82+Shengavit!AH82+Avan!AH82+Arabkir!AH82+Malatia!AH82+Kotayq!AH82+Armavir!AH82+Ararat!AH82+Aragacotn!AH82+Shirak!AH82+Lori!AH82+Tavush!AH82+Gexarquniq!AH82+Syuniq!AH82</f>
        <v>1</v>
      </c>
      <c r="AI82" s="36"/>
    </row>
    <row r="83" spans="1:35" s="35" customFormat="1" ht="78" customHeight="1" x14ac:dyDescent="0.25">
      <c r="A83" s="3" t="s">
        <v>115</v>
      </c>
      <c r="B83" s="238" t="s">
        <v>116</v>
      </c>
      <c r="C83" s="239"/>
      <c r="D83" s="240"/>
      <c r="E83" s="81">
        <f>Erebuni!E83+Kentron!E83+Ajapnyak!E83+Shengavit!E83+Avan!E83+Arabkir!E83+Malatia!E83+Kotayq!E83+Armavir!E83+Ararat!E83+Aragacotn!E83+Shirak!E83+Lori!E83+Tavush!E83+Gexarquniq!E83+Syuniq!E83</f>
        <v>0</v>
      </c>
      <c r="F83" s="81">
        <f>Erebuni!F83+Kentron!F83+Ajapnyak!F83+Shengavit!F83+Avan!F83+Arabkir!F83+Malatia!F83+Kotayq!F83+Armavir!F83+Ararat!F83+Aragacotn!F83+Shirak!F83+Lori!F83+Tavush!F83+Gexarquniq!F83+Syuniq!F83</f>
        <v>0</v>
      </c>
      <c r="G83" s="81">
        <f>Erebuni!G83+Kentron!G83+Ajapnyak!G83+Shengavit!G83+Avan!G83+Arabkir!G83+Malatia!G83+Kotayq!G83+Armavir!G83+Ararat!G83+Aragacotn!G83+Shirak!G83+Lori!G83+Tavush!G83+Gexarquniq!G83+Syuniq!G83</f>
        <v>0</v>
      </c>
      <c r="H83" s="81">
        <f>Erebuni!H83+Kentron!H83+Ajapnyak!H83+Shengavit!H83+Avan!H83+Arabkir!H83+Malatia!H83+Kotayq!H83+Armavir!H83+Ararat!H83+Aragacotn!H83+Shirak!H83+Lori!H83+Tavush!H83+Gexarquniq!H83+Syuniq!H83</f>
        <v>0</v>
      </c>
      <c r="I83" s="81">
        <f>Erebuni!I83+Kentron!I83+Ajapnyak!I83+Shengavit!I83+Avan!I83+Arabkir!I83+Malatia!I83+Kotayq!I83+Armavir!I83+Ararat!I83+Aragacotn!I83+Shirak!I83+Lori!I83+Tavush!I83+Gexarquniq!I83+Syuniq!I83</f>
        <v>0</v>
      </c>
      <c r="J83" s="81">
        <f>Erebuni!J83+Kentron!J83+Ajapnyak!J83+Shengavit!J83+Avan!J83+Arabkir!J83+Malatia!J83+Kotayq!J83+Armavir!J83+Ararat!J83+Aragacotn!J83+Shirak!J83+Lori!J83+Tavush!J83+Gexarquniq!J83+Syuniq!J83</f>
        <v>0</v>
      </c>
      <c r="K83" s="81">
        <f>Erebuni!K83+Kentron!K83+Ajapnyak!K83+Shengavit!K83+Avan!K83+Arabkir!K83+Malatia!K83+Kotayq!K83+Armavir!K83+Ararat!K83+Aragacotn!K83+Shirak!K83+Lori!K83+Tavush!K83+Gexarquniq!K83+Syuniq!K83</f>
        <v>0</v>
      </c>
      <c r="L83" s="81">
        <f>Erebuni!L83+Kentron!L83+Ajapnyak!L83+Shengavit!L83+Avan!L83+Arabkir!L83+Malatia!L83+Kotayq!L83+Armavir!L83+Ararat!L83+Aragacotn!L83+Shirak!L83+Lori!L83+Tavush!L83+Gexarquniq!L83+Syuniq!L83</f>
        <v>0</v>
      </c>
      <c r="M83" s="81">
        <f>Erebuni!M83+Kentron!M83+Ajapnyak!M83+Shengavit!M83+Avan!M83+Arabkir!M83+Malatia!M83+Kotayq!M83+Armavir!M83+Ararat!M83+Aragacotn!M83+Shirak!M83+Lori!M83+Tavush!M83+Gexarquniq!M83+Syuniq!M83</f>
        <v>0</v>
      </c>
      <c r="N83" s="81">
        <f>Erebuni!N83+Kentron!N83+Ajapnyak!N83+Shengavit!N83+Avan!N83+Arabkir!N83+Malatia!N83+Kotayq!N83+Armavir!N83+Ararat!N83+Aragacotn!N83+Shirak!N83+Lori!N83+Tavush!N83+Gexarquniq!N83+Syuniq!N83</f>
        <v>0</v>
      </c>
      <c r="O83" s="81">
        <f>Erebuni!O83+Kentron!O83+Ajapnyak!O83+Shengavit!O83+Avan!O83+Arabkir!O83+Malatia!O83+Kotayq!O83+Armavir!O83+Ararat!O83+Aragacotn!O83+Shirak!O83+Lori!O83+Tavush!O83+Gexarquniq!O83+Syuniq!O83</f>
        <v>0</v>
      </c>
      <c r="P83" s="81">
        <f>Erebuni!P83+Kentron!P83+Ajapnyak!P83+Shengavit!P83+Avan!P83+Arabkir!P83+Malatia!P83+Kotayq!P83+Armavir!P83+Ararat!P83+Aragacotn!P83+Shirak!P83+Lori!P83+Tavush!P83+Gexarquniq!P83+Syuniq!P83</f>
        <v>0</v>
      </c>
      <c r="Q83" s="81">
        <f>Erebuni!Q83+Kentron!Q83+Ajapnyak!Q83+Shengavit!Q83+Avan!Q83+Arabkir!Q83+Malatia!Q83+Kotayq!Q83+Armavir!Q83+Ararat!Q83+Aragacotn!Q83+Shirak!Q83+Lori!Q83+Tavush!Q83+Gexarquniq!Q83+Syuniq!Q83</f>
        <v>0</v>
      </c>
      <c r="R83" s="81">
        <f>Erebuni!R83+Kentron!R83+Ajapnyak!R83+Shengavit!R83+Avan!R83+Arabkir!R83+Malatia!R83+Kotayq!R83+Armavir!R83+Ararat!R83+Aragacotn!R83+Shirak!R83+Lori!R83+Tavush!R83+Gexarquniq!R83+Syuniq!R83</f>
        <v>0</v>
      </c>
      <c r="S83" s="81">
        <f>Erebuni!S83+Kentron!S83+Ajapnyak!S83+Shengavit!S83+Avan!S83+Arabkir!S83+Malatia!S83+Kotayq!S83+Armavir!S83+Ararat!S83+Aragacotn!S83+Shirak!S83+Lori!S83+Tavush!S83+Gexarquniq!S83+Syuniq!S83</f>
        <v>0</v>
      </c>
      <c r="T83" s="81">
        <f>Erebuni!T83+Kentron!T83+Ajapnyak!T83+Shengavit!T83+Avan!T83+Arabkir!T83+Malatia!T83+Kotayq!T83+Armavir!T83+Ararat!T83+Aragacotn!T83+Shirak!T83+Lori!T83+Tavush!T83+Gexarquniq!T83+Syuniq!T83</f>
        <v>0</v>
      </c>
      <c r="U83" s="81">
        <f>Erebuni!U83+Kentron!U83+Ajapnyak!U83+Shengavit!U83+Avan!U83+Arabkir!U83+Malatia!U83+Kotayq!U83+Armavir!U83+Ararat!U83+Aragacotn!U83+Shirak!U83+Lori!U83+Tavush!U83+Gexarquniq!U83+Syuniq!U83</f>
        <v>0</v>
      </c>
      <c r="V83" s="81">
        <f>Erebuni!V83+Kentron!V83+Ajapnyak!V83+Shengavit!V83+Avan!V83+Arabkir!V83+Malatia!V83+Kotayq!V83+Armavir!V83+Ararat!V83+Aragacotn!V83+Shirak!V83+Lori!V83+Tavush!V83+Gexarquniq!V83+Syuniq!V83</f>
        <v>0</v>
      </c>
      <c r="W83" s="81">
        <f>Erebuni!W83+Kentron!W83+Ajapnyak!W83+Shengavit!W83+Avan!W83+Arabkir!W83+Malatia!W83+Kotayq!W83+Armavir!W83+Ararat!W83+Aragacotn!W83+Shirak!W83+Lori!W83+Tavush!W83+Gexarquniq!W83+Syuniq!W83</f>
        <v>0</v>
      </c>
      <c r="X83" s="81">
        <f>Erebuni!X83+Kentron!X83+Ajapnyak!X83+Shengavit!X83+Avan!X83+Arabkir!X83+Malatia!X83+Kotayq!X83+Armavir!X83+Ararat!X83+Aragacotn!X83+Shirak!X83+Lori!X83+Tavush!X83+Gexarquniq!X83+Syuniq!X83</f>
        <v>0</v>
      </c>
      <c r="Y83" s="81">
        <f>Erebuni!Y83+Kentron!Y83+Ajapnyak!Y83+Shengavit!Y83+Avan!Y83+Arabkir!Y83+Malatia!Y83+Kotayq!Y83+Armavir!Y83+Ararat!Y83+Aragacotn!Y83+Shirak!Y83+Lori!Y83+Tavush!Y83+Gexarquniq!Y83+Syuniq!Y83</f>
        <v>0</v>
      </c>
      <c r="Z83" s="81">
        <f>Erebuni!Z83+Kentron!Z83+Ajapnyak!Z83+Shengavit!Z83+Avan!Z83+Arabkir!Z83+Malatia!Z83+Kotayq!Z83+Armavir!Z83+Ararat!Z83+Aragacotn!Z83+Shirak!Z83+Lori!Z83+Tavush!Z83+Gexarquniq!Z83+Syuniq!Z83</f>
        <v>0</v>
      </c>
      <c r="AA83" s="81">
        <f>Erebuni!AA83+Kentron!AA83+Ajapnyak!AA83+Shengavit!AA83+Avan!AA83+Arabkir!AA83+Malatia!AA83+Kotayq!AA83+Armavir!AA83+Ararat!AA83+Aragacotn!AA83+Shirak!AA83+Lori!AA83+Tavush!AA83+Gexarquniq!AA83+Syuniq!AA83</f>
        <v>0</v>
      </c>
      <c r="AB83" s="81">
        <f>Erebuni!AB83+Kentron!AB83+Ajapnyak!AB83+Shengavit!AB83+Avan!AB83+Arabkir!AB83+Malatia!AB83+Kotayq!AB83+Armavir!AB83+Ararat!AB83+Aragacotn!AB83+Shirak!AB83+Lori!AB83+Tavush!AB83+Gexarquniq!AB83+Syuniq!AB83</f>
        <v>0</v>
      </c>
      <c r="AC83" s="81">
        <f>Erebuni!AC83+Kentron!AC83+Ajapnyak!AC83+Shengavit!AC83+Avan!AC83+Arabkir!AC83+Malatia!AC83+Kotayq!AC83+Armavir!AC83+Ararat!AC83+Aragacotn!AC83+Shirak!AC83+Lori!AC83+Tavush!AC83+Gexarquniq!AC83+Syuniq!AC83</f>
        <v>0</v>
      </c>
      <c r="AD83" s="81">
        <f>Erebuni!AD83+Kentron!AD83+Ajapnyak!AD83+Shengavit!AD83+Avan!AD83+Arabkir!AD83+Malatia!AD83+Kotayq!AD83+Armavir!AD83+Ararat!AD83+Aragacotn!AD83+Shirak!AD83+Lori!AD83+Tavush!AD83+Gexarquniq!AD83+Syuniq!AD83</f>
        <v>0</v>
      </c>
      <c r="AE83" s="81">
        <f>Erebuni!AE83+Kentron!AE83+Ajapnyak!AE83+Shengavit!AE83+Avan!AE83+Arabkir!AE83+Malatia!AE83+Kotayq!AE83+Armavir!AE83+Ararat!AE83+Aragacotn!AE83+Shirak!AE83+Lori!AE83+Tavush!AE83+Gexarquniq!AE83+Syuniq!AE83</f>
        <v>0</v>
      </c>
      <c r="AF83" s="81">
        <f>Erebuni!AF83+Kentron!AF83+Ajapnyak!AF83+Shengavit!AF83+Avan!AF83+Arabkir!AF83+Malatia!AF83+Kotayq!AF83+Armavir!AF83+Ararat!AF83+Aragacotn!AF83+Shirak!AF83+Lori!AF83+Tavush!AF83+Gexarquniq!AF83+Syuniq!AF83</f>
        <v>0</v>
      </c>
      <c r="AG83" s="81">
        <f>Erebuni!AG83+Kentron!AG83+Ajapnyak!AG83+Shengavit!AG83+Avan!AG83+Arabkir!AG83+Malatia!AG83+Kotayq!AG83+Armavir!AG83+Ararat!AG83+Aragacotn!AG83+Shirak!AG83+Lori!AG83+Tavush!AG83+Gexarquniq!AG83+Syuniq!AG83</f>
        <v>0</v>
      </c>
      <c r="AH83" s="81">
        <f>Erebuni!AH83+Kentron!AH83+Ajapnyak!AH83+Shengavit!AH83+Avan!AH83+Arabkir!AH83+Malatia!AH83+Kotayq!AH83+Armavir!AH83+Ararat!AH83+Aragacotn!AH83+Shirak!AH83+Lori!AH83+Tavush!AH83+Gexarquniq!AH83+Syuniq!AH83</f>
        <v>0</v>
      </c>
      <c r="AI83" s="36"/>
    </row>
    <row r="84" spans="1:35" s="35" customFormat="1" ht="33" customHeight="1" x14ac:dyDescent="0.25">
      <c r="A84" s="3" t="s">
        <v>117</v>
      </c>
      <c r="B84" s="238" t="s">
        <v>118</v>
      </c>
      <c r="C84" s="239"/>
      <c r="D84" s="240"/>
      <c r="E84" s="81">
        <f>Erebuni!E84+Kentron!E84+Ajapnyak!E84+Shengavit!E84+Avan!E84+Arabkir!E84+Malatia!E84+Kotayq!E84+Armavir!E84+Ararat!E84+Aragacotn!E84+Shirak!E84+Lori!E84+Tavush!E84+Gexarquniq!E84+Syuniq!E84</f>
        <v>1</v>
      </c>
      <c r="F84" s="81">
        <f>Erebuni!F84+Kentron!F84+Ajapnyak!F84+Shengavit!F84+Avan!F84+Arabkir!F84+Malatia!F84+Kotayq!F84+Armavir!F84+Ararat!F84+Aragacotn!F84+Shirak!F84+Lori!F84+Tavush!F84+Gexarquniq!F84+Syuniq!F84</f>
        <v>1</v>
      </c>
      <c r="G84" s="81">
        <f>Erebuni!G84+Kentron!G84+Ajapnyak!G84+Shengavit!G84+Avan!G84+Arabkir!G84+Malatia!G84+Kotayq!G84+Armavir!G84+Ararat!G84+Aragacotn!G84+Shirak!G84+Lori!G84+Tavush!G84+Gexarquniq!G84+Syuniq!G84</f>
        <v>0</v>
      </c>
      <c r="H84" s="81">
        <f>Erebuni!H84+Kentron!H84+Ajapnyak!H84+Shengavit!H84+Avan!H84+Arabkir!H84+Malatia!H84+Kotayq!H84+Armavir!H84+Ararat!H84+Aragacotn!H84+Shirak!H84+Lori!H84+Tavush!H84+Gexarquniq!H84+Syuniq!H84</f>
        <v>0</v>
      </c>
      <c r="I84" s="81">
        <f>Erebuni!I84+Kentron!I84+Ajapnyak!I84+Shengavit!I84+Avan!I84+Arabkir!I84+Malatia!I84+Kotayq!I84+Armavir!I84+Ararat!I84+Aragacotn!I84+Shirak!I84+Lori!I84+Tavush!I84+Gexarquniq!I84+Syuniq!I84</f>
        <v>0</v>
      </c>
      <c r="J84" s="81">
        <f>Erebuni!J84+Kentron!J84+Ajapnyak!J84+Shengavit!J84+Avan!J84+Arabkir!J84+Malatia!J84+Kotayq!J84+Armavir!J84+Ararat!J84+Aragacotn!J84+Shirak!J84+Lori!J84+Tavush!J84+Gexarquniq!J84+Syuniq!J84</f>
        <v>1</v>
      </c>
      <c r="K84" s="81">
        <f>Erebuni!K84+Kentron!K84+Ajapnyak!K84+Shengavit!K84+Avan!K84+Arabkir!K84+Malatia!K84+Kotayq!K84+Armavir!K84+Ararat!K84+Aragacotn!K84+Shirak!K84+Lori!K84+Tavush!K84+Gexarquniq!K84+Syuniq!K84</f>
        <v>1</v>
      </c>
      <c r="L84" s="81">
        <f>Erebuni!L84+Kentron!L84+Ajapnyak!L84+Shengavit!L84+Avan!L84+Arabkir!L84+Malatia!L84+Kotayq!L84+Armavir!L84+Ararat!L84+Aragacotn!L84+Shirak!L84+Lori!L84+Tavush!L84+Gexarquniq!L84+Syuniq!L84</f>
        <v>0</v>
      </c>
      <c r="M84" s="81">
        <f>Erebuni!M84+Kentron!M84+Ajapnyak!M84+Shengavit!M84+Avan!M84+Arabkir!M84+Malatia!M84+Kotayq!M84+Armavir!M84+Ararat!M84+Aragacotn!M84+Shirak!M84+Lori!M84+Tavush!M84+Gexarquniq!M84+Syuniq!M84</f>
        <v>0</v>
      </c>
      <c r="N84" s="81">
        <f>Erebuni!N84+Kentron!N84+Ajapnyak!N84+Shengavit!N84+Avan!N84+Arabkir!N84+Malatia!N84+Kotayq!N84+Armavir!N84+Ararat!N84+Aragacotn!N84+Shirak!N84+Lori!N84+Tavush!N84+Gexarquniq!N84+Syuniq!N84</f>
        <v>0</v>
      </c>
      <c r="O84" s="81">
        <f>Erebuni!O84+Kentron!O84+Ajapnyak!O84+Shengavit!O84+Avan!O84+Arabkir!O84+Malatia!O84+Kotayq!O84+Armavir!O84+Ararat!O84+Aragacotn!O84+Shirak!O84+Lori!O84+Tavush!O84+Gexarquniq!O84+Syuniq!O84</f>
        <v>0</v>
      </c>
      <c r="P84" s="81">
        <f>Erebuni!P84+Kentron!P84+Ajapnyak!P84+Shengavit!P84+Avan!P84+Arabkir!P84+Malatia!P84+Kotayq!P84+Armavir!P84+Ararat!P84+Aragacotn!P84+Shirak!P84+Lori!P84+Tavush!P84+Gexarquniq!P84+Syuniq!P84</f>
        <v>0</v>
      </c>
      <c r="Q84" s="81">
        <f>Erebuni!Q84+Kentron!Q84+Ajapnyak!Q84+Shengavit!Q84+Avan!Q84+Arabkir!Q84+Malatia!Q84+Kotayq!Q84+Armavir!Q84+Ararat!Q84+Aragacotn!Q84+Shirak!Q84+Lori!Q84+Tavush!Q84+Gexarquniq!Q84+Syuniq!Q84</f>
        <v>0</v>
      </c>
      <c r="R84" s="81">
        <f>Erebuni!R84+Kentron!R84+Ajapnyak!R84+Shengavit!R84+Avan!R84+Arabkir!R84+Malatia!R84+Kotayq!R84+Armavir!R84+Ararat!R84+Aragacotn!R84+Shirak!R84+Lori!R84+Tavush!R84+Gexarquniq!R84+Syuniq!R84</f>
        <v>0</v>
      </c>
      <c r="S84" s="81">
        <f>Erebuni!S84+Kentron!S84+Ajapnyak!S84+Shengavit!S84+Avan!S84+Arabkir!S84+Malatia!S84+Kotayq!S84+Armavir!S84+Ararat!S84+Aragacotn!S84+Shirak!S84+Lori!S84+Tavush!S84+Gexarquniq!S84+Syuniq!S84</f>
        <v>0</v>
      </c>
      <c r="T84" s="81">
        <f>Erebuni!T84+Kentron!T84+Ajapnyak!T84+Shengavit!T84+Avan!T84+Arabkir!T84+Malatia!T84+Kotayq!T84+Armavir!T84+Ararat!T84+Aragacotn!T84+Shirak!T84+Lori!T84+Tavush!T84+Gexarquniq!T84+Syuniq!T84</f>
        <v>0</v>
      </c>
      <c r="U84" s="81">
        <f>Erebuni!U84+Kentron!U84+Ajapnyak!U84+Shengavit!U84+Avan!U84+Arabkir!U84+Malatia!U84+Kotayq!U84+Armavir!U84+Ararat!U84+Aragacotn!U84+Shirak!U84+Lori!U84+Tavush!U84+Gexarquniq!U84+Syuniq!U84</f>
        <v>0</v>
      </c>
      <c r="V84" s="81">
        <f>Erebuni!V84+Kentron!V84+Ajapnyak!V84+Shengavit!V84+Avan!V84+Arabkir!V84+Malatia!V84+Kotayq!V84+Armavir!V84+Ararat!V84+Aragacotn!V84+Shirak!V84+Lori!V84+Tavush!V84+Gexarquniq!V84+Syuniq!V84</f>
        <v>0</v>
      </c>
      <c r="W84" s="81">
        <f>Erebuni!W84+Kentron!W84+Ajapnyak!W84+Shengavit!W84+Avan!W84+Arabkir!W84+Malatia!W84+Kotayq!W84+Armavir!W84+Ararat!W84+Aragacotn!W84+Shirak!W84+Lori!W84+Tavush!W84+Gexarquniq!W84+Syuniq!W84</f>
        <v>0</v>
      </c>
      <c r="X84" s="81">
        <f>Erebuni!X84+Kentron!X84+Ajapnyak!X84+Shengavit!X84+Avan!X84+Arabkir!X84+Malatia!X84+Kotayq!X84+Armavir!X84+Ararat!X84+Aragacotn!X84+Shirak!X84+Lori!X84+Tavush!X84+Gexarquniq!X84+Syuniq!X84</f>
        <v>0</v>
      </c>
      <c r="Y84" s="81">
        <f>Erebuni!Y84+Kentron!Y84+Ajapnyak!Y84+Shengavit!Y84+Avan!Y84+Arabkir!Y84+Malatia!Y84+Kotayq!Y84+Armavir!Y84+Ararat!Y84+Aragacotn!Y84+Shirak!Y84+Lori!Y84+Tavush!Y84+Gexarquniq!Y84+Syuniq!Y84</f>
        <v>0</v>
      </c>
      <c r="Z84" s="81">
        <f>Erebuni!Z84+Kentron!Z84+Ajapnyak!Z84+Shengavit!Z84+Avan!Z84+Arabkir!Z84+Malatia!Z84+Kotayq!Z84+Armavir!Z84+Ararat!Z84+Aragacotn!Z84+Shirak!Z84+Lori!Z84+Tavush!Z84+Gexarquniq!Z84+Syuniq!Z84</f>
        <v>0</v>
      </c>
      <c r="AA84" s="81">
        <f>Erebuni!AA84+Kentron!AA84+Ajapnyak!AA84+Shengavit!AA84+Avan!AA84+Arabkir!AA84+Malatia!AA84+Kotayq!AA84+Armavir!AA84+Ararat!AA84+Aragacotn!AA84+Shirak!AA84+Lori!AA84+Tavush!AA84+Gexarquniq!AA84+Syuniq!AA84</f>
        <v>2</v>
      </c>
      <c r="AB84" s="81">
        <f>Erebuni!AB84+Kentron!AB84+Ajapnyak!AB84+Shengavit!AB84+Avan!AB84+Arabkir!AB84+Malatia!AB84+Kotayq!AB84+Armavir!AB84+Ararat!AB84+Aragacotn!AB84+Shirak!AB84+Lori!AB84+Tavush!AB84+Gexarquniq!AB84+Syuniq!AB84</f>
        <v>1</v>
      </c>
      <c r="AC84" s="81">
        <f>Erebuni!AC84+Kentron!AC84+Ajapnyak!AC84+Shengavit!AC84+Avan!AC84+Arabkir!AC84+Malatia!AC84+Kotayq!AC84+Armavir!AC84+Ararat!AC84+Aragacotn!AC84+Shirak!AC84+Lori!AC84+Tavush!AC84+Gexarquniq!AC84+Syuniq!AC84</f>
        <v>0</v>
      </c>
      <c r="AD84" s="81">
        <f>Erebuni!AD84+Kentron!AD84+Ajapnyak!AD84+Shengavit!AD84+Avan!AD84+Arabkir!AD84+Malatia!AD84+Kotayq!AD84+Armavir!AD84+Ararat!AD84+Aragacotn!AD84+Shirak!AD84+Lori!AD84+Tavush!AD84+Gexarquniq!AD84+Syuniq!AD84</f>
        <v>0</v>
      </c>
      <c r="AE84" s="81">
        <f>Erebuni!AE84+Kentron!AE84+Ajapnyak!AE84+Shengavit!AE84+Avan!AE84+Arabkir!AE84+Malatia!AE84+Kotayq!AE84+Armavir!AE84+Ararat!AE84+Aragacotn!AE84+Shirak!AE84+Lori!AE84+Tavush!AE84+Gexarquniq!AE84+Syuniq!AE84</f>
        <v>0</v>
      </c>
      <c r="AF84" s="81">
        <f>Erebuni!AF84+Kentron!AF84+Ajapnyak!AF84+Shengavit!AF84+Avan!AF84+Arabkir!AF84+Malatia!AF84+Kotayq!AF84+Armavir!AF84+Ararat!AF84+Aragacotn!AF84+Shirak!AF84+Lori!AF84+Tavush!AF84+Gexarquniq!AF84+Syuniq!AF84</f>
        <v>0</v>
      </c>
      <c r="AG84" s="81">
        <f>Erebuni!AG84+Kentron!AG84+Ajapnyak!AG84+Shengavit!AG84+Avan!AG84+Arabkir!AG84+Malatia!AG84+Kotayq!AG84+Armavir!AG84+Ararat!AG84+Aragacotn!AG84+Shirak!AG84+Lori!AG84+Tavush!AG84+Gexarquniq!AG84+Syuniq!AG84</f>
        <v>0</v>
      </c>
      <c r="AH84" s="81">
        <f>Erebuni!AH84+Kentron!AH84+Ajapnyak!AH84+Shengavit!AH84+Avan!AH84+Arabkir!AH84+Malatia!AH84+Kotayq!AH84+Armavir!AH84+Ararat!AH84+Aragacotn!AH84+Shirak!AH84+Lori!AH84+Tavush!AH84+Gexarquniq!AH84+Syuniq!AH84</f>
        <v>0</v>
      </c>
      <c r="AI84" s="36"/>
    </row>
    <row r="85" spans="1:35" s="35" customFormat="1" ht="33" customHeight="1" x14ac:dyDescent="0.25">
      <c r="A85" s="3" t="s">
        <v>119</v>
      </c>
      <c r="B85" s="238" t="s">
        <v>120</v>
      </c>
      <c r="C85" s="239"/>
      <c r="D85" s="240"/>
      <c r="E85" s="81">
        <f>Erebuni!E85+Kentron!E85+Ajapnyak!E85+Shengavit!E85+Avan!E85+Arabkir!E85+Malatia!E85+Kotayq!E85+Armavir!E85+Ararat!E85+Aragacotn!E85+Shirak!E85+Lori!E85+Tavush!E85+Gexarquniq!E85+Syuniq!E85</f>
        <v>75</v>
      </c>
      <c r="F85" s="81">
        <f>Erebuni!F85+Kentron!F85+Ajapnyak!F85+Shengavit!F85+Avan!F85+Arabkir!F85+Malatia!F85+Kotayq!F85+Armavir!F85+Ararat!F85+Aragacotn!F85+Shirak!F85+Lori!F85+Tavush!F85+Gexarquniq!F85+Syuniq!F85</f>
        <v>12</v>
      </c>
      <c r="G85" s="81">
        <f>Erebuni!G85+Kentron!G85+Ajapnyak!G85+Shengavit!G85+Avan!G85+Arabkir!G85+Malatia!G85+Kotayq!G85+Armavir!G85+Ararat!G85+Aragacotn!G85+Shirak!G85+Lori!G85+Tavush!G85+Gexarquniq!G85+Syuniq!G85</f>
        <v>62</v>
      </c>
      <c r="H85" s="81">
        <f>Erebuni!H85+Kentron!H85+Ajapnyak!H85+Shengavit!H85+Avan!H85+Arabkir!H85+Malatia!H85+Kotayq!H85+Armavir!H85+Ararat!H85+Aragacotn!H85+Shirak!H85+Lori!H85+Tavush!H85+Gexarquniq!H85+Syuniq!H85</f>
        <v>1</v>
      </c>
      <c r="I85" s="81">
        <f>Erebuni!I85+Kentron!I85+Ajapnyak!I85+Shengavit!I85+Avan!I85+Arabkir!I85+Malatia!I85+Kotayq!I85+Armavir!I85+Ararat!I85+Aragacotn!I85+Shirak!I85+Lori!I85+Tavush!I85+Gexarquniq!I85+Syuniq!I85</f>
        <v>0</v>
      </c>
      <c r="J85" s="81">
        <f>Erebuni!J85+Kentron!J85+Ajapnyak!J85+Shengavit!J85+Avan!J85+Arabkir!J85+Malatia!J85+Kotayq!J85+Armavir!J85+Ararat!J85+Aragacotn!J85+Shirak!J85+Lori!J85+Tavush!J85+Gexarquniq!J85+Syuniq!J85</f>
        <v>221</v>
      </c>
      <c r="K85" s="81">
        <f>Erebuni!K85+Kentron!K85+Ajapnyak!K85+Shengavit!K85+Avan!K85+Arabkir!K85+Malatia!K85+Kotayq!K85+Armavir!K85+Ararat!K85+Aragacotn!K85+Shirak!K85+Lori!K85+Tavush!K85+Gexarquniq!K85+Syuniq!K85</f>
        <v>213</v>
      </c>
      <c r="L85" s="81">
        <f>Erebuni!L85+Kentron!L85+Ajapnyak!L85+Shengavit!L85+Avan!L85+Arabkir!L85+Malatia!L85+Kotayq!L85+Armavir!L85+Ararat!L85+Aragacotn!L85+Shirak!L85+Lori!L85+Tavush!L85+Gexarquniq!L85+Syuniq!L85</f>
        <v>7</v>
      </c>
      <c r="M85" s="81">
        <f>Erebuni!M85+Kentron!M85+Ajapnyak!M85+Shengavit!M85+Avan!M85+Arabkir!M85+Malatia!M85+Kotayq!M85+Armavir!M85+Ararat!M85+Aragacotn!M85+Shirak!M85+Lori!M85+Tavush!M85+Gexarquniq!M85+Syuniq!M85</f>
        <v>1</v>
      </c>
      <c r="N85" s="81">
        <f>Erebuni!N85+Kentron!N85+Ajapnyak!N85+Shengavit!N85+Avan!N85+Arabkir!N85+Malatia!N85+Kotayq!N85+Armavir!N85+Ararat!N85+Aragacotn!N85+Shirak!N85+Lori!N85+Tavush!N85+Gexarquniq!N85+Syuniq!N85</f>
        <v>76</v>
      </c>
      <c r="O85" s="81">
        <f>Erebuni!O85+Kentron!O85+Ajapnyak!O85+Shengavit!O85+Avan!O85+Arabkir!O85+Malatia!O85+Kotayq!O85+Armavir!O85+Ararat!O85+Aragacotn!O85+Shirak!O85+Lori!O85+Tavush!O85+Gexarquniq!O85+Syuniq!O85</f>
        <v>22</v>
      </c>
      <c r="P85" s="81">
        <f>Erebuni!P85+Kentron!P85+Ajapnyak!P85+Shengavit!P85+Avan!P85+Arabkir!P85+Malatia!P85+Kotayq!P85+Armavir!P85+Ararat!P85+Aragacotn!P85+Shirak!P85+Lori!P85+Tavush!P85+Gexarquniq!P85+Syuniq!P85</f>
        <v>15</v>
      </c>
      <c r="Q85" s="81">
        <f>Erebuni!Q85+Kentron!Q85+Ajapnyak!Q85+Shengavit!Q85+Avan!Q85+Arabkir!Q85+Malatia!Q85+Kotayq!Q85+Armavir!Q85+Ararat!Q85+Aragacotn!Q85+Shirak!Q85+Lori!Q85+Tavush!Q85+Gexarquniq!Q85+Syuniq!Q85</f>
        <v>6</v>
      </c>
      <c r="R85" s="81">
        <f>Erebuni!R85+Kentron!R85+Ajapnyak!R85+Shengavit!R85+Avan!R85+Arabkir!R85+Malatia!R85+Kotayq!R85+Armavir!R85+Ararat!R85+Aragacotn!R85+Shirak!R85+Lori!R85+Tavush!R85+Gexarquniq!R85+Syuniq!R85</f>
        <v>0</v>
      </c>
      <c r="S85" s="81">
        <f>Erebuni!S85+Kentron!S85+Ajapnyak!S85+Shengavit!S85+Avan!S85+Arabkir!S85+Malatia!S85+Kotayq!S85+Armavir!S85+Ararat!S85+Aragacotn!S85+Shirak!S85+Lori!S85+Tavush!S85+Gexarquniq!S85+Syuniq!S85</f>
        <v>33</v>
      </c>
      <c r="T85" s="81">
        <f>Erebuni!T85+Kentron!T85+Ajapnyak!T85+Shengavit!T85+Avan!T85+Arabkir!T85+Malatia!T85+Kotayq!T85+Armavir!T85+Ararat!T85+Aragacotn!T85+Shirak!T85+Lori!T85+Tavush!T85+Gexarquniq!T85+Syuniq!T85</f>
        <v>22</v>
      </c>
      <c r="U85" s="81">
        <f>Erebuni!U85+Kentron!U85+Ajapnyak!U85+Shengavit!U85+Avan!U85+Arabkir!U85+Malatia!U85+Kotayq!U85+Armavir!U85+Ararat!U85+Aragacotn!U85+Shirak!U85+Lori!U85+Tavush!U85+Gexarquniq!U85+Syuniq!U85</f>
        <v>9</v>
      </c>
      <c r="V85" s="81">
        <f>Erebuni!V85+Kentron!V85+Ajapnyak!V85+Shengavit!V85+Avan!V85+Arabkir!V85+Malatia!V85+Kotayq!V85+Armavir!V85+Ararat!V85+Aragacotn!V85+Shirak!V85+Lori!V85+Tavush!V85+Gexarquniq!V85+Syuniq!V85</f>
        <v>2</v>
      </c>
      <c r="W85" s="81">
        <f>Erebuni!W85+Kentron!W85+Ajapnyak!W85+Shengavit!W85+Avan!W85+Arabkir!W85+Malatia!W85+Kotayq!W85+Armavir!W85+Ararat!W85+Aragacotn!W85+Shirak!W85+Lori!W85+Tavush!W85+Gexarquniq!W85+Syuniq!W85</f>
        <v>0</v>
      </c>
      <c r="X85" s="81">
        <f>Erebuni!X85+Kentron!X85+Ajapnyak!X85+Shengavit!X85+Avan!X85+Arabkir!X85+Malatia!X85+Kotayq!X85+Armavir!X85+Ararat!X85+Aragacotn!X85+Shirak!X85+Lori!X85+Tavush!X85+Gexarquniq!X85+Syuniq!X85</f>
        <v>76</v>
      </c>
      <c r="Y85" s="81">
        <f>Erebuni!Y85+Kentron!Y85+Ajapnyak!Y85+Shengavit!Y85+Avan!Y85+Arabkir!Y85+Malatia!Y85+Kotayq!Y85+Armavir!Y85+Ararat!Y85+Aragacotn!Y85+Shirak!Y85+Lori!Y85+Tavush!Y85+Gexarquniq!Y85+Syuniq!Y85</f>
        <v>0</v>
      </c>
      <c r="Z85" s="81">
        <f>Erebuni!Z85+Kentron!Z85+Ajapnyak!Z85+Shengavit!Z85+Avan!Z85+Arabkir!Z85+Malatia!Z85+Kotayq!Z85+Armavir!Z85+Ararat!Z85+Aragacotn!Z85+Shirak!Z85+Lori!Z85+Tavush!Z85+Gexarquniq!Z85+Syuniq!Z85</f>
        <v>1</v>
      </c>
      <c r="AA85" s="81">
        <f>Erebuni!AA85+Kentron!AA85+Ajapnyak!AA85+Shengavit!AA85+Avan!AA85+Arabkir!AA85+Malatia!AA85+Kotayq!AA85+Armavir!AA85+Ararat!AA85+Aragacotn!AA85+Shirak!AA85+Lori!AA85+Tavush!AA85+Gexarquniq!AA85+Syuniq!AA85</f>
        <v>106</v>
      </c>
      <c r="AB85" s="81">
        <f>Erebuni!AB85+Kentron!AB85+Ajapnyak!AB85+Shengavit!AB85+Avan!AB85+Arabkir!AB85+Malatia!AB85+Kotayq!AB85+Armavir!AB85+Ararat!AB85+Aragacotn!AB85+Shirak!AB85+Lori!AB85+Tavush!AB85+Gexarquniq!AB85+Syuniq!AB85</f>
        <v>14</v>
      </c>
      <c r="AC85" s="81">
        <f>Erebuni!AC85+Kentron!AC85+Ajapnyak!AC85+Shengavit!AC85+Avan!AC85+Arabkir!AC85+Malatia!AC85+Kotayq!AC85+Armavir!AC85+Ararat!AC85+Aragacotn!AC85+Shirak!AC85+Lori!AC85+Tavush!AC85+Gexarquniq!AC85+Syuniq!AC85</f>
        <v>9</v>
      </c>
      <c r="AD85" s="81">
        <f>Erebuni!AD85+Kentron!AD85+Ajapnyak!AD85+Shengavit!AD85+Avan!AD85+Arabkir!AD85+Malatia!AD85+Kotayq!AD85+Armavir!AD85+Ararat!AD85+Aragacotn!AD85+Shirak!AD85+Lori!AD85+Tavush!AD85+Gexarquniq!AD85+Syuniq!AD85</f>
        <v>0</v>
      </c>
      <c r="AE85" s="81">
        <f>Erebuni!AE85+Kentron!AE85+Ajapnyak!AE85+Shengavit!AE85+Avan!AE85+Arabkir!AE85+Malatia!AE85+Kotayq!AE85+Armavir!AE85+Ararat!AE85+Aragacotn!AE85+Shirak!AE85+Lori!AE85+Tavush!AE85+Gexarquniq!AE85+Syuniq!AE85</f>
        <v>9</v>
      </c>
      <c r="AF85" s="81">
        <f>Erebuni!AF85+Kentron!AF85+Ajapnyak!AF85+Shengavit!AF85+Avan!AF85+Arabkir!AF85+Malatia!AF85+Kotayq!AF85+Armavir!AF85+Ararat!AF85+Aragacotn!AF85+Shirak!AF85+Lori!AF85+Tavush!AF85+Gexarquniq!AF85+Syuniq!AF85</f>
        <v>1</v>
      </c>
      <c r="AG85" s="81">
        <f>Erebuni!AG85+Kentron!AG85+Ajapnyak!AG85+Shengavit!AG85+Avan!AG85+Arabkir!AG85+Malatia!AG85+Kotayq!AG85+Armavir!AG85+Ararat!AG85+Aragacotn!AG85+Shirak!AG85+Lori!AG85+Tavush!AG85+Gexarquniq!AG85+Syuniq!AG85</f>
        <v>0</v>
      </c>
      <c r="AH85" s="81">
        <f>Erebuni!AH85+Kentron!AH85+Ajapnyak!AH85+Shengavit!AH85+Avan!AH85+Arabkir!AH85+Malatia!AH85+Kotayq!AH85+Armavir!AH85+Ararat!AH85+Aragacotn!AH85+Shirak!AH85+Lori!AH85+Tavush!AH85+Gexarquniq!AH85+Syuniq!AH85</f>
        <v>1</v>
      </c>
      <c r="AI85" s="36"/>
    </row>
    <row r="86" spans="1:35" s="35" customFormat="1" ht="33" customHeight="1" x14ac:dyDescent="0.25">
      <c r="A86" s="3" t="s">
        <v>121</v>
      </c>
      <c r="B86" s="235" t="s">
        <v>40</v>
      </c>
      <c r="C86" s="236"/>
      <c r="D86" s="237"/>
      <c r="E86" s="81">
        <f>Erebuni!E86+Kentron!E86+Ajapnyak!E86+Shengavit!E86+Avan!E86+Arabkir!E86+Malatia!E86+Kotayq!E86+Armavir!E86+Ararat!E86+Aragacotn!E86+Shirak!E86+Lori!E86+Tavush!E86+Gexarquniq!E86+Syuniq!E86</f>
        <v>22</v>
      </c>
      <c r="F86" s="81">
        <f>Erebuni!F86+Kentron!F86+Ajapnyak!F86+Shengavit!F86+Avan!F86+Arabkir!F86+Malatia!F86+Kotayq!F86+Armavir!F86+Ararat!F86+Aragacotn!F86+Shirak!F86+Lori!F86+Tavush!F86+Gexarquniq!F86+Syuniq!F86</f>
        <v>1</v>
      </c>
      <c r="G86" s="81">
        <f>Erebuni!G86+Kentron!G86+Ajapnyak!G86+Shengavit!G86+Avan!G86+Arabkir!G86+Malatia!G86+Kotayq!G86+Armavir!G86+Ararat!G86+Aragacotn!G86+Shirak!G86+Lori!G86+Tavush!G86+Gexarquniq!G86+Syuniq!G86</f>
        <v>21</v>
      </c>
      <c r="H86" s="81">
        <f>Erebuni!H86+Kentron!H86+Ajapnyak!H86+Shengavit!H86+Avan!H86+Arabkir!H86+Malatia!H86+Kotayq!H86+Armavir!H86+Ararat!H86+Aragacotn!H86+Shirak!H86+Lori!H86+Tavush!H86+Gexarquniq!H86+Syuniq!H86</f>
        <v>0</v>
      </c>
      <c r="I86" s="81">
        <f>Erebuni!I86+Kentron!I86+Ajapnyak!I86+Shengavit!I86+Avan!I86+Arabkir!I86+Malatia!I86+Kotayq!I86+Armavir!I86+Ararat!I86+Aragacotn!I86+Shirak!I86+Lori!I86+Tavush!I86+Gexarquniq!I86+Syuniq!I86</f>
        <v>0</v>
      </c>
      <c r="J86" s="81">
        <f>Erebuni!J86+Kentron!J86+Ajapnyak!J86+Shengavit!J86+Avan!J86+Arabkir!J86+Malatia!J86+Kotayq!J86+Armavir!J86+Ararat!J86+Aragacotn!J86+Shirak!J86+Lori!J86+Tavush!J86+Gexarquniq!J86+Syuniq!J86</f>
        <v>22</v>
      </c>
      <c r="K86" s="81">
        <f>Erebuni!K86+Kentron!K86+Ajapnyak!K86+Shengavit!K86+Avan!K86+Arabkir!K86+Malatia!K86+Kotayq!K86+Armavir!K86+Ararat!K86+Aragacotn!K86+Shirak!K86+Lori!K86+Tavush!K86+Gexarquniq!K86+Syuniq!K86</f>
        <v>18</v>
      </c>
      <c r="L86" s="81">
        <f>Erebuni!L86+Kentron!L86+Ajapnyak!L86+Shengavit!L86+Avan!L86+Arabkir!L86+Malatia!L86+Kotayq!L86+Armavir!L86+Ararat!L86+Aragacotn!L86+Shirak!L86+Lori!L86+Tavush!L86+Gexarquniq!L86+Syuniq!L86</f>
        <v>4</v>
      </c>
      <c r="M86" s="81">
        <f>Erebuni!M86+Kentron!M86+Ajapnyak!M86+Shengavit!M86+Avan!M86+Arabkir!M86+Malatia!M86+Kotayq!M86+Armavir!M86+Ararat!M86+Aragacotn!M86+Shirak!M86+Lori!M86+Tavush!M86+Gexarquniq!M86+Syuniq!M86</f>
        <v>0</v>
      </c>
      <c r="N86" s="81">
        <f>Erebuni!N86+Kentron!N86+Ajapnyak!N86+Shengavit!N86+Avan!N86+Arabkir!N86+Malatia!N86+Kotayq!N86+Armavir!N86+Ararat!N86+Aragacotn!N86+Shirak!N86+Lori!N86+Tavush!N86+Gexarquniq!N86+Syuniq!N86</f>
        <v>16</v>
      </c>
      <c r="O86" s="81">
        <f>Erebuni!O86+Kentron!O86+Ajapnyak!O86+Shengavit!O86+Avan!O86+Arabkir!O86+Malatia!O86+Kotayq!O86+Armavir!O86+Ararat!O86+Aragacotn!O86+Shirak!O86+Lori!O86+Tavush!O86+Gexarquniq!O86+Syuniq!O86</f>
        <v>3</v>
      </c>
      <c r="P86" s="81">
        <f>Erebuni!P86+Kentron!P86+Ajapnyak!P86+Shengavit!P86+Avan!P86+Arabkir!P86+Malatia!P86+Kotayq!P86+Armavir!P86+Ararat!P86+Aragacotn!P86+Shirak!P86+Lori!P86+Tavush!P86+Gexarquniq!P86+Syuniq!P86</f>
        <v>3</v>
      </c>
      <c r="Q86" s="81">
        <f>Erebuni!Q86+Kentron!Q86+Ajapnyak!Q86+Shengavit!Q86+Avan!Q86+Arabkir!Q86+Malatia!Q86+Kotayq!Q86+Armavir!Q86+Ararat!Q86+Aragacotn!Q86+Shirak!Q86+Lori!Q86+Tavush!Q86+Gexarquniq!Q86+Syuniq!Q86</f>
        <v>7</v>
      </c>
      <c r="R86" s="81">
        <f>Erebuni!R86+Kentron!R86+Ajapnyak!R86+Shengavit!R86+Avan!R86+Arabkir!R86+Malatia!R86+Kotayq!R86+Armavir!R86+Ararat!R86+Aragacotn!R86+Shirak!R86+Lori!R86+Tavush!R86+Gexarquniq!R86+Syuniq!R86</f>
        <v>0</v>
      </c>
      <c r="S86" s="81">
        <f>Erebuni!S86+Kentron!S86+Ajapnyak!S86+Shengavit!S86+Avan!S86+Arabkir!S86+Malatia!S86+Kotayq!S86+Armavir!S86+Ararat!S86+Aragacotn!S86+Shirak!S86+Lori!S86+Tavush!S86+Gexarquniq!S86+Syuniq!S86</f>
        <v>3</v>
      </c>
      <c r="T86" s="81">
        <f>Erebuni!T86+Kentron!T86+Ajapnyak!T86+Shengavit!T86+Avan!T86+Arabkir!T86+Malatia!T86+Kotayq!T86+Armavir!T86+Ararat!T86+Aragacotn!T86+Shirak!T86+Lori!T86+Tavush!T86+Gexarquniq!T86+Syuniq!T86</f>
        <v>0</v>
      </c>
      <c r="U86" s="81">
        <f>Erebuni!U86+Kentron!U86+Ajapnyak!U86+Shengavit!U86+Avan!U86+Arabkir!U86+Malatia!U86+Kotayq!U86+Armavir!U86+Ararat!U86+Aragacotn!U86+Shirak!U86+Lori!U86+Tavush!U86+Gexarquniq!U86+Syuniq!U86</f>
        <v>3</v>
      </c>
      <c r="V86" s="81">
        <f>Erebuni!V86+Kentron!V86+Ajapnyak!V86+Shengavit!V86+Avan!V86+Arabkir!V86+Malatia!V86+Kotayq!V86+Armavir!V86+Ararat!V86+Aragacotn!V86+Shirak!V86+Lori!V86+Tavush!V86+Gexarquniq!V86+Syuniq!V86</f>
        <v>0</v>
      </c>
      <c r="W86" s="81">
        <f>Erebuni!W86+Kentron!W86+Ajapnyak!W86+Shengavit!W86+Avan!W86+Arabkir!W86+Malatia!W86+Kotayq!W86+Armavir!W86+Ararat!W86+Aragacotn!W86+Shirak!W86+Lori!W86+Tavush!W86+Gexarquniq!W86+Syuniq!W86</f>
        <v>0</v>
      </c>
      <c r="X86" s="81">
        <f>Erebuni!X86+Kentron!X86+Ajapnyak!X86+Shengavit!X86+Avan!X86+Arabkir!X86+Malatia!X86+Kotayq!X86+Armavir!X86+Ararat!X86+Aragacotn!X86+Shirak!X86+Lori!X86+Tavush!X86+Gexarquniq!X86+Syuniq!X86</f>
        <v>16</v>
      </c>
      <c r="Y86" s="81">
        <f>Erebuni!Y86+Kentron!Y86+Ajapnyak!Y86+Shengavit!Y86+Avan!Y86+Arabkir!Y86+Malatia!Y86+Kotayq!Y86+Armavir!Y86+Ararat!Y86+Aragacotn!Y86+Shirak!Y86+Lori!Y86+Tavush!Y86+Gexarquniq!Y86+Syuniq!Y86</f>
        <v>0</v>
      </c>
      <c r="Z86" s="81">
        <f>Erebuni!Z86+Kentron!Z86+Ajapnyak!Z86+Shengavit!Z86+Avan!Z86+Arabkir!Z86+Malatia!Z86+Kotayq!Z86+Armavir!Z86+Ararat!Z86+Aragacotn!Z86+Shirak!Z86+Lori!Z86+Tavush!Z86+Gexarquniq!Z86+Syuniq!Z86</f>
        <v>0</v>
      </c>
      <c r="AA86" s="81">
        <f>Erebuni!AA86+Kentron!AA86+Ajapnyak!AA86+Shengavit!AA86+Avan!AA86+Arabkir!AA86+Malatia!AA86+Kotayq!AA86+Armavir!AA86+Ararat!AA86+Aragacotn!AA86+Shirak!AA86+Lori!AA86+Tavush!AA86+Gexarquniq!AA86+Syuniq!AA86</f>
        <v>24</v>
      </c>
      <c r="AB86" s="81">
        <f>Erebuni!AB86+Kentron!AB86+Ajapnyak!AB86+Shengavit!AB86+Avan!AB86+Arabkir!AB86+Malatia!AB86+Kotayq!AB86+Armavir!AB86+Ararat!AB86+Aragacotn!AB86+Shirak!AB86+Lori!AB86+Tavush!AB86+Gexarquniq!AB86+Syuniq!AB86</f>
        <v>1</v>
      </c>
      <c r="AC86" s="81">
        <f>Erebuni!AC86+Kentron!AC86+Ajapnyak!AC86+Shengavit!AC86+Avan!AC86+Arabkir!AC86+Malatia!AC86+Kotayq!AC86+Armavir!AC86+Ararat!AC86+Aragacotn!AC86+Shirak!AC86+Lori!AC86+Tavush!AC86+Gexarquniq!AC86+Syuniq!AC86</f>
        <v>8</v>
      </c>
      <c r="AD86" s="81">
        <f>Erebuni!AD86+Kentron!AD86+Ajapnyak!AD86+Shengavit!AD86+Avan!AD86+Arabkir!AD86+Malatia!AD86+Kotayq!AD86+Armavir!AD86+Ararat!AD86+Aragacotn!AD86+Shirak!AD86+Lori!AD86+Tavush!AD86+Gexarquniq!AD86+Syuniq!AD86</f>
        <v>2</v>
      </c>
      <c r="AE86" s="81">
        <f>Erebuni!AE86+Kentron!AE86+Ajapnyak!AE86+Shengavit!AE86+Avan!AE86+Arabkir!AE86+Malatia!AE86+Kotayq!AE86+Armavir!AE86+Ararat!AE86+Aragacotn!AE86+Shirak!AE86+Lori!AE86+Tavush!AE86+Gexarquniq!AE86+Syuniq!AE86</f>
        <v>10</v>
      </c>
      <c r="AF86" s="81">
        <f>Erebuni!AF86+Kentron!AF86+Ajapnyak!AF86+Shengavit!AF86+Avan!AF86+Arabkir!AF86+Malatia!AF86+Kotayq!AF86+Armavir!AF86+Ararat!AF86+Aragacotn!AF86+Shirak!AF86+Lori!AF86+Tavush!AF86+Gexarquniq!AF86+Syuniq!AF86</f>
        <v>1</v>
      </c>
      <c r="AG86" s="81">
        <f>Erebuni!AG86+Kentron!AG86+Ajapnyak!AG86+Shengavit!AG86+Avan!AG86+Arabkir!AG86+Malatia!AG86+Kotayq!AG86+Armavir!AG86+Ararat!AG86+Aragacotn!AG86+Shirak!AG86+Lori!AG86+Tavush!AG86+Gexarquniq!AG86+Syuniq!AG86</f>
        <v>0</v>
      </c>
      <c r="AH86" s="81">
        <f>Erebuni!AH86+Kentron!AH86+Ajapnyak!AH86+Shengavit!AH86+Avan!AH86+Arabkir!AH86+Malatia!AH86+Kotayq!AH86+Armavir!AH86+Ararat!AH86+Aragacotn!AH86+Shirak!AH86+Lori!AH86+Tavush!AH86+Gexarquniq!AH86+Syuniq!AH86</f>
        <v>1</v>
      </c>
      <c r="AI86" s="36"/>
    </row>
    <row r="87" spans="1:35" s="35" customFormat="1" ht="75" customHeight="1" x14ac:dyDescent="0.25">
      <c r="A87" s="5" t="s">
        <v>122</v>
      </c>
      <c r="B87" s="241" t="s">
        <v>229</v>
      </c>
      <c r="C87" s="242"/>
      <c r="D87" s="243"/>
      <c r="E87" s="81">
        <f>SUM(E88:E89)</f>
        <v>7</v>
      </c>
      <c r="F87" s="81">
        <f t="shared" ref="F87:AI87" si="6">SUM(F88:F89)</f>
        <v>2</v>
      </c>
      <c r="G87" s="81">
        <f t="shared" si="6"/>
        <v>5</v>
      </c>
      <c r="H87" s="81">
        <f t="shared" si="6"/>
        <v>0</v>
      </c>
      <c r="I87" s="81">
        <f t="shared" si="6"/>
        <v>0</v>
      </c>
      <c r="J87" s="81">
        <f t="shared" si="6"/>
        <v>4</v>
      </c>
      <c r="K87" s="81">
        <f t="shared" si="6"/>
        <v>4</v>
      </c>
      <c r="L87" s="81">
        <f t="shared" si="6"/>
        <v>0</v>
      </c>
      <c r="M87" s="81">
        <f t="shared" si="6"/>
        <v>0</v>
      </c>
      <c r="N87" s="81">
        <f t="shared" si="6"/>
        <v>4</v>
      </c>
      <c r="O87" s="81">
        <f t="shared" si="6"/>
        <v>3</v>
      </c>
      <c r="P87" s="81">
        <f t="shared" si="6"/>
        <v>0</v>
      </c>
      <c r="Q87" s="81">
        <f t="shared" si="6"/>
        <v>1</v>
      </c>
      <c r="R87" s="81">
        <f t="shared" si="6"/>
        <v>0</v>
      </c>
      <c r="S87" s="81">
        <f t="shared" si="6"/>
        <v>0</v>
      </c>
      <c r="T87" s="81">
        <f t="shared" si="6"/>
        <v>0</v>
      </c>
      <c r="U87" s="81">
        <f t="shared" si="6"/>
        <v>0</v>
      </c>
      <c r="V87" s="81">
        <f t="shared" si="6"/>
        <v>0</v>
      </c>
      <c r="W87" s="81">
        <f t="shared" si="6"/>
        <v>0</v>
      </c>
      <c r="X87" s="81">
        <f t="shared" si="6"/>
        <v>4</v>
      </c>
      <c r="Y87" s="81">
        <f t="shared" si="6"/>
        <v>0</v>
      </c>
      <c r="Z87" s="81">
        <f t="shared" si="6"/>
        <v>0</v>
      </c>
      <c r="AA87" s="81">
        <f t="shared" si="6"/>
        <v>7</v>
      </c>
      <c r="AB87" s="81">
        <f t="shared" si="6"/>
        <v>2</v>
      </c>
      <c r="AC87" s="81">
        <f t="shared" si="6"/>
        <v>1</v>
      </c>
      <c r="AD87" s="81">
        <f t="shared" si="6"/>
        <v>0</v>
      </c>
      <c r="AE87" s="81">
        <f t="shared" si="6"/>
        <v>1</v>
      </c>
      <c r="AF87" s="81">
        <f t="shared" si="6"/>
        <v>0</v>
      </c>
      <c r="AG87" s="81">
        <f t="shared" si="6"/>
        <v>0</v>
      </c>
      <c r="AH87" s="81">
        <f t="shared" si="6"/>
        <v>0</v>
      </c>
      <c r="AI87" s="81">
        <f t="shared" si="6"/>
        <v>0</v>
      </c>
    </row>
    <row r="88" spans="1:35" s="37" customFormat="1" ht="40.5" customHeight="1" x14ac:dyDescent="0.25">
      <c r="A88" s="3" t="s">
        <v>123</v>
      </c>
      <c r="B88" s="238" t="s">
        <v>124</v>
      </c>
      <c r="C88" s="239"/>
      <c r="D88" s="240"/>
      <c r="E88" s="81">
        <f>Erebuni!E88+Kentron!E88+Ajapnyak!E88+Shengavit!E88+Avan!E88+Arabkir!E88+Malatia!E88+Kotayq!E88+Armavir!E88+Ararat!E88+Aragacotn!E88+Shirak!E88+Lori!E88+Tavush!E88+Gexarquniq!E88+Syuniq!E88</f>
        <v>0</v>
      </c>
      <c r="F88" s="81">
        <f>Erebuni!F88+Kentron!F88+Ajapnyak!F88+Shengavit!F88+Avan!F88+Arabkir!F88+Malatia!F88+Kotayq!F88+Armavir!F88+Ararat!F88+Aragacotn!F88+Shirak!F88+Lori!F88+Tavush!F88+Gexarquniq!F88+Syuniq!F88</f>
        <v>0</v>
      </c>
      <c r="G88" s="81">
        <f>Erebuni!G88+Kentron!G88+Ajapnyak!G88+Shengavit!G88+Avan!G88+Arabkir!G88+Malatia!G88+Kotayq!G88+Armavir!G88+Ararat!G88+Aragacotn!G88+Shirak!G88+Lori!G88+Tavush!G88+Gexarquniq!G88+Syuniq!G88</f>
        <v>0</v>
      </c>
      <c r="H88" s="81">
        <f>Erebuni!H88+Kentron!H88+Ajapnyak!H88+Shengavit!H88+Avan!H88+Arabkir!H88+Malatia!H88+Kotayq!H88+Armavir!H88+Ararat!H88+Aragacotn!H88+Shirak!H88+Lori!H88+Tavush!H88+Gexarquniq!H88+Syuniq!H88</f>
        <v>0</v>
      </c>
      <c r="I88" s="81">
        <f>Erebuni!I88+Kentron!I88+Ajapnyak!I88+Shengavit!I88+Avan!I88+Arabkir!I88+Malatia!I88+Kotayq!I88+Armavir!I88+Ararat!I88+Aragacotn!I88+Shirak!I88+Lori!I88+Tavush!I88+Gexarquniq!I88+Syuniq!I88</f>
        <v>0</v>
      </c>
      <c r="J88" s="81">
        <f>Erebuni!J88+Kentron!J88+Ajapnyak!J88+Shengavit!J88+Avan!J88+Arabkir!J88+Malatia!J88+Kotayq!J88+Armavir!J88+Ararat!J88+Aragacotn!J88+Shirak!J88+Lori!J88+Tavush!J88+Gexarquniq!J88+Syuniq!J88</f>
        <v>1</v>
      </c>
      <c r="K88" s="81">
        <f>Erebuni!K88+Kentron!K88+Ajapnyak!K88+Shengavit!K88+Avan!K88+Arabkir!K88+Malatia!K88+Kotayq!K88+Armavir!K88+Ararat!K88+Aragacotn!K88+Shirak!K88+Lori!K88+Tavush!K88+Gexarquniq!K88+Syuniq!K88</f>
        <v>1</v>
      </c>
      <c r="L88" s="81">
        <f>Erebuni!L88+Kentron!L88+Ajapnyak!L88+Shengavit!L88+Avan!L88+Arabkir!L88+Malatia!L88+Kotayq!L88+Armavir!L88+Ararat!L88+Aragacotn!L88+Shirak!L88+Lori!L88+Tavush!L88+Gexarquniq!L88+Syuniq!L88</f>
        <v>0</v>
      </c>
      <c r="M88" s="81">
        <f>Erebuni!M88+Kentron!M88+Ajapnyak!M88+Shengavit!M88+Avan!M88+Arabkir!M88+Malatia!M88+Kotayq!M88+Armavir!M88+Ararat!M88+Aragacotn!M88+Shirak!M88+Lori!M88+Tavush!M88+Gexarquniq!M88+Syuniq!M88</f>
        <v>0</v>
      </c>
      <c r="N88" s="81">
        <f>Erebuni!N88+Kentron!N88+Ajapnyak!N88+Shengavit!N88+Avan!N88+Arabkir!N88+Malatia!N88+Kotayq!N88+Armavir!N88+Ararat!N88+Aragacotn!N88+Shirak!N88+Lori!N88+Tavush!N88+Gexarquniq!N88+Syuniq!N88</f>
        <v>0</v>
      </c>
      <c r="O88" s="81">
        <f>Erebuni!O88+Kentron!O88+Ajapnyak!O88+Shengavit!O88+Avan!O88+Arabkir!O88+Malatia!O88+Kotayq!O88+Armavir!O88+Ararat!O88+Aragacotn!O88+Shirak!O88+Lori!O88+Tavush!O88+Gexarquniq!O88+Syuniq!O88</f>
        <v>0</v>
      </c>
      <c r="P88" s="81">
        <f>Erebuni!P88+Kentron!P88+Ajapnyak!P88+Shengavit!P88+Avan!P88+Arabkir!P88+Malatia!P88+Kotayq!P88+Armavir!P88+Ararat!P88+Aragacotn!P88+Shirak!P88+Lori!P88+Tavush!P88+Gexarquniq!P88+Syuniq!P88</f>
        <v>0</v>
      </c>
      <c r="Q88" s="81">
        <f>Erebuni!Q88+Kentron!Q88+Ajapnyak!Q88+Shengavit!Q88+Avan!Q88+Arabkir!Q88+Malatia!Q88+Kotayq!Q88+Armavir!Q88+Ararat!Q88+Aragacotn!Q88+Shirak!Q88+Lori!Q88+Tavush!Q88+Gexarquniq!Q88+Syuniq!Q88</f>
        <v>0</v>
      </c>
      <c r="R88" s="81">
        <f>Erebuni!R88+Kentron!R88+Ajapnyak!R88+Shengavit!R88+Avan!R88+Arabkir!R88+Malatia!R88+Kotayq!R88+Armavir!R88+Ararat!R88+Aragacotn!R88+Shirak!R88+Lori!R88+Tavush!R88+Gexarquniq!R88+Syuniq!R88</f>
        <v>0</v>
      </c>
      <c r="S88" s="81">
        <f>Erebuni!S88+Kentron!S88+Ajapnyak!S88+Shengavit!S88+Avan!S88+Arabkir!S88+Malatia!S88+Kotayq!S88+Armavir!S88+Ararat!S88+Aragacotn!S88+Shirak!S88+Lori!S88+Tavush!S88+Gexarquniq!S88+Syuniq!S88</f>
        <v>0</v>
      </c>
      <c r="T88" s="81">
        <f>Erebuni!T88+Kentron!T88+Ajapnyak!T88+Shengavit!T88+Avan!T88+Arabkir!T88+Malatia!T88+Kotayq!T88+Armavir!T88+Ararat!T88+Aragacotn!T88+Shirak!T88+Lori!T88+Tavush!T88+Gexarquniq!T88+Syuniq!T88</f>
        <v>0</v>
      </c>
      <c r="U88" s="81">
        <f>Erebuni!U88+Kentron!U88+Ajapnyak!U88+Shengavit!U88+Avan!U88+Arabkir!U88+Malatia!U88+Kotayq!U88+Armavir!U88+Ararat!U88+Aragacotn!U88+Shirak!U88+Lori!U88+Tavush!U88+Gexarquniq!U88+Syuniq!U88</f>
        <v>0</v>
      </c>
      <c r="V88" s="81">
        <f>Erebuni!V88+Kentron!V88+Ajapnyak!V88+Shengavit!V88+Avan!V88+Arabkir!V88+Malatia!V88+Kotayq!V88+Armavir!V88+Ararat!V88+Aragacotn!V88+Shirak!V88+Lori!V88+Tavush!V88+Gexarquniq!V88+Syuniq!V88</f>
        <v>0</v>
      </c>
      <c r="W88" s="81">
        <f>Erebuni!W88+Kentron!W88+Ajapnyak!W88+Shengavit!W88+Avan!W88+Arabkir!W88+Malatia!W88+Kotayq!W88+Armavir!W88+Ararat!W88+Aragacotn!W88+Shirak!W88+Lori!W88+Tavush!W88+Gexarquniq!W88+Syuniq!W88</f>
        <v>0</v>
      </c>
      <c r="X88" s="81">
        <f>Erebuni!X88+Kentron!X88+Ajapnyak!X88+Shengavit!X88+Avan!X88+Arabkir!X88+Malatia!X88+Kotayq!X88+Armavir!X88+Ararat!X88+Aragacotn!X88+Shirak!X88+Lori!X88+Tavush!X88+Gexarquniq!X88+Syuniq!X88</f>
        <v>0</v>
      </c>
      <c r="Y88" s="81">
        <f>Erebuni!Y88+Kentron!Y88+Ajapnyak!Y88+Shengavit!Y88+Avan!Y88+Arabkir!Y88+Malatia!Y88+Kotayq!Y88+Armavir!Y88+Ararat!Y88+Aragacotn!Y88+Shirak!Y88+Lori!Y88+Tavush!Y88+Gexarquniq!Y88+Syuniq!Y88</f>
        <v>0</v>
      </c>
      <c r="Z88" s="81">
        <f>Erebuni!Z88+Kentron!Z88+Ajapnyak!Z88+Shengavit!Z88+Avan!Z88+Arabkir!Z88+Malatia!Z88+Kotayq!Z88+Armavir!Z88+Ararat!Z88+Aragacotn!Z88+Shirak!Z88+Lori!Z88+Tavush!Z88+Gexarquniq!Z88+Syuniq!Z88</f>
        <v>0</v>
      </c>
      <c r="AA88" s="81">
        <f>Erebuni!AA88+Kentron!AA88+Ajapnyak!AA88+Shengavit!AA88+Avan!AA88+Arabkir!AA88+Malatia!AA88+Kotayq!AA88+Armavir!AA88+Ararat!AA88+Aragacotn!AA88+Shirak!AA88+Lori!AA88+Tavush!AA88+Gexarquniq!AA88+Syuniq!AA88</f>
        <v>1</v>
      </c>
      <c r="AB88" s="81">
        <f>Erebuni!AB88+Kentron!AB88+Ajapnyak!AB88+Shengavit!AB88+Avan!AB88+Arabkir!AB88+Malatia!AB88+Kotayq!AB88+Armavir!AB88+Ararat!AB88+Aragacotn!AB88+Shirak!AB88+Lori!AB88+Tavush!AB88+Gexarquniq!AB88+Syuniq!AB88</f>
        <v>0</v>
      </c>
      <c r="AC88" s="81">
        <f>Erebuni!AC88+Kentron!AC88+Ajapnyak!AC88+Shengavit!AC88+Avan!AC88+Arabkir!AC88+Malatia!AC88+Kotayq!AC88+Armavir!AC88+Ararat!AC88+Aragacotn!AC88+Shirak!AC88+Lori!AC88+Tavush!AC88+Gexarquniq!AC88+Syuniq!AC88</f>
        <v>0</v>
      </c>
      <c r="AD88" s="81">
        <f>Erebuni!AD88+Kentron!AD88+Ajapnyak!AD88+Shengavit!AD88+Avan!AD88+Arabkir!AD88+Malatia!AD88+Kotayq!AD88+Armavir!AD88+Ararat!AD88+Aragacotn!AD88+Shirak!AD88+Lori!AD88+Tavush!AD88+Gexarquniq!AD88+Syuniq!AD88</f>
        <v>0</v>
      </c>
      <c r="AE88" s="81">
        <f>Erebuni!AE88+Kentron!AE88+Ajapnyak!AE88+Shengavit!AE88+Avan!AE88+Arabkir!AE88+Malatia!AE88+Kotayq!AE88+Armavir!AE88+Ararat!AE88+Aragacotn!AE88+Shirak!AE88+Lori!AE88+Tavush!AE88+Gexarquniq!AE88+Syuniq!AE88</f>
        <v>0</v>
      </c>
      <c r="AF88" s="81">
        <f>Erebuni!AF88+Kentron!AF88+Ajapnyak!AF88+Shengavit!AF88+Avan!AF88+Arabkir!AF88+Malatia!AF88+Kotayq!AF88+Armavir!AF88+Ararat!AF88+Aragacotn!AF88+Shirak!AF88+Lori!AF88+Tavush!AF88+Gexarquniq!AF88+Syuniq!AF88</f>
        <v>0</v>
      </c>
      <c r="AG88" s="81">
        <f>Erebuni!AG88+Kentron!AG88+Ajapnyak!AG88+Shengavit!AG88+Avan!AG88+Arabkir!AG88+Malatia!AG88+Kotayq!AG88+Armavir!AG88+Ararat!AG88+Aragacotn!AG88+Shirak!AG88+Lori!AG88+Tavush!AG88+Gexarquniq!AG88+Syuniq!AG88</f>
        <v>0</v>
      </c>
      <c r="AH88" s="81">
        <f>Erebuni!AH88+Kentron!AH88+Ajapnyak!AH88+Shengavit!AH88+Avan!AH88+Arabkir!AH88+Malatia!AH88+Kotayq!AH88+Armavir!AH88+Ararat!AH88+Aragacotn!AH88+Shirak!AH88+Lori!AH88+Tavush!AH88+Gexarquniq!AH88+Syuniq!AH88</f>
        <v>0</v>
      </c>
      <c r="AI88" s="34"/>
    </row>
    <row r="89" spans="1:35" s="37" customFormat="1" ht="30" customHeight="1" x14ac:dyDescent="0.25">
      <c r="A89" s="3" t="s">
        <v>125</v>
      </c>
      <c r="B89" s="235" t="s">
        <v>40</v>
      </c>
      <c r="C89" s="236"/>
      <c r="D89" s="237"/>
      <c r="E89" s="81">
        <f>Erebuni!E89+Kentron!E89+Ajapnyak!E89+Shengavit!E89+Avan!E89+Arabkir!E89+Malatia!E89+Kotayq!E89+Armavir!E89+Ararat!E89+Aragacotn!E89+Shirak!E89+Lori!E89+Tavush!E89+Gexarquniq!E89+Syuniq!E89</f>
        <v>7</v>
      </c>
      <c r="F89" s="81">
        <f>Erebuni!F89+Kentron!F89+Ajapnyak!F89+Shengavit!F89+Avan!F89+Arabkir!F89+Malatia!F89+Kotayq!F89+Armavir!F89+Ararat!F89+Aragacotn!F89+Shirak!F89+Lori!F89+Tavush!F89+Gexarquniq!F89+Syuniq!F89</f>
        <v>2</v>
      </c>
      <c r="G89" s="81">
        <f>Erebuni!G89+Kentron!G89+Ajapnyak!G89+Shengavit!G89+Avan!G89+Arabkir!G89+Malatia!G89+Kotayq!G89+Armavir!G89+Ararat!G89+Aragacotn!G89+Shirak!G89+Lori!G89+Tavush!G89+Gexarquniq!G89+Syuniq!G89</f>
        <v>5</v>
      </c>
      <c r="H89" s="81">
        <f>Erebuni!H89+Kentron!H89+Ajapnyak!H89+Shengavit!H89+Avan!H89+Arabkir!H89+Malatia!H89+Kotayq!H89+Armavir!H89+Ararat!H89+Aragacotn!H89+Shirak!H89+Lori!H89+Tavush!H89+Gexarquniq!H89+Syuniq!H89</f>
        <v>0</v>
      </c>
      <c r="I89" s="81">
        <f>Erebuni!I89+Kentron!I89+Ajapnyak!I89+Shengavit!I89+Avan!I89+Arabkir!I89+Malatia!I89+Kotayq!I89+Armavir!I89+Ararat!I89+Aragacotn!I89+Shirak!I89+Lori!I89+Tavush!I89+Gexarquniq!I89+Syuniq!I89</f>
        <v>0</v>
      </c>
      <c r="J89" s="81">
        <f>Erebuni!J89+Kentron!J89+Ajapnyak!J89+Shengavit!J89+Avan!J89+Arabkir!J89+Malatia!J89+Kotayq!J89+Armavir!J89+Ararat!J89+Aragacotn!J89+Shirak!J89+Lori!J89+Tavush!J89+Gexarquniq!J89+Syuniq!J89</f>
        <v>3</v>
      </c>
      <c r="K89" s="81">
        <f>Erebuni!K89+Kentron!K89+Ajapnyak!K89+Shengavit!K89+Avan!K89+Arabkir!K89+Malatia!K89+Kotayq!K89+Armavir!K89+Ararat!K89+Aragacotn!K89+Shirak!K89+Lori!K89+Tavush!K89+Gexarquniq!K89+Syuniq!K89</f>
        <v>3</v>
      </c>
      <c r="L89" s="81">
        <f>Erebuni!L89+Kentron!L89+Ajapnyak!L89+Shengavit!L89+Avan!L89+Arabkir!L89+Malatia!L89+Kotayq!L89+Armavir!L89+Ararat!L89+Aragacotn!L89+Shirak!L89+Lori!L89+Tavush!L89+Gexarquniq!L89+Syuniq!L89</f>
        <v>0</v>
      </c>
      <c r="M89" s="81">
        <f>Erebuni!M89+Kentron!M89+Ajapnyak!M89+Shengavit!M89+Avan!M89+Arabkir!M89+Malatia!M89+Kotayq!M89+Armavir!M89+Ararat!M89+Aragacotn!M89+Shirak!M89+Lori!M89+Tavush!M89+Gexarquniq!M89+Syuniq!M89</f>
        <v>0</v>
      </c>
      <c r="N89" s="81">
        <f>Erebuni!N89+Kentron!N89+Ajapnyak!N89+Shengavit!N89+Avan!N89+Arabkir!N89+Malatia!N89+Kotayq!N89+Armavir!N89+Ararat!N89+Aragacotn!N89+Shirak!N89+Lori!N89+Tavush!N89+Gexarquniq!N89+Syuniq!N89</f>
        <v>4</v>
      </c>
      <c r="O89" s="81">
        <f>Erebuni!O89+Kentron!O89+Ajapnyak!O89+Shengavit!O89+Avan!O89+Arabkir!O89+Malatia!O89+Kotayq!O89+Armavir!O89+Ararat!O89+Aragacotn!O89+Shirak!O89+Lori!O89+Tavush!O89+Gexarquniq!O89+Syuniq!O89</f>
        <v>3</v>
      </c>
      <c r="P89" s="81">
        <f>Erebuni!P89+Kentron!P89+Ajapnyak!P89+Shengavit!P89+Avan!P89+Arabkir!P89+Malatia!P89+Kotayq!P89+Armavir!P89+Ararat!P89+Aragacotn!P89+Shirak!P89+Lori!P89+Tavush!P89+Gexarquniq!P89+Syuniq!P89</f>
        <v>0</v>
      </c>
      <c r="Q89" s="81">
        <f>Erebuni!Q89+Kentron!Q89+Ajapnyak!Q89+Shengavit!Q89+Avan!Q89+Arabkir!Q89+Malatia!Q89+Kotayq!Q89+Armavir!Q89+Ararat!Q89+Aragacotn!Q89+Shirak!Q89+Lori!Q89+Tavush!Q89+Gexarquniq!Q89+Syuniq!Q89</f>
        <v>1</v>
      </c>
      <c r="R89" s="81">
        <f>Erebuni!R89+Kentron!R89+Ajapnyak!R89+Shengavit!R89+Avan!R89+Arabkir!R89+Malatia!R89+Kotayq!R89+Armavir!R89+Ararat!R89+Aragacotn!R89+Shirak!R89+Lori!R89+Tavush!R89+Gexarquniq!R89+Syuniq!R89</f>
        <v>0</v>
      </c>
      <c r="S89" s="81">
        <f>Erebuni!S89+Kentron!S89+Ajapnyak!S89+Shengavit!S89+Avan!S89+Arabkir!S89+Malatia!S89+Kotayq!S89+Armavir!S89+Ararat!S89+Aragacotn!S89+Shirak!S89+Lori!S89+Tavush!S89+Gexarquniq!S89+Syuniq!S89</f>
        <v>0</v>
      </c>
      <c r="T89" s="81">
        <f>Erebuni!T89+Kentron!T89+Ajapnyak!T89+Shengavit!T89+Avan!T89+Arabkir!T89+Malatia!T89+Kotayq!T89+Armavir!T89+Ararat!T89+Aragacotn!T89+Shirak!T89+Lori!T89+Tavush!T89+Gexarquniq!T89+Syuniq!T89</f>
        <v>0</v>
      </c>
      <c r="U89" s="81">
        <f>Erebuni!U89+Kentron!U89+Ajapnyak!U89+Shengavit!U89+Avan!U89+Arabkir!U89+Malatia!U89+Kotayq!U89+Armavir!U89+Ararat!U89+Aragacotn!U89+Shirak!U89+Lori!U89+Tavush!U89+Gexarquniq!U89+Syuniq!U89</f>
        <v>0</v>
      </c>
      <c r="V89" s="81">
        <f>Erebuni!V89+Kentron!V89+Ajapnyak!V89+Shengavit!V89+Avan!V89+Arabkir!V89+Malatia!V89+Kotayq!V89+Armavir!V89+Ararat!V89+Aragacotn!V89+Shirak!V89+Lori!V89+Tavush!V89+Gexarquniq!V89+Syuniq!V89</f>
        <v>0</v>
      </c>
      <c r="W89" s="81">
        <f>Erebuni!W89+Kentron!W89+Ajapnyak!W89+Shengavit!W89+Avan!W89+Arabkir!W89+Malatia!W89+Kotayq!W89+Armavir!W89+Ararat!W89+Aragacotn!W89+Shirak!W89+Lori!W89+Tavush!W89+Gexarquniq!W89+Syuniq!W89</f>
        <v>0</v>
      </c>
      <c r="X89" s="81">
        <f>Erebuni!X89+Kentron!X89+Ajapnyak!X89+Shengavit!X89+Avan!X89+Arabkir!X89+Malatia!X89+Kotayq!X89+Armavir!X89+Ararat!X89+Aragacotn!X89+Shirak!X89+Lori!X89+Tavush!X89+Gexarquniq!X89+Syuniq!X89</f>
        <v>4</v>
      </c>
      <c r="Y89" s="81">
        <f>Erebuni!Y89+Kentron!Y89+Ajapnyak!Y89+Shengavit!Y89+Avan!Y89+Arabkir!Y89+Malatia!Y89+Kotayq!Y89+Armavir!Y89+Ararat!Y89+Aragacotn!Y89+Shirak!Y89+Lori!Y89+Tavush!Y89+Gexarquniq!Y89+Syuniq!Y89</f>
        <v>0</v>
      </c>
      <c r="Z89" s="81">
        <f>Erebuni!Z89+Kentron!Z89+Ajapnyak!Z89+Shengavit!Z89+Avan!Z89+Arabkir!Z89+Malatia!Z89+Kotayq!Z89+Armavir!Z89+Ararat!Z89+Aragacotn!Z89+Shirak!Z89+Lori!Z89+Tavush!Z89+Gexarquniq!Z89+Syuniq!Z89</f>
        <v>0</v>
      </c>
      <c r="AA89" s="81">
        <f>Erebuni!AA89+Kentron!AA89+Ajapnyak!AA89+Shengavit!AA89+Avan!AA89+Arabkir!AA89+Malatia!AA89+Kotayq!AA89+Armavir!AA89+Ararat!AA89+Aragacotn!AA89+Shirak!AA89+Lori!AA89+Tavush!AA89+Gexarquniq!AA89+Syuniq!AA89</f>
        <v>6</v>
      </c>
      <c r="AB89" s="81">
        <f>Erebuni!AB89+Kentron!AB89+Ajapnyak!AB89+Shengavit!AB89+Avan!AB89+Arabkir!AB89+Malatia!AB89+Kotayq!AB89+Armavir!AB89+Ararat!AB89+Aragacotn!AB89+Shirak!AB89+Lori!AB89+Tavush!AB89+Gexarquniq!AB89+Syuniq!AB89</f>
        <v>2</v>
      </c>
      <c r="AC89" s="81">
        <f>Erebuni!AC89+Kentron!AC89+Ajapnyak!AC89+Shengavit!AC89+Avan!AC89+Arabkir!AC89+Malatia!AC89+Kotayq!AC89+Armavir!AC89+Ararat!AC89+Aragacotn!AC89+Shirak!AC89+Lori!AC89+Tavush!AC89+Gexarquniq!AC89+Syuniq!AC89</f>
        <v>1</v>
      </c>
      <c r="AD89" s="81">
        <f>Erebuni!AD89+Kentron!AD89+Ajapnyak!AD89+Shengavit!AD89+Avan!AD89+Arabkir!AD89+Malatia!AD89+Kotayq!AD89+Armavir!AD89+Ararat!AD89+Aragacotn!AD89+Shirak!AD89+Lori!AD89+Tavush!AD89+Gexarquniq!AD89+Syuniq!AD89</f>
        <v>0</v>
      </c>
      <c r="AE89" s="81">
        <f>Erebuni!AE89+Kentron!AE89+Ajapnyak!AE89+Shengavit!AE89+Avan!AE89+Arabkir!AE89+Malatia!AE89+Kotayq!AE89+Armavir!AE89+Ararat!AE89+Aragacotn!AE89+Shirak!AE89+Lori!AE89+Tavush!AE89+Gexarquniq!AE89+Syuniq!AE89</f>
        <v>1</v>
      </c>
      <c r="AF89" s="81">
        <f>Erebuni!AF89+Kentron!AF89+Ajapnyak!AF89+Shengavit!AF89+Avan!AF89+Arabkir!AF89+Malatia!AF89+Kotayq!AF89+Armavir!AF89+Ararat!AF89+Aragacotn!AF89+Shirak!AF89+Lori!AF89+Tavush!AF89+Gexarquniq!AF89+Syuniq!AF89</f>
        <v>0</v>
      </c>
      <c r="AG89" s="81">
        <f>Erebuni!AG89+Kentron!AG89+Ajapnyak!AG89+Shengavit!AG89+Avan!AG89+Arabkir!AG89+Malatia!AG89+Kotayq!AG89+Armavir!AG89+Ararat!AG89+Aragacotn!AG89+Shirak!AG89+Lori!AG89+Tavush!AG89+Gexarquniq!AG89+Syuniq!AG89</f>
        <v>0</v>
      </c>
      <c r="AH89" s="81">
        <f>Erebuni!AH89+Kentron!AH89+Ajapnyak!AH89+Shengavit!AH89+Avan!AH89+Arabkir!AH89+Malatia!AH89+Kotayq!AH89+Armavir!AH89+Ararat!AH89+Aragacotn!AH89+Shirak!AH89+Lori!AH89+Tavush!AH89+Gexarquniq!AH89+Syuniq!AH89</f>
        <v>0</v>
      </c>
      <c r="AI89" s="34"/>
    </row>
    <row r="90" spans="1:35" s="37" customFormat="1" ht="66" customHeight="1" x14ac:dyDescent="0.25">
      <c r="A90" s="1" t="s">
        <v>126</v>
      </c>
      <c r="B90" s="241" t="s">
        <v>230</v>
      </c>
      <c r="C90" s="242"/>
      <c r="D90" s="243"/>
      <c r="E90" s="81">
        <f>SUM(E91:E111)</f>
        <v>912</v>
      </c>
      <c r="F90" s="81">
        <f t="shared" ref="F90:AH90" si="7">SUM(F91:F111)</f>
        <v>161</v>
      </c>
      <c r="G90" s="81">
        <f t="shared" si="7"/>
        <v>751</v>
      </c>
      <c r="H90" s="81">
        <f t="shared" si="7"/>
        <v>0</v>
      </c>
      <c r="I90" s="81">
        <f t="shared" si="7"/>
        <v>0</v>
      </c>
      <c r="J90" s="81">
        <f t="shared" si="7"/>
        <v>1807</v>
      </c>
      <c r="K90" s="81">
        <f t="shared" si="7"/>
        <v>1558</v>
      </c>
      <c r="L90" s="81">
        <f t="shared" si="7"/>
        <v>222</v>
      </c>
      <c r="M90" s="81">
        <f t="shared" si="7"/>
        <v>25</v>
      </c>
      <c r="N90" s="81">
        <f t="shared" si="7"/>
        <v>1502</v>
      </c>
      <c r="O90" s="81">
        <f t="shared" si="7"/>
        <v>1250</v>
      </c>
      <c r="P90" s="81">
        <f t="shared" si="7"/>
        <v>50</v>
      </c>
      <c r="Q90" s="81">
        <f t="shared" si="7"/>
        <v>76</v>
      </c>
      <c r="R90" s="81">
        <f t="shared" si="7"/>
        <v>2</v>
      </c>
      <c r="S90" s="81">
        <f t="shared" si="7"/>
        <v>124</v>
      </c>
      <c r="T90" s="81">
        <f t="shared" si="7"/>
        <v>5</v>
      </c>
      <c r="U90" s="81">
        <f t="shared" si="7"/>
        <v>113</v>
      </c>
      <c r="V90" s="81">
        <f t="shared" si="7"/>
        <v>6</v>
      </c>
      <c r="W90" s="81">
        <f t="shared" si="7"/>
        <v>8</v>
      </c>
      <c r="X90" s="81">
        <f t="shared" si="7"/>
        <v>1510</v>
      </c>
      <c r="Y90" s="81">
        <f t="shared" si="7"/>
        <v>3</v>
      </c>
      <c r="Z90" s="81">
        <f t="shared" si="7"/>
        <v>74</v>
      </c>
      <c r="AA90" s="81">
        <f t="shared" si="7"/>
        <v>960</v>
      </c>
      <c r="AB90" s="81">
        <f t="shared" si="7"/>
        <v>181</v>
      </c>
      <c r="AC90" s="81">
        <f t="shared" si="7"/>
        <v>34</v>
      </c>
      <c r="AD90" s="81">
        <f t="shared" si="7"/>
        <v>8</v>
      </c>
      <c r="AE90" s="81">
        <f t="shared" si="7"/>
        <v>42</v>
      </c>
      <c r="AF90" s="81">
        <f t="shared" si="7"/>
        <v>2</v>
      </c>
      <c r="AG90" s="81">
        <f t="shared" si="7"/>
        <v>5</v>
      </c>
      <c r="AH90" s="81">
        <f t="shared" si="7"/>
        <v>7</v>
      </c>
      <c r="AI90" s="83">
        <f>SUM(AI91:AI111)</f>
        <v>0</v>
      </c>
    </row>
    <row r="91" spans="1:35" s="37" customFormat="1" ht="53.25" customHeight="1" x14ac:dyDescent="0.25">
      <c r="A91" s="3" t="s">
        <v>127</v>
      </c>
      <c r="B91" s="238" t="s">
        <v>128</v>
      </c>
      <c r="C91" s="239"/>
      <c r="D91" s="240"/>
      <c r="E91" s="81">
        <f>Erebuni!E91+Kentron!E91+Ajapnyak!E91+Shengavit!E91+Avan!E91+Arabkir!E91+Malatia!E91+Kotayq!E91+Armavir!E91+Ararat!E91+Aragacotn!E91+Shirak!E91+Lori!E91+Tavush!E91+Gexarquniq!E91+Syuniq!E91</f>
        <v>1</v>
      </c>
      <c r="F91" s="81">
        <f>Erebuni!F91+Kentron!F91+Ajapnyak!F91+Shengavit!F91+Avan!F91+Arabkir!F91+Malatia!F91+Kotayq!F91+Armavir!F91+Ararat!F91+Aragacotn!F91+Shirak!F91+Lori!F91+Tavush!F91+Gexarquniq!F91+Syuniq!F91</f>
        <v>1</v>
      </c>
      <c r="G91" s="81">
        <f>Erebuni!G91+Kentron!G91+Ajapnyak!G91+Shengavit!G91+Avan!G91+Arabkir!G91+Malatia!G91+Kotayq!G91+Armavir!G91+Ararat!G91+Aragacotn!G91+Shirak!G91+Lori!G91+Tavush!G91+Gexarquniq!G91+Syuniq!G91</f>
        <v>0</v>
      </c>
      <c r="H91" s="81">
        <f>Erebuni!H91+Kentron!H91+Ajapnyak!H91+Shengavit!H91+Avan!H91+Arabkir!H91+Malatia!H91+Kotayq!H91+Armavir!H91+Ararat!H91+Aragacotn!H91+Shirak!H91+Lori!H91+Tavush!H91+Gexarquniq!H91+Syuniq!H91</f>
        <v>0</v>
      </c>
      <c r="I91" s="81">
        <f>Erebuni!I91+Kentron!I91+Ajapnyak!I91+Shengavit!I91+Avan!I91+Arabkir!I91+Malatia!I91+Kotayq!I91+Armavir!I91+Ararat!I91+Aragacotn!I91+Shirak!I91+Lori!I91+Tavush!I91+Gexarquniq!I91+Syuniq!I91</f>
        <v>0</v>
      </c>
      <c r="J91" s="81">
        <f>Erebuni!J91+Kentron!J91+Ajapnyak!J91+Shengavit!J91+Avan!J91+Arabkir!J91+Malatia!J91+Kotayq!J91+Armavir!J91+Ararat!J91+Aragacotn!J91+Shirak!J91+Lori!J91+Tavush!J91+Gexarquniq!J91+Syuniq!J91</f>
        <v>0</v>
      </c>
      <c r="K91" s="81">
        <f>Erebuni!K91+Kentron!K91+Ajapnyak!K91+Shengavit!K91+Avan!K91+Arabkir!K91+Malatia!K91+Kotayq!K91+Armavir!K91+Ararat!K91+Aragacotn!K91+Shirak!K91+Lori!K91+Tavush!K91+Gexarquniq!K91+Syuniq!K91</f>
        <v>0</v>
      </c>
      <c r="L91" s="81">
        <f>Erebuni!L91+Kentron!L91+Ajapnyak!L91+Shengavit!L91+Avan!L91+Arabkir!L91+Malatia!L91+Kotayq!L91+Armavir!L91+Ararat!L91+Aragacotn!L91+Shirak!L91+Lori!L91+Tavush!L91+Gexarquniq!L91+Syuniq!L91</f>
        <v>0</v>
      </c>
      <c r="M91" s="81">
        <f>Erebuni!M91+Kentron!M91+Ajapnyak!M91+Shengavit!M91+Avan!M91+Arabkir!M91+Malatia!M91+Kotayq!M91+Armavir!M91+Ararat!M91+Aragacotn!M91+Shirak!M91+Lori!M91+Tavush!M91+Gexarquniq!M91+Syuniq!M91</f>
        <v>0</v>
      </c>
      <c r="N91" s="81">
        <f>Erebuni!N91+Kentron!N91+Ajapnyak!N91+Shengavit!N91+Avan!N91+Arabkir!N91+Malatia!N91+Kotayq!N91+Armavir!N91+Ararat!N91+Aragacotn!N91+Shirak!N91+Lori!N91+Tavush!N91+Gexarquniq!N91+Syuniq!N91</f>
        <v>0</v>
      </c>
      <c r="O91" s="81">
        <f>Erebuni!O91+Kentron!O91+Ajapnyak!O91+Shengavit!O91+Avan!O91+Arabkir!O91+Malatia!O91+Kotayq!O91+Armavir!O91+Ararat!O91+Aragacotn!O91+Shirak!O91+Lori!O91+Tavush!O91+Gexarquniq!O91+Syuniq!O91</f>
        <v>0</v>
      </c>
      <c r="P91" s="81">
        <f>Erebuni!P91+Kentron!P91+Ajapnyak!P91+Shengavit!P91+Avan!P91+Arabkir!P91+Malatia!P91+Kotayq!P91+Armavir!P91+Ararat!P91+Aragacotn!P91+Shirak!P91+Lori!P91+Tavush!P91+Gexarquniq!P91+Syuniq!P91</f>
        <v>0</v>
      </c>
      <c r="Q91" s="81">
        <f>Erebuni!Q91+Kentron!Q91+Ajapnyak!Q91+Shengavit!Q91+Avan!Q91+Arabkir!Q91+Malatia!Q91+Kotayq!Q91+Armavir!Q91+Ararat!Q91+Aragacotn!Q91+Shirak!Q91+Lori!Q91+Tavush!Q91+Gexarquniq!Q91+Syuniq!Q91</f>
        <v>0</v>
      </c>
      <c r="R91" s="81">
        <f>Erebuni!R91+Kentron!R91+Ajapnyak!R91+Shengavit!R91+Avan!R91+Arabkir!R91+Malatia!R91+Kotayq!R91+Armavir!R91+Ararat!R91+Aragacotn!R91+Shirak!R91+Lori!R91+Tavush!R91+Gexarquniq!R91+Syuniq!R91</f>
        <v>0</v>
      </c>
      <c r="S91" s="81">
        <f>Erebuni!S91+Kentron!S91+Ajapnyak!S91+Shengavit!S91+Avan!S91+Arabkir!S91+Malatia!S91+Kotayq!S91+Armavir!S91+Ararat!S91+Aragacotn!S91+Shirak!S91+Lori!S91+Tavush!S91+Gexarquniq!S91+Syuniq!S91</f>
        <v>0</v>
      </c>
      <c r="T91" s="81">
        <f>Erebuni!T91+Kentron!T91+Ajapnyak!T91+Shengavit!T91+Avan!T91+Arabkir!T91+Malatia!T91+Kotayq!T91+Armavir!T91+Ararat!T91+Aragacotn!T91+Shirak!T91+Lori!T91+Tavush!T91+Gexarquniq!T91+Syuniq!T91</f>
        <v>0</v>
      </c>
      <c r="U91" s="81">
        <f>Erebuni!U91+Kentron!U91+Ajapnyak!U91+Shengavit!U91+Avan!U91+Arabkir!U91+Malatia!U91+Kotayq!U91+Armavir!U91+Ararat!U91+Aragacotn!U91+Shirak!U91+Lori!U91+Tavush!U91+Gexarquniq!U91+Syuniq!U91</f>
        <v>0</v>
      </c>
      <c r="V91" s="81">
        <f>Erebuni!V91+Kentron!V91+Ajapnyak!V91+Shengavit!V91+Avan!V91+Arabkir!V91+Malatia!V91+Kotayq!V91+Armavir!V91+Ararat!V91+Aragacotn!V91+Shirak!V91+Lori!V91+Tavush!V91+Gexarquniq!V91+Syuniq!V91</f>
        <v>0</v>
      </c>
      <c r="W91" s="81">
        <f>Erebuni!W91+Kentron!W91+Ajapnyak!W91+Shengavit!W91+Avan!W91+Arabkir!W91+Malatia!W91+Kotayq!W91+Armavir!W91+Ararat!W91+Aragacotn!W91+Shirak!W91+Lori!W91+Tavush!W91+Gexarquniq!W91+Syuniq!W91</f>
        <v>0</v>
      </c>
      <c r="X91" s="81">
        <f>Erebuni!X91+Kentron!X91+Ajapnyak!X91+Shengavit!X91+Avan!X91+Arabkir!X91+Malatia!X91+Kotayq!X91+Armavir!X91+Ararat!X91+Aragacotn!X91+Shirak!X91+Lori!X91+Tavush!X91+Gexarquniq!X91+Syuniq!X91</f>
        <v>0</v>
      </c>
      <c r="Y91" s="81">
        <f>Erebuni!Y91+Kentron!Y91+Ajapnyak!Y91+Shengavit!Y91+Avan!Y91+Arabkir!Y91+Malatia!Y91+Kotayq!Y91+Armavir!Y91+Ararat!Y91+Aragacotn!Y91+Shirak!Y91+Lori!Y91+Tavush!Y91+Gexarquniq!Y91+Syuniq!Y91</f>
        <v>0</v>
      </c>
      <c r="Z91" s="81">
        <f>Erebuni!Z91+Kentron!Z91+Ajapnyak!Z91+Shengavit!Z91+Avan!Z91+Arabkir!Z91+Malatia!Z91+Kotayq!Z91+Armavir!Z91+Ararat!Z91+Aragacotn!Z91+Shirak!Z91+Lori!Z91+Tavush!Z91+Gexarquniq!Z91+Syuniq!Z91</f>
        <v>0</v>
      </c>
      <c r="AA91" s="81">
        <f>Erebuni!AA91+Kentron!AA91+Ajapnyak!AA91+Shengavit!AA91+Avan!AA91+Arabkir!AA91+Malatia!AA91+Kotayq!AA91+Armavir!AA91+Ararat!AA91+Aragacotn!AA91+Shirak!AA91+Lori!AA91+Tavush!AA91+Gexarquniq!AA91+Syuniq!AA91</f>
        <v>1</v>
      </c>
      <c r="AB91" s="81">
        <f>Erebuni!AB91+Kentron!AB91+Ajapnyak!AB91+Shengavit!AB91+Avan!AB91+Arabkir!AB91+Malatia!AB91+Kotayq!AB91+Armavir!AB91+Ararat!AB91+Aragacotn!AB91+Shirak!AB91+Lori!AB91+Tavush!AB91+Gexarquniq!AB91+Syuniq!AB91</f>
        <v>1</v>
      </c>
      <c r="AC91" s="81">
        <f>Erebuni!AC91+Kentron!AC91+Ajapnyak!AC91+Shengavit!AC91+Avan!AC91+Arabkir!AC91+Malatia!AC91+Kotayq!AC91+Armavir!AC91+Ararat!AC91+Aragacotn!AC91+Shirak!AC91+Lori!AC91+Tavush!AC91+Gexarquniq!AC91+Syuniq!AC91</f>
        <v>0</v>
      </c>
      <c r="AD91" s="81">
        <f>Erebuni!AD91+Kentron!AD91+Ajapnyak!AD91+Shengavit!AD91+Avan!AD91+Arabkir!AD91+Malatia!AD91+Kotayq!AD91+Armavir!AD91+Ararat!AD91+Aragacotn!AD91+Shirak!AD91+Lori!AD91+Tavush!AD91+Gexarquniq!AD91+Syuniq!AD91</f>
        <v>0</v>
      </c>
      <c r="AE91" s="81">
        <f>Erebuni!AE91+Kentron!AE91+Ajapnyak!AE91+Shengavit!AE91+Avan!AE91+Arabkir!AE91+Malatia!AE91+Kotayq!AE91+Armavir!AE91+Ararat!AE91+Aragacotn!AE91+Shirak!AE91+Lori!AE91+Tavush!AE91+Gexarquniq!AE91+Syuniq!AE91</f>
        <v>0</v>
      </c>
      <c r="AF91" s="81">
        <f>Erebuni!AF91+Kentron!AF91+Ajapnyak!AF91+Shengavit!AF91+Avan!AF91+Arabkir!AF91+Malatia!AF91+Kotayq!AF91+Armavir!AF91+Ararat!AF91+Aragacotn!AF91+Shirak!AF91+Lori!AF91+Tavush!AF91+Gexarquniq!AF91+Syuniq!AF91</f>
        <v>0</v>
      </c>
      <c r="AG91" s="81">
        <f>Erebuni!AG91+Kentron!AG91+Ajapnyak!AG91+Shengavit!AG91+Avan!AG91+Arabkir!AG91+Malatia!AG91+Kotayq!AG91+Armavir!AG91+Ararat!AG91+Aragacotn!AG91+Shirak!AG91+Lori!AG91+Tavush!AG91+Gexarquniq!AG91+Syuniq!AG91</f>
        <v>0</v>
      </c>
      <c r="AH91" s="81">
        <f>Erebuni!AH91+Kentron!AH91+Ajapnyak!AH91+Shengavit!AH91+Avan!AH91+Arabkir!AH91+Malatia!AH91+Kotayq!AH91+Armavir!AH91+Ararat!AH91+Aragacotn!AH91+Shirak!AH91+Lori!AH91+Tavush!AH91+Gexarquniq!AH91+Syuniq!AH91</f>
        <v>0</v>
      </c>
      <c r="AI91" s="34"/>
    </row>
    <row r="92" spans="1:35" s="35" customFormat="1" ht="55.5" customHeight="1" x14ac:dyDescent="0.25">
      <c r="A92" s="3" t="s">
        <v>129</v>
      </c>
      <c r="B92" s="238" t="s">
        <v>130</v>
      </c>
      <c r="C92" s="239"/>
      <c r="D92" s="240"/>
      <c r="E92" s="81">
        <f>Erebuni!E92+Kentron!E92+Ajapnyak!E92+Shengavit!E92+Avan!E92+Arabkir!E92+Malatia!E92+Kotayq!E92+Armavir!E92+Ararat!E92+Aragacotn!E92+Shirak!E92+Lori!E92+Tavush!E92+Gexarquniq!E92+Syuniq!E92</f>
        <v>220</v>
      </c>
      <c r="F92" s="81">
        <f>Erebuni!F92+Kentron!F92+Ajapnyak!F92+Shengavit!F92+Avan!F92+Arabkir!F92+Malatia!F92+Kotayq!F92+Armavir!F92+Ararat!F92+Aragacotn!F92+Shirak!F92+Lori!F92+Tavush!F92+Gexarquniq!F92+Syuniq!F92</f>
        <v>132</v>
      </c>
      <c r="G92" s="81">
        <f>Erebuni!G92+Kentron!G92+Ajapnyak!G92+Shengavit!G92+Avan!G92+Arabkir!G92+Malatia!G92+Kotayq!G92+Armavir!G92+Ararat!G92+Aragacotn!G92+Shirak!G92+Lori!G92+Tavush!G92+Gexarquniq!G92+Syuniq!G92</f>
        <v>88</v>
      </c>
      <c r="H92" s="81">
        <f>Erebuni!H92+Kentron!H92+Ajapnyak!H92+Shengavit!H92+Avan!H92+Arabkir!H92+Malatia!H92+Kotayq!H92+Armavir!H92+Ararat!H92+Aragacotn!H92+Shirak!H92+Lori!H92+Tavush!H92+Gexarquniq!H92+Syuniq!H92</f>
        <v>0</v>
      </c>
      <c r="I92" s="81">
        <f>Erebuni!I92+Kentron!I92+Ajapnyak!I92+Shengavit!I92+Avan!I92+Arabkir!I92+Malatia!I92+Kotayq!I92+Armavir!I92+Ararat!I92+Aragacotn!I92+Shirak!I92+Lori!I92+Tavush!I92+Gexarquniq!I92+Syuniq!I92</f>
        <v>0</v>
      </c>
      <c r="J92" s="81">
        <f>Erebuni!J92+Kentron!J92+Ajapnyak!J92+Shengavit!J92+Avan!J92+Arabkir!J92+Malatia!J92+Kotayq!J92+Armavir!J92+Ararat!J92+Aragacotn!J92+Shirak!J92+Lori!J92+Tavush!J92+Gexarquniq!J92+Syuniq!J92</f>
        <v>134</v>
      </c>
      <c r="K92" s="81">
        <f>Erebuni!K92+Kentron!K92+Ajapnyak!K92+Shengavit!K92+Avan!K92+Arabkir!K92+Malatia!K92+Kotayq!K92+Armavir!K92+Ararat!K92+Aragacotn!K92+Shirak!K92+Lori!K92+Tavush!K92+Gexarquniq!K92+Syuniq!K92</f>
        <v>123</v>
      </c>
      <c r="L92" s="81">
        <f>Erebuni!L92+Kentron!L92+Ajapnyak!L92+Shengavit!L92+Avan!L92+Arabkir!L92+Malatia!L92+Kotayq!L92+Armavir!L92+Ararat!L92+Aragacotn!L92+Shirak!L92+Lori!L92+Tavush!L92+Gexarquniq!L92+Syuniq!L92</f>
        <v>10</v>
      </c>
      <c r="M92" s="81">
        <f>Erebuni!M92+Kentron!M92+Ajapnyak!M92+Shengavit!M92+Avan!M92+Arabkir!M92+Malatia!M92+Kotayq!M92+Armavir!M92+Ararat!M92+Aragacotn!M92+Shirak!M92+Lori!M92+Tavush!M92+Gexarquniq!M92+Syuniq!M92</f>
        <v>1</v>
      </c>
      <c r="N92" s="81">
        <f>Erebuni!N92+Kentron!N92+Ajapnyak!N92+Shengavit!N92+Avan!N92+Arabkir!N92+Malatia!N92+Kotayq!N92+Armavir!N92+Ararat!N92+Aragacotn!N92+Shirak!N92+Lori!N92+Tavush!N92+Gexarquniq!N92+Syuniq!N92</f>
        <v>96</v>
      </c>
      <c r="O92" s="81">
        <f>Erebuni!O92+Kentron!O92+Ajapnyak!O92+Shengavit!O92+Avan!O92+Arabkir!O92+Malatia!O92+Kotayq!O92+Armavir!O92+Ararat!O92+Aragacotn!O92+Shirak!O92+Lori!O92+Tavush!O92+Gexarquniq!O92+Syuniq!O92</f>
        <v>74</v>
      </c>
      <c r="P92" s="81">
        <f>Erebuni!P92+Kentron!P92+Ajapnyak!P92+Shengavit!P92+Avan!P92+Arabkir!P92+Malatia!P92+Kotayq!P92+Armavir!P92+Ararat!P92+Aragacotn!P92+Shirak!P92+Lori!P92+Tavush!P92+Gexarquniq!P92+Syuniq!P92</f>
        <v>0</v>
      </c>
      <c r="Q92" s="81">
        <f>Erebuni!Q92+Kentron!Q92+Ajapnyak!Q92+Shengavit!Q92+Avan!Q92+Arabkir!Q92+Malatia!Q92+Kotayq!Q92+Armavir!Q92+Ararat!Q92+Aragacotn!Q92+Shirak!Q92+Lori!Q92+Tavush!Q92+Gexarquniq!Q92+Syuniq!Q92</f>
        <v>3</v>
      </c>
      <c r="R92" s="81">
        <f>Erebuni!R92+Kentron!R92+Ajapnyak!R92+Shengavit!R92+Avan!R92+Arabkir!R92+Malatia!R92+Kotayq!R92+Armavir!R92+Ararat!R92+Aragacotn!R92+Shirak!R92+Lori!R92+Tavush!R92+Gexarquniq!R92+Syuniq!R92</f>
        <v>0</v>
      </c>
      <c r="S92" s="81">
        <f>Erebuni!S92+Kentron!S92+Ajapnyak!S92+Shengavit!S92+Avan!S92+Arabkir!S92+Malatia!S92+Kotayq!S92+Armavir!S92+Ararat!S92+Aragacotn!S92+Shirak!S92+Lori!S92+Tavush!S92+Gexarquniq!S92+Syuniq!S92</f>
        <v>19</v>
      </c>
      <c r="T92" s="81">
        <f>Erebuni!T92+Kentron!T92+Ajapnyak!T92+Shengavit!T92+Avan!T92+Arabkir!T92+Malatia!T92+Kotayq!T92+Armavir!T92+Ararat!T92+Aragacotn!T92+Shirak!T92+Lori!T92+Tavush!T92+Gexarquniq!T92+Syuniq!T92</f>
        <v>0</v>
      </c>
      <c r="U92" s="81">
        <f>Erebuni!U92+Kentron!U92+Ajapnyak!U92+Shengavit!U92+Avan!U92+Arabkir!U92+Malatia!U92+Kotayq!U92+Armavir!U92+Ararat!U92+Aragacotn!U92+Shirak!U92+Lori!U92+Tavush!U92+Gexarquniq!U92+Syuniq!U92</f>
        <v>16</v>
      </c>
      <c r="V92" s="81">
        <f>Erebuni!V92+Kentron!V92+Ajapnyak!V92+Shengavit!V92+Avan!V92+Arabkir!V92+Malatia!V92+Kotayq!V92+Armavir!V92+Ararat!V92+Aragacotn!V92+Shirak!V92+Lori!V92+Tavush!V92+Gexarquniq!V92+Syuniq!V92</f>
        <v>3</v>
      </c>
      <c r="W92" s="81">
        <f>Erebuni!W92+Kentron!W92+Ajapnyak!W92+Shengavit!W92+Avan!W92+Arabkir!W92+Malatia!W92+Kotayq!W92+Armavir!W92+Ararat!W92+Aragacotn!W92+Shirak!W92+Lori!W92+Tavush!W92+Gexarquniq!W92+Syuniq!W92</f>
        <v>0</v>
      </c>
      <c r="X92" s="81">
        <f>Erebuni!X92+Kentron!X92+Ajapnyak!X92+Shengavit!X92+Avan!X92+Arabkir!X92+Malatia!X92+Kotayq!X92+Armavir!X92+Ararat!X92+Aragacotn!X92+Shirak!X92+Lori!X92+Tavush!X92+Gexarquniq!X92+Syuniq!X92</f>
        <v>96</v>
      </c>
      <c r="Y92" s="81">
        <f>Erebuni!Y92+Kentron!Y92+Ajapnyak!Y92+Shengavit!Y92+Avan!Y92+Arabkir!Y92+Malatia!Y92+Kotayq!Y92+Armavir!Y92+Ararat!Y92+Aragacotn!Y92+Shirak!Y92+Lori!Y92+Tavush!Y92+Gexarquniq!Y92+Syuniq!Y92</f>
        <v>1</v>
      </c>
      <c r="Z92" s="81">
        <f>Erebuni!Z92+Kentron!Z92+Ajapnyak!Z92+Shengavit!Z92+Avan!Z92+Arabkir!Z92+Malatia!Z92+Kotayq!Z92+Armavir!Z92+Ararat!Z92+Aragacotn!Z92+Shirak!Z92+Lori!Z92+Tavush!Z92+Gexarquniq!Z92+Syuniq!Z92</f>
        <v>61</v>
      </c>
      <c r="AA92" s="81">
        <f>Erebuni!AA92+Kentron!AA92+Ajapnyak!AA92+Shengavit!AA92+Avan!AA92+Arabkir!AA92+Malatia!AA92+Kotayq!AA92+Armavir!AA92+Ararat!AA92+Aragacotn!AA92+Shirak!AA92+Lori!AA92+Tavush!AA92+Gexarquniq!AA92+Syuniq!AA92</f>
        <v>246</v>
      </c>
      <c r="AB92" s="81">
        <f>Erebuni!AB92+Kentron!AB92+Ajapnyak!AB92+Shengavit!AB92+Avan!AB92+Arabkir!AB92+Malatia!AB92+Kotayq!AB92+Armavir!AB92+Ararat!AB92+Aragacotn!AB92+Shirak!AB92+Lori!AB92+Tavush!AB92+Gexarquniq!AB92+Syuniq!AB92</f>
        <v>150</v>
      </c>
      <c r="AC92" s="81">
        <f>Erebuni!AC92+Kentron!AC92+Ajapnyak!AC92+Shengavit!AC92+Avan!AC92+Arabkir!AC92+Malatia!AC92+Kotayq!AC92+Armavir!AC92+Ararat!AC92+Aragacotn!AC92+Shirak!AC92+Lori!AC92+Tavush!AC92+Gexarquniq!AC92+Syuniq!AC92</f>
        <v>3</v>
      </c>
      <c r="AD92" s="81">
        <f>Erebuni!AD92+Kentron!AD92+Ajapnyak!AD92+Shengavit!AD92+Avan!AD92+Arabkir!AD92+Malatia!AD92+Kotayq!AD92+Armavir!AD92+Ararat!AD92+Aragacotn!AD92+Shirak!AD92+Lori!AD92+Tavush!AD92+Gexarquniq!AD92+Syuniq!AD92</f>
        <v>1</v>
      </c>
      <c r="AE92" s="81">
        <f>Erebuni!AE92+Kentron!AE92+Ajapnyak!AE92+Shengavit!AE92+Avan!AE92+Arabkir!AE92+Malatia!AE92+Kotayq!AE92+Armavir!AE92+Ararat!AE92+Aragacotn!AE92+Shirak!AE92+Lori!AE92+Tavush!AE92+Gexarquniq!AE92+Syuniq!AE92</f>
        <v>4</v>
      </c>
      <c r="AF92" s="81">
        <f>Erebuni!AF92+Kentron!AF92+Ajapnyak!AF92+Shengavit!AF92+Avan!AF92+Arabkir!AF92+Malatia!AF92+Kotayq!AF92+Armavir!AF92+Ararat!AF92+Aragacotn!AF92+Shirak!AF92+Lori!AF92+Tavush!AF92+Gexarquniq!AF92+Syuniq!AF92</f>
        <v>0</v>
      </c>
      <c r="AG92" s="81">
        <f>Erebuni!AG92+Kentron!AG92+Ajapnyak!AG92+Shengavit!AG92+Avan!AG92+Arabkir!AG92+Malatia!AG92+Kotayq!AG92+Armavir!AG92+Ararat!AG92+Aragacotn!AG92+Shirak!AG92+Lori!AG92+Tavush!AG92+Gexarquniq!AG92+Syuniq!AG92</f>
        <v>1</v>
      </c>
      <c r="AH92" s="81">
        <f>Erebuni!AH92+Kentron!AH92+Ajapnyak!AH92+Shengavit!AH92+Avan!AH92+Arabkir!AH92+Malatia!AH92+Kotayq!AH92+Armavir!AH92+Ararat!AH92+Aragacotn!AH92+Shirak!AH92+Lori!AH92+Tavush!AH92+Gexarquniq!AH92+Syuniq!AH92</f>
        <v>1</v>
      </c>
      <c r="AI92" s="36"/>
    </row>
    <row r="93" spans="1:35" s="35" customFormat="1" ht="41.25" customHeight="1" x14ac:dyDescent="0.25">
      <c r="A93" s="3" t="s">
        <v>131</v>
      </c>
      <c r="B93" s="238" t="s">
        <v>132</v>
      </c>
      <c r="C93" s="239"/>
      <c r="D93" s="240"/>
      <c r="E93" s="81">
        <f>Erebuni!E93+Kentron!E93+Ajapnyak!E93+Shengavit!E93+Avan!E93+Arabkir!E93+Malatia!E93+Kotayq!E93+Armavir!E93+Ararat!E93+Aragacotn!E93+Shirak!E93+Lori!E93+Tavush!E93+Gexarquniq!E93+Syuniq!E93</f>
        <v>0</v>
      </c>
      <c r="F93" s="81">
        <f>Erebuni!F93+Kentron!F93+Ajapnyak!F93+Shengavit!F93+Avan!F93+Arabkir!F93+Malatia!F93+Kotayq!F93+Armavir!F93+Ararat!F93+Aragacotn!F93+Shirak!F93+Lori!F93+Tavush!F93+Gexarquniq!F93+Syuniq!F93</f>
        <v>0</v>
      </c>
      <c r="G93" s="81">
        <f>Erebuni!G93+Kentron!G93+Ajapnyak!G93+Shengavit!G93+Avan!G93+Arabkir!G93+Malatia!G93+Kotayq!G93+Armavir!G93+Ararat!G93+Aragacotn!G93+Shirak!G93+Lori!G93+Tavush!G93+Gexarquniq!G93+Syuniq!G93</f>
        <v>0</v>
      </c>
      <c r="H93" s="81">
        <f>Erebuni!H93+Kentron!H93+Ajapnyak!H93+Shengavit!H93+Avan!H93+Arabkir!H93+Malatia!H93+Kotayq!H93+Armavir!H93+Ararat!H93+Aragacotn!H93+Shirak!H93+Lori!H93+Tavush!H93+Gexarquniq!H93+Syuniq!H93</f>
        <v>0</v>
      </c>
      <c r="I93" s="81">
        <f>Erebuni!I93+Kentron!I93+Ajapnyak!I93+Shengavit!I93+Avan!I93+Arabkir!I93+Malatia!I93+Kotayq!I93+Armavir!I93+Ararat!I93+Aragacotn!I93+Shirak!I93+Lori!I93+Tavush!I93+Gexarquniq!I93+Syuniq!I93</f>
        <v>0</v>
      </c>
      <c r="J93" s="81">
        <f>Erebuni!J93+Kentron!J93+Ajapnyak!J93+Shengavit!J93+Avan!J93+Arabkir!J93+Malatia!J93+Kotayq!J93+Armavir!J93+Ararat!J93+Aragacotn!J93+Shirak!J93+Lori!J93+Tavush!J93+Gexarquniq!J93+Syuniq!J93</f>
        <v>30</v>
      </c>
      <c r="K93" s="81">
        <f>Erebuni!K93+Kentron!K93+Ajapnyak!K93+Shengavit!K93+Avan!K93+Arabkir!K93+Malatia!K93+Kotayq!K93+Armavir!K93+Ararat!K93+Aragacotn!K93+Shirak!K93+Lori!K93+Tavush!K93+Gexarquniq!K93+Syuniq!K93</f>
        <v>30</v>
      </c>
      <c r="L93" s="81">
        <f>Erebuni!L93+Kentron!L93+Ajapnyak!L93+Shengavit!L93+Avan!L93+Arabkir!L93+Malatia!L93+Kotayq!L93+Armavir!L93+Ararat!L93+Aragacotn!L93+Shirak!L93+Lori!L93+Tavush!L93+Gexarquniq!L93+Syuniq!L93</f>
        <v>0</v>
      </c>
      <c r="M93" s="81">
        <f>Erebuni!M93+Kentron!M93+Ajapnyak!M93+Shengavit!M93+Avan!M93+Arabkir!M93+Malatia!M93+Kotayq!M93+Armavir!M93+Ararat!M93+Aragacotn!M93+Shirak!M93+Lori!M93+Tavush!M93+Gexarquniq!M93+Syuniq!M93</f>
        <v>0</v>
      </c>
      <c r="N93" s="81">
        <f>Erebuni!N93+Kentron!N93+Ajapnyak!N93+Shengavit!N93+Avan!N93+Arabkir!N93+Malatia!N93+Kotayq!N93+Armavir!N93+Ararat!N93+Aragacotn!N93+Shirak!N93+Lori!N93+Tavush!N93+Gexarquniq!N93+Syuniq!N93</f>
        <v>27</v>
      </c>
      <c r="O93" s="81">
        <f>Erebuni!O93+Kentron!O93+Ajapnyak!O93+Shengavit!O93+Avan!O93+Arabkir!O93+Malatia!O93+Kotayq!O93+Armavir!O93+Ararat!O93+Aragacotn!O93+Shirak!O93+Lori!O93+Tavush!O93+Gexarquniq!O93+Syuniq!O93</f>
        <v>22</v>
      </c>
      <c r="P93" s="81">
        <f>Erebuni!P93+Kentron!P93+Ajapnyak!P93+Shengavit!P93+Avan!P93+Arabkir!P93+Malatia!P93+Kotayq!P93+Armavir!P93+Ararat!P93+Aragacotn!P93+Shirak!P93+Lori!P93+Tavush!P93+Gexarquniq!P93+Syuniq!P93</f>
        <v>0</v>
      </c>
      <c r="Q93" s="81">
        <f>Erebuni!Q93+Kentron!Q93+Ajapnyak!Q93+Shengavit!Q93+Avan!Q93+Arabkir!Q93+Malatia!Q93+Kotayq!Q93+Armavir!Q93+Ararat!Q93+Aragacotn!Q93+Shirak!Q93+Lori!Q93+Tavush!Q93+Gexarquniq!Q93+Syuniq!Q93</f>
        <v>3</v>
      </c>
      <c r="R93" s="81">
        <f>Erebuni!R93+Kentron!R93+Ajapnyak!R93+Shengavit!R93+Avan!R93+Arabkir!R93+Malatia!R93+Kotayq!R93+Armavir!R93+Ararat!R93+Aragacotn!R93+Shirak!R93+Lori!R93+Tavush!R93+Gexarquniq!R93+Syuniq!R93</f>
        <v>0</v>
      </c>
      <c r="S93" s="81">
        <f>Erebuni!S93+Kentron!S93+Ajapnyak!S93+Shengavit!S93+Avan!S93+Arabkir!S93+Malatia!S93+Kotayq!S93+Armavir!S93+Ararat!S93+Aragacotn!S93+Shirak!S93+Lori!S93+Tavush!S93+Gexarquniq!S93+Syuniq!S93</f>
        <v>2</v>
      </c>
      <c r="T93" s="81">
        <f>Erebuni!T93+Kentron!T93+Ajapnyak!T93+Shengavit!T93+Avan!T93+Arabkir!T93+Malatia!T93+Kotayq!T93+Armavir!T93+Ararat!T93+Aragacotn!T93+Shirak!T93+Lori!T93+Tavush!T93+Gexarquniq!T93+Syuniq!T93</f>
        <v>0</v>
      </c>
      <c r="U93" s="81">
        <f>Erebuni!U93+Kentron!U93+Ajapnyak!U93+Shengavit!U93+Avan!U93+Arabkir!U93+Malatia!U93+Kotayq!U93+Armavir!U93+Ararat!U93+Aragacotn!U93+Shirak!U93+Lori!U93+Tavush!U93+Gexarquniq!U93+Syuniq!U93</f>
        <v>2</v>
      </c>
      <c r="V93" s="81">
        <f>Erebuni!V93+Kentron!V93+Ajapnyak!V93+Shengavit!V93+Avan!V93+Arabkir!V93+Malatia!V93+Kotayq!V93+Armavir!V93+Ararat!V93+Aragacotn!V93+Shirak!V93+Lori!V93+Tavush!V93+Gexarquniq!V93+Syuniq!V93</f>
        <v>0</v>
      </c>
      <c r="W93" s="81">
        <f>Erebuni!W93+Kentron!W93+Ajapnyak!W93+Shengavit!W93+Avan!W93+Arabkir!W93+Malatia!W93+Kotayq!W93+Armavir!W93+Ararat!W93+Aragacotn!W93+Shirak!W93+Lori!W93+Tavush!W93+Gexarquniq!W93+Syuniq!W93</f>
        <v>0</v>
      </c>
      <c r="X93" s="81">
        <f>Erebuni!X93+Kentron!X93+Ajapnyak!X93+Shengavit!X93+Avan!X93+Arabkir!X93+Malatia!X93+Kotayq!X93+Armavir!X93+Ararat!X93+Aragacotn!X93+Shirak!X93+Lori!X93+Tavush!X93+Gexarquniq!X93+Syuniq!X93</f>
        <v>27</v>
      </c>
      <c r="Y93" s="81">
        <f>Erebuni!Y93+Kentron!Y93+Ajapnyak!Y93+Shengavit!Y93+Avan!Y93+Arabkir!Y93+Malatia!Y93+Kotayq!Y93+Armavir!Y93+Ararat!Y93+Aragacotn!Y93+Shirak!Y93+Lori!Y93+Tavush!Y93+Gexarquniq!Y93+Syuniq!Y93</f>
        <v>0</v>
      </c>
      <c r="Z93" s="81">
        <f>Erebuni!Z93+Kentron!Z93+Ajapnyak!Z93+Shengavit!Z93+Avan!Z93+Arabkir!Z93+Malatia!Z93+Kotayq!Z93+Armavir!Z93+Ararat!Z93+Aragacotn!Z93+Shirak!Z93+Lori!Z93+Tavush!Z93+Gexarquniq!Z93+Syuniq!Z93</f>
        <v>0</v>
      </c>
      <c r="AA93" s="81">
        <f>Erebuni!AA93+Kentron!AA93+Ajapnyak!AA93+Shengavit!AA93+Avan!AA93+Arabkir!AA93+Malatia!AA93+Kotayq!AA93+Armavir!AA93+Ararat!AA93+Aragacotn!AA93+Shirak!AA93+Lori!AA93+Tavush!AA93+Gexarquniq!AA93+Syuniq!AA93</f>
        <v>3</v>
      </c>
      <c r="AB93" s="81">
        <f>Erebuni!AB93+Kentron!AB93+Ajapnyak!AB93+Shengavit!AB93+Avan!AB93+Arabkir!AB93+Malatia!AB93+Kotayq!AB93+Armavir!AB93+Ararat!AB93+Aragacotn!AB93+Shirak!AB93+Lori!AB93+Tavush!AB93+Gexarquniq!AB93+Syuniq!AB93</f>
        <v>0</v>
      </c>
      <c r="AC93" s="81">
        <f>Erebuni!AC93+Kentron!AC93+Ajapnyak!AC93+Shengavit!AC93+Avan!AC93+Arabkir!AC93+Malatia!AC93+Kotayq!AC93+Armavir!AC93+Ararat!AC93+Aragacotn!AC93+Shirak!AC93+Lori!AC93+Tavush!AC93+Gexarquniq!AC93+Syuniq!AC93</f>
        <v>0</v>
      </c>
      <c r="AD93" s="81">
        <f>Erebuni!AD93+Kentron!AD93+Ajapnyak!AD93+Shengavit!AD93+Avan!AD93+Arabkir!AD93+Malatia!AD93+Kotayq!AD93+Armavir!AD93+Ararat!AD93+Aragacotn!AD93+Shirak!AD93+Lori!AD93+Tavush!AD93+Gexarquniq!AD93+Syuniq!AD93</f>
        <v>0</v>
      </c>
      <c r="AE93" s="81">
        <f>Erebuni!AE93+Kentron!AE93+Ajapnyak!AE93+Shengavit!AE93+Avan!AE93+Arabkir!AE93+Malatia!AE93+Kotayq!AE93+Armavir!AE93+Ararat!AE93+Aragacotn!AE93+Shirak!AE93+Lori!AE93+Tavush!AE93+Gexarquniq!AE93+Syuniq!AE93</f>
        <v>0</v>
      </c>
      <c r="AF93" s="81">
        <f>Erebuni!AF93+Kentron!AF93+Ajapnyak!AF93+Shengavit!AF93+Avan!AF93+Arabkir!AF93+Malatia!AF93+Kotayq!AF93+Armavir!AF93+Ararat!AF93+Aragacotn!AF93+Shirak!AF93+Lori!AF93+Tavush!AF93+Gexarquniq!AF93+Syuniq!AF93</f>
        <v>0</v>
      </c>
      <c r="AG93" s="81">
        <f>Erebuni!AG93+Kentron!AG93+Ajapnyak!AG93+Shengavit!AG93+Avan!AG93+Arabkir!AG93+Malatia!AG93+Kotayq!AG93+Armavir!AG93+Ararat!AG93+Aragacotn!AG93+Shirak!AG93+Lori!AG93+Tavush!AG93+Gexarquniq!AG93+Syuniq!AG93</f>
        <v>0</v>
      </c>
      <c r="AH93" s="81">
        <f>Erebuni!AH93+Kentron!AH93+Ajapnyak!AH93+Shengavit!AH93+Avan!AH93+Arabkir!AH93+Malatia!AH93+Kotayq!AH93+Armavir!AH93+Ararat!AH93+Aragacotn!AH93+Shirak!AH93+Lori!AH93+Tavush!AH93+Gexarquniq!AH93+Syuniq!AH93</f>
        <v>0</v>
      </c>
      <c r="AI93" s="36"/>
    </row>
    <row r="94" spans="1:35" s="35" customFormat="1" ht="58.5" customHeight="1" x14ac:dyDescent="0.25">
      <c r="A94" s="3" t="s">
        <v>133</v>
      </c>
      <c r="B94" s="238" t="s">
        <v>134</v>
      </c>
      <c r="C94" s="239"/>
      <c r="D94" s="240"/>
      <c r="E94" s="81">
        <f>Erebuni!E94+Kentron!E94+Ajapnyak!E94+Shengavit!E94+Avan!E94+Arabkir!E94+Malatia!E94+Kotayq!E94+Armavir!E94+Ararat!E94+Aragacotn!E94+Shirak!E94+Lori!E94+Tavush!E94+Gexarquniq!E94+Syuniq!E94</f>
        <v>104</v>
      </c>
      <c r="F94" s="81">
        <f>Erebuni!F94+Kentron!F94+Ajapnyak!F94+Shengavit!F94+Avan!F94+Arabkir!F94+Malatia!F94+Kotayq!F94+Armavir!F94+Ararat!F94+Aragacotn!F94+Shirak!F94+Lori!F94+Tavush!F94+Gexarquniq!F94+Syuniq!F94</f>
        <v>4</v>
      </c>
      <c r="G94" s="81">
        <f>Erebuni!G94+Kentron!G94+Ajapnyak!G94+Shengavit!G94+Avan!G94+Arabkir!G94+Malatia!G94+Kotayq!G94+Armavir!G94+Ararat!G94+Aragacotn!G94+Shirak!G94+Lori!G94+Tavush!G94+Gexarquniq!G94+Syuniq!G94</f>
        <v>100</v>
      </c>
      <c r="H94" s="81">
        <f>Erebuni!H94+Kentron!H94+Ajapnyak!H94+Shengavit!H94+Avan!H94+Arabkir!H94+Malatia!H94+Kotayq!H94+Armavir!H94+Ararat!H94+Aragacotn!H94+Shirak!H94+Lori!H94+Tavush!H94+Gexarquniq!H94+Syuniq!H94</f>
        <v>0</v>
      </c>
      <c r="I94" s="81">
        <f>Erebuni!I94+Kentron!I94+Ajapnyak!I94+Shengavit!I94+Avan!I94+Arabkir!I94+Malatia!I94+Kotayq!I94+Armavir!I94+Ararat!I94+Aragacotn!I94+Shirak!I94+Lori!I94+Tavush!I94+Gexarquniq!I94+Syuniq!I94</f>
        <v>0</v>
      </c>
      <c r="J94" s="81">
        <f>Erebuni!J94+Kentron!J94+Ajapnyak!J94+Shengavit!J94+Avan!J94+Arabkir!J94+Malatia!J94+Kotayq!J94+Armavir!J94+Ararat!J94+Aragacotn!J94+Shirak!J94+Lori!J94+Tavush!J94+Gexarquniq!J94+Syuniq!J94</f>
        <v>137</v>
      </c>
      <c r="K94" s="81">
        <f>Erebuni!K94+Kentron!K94+Ajapnyak!K94+Shengavit!K94+Avan!K94+Arabkir!K94+Malatia!K94+Kotayq!K94+Armavir!K94+Ararat!K94+Aragacotn!K94+Shirak!K94+Lori!K94+Tavush!K94+Gexarquniq!K94+Syuniq!K94</f>
        <v>125</v>
      </c>
      <c r="L94" s="81">
        <f>Erebuni!L94+Kentron!L94+Ajapnyak!L94+Shengavit!L94+Avan!L94+Arabkir!L94+Malatia!L94+Kotayq!L94+Armavir!L94+Ararat!L94+Aragacotn!L94+Shirak!L94+Lori!L94+Tavush!L94+Gexarquniq!L94+Syuniq!L94</f>
        <v>12</v>
      </c>
      <c r="M94" s="81">
        <f>Erebuni!M94+Kentron!M94+Ajapnyak!M94+Shengavit!M94+Avan!M94+Arabkir!M94+Malatia!M94+Kotayq!M94+Armavir!M94+Ararat!M94+Aragacotn!M94+Shirak!M94+Lori!M94+Tavush!M94+Gexarquniq!M94+Syuniq!M94</f>
        <v>0</v>
      </c>
      <c r="N94" s="81">
        <f>Erebuni!N94+Kentron!N94+Ajapnyak!N94+Shengavit!N94+Avan!N94+Arabkir!N94+Malatia!N94+Kotayq!N94+Armavir!N94+Ararat!N94+Aragacotn!N94+Shirak!N94+Lori!N94+Tavush!N94+Gexarquniq!N94+Syuniq!N94</f>
        <v>126</v>
      </c>
      <c r="O94" s="81">
        <f>Erebuni!O94+Kentron!O94+Ajapnyak!O94+Shengavit!O94+Avan!O94+Arabkir!O94+Malatia!O94+Kotayq!O94+Armavir!O94+Ararat!O94+Aragacotn!O94+Shirak!O94+Lori!O94+Tavush!O94+Gexarquniq!O94+Syuniq!O94</f>
        <v>93</v>
      </c>
      <c r="P94" s="81">
        <f>Erebuni!P94+Kentron!P94+Ajapnyak!P94+Shengavit!P94+Avan!P94+Arabkir!P94+Malatia!P94+Kotayq!P94+Armavir!P94+Ararat!P94+Aragacotn!P94+Shirak!P94+Lori!P94+Tavush!P94+Gexarquniq!P94+Syuniq!P94</f>
        <v>3</v>
      </c>
      <c r="Q94" s="81">
        <f>Erebuni!Q94+Kentron!Q94+Ajapnyak!Q94+Shengavit!Q94+Avan!Q94+Arabkir!Q94+Malatia!Q94+Kotayq!Q94+Armavir!Q94+Ararat!Q94+Aragacotn!Q94+Shirak!Q94+Lori!Q94+Tavush!Q94+Gexarquniq!Q94+Syuniq!Q94</f>
        <v>13</v>
      </c>
      <c r="R94" s="81">
        <f>Erebuni!R94+Kentron!R94+Ajapnyak!R94+Shengavit!R94+Avan!R94+Arabkir!R94+Malatia!R94+Kotayq!R94+Armavir!R94+Ararat!R94+Aragacotn!R94+Shirak!R94+Lori!R94+Tavush!R94+Gexarquniq!R94+Syuniq!R94</f>
        <v>1</v>
      </c>
      <c r="S94" s="81">
        <f>Erebuni!S94+Kentron!S94+Ajapnyak!S94+Shengavit!S94+Avan!S94+Arabkir!S94+Malatia!S94+Kotayq!S94+Armavir!S94+Ararat!S94+Aragacotn!S94+Shirak!S94+Lori!S94+Tavush!S94+Gexarquniq!S94+Syuniq!S94</f>
        <v>16</v>
      </c>
      <c r="T94" s="81">
        <f>Erebuni!T94+Kentron!T94+Ajapnyak!T94+Shengavit!T94+Avan!T94+Arabkir!T94+Malatia!T94+Kotayq!T94+Armavir!T94+Ararat!T94+Aragacotn!T94+Shirak!T94+Lori!T94+Tavush!T94+Gexarquniq!T94+Syuniq!T94</f>
        <v>0</v>
      </c>
      <c r="U94" s="81">
        <f>Erebuni!U94+Kentron!U94+Ajapnyak!U94+Shengavit!U94+Avan!U94+Arabkir!U94+Malatia!U94+Kotayq!U94+Armavir!U94+Ararat!U94+Aragacotn!U94+Shirak!U94+Lori!U94+Tavush!U94+Gexarquniq!U94+Syuniq!U94</f>
        <v>16</v>
      </c>
      <c r="V94" s="81">
        <f>Erebuni!V94+Kentron!V94+Ajapnyak!V94+Shengavit!V94+Avan!V94+Arabkir!V94+Malatia!V94+Kotayq!V94+Armavir!V94+Ararat!V94+Aragacotn!V94+Shirak!V94+Lori!V94+Tavush!V94+Gexarquniq!V94+Syuniq!V94</f>
        <v>0</v>
      </c>
      <c r="W94" s="81">
        <f>Erebuni!W94+Kentron!W94+Ajapnyak!W94+Shengavit!W94+Avan!W94+Arabkir!W94+Malatia!W94+Kotayq!W94+Armavir!W94+Ararat!W94+Aragacotn!W94+Shirak!W94+Lori!W94+Tavush!W94+Gexarquniq!W94+Syuniq!W94</f>
        <v>0</v>
      </c>
      <c r="X94" s="81">
        <f>Erebuni!X94+Kentron!X94+Ajapnyak!X94+Shengavit!X94+Avan!X94+Arabkir!X94+Malatia!X94+Kotayq!X94+Armavir!X94+Ararat!X94+Aragacotn!X94+Shirak!X94+Lori!X94+Tavush!X94+Gexarquniq!X94+Syuniq!X94</f>
        <v>126</v>
      </c>
      <c r="Y94" s="81">
        <f>Erebuni!Y94+Kentron!Y94+Ajapnyak!Y94+Shengavit!Y94+Avan!Y94+Arabkir!Y94+Malatia!Y94+Kotayq!Y94+Armavir!Y94+Ararat!Y94+Aragacotn!Y94+Shirak!Y94+Lori!Y94+Tavush!Y94+Gexarquniq!Y94+Syuniq!Y94</f>
        <v>0</v>
      </c>
      <c r="Z94" s="81">
        <f>Erebuni!Z94+Kentron!Z94+Ajapnyak!Z94+Shengavit!Z94+Avan!Z94+Arabkir!Z94+Malatia!Z94+Kotayq!Z94+Armavir!Z94+Ararat!Z94+Aragacotn!Z94+Shirak!Z94+Lori!Z94+Tavush!Z94+Gexarquniq!Z94+Syuniq!Z94</f>
        <v>1</v>
      </c>
      <c r="AA94" s="81">
        <f>Erebuni!AA94+Kentron!AA94+Ajapnyak!AA94+Shengavit!AA94+Avan!AA94+Arabkir!AA94+Malatia!AA94+Kotayq!AA94+Armavir!AA94+Ararat!AA94+Aragacotn!AA94+Shirak!AA94+Lori!AA94+Tavush!AA94+Gexarquniq!AA94+Syuniq!AA94</f>
        <v>103</v>
      </c>
      <c r="AB94" s="81">
        <f>Erebuni!AB94+Kentron!AB94+Ajapnyak!AB94+Shengavit!AB94+Avan!AB94+Arabkir!AB94+Malatia!AB94+Kotayq!AB94+Armavir!AB94+Ararat!AB94+Aragacotn!AB94+Shirak!AB94+Lori!AB94+Tavush!AB94+Gexarquniq!AB94+Syuniq!AB94</f>
        <v>4</v>
      </c>
      <c r="AC94" s="81">
        <f>Erebuni!AC94+Kentron!AC94+Ajapnyak!AC94+Shengavit!AC94+Avan!AC94+Arabkir!AC94+Malatia!AC94+Kotayq!AC94+Armavir!AC94+Ararat!AC94+Aragacotn!AC94+Shirak!AC94+Lori!AC94+Tavush!AC94+Gexarquniq!AC94+Syuniq!AC94</f>
        <v>2</v>
      </c>
      <c r="AD94" s="81">
        <f>Erebuni!AD94+Kentron!AD94+Ajapnyak!AD94+Shengavit!AD94+Avan!AD94+Arabkir!AD94+Malatia!AD94+Kotayq!AD94+Armavir!AD94+Ararat!AD94+Aragacotn!AD94+Shirak!AD94+Lori!AD94+Tavush!AD94+Gexarquniq!AD94+Syuniq!AD94</f>
        <v>1</v>
      </c>
      <c r="AE94" s="81">
        <f>Erebuni!AE94+Kentron!AE94+Ajapnyak!AE94+Shengavit!AE94+Avan!AE94+Arabkir!AE94+Malatia!AE94+Kotayq!AE94+Armavir!AE94+Ararat!AE94+Aragacotn!AE94+Shirak!AE94+Lori!AE94+Tavush!AE94+Gexarquniq!AE94+Syuniq!AE94</f>
        <v>3</v>
      </c>
      <c r="AF94" s="81">
        <f>Erebuni!AF94+Kentron!AF94+Ajapnyak!AF94+Shengavit!AF94+Avan!AF94+Arabkir!AF94+Malatia!AF94+Kotayq!AF94+Armavir!AF94+Ararat!AF94+Aragacotn!AF94+Shirak!AF94+Lori!AF94+Tavush!AF94+Gexarquniq!AF94+Syuniq!AF94</f>
        <v>0</v>
      </c>
      <c r="AG94" s="81">
        <f>Erebuni!AG94+Kentron!AG94+Ajapnyak!AG94+Shengavit!AG94+Avan!AG94+Arabkir!AG94+Malatia!AG94+Kotayq!AG94+Armavir!AG94+Ararat!AG94+Aragacotn!AG94+Shirak!AG94+Lori!AG94+Tavush!AG94+Gexarquniq!AG94+Syuniq!AG94</f>
        <v>1</v>
      </c>
      <c r="AH94" s="81">
        <f>Erebuni!AH94+Kentron!AH94+Ajapnyak!AH94+Shengavit!AH94+Avan!AH94+Arabkir!AH94+Malatia!AH94+Kotayq!AH94+Armavir!AH94+Ararat!AH94+Aragacotn!AH94+Shirak!AH94+Lori!AH94+Tavush!AH94+Gexarquniq!AH94+Syuniq!AH94</f>
        <v>1</v>
      </c>
      <c r="AI94" s="36"/>
    </row>
    <row r="95" spans="1:35" s="35" customFormat="1" ht="61.5" customHeight="1" x14ac:dyDescent="0.25">
      <c r="A95" s="3" t="s">
        <v>135</v>
      </c>
      <c r="B95" s="238" t="s">
        <v>136</v>
      </c>
      <c r="C95" s="239"/>
      <c r="D95" s="240"/>
      <c r="E95" s="81">
        <f>Erebuni!E95+Kentron!E95+Ajapnyak!E95+Shengavit!E95+Avan!E95+Arabkir!E95+Malatia!E95+Kotayq!E95+Armavir!E95+Ararat!E95+Aragacotn!E95+Shirak!E95+Lori!E95+Tavush!E95+Gexarquniq!E95+Syuniq!E95</f>
        <v>1</v>
      </c>
      <c r="F95" s="81">
        <f>Erebuni!F95+Kentron!F95+Ajapnyak!F95+Shengavit!F95+Avan!F95+Arabkir!F95+Malatia!F95+Kotayq!F95+Armavir!F95+Ararat!F95+Aragacotn!F95+Shirak!F95+Lori!F95+Tavush!F95+Gexarquniq!F95+Syuniq!F95</f>
        <v>0</v>
      </c>
      <c r="G95" s="81">
        <f>Erebuni!G95+Kentron!G95+Ajapnyak!G95+Shengavit!G95+Avan!G95+Arabkir!G95+Malatia!G95+Kotayq!G95+Armavir!G95+Ararat!G95+Aragacotn!G95+Shirak!G95+Lori!G95+Tavush!G95+Gexarquniq!G95+Syuniq!G95</f>
        <v>1</v>
      </c>
      <c r="H95" s="81">
        <f>Erebuni!H95+Kentron!H95+Ajapnyak!H95+Shengavit!H95+Avan!H95+Arabkir!H95+Malatia!H95+Kotayq!H95+Armavir!H95+Ararat!H95+Aragacotn!H95+Shirak!H95+Lori!H95+Tavush!H95+Gexarquniq!H95+Syuniq!H95</f>
        <v>0</v>
      </c>
      <c r="I95" s="81">
        <f>Erebuni!I95+Kentron!I95+Ajapnyak!I95+Shengavit!I95+Avan!I95+Arabkir!I95+Malatia!I95+Kotayq!I95+Armavir!I95+Ararat!I95+Aragacotn!I95+Shirak!I95+Lori!I95+Tavush!I95+Gexarquniq!I95+Syuniq!I95</f>
        <v>0</v>
      </c>
      <c r="J95" s="81">
        <f>Erebuni!J95+Kentron!J95+Ajapnyak!J95+Shengavit!J95+Avan!J95+Arabkir!J95+Malatia!J95+Kotayq!J95+Armavir!J95+Ararat!J95+Aragacotn!J95+Shirak!J95+Lori!J95+Tavush!J95+Gexarquniq!J95+Syuniq!J95</f>
        <v>4</v>
      </c>
      <c r="K95" s="81">
        <f>Erebuni!K95+Kentron!K95+Ajapnyak!K95+Shengavit!K95+Avan!K95+Arabkir!K95+Malatia!K95+Kotayq!K95+Armavir!K95+Ararat!K95+Aragacotn!K95+Shirak!K95+Lori!K95+Tavush!K95+Gexarquniq!K95+Syuniq!K95</f>
        <v>4</v>
      </c>
      <c r="L95" s="81">
        <f>Erebuni!L95+Kentron!L95+Ajapnyak!L95+Shengavit!L95+Avan!L95+Arabkir!L95+Malatia!L95+Kotayq!L95+Armavir!L95+Ararat!L95+Aragacotn!L95+Shirak!L95+Lori!L95+Tavush!L95+Gexarquniq!L95+Syuniq!L95</f>
        <v>0</v>
      </c>
      <c r="M95" s="81">
        <f>Erebuni!M95+Kentron!M95+Ajapnyak!M95+Shengavit!M95+Avan!M95+Arabkir!M95+Malatia!M95+Kotayq!M95+Armavir!M95+Ararat!M95+Aragacotn!M95+Shirak!M95+Lori!M95+Tavush!M95+Gexarquniq!M95+Syuniq!M95</f>
        <v>0</v>
      </c>
      <c r="N95" s="81">
        <f>Erebuni!N95+Kentron!N95+Ajapnyak!N95+Shengavit!N95+Avan!N95+Arabkir!N95+Malatia!N95+Kotayq!N95+Armavir!N95+Ararat!N95+Aragacotn!N95+Shirak!N95+Lori!N95+Tavush!N95+Gexarquniq!N95+Syuniq!N95</f>
        <v>1</v>
      </c>
      <c r="O95" s="81">
        <f>Erebuni!O95+Kentron!O95+Ajapnyak!O95+Shengavit!O95+Avan!O95+Arabkir!O95+Malatia!O95+Kotayq!O95+Armavir!O95+Ararat!O95+Aragacotn!O95+Shirak!O95+Lori!O95+Tavush!O95+Gexarquniq!O95+Syuniq!O95</f>
        <v>1</v>
      </c>
      <c r="P95" s="81">
        <f>Erebuni!P95+Kentron!P95+Ajapnyak!P95+Shengavit!P95+Avan!P95+Arabkir!P95+Malatia!P95+Kotayq!P95+Armavir!P95+Ararat!P95+Aragacotn!P95+Shirak!P95+Lori!P95+Tavush!P95+Gexarquniq!P95+Syuniq!P95</f>
        <v>0</v>
      </c>
      <c r="Q95" s="81">
        <f>Erebuni!Q95+Kentron!Q95+Ajapnyak!Q95+Shengavit!Q95+Avan!Q95+Arabkir!Q95+Malatia!Q95+Kotayq!Q95+Armavir!Q95+Ararat!Q95+Aragacotn!Q95+Shirak!Q95+Lori!Q95+Tavush!Q95+Gexarquniq!Q95+Syuniq!Q95</f>
        <v>0</v>
      </c>
      <c r="R95" s="81">
        <f>Erebuni!R95+Kentron!R95+Ajapnyak!R95+Shengavit!R95+Avan!R95+Arabkir!R95+Malatia!R95+Kotayq!R95+Armavir!R95+Ararat!R95+Aragacotn!R95+Shirak!R95+Lori!R95+Tavush!R95+Gexarquniq!R95+Syuniq!R95</f>
        <v>0</v>
      </c>
      <c r="S95" s="81">
        <f>Erebuni!S95+Kentron!S95+Ajapnyak!S95+Shengavit!S95+Avan!S95+Arabkir!S95+Malatia!S95+Kotayq!S95+Armavir!S95+Ararat!S95+Aragacotn!S95+Shirak!S95+Lori!S95+Tavush!S95+Gexarquniq!S95+Syuniq!S95</f>
        <v>0</v>
      </c>
      <c r="T95" s="81">
        <f>Erebuni!T95+Kentron!T95+Ajapnyak!T95+Shengavit!T95+Avan!T95+Arabkir!T95+Malatia!T95+Kotayq!T95+Armavir!T95+Ararat!T95+Aragacotn!T95+Shirak!T95+Lori!T95+Tavush!T95+Gexarquniq!T95+Syuniq!T95</f>
        <v>0</v>
      </c>
      <c r="U95" s="81">
        <f>Erebuni!U95+Kentron!U95+Ajapnyak!U95+Shengavit!U95+Avan!U95+Arabkir!U95+Malatia!U95+Kotayq!U95+Armavir!U95+Ararat!U95+Aragacotn!U95+Shirak!U95+Lori!U95+Tavush!U95+Gexarquniq!U95+Syuniq!U95</f>
        <v>0</v>
      </c>
      <c r="V95" s="81">
        <f>Erebuni!V95+Kentron!V95+Ajapnyak!V95+Shengavit!V95+Avan!V95+Arabkir!V95+Malatia!V95+Kotayq!V95+Armavir!V95+Ararat!V95+Aragacotn!V95+Shirak!V95+Lori!V95+Tavush!V95+Gexarquniq!V95+Syuniq!V95</f>
        <v>0</v>
      </c>
      <c r="W95" s="81">
        <f>Erebuni!W95+Kentron!W95+Ajapnyak!W95+Shengavit!W95+Avan!W95+Arabkir!W95+Malatia!W95+Kotayq!W95+Armavir!W95+Ararat!W95+Aragacotn!W95+Shirak!W95+Lori!W95+Tavush!W95+Gexarquniq!W95+Syuniq!W95</f>
        <v>0</v>
      </c>
      <c r="X95" s="81">
        <f>Erebuni!X95+Kentron!X95+Ajapnyak!X95+Shengavit!X95+Avan!X95+Arabkir!X95+Malatia!X95+Kotayq!X95+Armavir!X95+Ararat!X95+Aragacotn!X95+Shirak!X95+Lori!X95+Tavush!X95+Gexarquniq!X95+Syuniq!X95</f>
        <v>1</v>
      </c>
      <c r="Y95" s="81">
        <f>Erebuni!Y95+Kentron!Y95+Ajapnyak!Y95+Shengavit!Y95+Avan!Y95+Arabkir!Y95+Malatia!Y95+Kotayq!Y95+Armavir!Y95+Ararat!Y95+Aragacotn!Y95+Shirak!Y95+Lori!Y95+Tavush!Y95+Gexarquniq!Y95+Syuniq!Y95</f>
        <v>1</v>
      </c>
      <c r="Z95" s="81">
        <f>Erebuni!Z95+Kentron!Z95+Ajapnyak!Z95+Shengavit!Z95+Avan!Z95+Arabkir!Z95+Malatia!Z95+Kotayq!Z95+Armavir!Z95+Ararat!Z95+Aragacotn!Z95+Shirak!Z95+Lori!Z95+Tavush!Z95+Gexarquniq!Z95+Syuniq!Z95</f>
        <v>0</v>
      </c>
      <c r="AA95" s="81">
        <f>Erebuni!AA95+Kentron!AA95+Ajapnyak!AA95+Shengavit!AA95+Avan!AA95+Arabkir!AA95+Malatia!AA95+Kotayq!AA95+Armavir!AA95+Ararat!AA95+Aragacotn!AA95+Shirak!AA95+Lori!AA95+Tavush!AA95+Gexarquniq!AA95+Syuniq!AA95</f>
        <v>3</v>
      </c>
      <c r="AB95" s="81">
        <f>Erebuni!AB95+Kentron!AB95+Ajapnyak!AB95+Shengavit!AB95+Avan!AB95+Arabkir!AB95+Malatia!AB95+Kotayq!AB95+Armavir!AB95+Ararat!AB95+Aragacotn!AB95+Shirak!AB95+Lori!AB95+Tavush!AB95+Gexarquniq!AB95+Syuniq!AB95</f>
        <v>0</v>
      </c>
      <c r="AC95" s="81">
        <f>Erebuni!AC95+Kentron!AC95+Ajapnyak!AC95+Shengavit!AC95+Avan!AC95+Arabkir!AC95+Malatia!AC95+Kotayq!AC95+Armavir!AC95+Ararat!AC95+Aragacotn!AC95+Shirak!AC95+Lori!AC95+Tavush!AC95+Gexarquniq!AC95+Syuniq!AC95</f>
        <v>0</v>
      </c>
      <c r="AD95" s="81">
        <f>Erebuni!AD95+Kentron!AD95+Ajapnyak!AD95+Shengavit!AD95+Avan!AD95+Arabkir!AD95+Malatia!AD95+Kotayq!AD95+Armavir!AD95+Ararat!AD95+Aragacotn!AD95+Shirak!AD95+Lori!AD95+Tavush!AD95+Gexarquniq!AD95+Syuniq!AD95</f>
        <v>0</v>
      </c>
      <c r="AE95" s="81">
        <f>Erebuni!AE95+Kentron!AE95+Ajapnyak!AE95+Shengavit!AE95+Avan!AE95+Arabkir!AE95+Malatia!AE95+Kotayq!AE95+Armavir!AE95+Ararat!AE95+Aragacotn!AE95+Shirak!AE95+Lori!AE95+Tavush!AE95+Gexarquniq!AE95+Syuniq!AE95</f>
        <v>0</v>
      </c>
      <c r="AF95" s="81">
        <f>Erebuni!AF95+Kentron!AF95+Ajapnyak!AF95+Shengavit!AF95+Avan!AF95+Arabkir!AF95+Malatia!AF95+Kotayq!AF95+Armavir!AF95+Ararat!AF95+Aragacotn!AF95+Shirak!AF95+Lori!AF95+Tavush!AF95+Gexarquniq!AF95+Syuniq!AF95</f>
        <v>0</v>
      </c>
      <c r="AG95" s="81">
        <f>Erebuni!AG95+Kentron!AG95+Ajapnyak!AG95+Shengavit!AG95+Avan!AG95+Arabkir!AG95+Malatia!AG95+Kotayq!AG95+Armavir!AG95+Ararat!AG95+Aragacotn!AG95+Shirak!AG95+Lori!AG95+Tavush!AG95+Gexarquniq!AG95+Syuniq!AG95</f>
        <v>0</v>
      </c>
      <c r="AH95" s="81">
        <f>Erebuni!AH95+Kentron!AH95+Ajapnyak!AH95+Shengavit!AH95+Avan!AH95+Arabkir!AH95+Malatia!AH95+Kotayq!AH95+Armavir!AH95+Ararat!AH95+Aragacotn!AH95+Shirak!AH95+Lori!AH95+Tavush!AH95+Gexarquniq!AH95+Syuniq!AH95</f>
        <v>0</v>
      </c>
      <c r="AI95" s="36"/>
    </row>
    <row r="96" spans="1:35" s="35" customFormat="1" ht="42.75" customHeight="1" x14ac:dyDescent="0.25">
      <c r="A96" s="3" t="s">
        <v>137</v>
      </c>
      <c r="B96" s="238" t="s">
        <v>138</v>
      </c>
      <c r="C96" s="239"/>
      <c r="D96" s="240"/>
      <c r="E96" s="81">
        <f>Erebuni!E96+Kentron!E96+Ajapnyak!E96+Shengavit!E96+Avan!E96+Arabkir!E96+Malatia!E96+Kotayq!E96+Armavir!E96+Ararat!E96+Aragacotn!E96+Shirak!E96+Lori!E96+Tavush!E96+Gexarquniq!E96+Syuniq!E96</f>
        <v>38</v>
      </c>
      <c r="F96" s="81">
        <f>Erebuni!F96+Kentron!F96+Ajapnyak!F96+Shengavit!F96+Avan!F96+Arabkir!F96+Malatia!F96+Kotayq!F96+Armavir!F96+Ararat!F96+Aragacotn!F96+Shirak!F96+Lori!F96+Tavush!F96+Gexarquniq!F96+Syuniq!F96</f>
        <v>1</v>
      </c>
      <c r="G96" s="81">
        <f>Erebuni!G96+Kentron!G96+Ajapnyak!G96+Shengavit!G96+Avan!G96+Arabkir!G96+Malatia!G96+Kotayq!G96+Armavir!G96+Ararat!G96+Aragacotn!G96+Shirak!G96+Lori!G96+Tavush!G96+Gexarquniq!G96+Syuniq!G96</f>
        <v>37</v>
      </c>
      <c r="H96" s="81">
        <f>Erebuni!H96+Kentron!H96+Ajapnyak!H96+Shengavit!H96+Avan!H96+Arabkir!H96+Malatia!H96+Kotayq!H96+Armavir!H96+Ararat!H96+Aragacotn!H96+Shirak!H96+Lori!H96+Tavush!H96+Gexarquniq!H96+Syuniq!H96</f>
        <v>0</v>
      </c>
      <c r="I96" s="81">
        <f>Erebuni!I96+Kentron!I96+Ajapnyak!I96+Shengavit!I96+Avan!I96+Arabkir!I96+Malatia!I96+Kotayq!I96+Armavir!I96+Ararat!I96+Aragacotn!I96+Shirak!I96+Lori!I96+Tavush!I96+Gexarquniq!I96+Syuniq!I96</f>
        <v>0</v>
      </c>
      <c r="J96" s="81">
        <f>Erebuni!J96+Kentron!J96+Ajapnyak!J96+Shengavit!J96+Avan!J96+Arabkir!J96+Malatia!J96+Kotayq!J96+Armavir!J96+Ararat!J96+Aragacotn!J96+Shirak!J96+Lori!J96+Tavush!J96+Gexarquniq!J96+Syuniq!J96</f>
        <v>38</v>
      </c>
      <c r="K96" s="81">
        <f>Erebuni!K96+Kentron!K96+Ajapnyak!K96+Shengavit!K96+Avan!K96+Arabkir!K96+Malatia!K96+Kotayq!K96+Armavir!K96+Ararat!K96+Aragacotn!K96+Shirak!K96+Lori!K96+Tavush!K96+Gexarquniq!K96+Syuniq!K96</f>
        <v>33</v>
      </c>
      <c r="L96" s="81">
        <f>Erebuni!L96+Kentron!L96+Ajapnyak!L96+Shengavit!L96+Avan!L96+Arabkir!L96+Malatia!L96+Kotayq!L96+Armavir!L96+Ararat!L96+Aragacotn!L96+Shirak!L96+Lori!L96+Tavush!L96+Gexarquniq!L96+Syuniq!L96</f>
        <v>5</v>
      </c>
      <c r="M96" s="81">
        <f>Erebuni!M96+Kentron!M96+Ajapnyak!M96+Shengavit!M96+Avan!M96+Arabkir!M96+Malatia!M96+Kotayq!M96+Armavir!M96+Ararat!M96+Aragacotn!M96+Shirak!M96+Lori!M96+Tavush!M96+Gexarquniq!M96+Syuniq!M96</f>
        <v>0</v>
      </c>
      <c r="N96" s="81">
        <f>Erebuni!N96+Kentron!N96+Ajapnyak!N96+Shengavit!N96+Avan!N96+Arabkir!N96+Malatia!N96+Kotayq!N96+Armavir!N96+Ararat!N96+Aragacotn!N96+Shirak!N96+Lori!N96+Tavush!N96+Gexarquniq!N96+Syuniq!N96</f>
        <v>37</v>
      </c>
      <c r="O96" s="81">
        <f>Erebuni!O96+Kentron!O96+Ajapnyak!O96+Shengavit!O96+Avan!O96+Arabkir!O96+Malatia!O96+Kotayq!O96+Armavir!O96+Ararat!O96+Aragacotn!O96+Shirak!O96+Lori!O96+Tavush!O96+Gexarquniq!O96+Syuniq!O96</f>
        <v>21</v>
      </c>
      <c r="P96" s="81">
        <f>Erebuni!P96+Kentron!P96+Ajapnyak!P96+Shengavit!P96+Avan!P96+Arabkir!P96+Malatia!P96+Kotayq!P96+Armavir!P96+Ararat!P96+Aragacotn!P96+Shirak!P96+Lori!P96+Tavush!P96+Gexarquniq!P96+Syuniq!P96</f>
        <v>0</v>
      </c>
      <c r="Q96" s="81">
        <f>Erebuni!Q96+Kentron!Q96+Ajapnyak!Q96+Shengavit!Q96+Avan!Q96+Arabkir!Q96+Malatia!Q96+Kotayq!Q96+Armavir!Q96+Ararat!Q96+Aragacotn!Q96+Shirak!Q96+Lori!Q96+Tavush!Q96+Gexarquniq!Q96+Syuniq!Q96</f>
        <v>8</v>
      </c>
      <c r="R96" s="81">
        <f>Erebuni!R96+Kentron!R96+Ajapnyak!R96+Shengavit!R96+Avan!R96+Arabkir!R96+Malatia!R96+Kotayq!R96+Armavir!R96+Ararat!R96+Aragacotn!R96+Shirak!R96+Lori!R96+Tavush!R96+Gexarquniq!R96+Syuniq!R96</f>
        <v>0</v>
      </c>
      <c r="S96" s="81">
        <f>Erebuni!S96+Kentron!S96+Ajapnyak!S96+Shengavit!S96+Avan!S96+Arabkir!S96+Malatia!S96+Kotayq!S96+Armavir!S96+Ararat!S96+Aragacotn!S96+Shirak!S96+Lori!S96+Tavush!S96+Gexarquniq!S96+Syuniq!S96</f>
        <v>8</v>
      </c>
      <c r="T96" s="81">
        <f>Erebuni!T96+Kentron!T96+Ajapnyak!T96+Shengavit!T96+Avan!T96+Arabkir!T96+Malatia!T96+Kotayq!T96+Armavir!T96+Ararat!T96+Aragacotn!T96+Shirak!T96+Lori!T96+Tavush!T96+Gexarquniq!T96+Syuniq!T96</f>
        <v>0</v>
      </c>
      <c r="U96" s="81">
        <f>Erebuni!U96+Kentron!U96+Ajapnyak!U96+Shengavit!U96+Avan!U96+Arabkir!U96+Malatia!U96+Kotayq!U96+Armavir!U96+Ararat!U96+Aragacotn!U96+Shirak!U96+Lori!U96+Tavush!U96+Gexarquniq!U96+Syuniq!U96</f>
        <v>8</v>
      </c>
      <c r="V96" s="81">
        <f>Erebuni!V96+Kentron!V96+Ajapnyak!V96+Shengavit!V96+Avan!V96+Arabkir!V96+Malatia!V96+Kotayq!V96+Armavir!V96+Ararat!V96+Aragacotn!V96+Shirak!V96+Lori!V96+Tavush!V96+Gexarquniq!V96+Syuniq!V96</f>
        <v>0</v>
      </c>
      <c r="W96" s="81">
        <f>Erebuni!W96+Kentron!W96+Ajapnyak!W96+Shengavit!W96+Avan!W96+Arabkir!W96+Malatia!W96+Kotayq!W96+Armavir!W96+Ararat!W96+Aragacotn!W96+Shirak!W96+Lori!W96+Tavush!W96+Gexarquniq!W96+Syuniq!W96</f>
        <v>0</v>
      </c>
      <c r="X96" s="81">
        <f>Erebuni!X96+Kentron!X96+Ajapnyak!X96+Shengavit!X96+Avan!X96+Arabkir!X96+Malatia!X96+Kotayq!X96+Armavir!X96+Ararat!X96+Aragacotn!X96+Shirak!X96+Lori!X96+Tavush!X96+Gexarquniq!X96+Syuniq!X96</f>
        <v>37</v>
      </c>
      <c r="Y96" s="81">
        <f>Erebuni!Y96+Kentron!Y96+Ajapnyak!Y96+Shengavit!Y96+Avan!Y96+Arabkir!Y96+Malatia!Y96+Kotayq!Y96+Armavir!Y96+Ararat!Y96+Aragacotn!Y96+Shirak!Y96+Lori!Y96+Tavush!Y96+Gexarquniq!Y96+Syuniq!Y96</f>
        <v>0</v>
      </c>
      <c r="Z96" s="81">
        <f>Erebuni!Z96+Kentron!Z96+Ajapnyak!Z96+Shengavit!Z96+Avan!Z96+Arabkir!Z96+Malatia!Z96+Kotayq!Z96+Armavir!Z96+Ararat!Z96+Aragacotn!Z96+Shirak!Z96+Lori!Z96+Tavush!Z96+Gexarquniq!Z96+Syuniq!Z96</f>
        <v>2</v>
      </c>
      <c r="AA96" s="81">
        <f>Erebuni!AA96+Kentron!AA96+Ajapnyak!AA96+Shengavit!AA96+Avan!AA96+Arabkir!AA96+Malatia!AA96+Kotayq!AA96+Armavir!AA96+Ararat!AA96+Aragacotn!AA96+Shirak!AA96+Lori!AA96+Tavush!AA96+Gexarquniq!AA96+Syuniq!AA96</f>
        <v>34</v>
      </c>
      <c r="AB96" s="81">
        <f>Erebuni!AB96+Kentron!AB96+Ajapnyak!AB96+Shengavit!AB96+Avan!AB96+Arabkir!AB96+Malatia!AB96+Kotayq!AB96+Armavir!AB96+Ararat!AB96+Aragacotn!AB96+Shirak!AB96+Lori!AB96+Tavush!AB96+Gexarquniq!AB96+Syuniq!AB96</f>
        <v>2</v>
      </c>
      <c r="AC96" s="81">
        <f>Erebuni!AC96+Kentron!AC96+Ajapnyak!AC96+Shengavit!AC96+Avan!AC96+Arabkir!AC96+Malatia!AC96+Kotayq!AC96+Armavir!AC96+Ararat!AC96+Aragacotn!AC96+Shirak!AC96+Lori!AC96+Tavush!AC96+Gexarquniq!AC96+Syuniq!AC96</f>
        <v>3</v>
      </c>
      <c r="AD96" s="81">
        <f>Erebuni!AD96+Kentron!AD96+Ajapnyak!AD96+Shengavit!AD96+Avan!AD96+Arabkir!AD96+Malatia!AD96+Kotayq!AD96+Armavir!AD96+Ararat!AD96+Aragacotn!AD96+Shirak!AD96+Lori!AD96+Tavush!AD96+Gexarquniq!AD96+Syuniq!AD96</f>
        <v>2</v>
      </c>
      <c r="AE96" s="81">
        <f>Erebuni!AE96+Kentron!AE96+Ajapnyak!AE96+Shengavit!AE96+Avan!AE96+Arabkir!AE96+Malatia!AE96+Kotayq!AE96+Armavir!AE96+Ararat!AE96+Aragacotn!AE96+Shirak!AE96+Lori!AE96+Tavush!AE96+Gexarquniq!AE96+Syuniq!AE96</f>
        <v>5</v>
      </c>
      <c r="AF96" s="81">
        <f>Erebuni!AF96+Kentron!AF96+Ajapnyak!AF96+Shengavit!AF96+Avan!AF96+Arabkir!AF96+Malatia!AF96+Kotayq!AF96+Armavir!AF96+Ararat!AF96+Aragacotn!AF96+Shirak!AF96+Lori!AF96+Tavush!AF96+Gexarquniq!AF96+Syuniq!AF96</f>
        <v>0</v>
      </c>
      <c r="AG96" s="81">
        <f>Erebuni!AG96+Kentron!AG96+Ajapnyak!AG96+Shengavit!AG96+Avan!AG96+Arabkir!AG96+Malatia!AG96+Kotayq!AG96+Armavir!AG96+Ararat!AG96+Aragacotn!AG96+Shirak!AG96+Lori!AG96+Tavush!AG96+Gexarquniq!AG96+Syuniq!AG96</f>
        <v>0</v>
      </c>
      <c r="AH96" s="81">
        <f>Erebuni!AH96+Kentron!AH96+Ajapnyak!AH96+Shengavit!AH96+Avan!AH96+Arabkir!AH96+Malatia!AH96+Kotayq!AH96+Armavir!AH96+Ararat!AH96+Aragacotn!AH96+Shirak!AH96+Lori!AH96+Tavush!AH96+Gexarquniq!AH96+Syuniq!AH96</f>
        <v>0</v>
      </c>
      <c r="AI96" s="36"/>
    </row>
    <row r="97" spans="1:35" s="35" customFormat="1" ht="32.25" customHeight="1" x14ac:dyDescent="0.25">
      <c r="A97" s="3" t="s">
        <v>139</v>
      </c>
      <c r="B97" s="235" t="s">
        <v>140</v>
      </c>
      <c r="C97" s="236"/>
      <c r="D97" s="237"/>
      <c r="E97" s="81">
        <f>Erebuni!E97+Kentron!E97+Ajapnyak!E97+Shengavit!E97+Avan!E97+Arabkir!E97+Malatia!E97+Kotayq!E97+Armavir!E97+Ararat!E97+Aragacotn!E97+Shirak!E97+Lori!E97+Tavush!E97+Gexarquniq!E97+Syuniq!E97</f>
        <v>22</v>
      </c>
      <c r="F97" s="81">
        <f>Erebuni!F97+Kentron!F97+Ajapnyak!F97+Shengavit!F97+Avan!F97+Arabkir!F97+Malatia!F97+Kotayq!F97+Armavir!F97+Ararat!F97+Aragacotn!F97+Shirak!F97+Lori!F97+Tavush!F97+Gexarquniq!F97+Syuniq!F97</f>
        <v>1</v>
      </c>
      <c r="G97" s="81">
        <f>Erebuni!G97+Kentron!G97+Ajapnyak!G97+Shengavit!G97+Avan!G97+Arabkir!G97+Malatia!G97+Kotayq!G97+Armavir!G97+Ararat!G97+Aragacotn!G97+Shirak!G97+Lori!G97+Tavush!G97+Gexarquniq!G97+Syuniq!G97</f>
        <v>21</v>
      </c>
      <c r="H97" s="81">
        <f>Erebuni!H97+Kentron!H97+Ajapnyak!H97+Shengavit!H97+Avan!H97+Arabkir!H97+Malatia!H97+Kotayq!H97+Armavir!H97+Ararat!H97+Aragacotn!H97+Shirak!H97+Lori!H97+Tavush!H97+Gexarquniq!H97+Syuniq!H97</f>
        <v>0</v>
      </c>
      <c r="I97" s="81">
        <f>Erebuni!I97+Kentron!I97+Ajapnyak!I97+Shengavit!I97+Avan!I97+Arabkir!I97+Malatia!I97+Kotayq!I97+Armavir!I97+Ararat!I97+Aragacotn!I97+Shirak!I97+Lori!I97+Tavush!I97+Gexarquniq!I97+Syuniq!I97</f>
        <v>0</v>
      </c>
      <c r="J97" s="81">
        <f>Erebuni!J97+Kentron!J97+Ajapnyak!J97+Shengavit!J97+Avan!J97+Arabkir!J97+Malatia!J97+Kotayq!J97+Armavir!J97+Ararat!J97+Aragacotn!J97+Shirak!J97+Lori!J97+Tavush!J97+Gexarquniq!J97+Syuniq!J97</f>
        <v>8</v>
      </c>
      <c r="K97" s="81">
        <f>Erebuni!K97+Kentron!K97+Ajapnyak!K97+Shengavit!K97+Avan!K97+Arabkir!K97+Malatia!K97+Kotayq!K97+Armavir!K97+Ararat!K97+Aragacotn!K97+Shirak!K97+Lori!K97+Tavush!K97+Gexarquniq!K97+Syuniq!K97</f>
        <v>8</v>
      </c>
      <c r="L97" s="81">
        <f>Erebuni!L97+Kentron!L97+Ajapnyak!L97+Shengavit!L97+Avan!L97+Arabkir!L97+Malatia!L97+Kotayq!L97+Armavir!L97+Ararat!L97+Aragacotn!L97+Shirak!L97+Lori!L97+Tavush!L97+Gexarquniq!L97+Syuniq!L97</f>
        <v>0</v>
      </c>
      <c r="M97" s="81">
        <f>Erebuni!M97+Kentron!M97+Ajapnyak!M97+Shengavit!M97+Avan!M97+Arabkir!M97+Malatia!M97+Kotayq!M97+Armavir!M97+Ararat!M97+Aragacotn!M97+Shirak!M97+Lori!M97+Tavush!M97+Gexarquniq!M97+Syuniq!M97</f>
        <v>0</v>
      </c>
      <c r="N97" s="81">
        <f>Erebuni!N97+Kentron!N97+Ajapnyak!N97+Shengavit!N97+Avan!N97+Arabkir!N97+Malatia!N97+Kotayq!N97+Armavir!N97+Ararat!N97+Aragacotn!N97+Shirak!N97+Lori!N97+Tavush!N97+Gexarquniq!N97+Syuniq!N97</f>
        <v>16</v>
      </c>
      <c r="O97" s="81">
        <f>Erebuni!O97+Kentron!O97+Ajapnyak!O97+Shengavit!O97+Avan!O97+Arabkir!O97+Malatia!O97+Kotayq!O97+Armavir!O97+Ararat!O97+Aragacotn!O97+Shirak!O97+Lori!O97+Tavush!O97+Gexarquniq!O97+Syuniq!O97</f>
        <v>6</v>
      </c>
      <c r="P97" s="81">
        <f>Erebuni!P97+Kentron!P97+Ajapnyak!P97+Shengavit!P97+Avan!P97+Arabkir!P97+Malatia!P97+Kotayq!P97+Armavir!P97+Ararat!P97+Aragacotn!P97+Shirak!P97+Lori!P97+Tavush!P97+Gexarquniq!P97+Syuniq!P97</f>
        <v>1</v>
      </c>
      <c r="Q97" s="81">
        <f>Erebuni!Q97+Kentron!Q97+Ajapnyak!Q97+Shengavit!Q97+Avan!Q97+Arabkir!Q97+Malatia!Q97+Kotayq!Q97+Armavir!Q97+Ararat!Q97+Aragacotn!Q97+Shirak!Q97+Lori!Q97+Tavush!Q97+Gexarquniq!Q97+Syuniq!Q97</f>
        <v>2</v>
      </c>
      <c r="R97" s="81">
        <f>Erebuni!R97+Kentron!R97+Ajapnyak!R97+Shengavit!R97+Avan!R97+Arabkir!R97+Malatia!R97+Kotayq!R97+Armavir!R97+Ararat!R97+Aragacotn!R97+Shirak!R97+Lori!R97+Tavush!R97+Gexarquniq!R97+Syuniq!R97</f>
        <v>0</v>
      </c>
      <c r="S97" s="81">
        <f>Erebuni!S97+Kentron!S97+Ajapnyak!S97+Shengavit!S97+Avan!S97+Arabkir!S97+Malatia!S97+Kotayq!S97+Armavir!S97+Ararat!S97+Aragacotn!S97+Shirak!S97+Lori!S97+Tavush!S97+Gexarquniq!S97+Syuniq!S97</f>
        <v>7</v>
      </c>
      <c r="T97" s="81">
        <f>Erebuni!T97+Kentron!T97+Ajapnyak!T97+Shengavit!T97+Avan!T97+Arabkir!T97+Malatia!T97+Kotayq!T97+Armavir!T97+Ararat!T97+Aragacotn!T97+Shirak!T97+Lori!T97+Tavush!T97+Gexarquniq!T97+Syuniq!T97</f>
        <v>0</v>
      </c>
      <c r="U97" s="81">
        <f>Erebuni!U97+Kentron!U97+Ajapnyak!U97+Shengavit!U97+Avan!U97+Arabkir!U97+Malatia!U97+Kotayq!U97+Armavir!U97+Ararat!U97+Aragacotn!U97+Shirak!U97+Lori!U97+Tavush!U97+Gexarquniq!U97+Syuniq!U97</f>
        <v>7</v>
      </c>
      <c r="V97" s="81">
        <f>Erebuni!V97+Kentron!V97+Ajapnyak!V97+Shengavit!V97+Avan!V97+Arabkir!V97+Malatia!V97+Kotayq!V97+Armavir!V97+Ararat!V97+Aragacotn!V97+Shirak!V97+Lori!V97+Tavush!V97+Gexarquniq!V97+Syuniq!V97</f>
        <v>0</v>
      </c>
      <c r="W97" s="81">
        <f>Erebuni!W97+Kentron!W97+Ajapnyak!W97+Shengavit!W97+Avan!W97+Arabkir!W97+Malatia!W97+Kotayq!W97+Armavir!W97+Ararat!W97+Aragacotn!W97+Shirak!W97+Lori!W97+Tavush!W97+Gexarquniq!W97+Syuniq!W97</f>
        <v>0</v>
      </c>
      <c r="X97" s="81">
        <f>Erebuni!X97+Kentron!X97+Ajapnyak!X97+Shengavit!X97+Avan!X97+Arabkir!X97+Malatia!X97+Kotayq!X97+Armavir!X97+Ararat!X97+Aragacotn!X97+Shirak!X97+Lori!X97+Tavush!X97+Gexarquniq!X97+Syuniq!X97</f>
        <v>16</v>
      </c>
      <c r="Y97" s="81">
        <f>Erebuni!Y97+Kentron!Y97+Ajapnyak!Y97+Shengavit!Y97+Avan!Y97+Arabkir!Y97+Malatia!Y97+Kotayq!Y97+Armavir!Y97+Ararat!Y97+Aragacotn!Y97+Shirak!Y97+Lori!Y97+Tavush!Y97+Gexarquniq!Y97+Syuniq!Y97</f>
        <v>0</v>
      </c>
      <c r="Z97" s="81">
        <f>Erebuni!Z97+Kentron!Z97+Ajapnyak!Z97+Shengavit!Z97+Avan!Z97+Arabkir!Z97+Malatia!Z97+Kotayq!Z97+Armavir!Z97+Ararat!Z97+Aragacotn!Z97+Shirak!Z97+Lori!Z97+Tavush!Z97+Gexarquniq!Z97+Syuniq!Z97</f>
        <v>1</v>
      </c>
      <c r="AA97" s="81">
        <f>Erebuni!AA97+Kentron!AA97+Ajapnyak!AA97+Shengavit!AA97+Avan!AA97+Arabkir!AA97+Malatia!AA97+Kotayq!AA97+Armavir!AA97+Ararat!AA97+Aragacotn!AA97+Shirak!AA97+Lori!AA97+Tavush!AA97+Gexarquniq!AA97+Syuniq!AA97</f>
        <v>14</v>
      </c>
      <c r="AB97" s="81">
        <f>Erebuni!AB97+Kentron!AB97+Ajapnyak!AB97+Shengavit!AB97+Avan!AB97+Arabkir!AB97+Malatia!AB97+Kotayq!AB97+Armavir!AB97+Ararat!AB97+Aragacotn!AB97+Shirak!AB97+Lori!AB97+Tavush!AB97+Gexarquniq!AB97+Syuniq!AB97</f>
        <v>2</v>
      </c>
      <c r="AC97" s="81">
        <f>Erebuni!AC97+Kentron!AC97+Ajapnyak!AC97+Shengavit!AC97+Avan!AC97+Arabkir!AC97+Malatia!AC97+Kotayq!AC97+Armavir!AC97+Ararat!AC97+Aragacotn!AC97+Shirak!AC97+Lori!AC97+Tavush!AC97+Gexarquniq!AC97+Syuniq!AC97</f>
        <v>1</v>
      </c>
      <c r="AD97" s="81">
        <f>Erebuni!AD97+Kentron!AD97+Ajapnyak!AD97+Shengavit!AD97+Avan!AD97+Arabkir!AD97+Malatia!AD97+Kotayq!AD97+Armavir!AD97+Ararat!AD97+Aragacotn!AD97+Shirak!AD97+Lori!AD97+Tavush!AD97+Gexarquniq!AD97+Syuniq!AD97</f>
        <v>0</v>
      </c>
      <c r="AE97" s="81">
        <f>Erebuni!AE97+Kentron!AE97+Ajapnyak!AE97+Shengavit!AE97+Avan!AE97+Arabkir!AE97+Malatia!AE97+Kotayq!AE97+Armavir!AE97+Ararat!AE97+Aragacotn!AE97+Shirak!AE97+Lori!AE97+Tavush!AE97+Gexarquniq!AE97+Syuniq!AE97</f>
        <v>1</v>
      </c>
      <c r="AF97" s="81">
        <f>Erebuni!AF97+Kentron!AF97+Ajapnyak!AF97+Shengavit!AF97+Avan!AF97+Arabkir!AF97+Malatia!AF97+Kotayq!AF97+Armavir!AF97+Ararat!AF97+Aragacotn!AF97+Shirak!AF97+Lori!AF97+Tavush!AF97+Gexarquniq!AF97+Syuniq!AF97</f>
        <v>0</v>
      </c>
      <c r="AG97" s="81">
        <f>Erebuni!AG97+Kentron!AG97+Ajapnyak!AG97+Shengavit!AG97+Avan!AG97+Arabkir!AG97+Malatia!AG97+Kotayq!AG97+Armavir!AG97+Ararat!AG97+Aragacotn!AG97+Shirak!AG97+Lori!AG97+Tavush!AG97+Gexarquniq!AG97+Syuniq!AG97</f>
        <v>0</v>
      </c>
      <c r="AH97" s="81">
        <f>Erebuni!AH97+Kentron!AH97+Ajapnyak!AH97+Shengavit!AH97+Avan!AH97+Arabkir!AH97+Malatia!AH97+Kotayq!AH97+Armavir!AH97+Ararat!AH97+Aragacotn!AH97+Shirak!AH97+Lori!AH97+Tavush!AH97+Gexarquniq!AH97+Syuniq!AH97</f>
        <v>0</v>
      </c>
      <c r="AI97" s="36"/>
    </row>
    <row r="98" spans="1:35" s="37" customFormat="1" ht="42.75" customHeight="1" x14ac:dyDescent="0.25">
      <c r="A98" s="3" t="s">
        <v>141</v>
      </c>
      <c r="B98" s="235" t="s">
        <v>142</v>
      </c>
      <c r="C98" s="236"/>
      <c r="D98" s="237"/>
      <c r="E98" s="81">
        <f>Erebuni!E98+Kentron!E98+Ajapnyak!E98+Shengavit!E98+Avan!E98+Arabkir!E98+Malatia!E98+Kotayq!E98+Armavir!E98+Ararat!E98+Aragacotn!E98+Shirak!E98+Lori!E98+Tavush!E98+Gexarquniq!E98+Syuniq!E98</f>
        <v>1</v>
      </c>
      <c r="F98" s="81">
        <f>Erebuni!F98+Kentron!F98+Ajapnyak!F98+Shengavit!F98+Avan!F98+Arabkir!F98+Malatia!F98+Kotayq!F98+Armavir!F98+Ararat!F98+Aragacotn!F98+Shirak!F98+Lori!F98+Tavush!F98+Gexarquniq!F98+Syuniq!F98</f>
        <v>1</v>
      </c>
      <c r="G98" s="81">
        <f>Erebuni!G98+Kentron!G98+Ajapnyak!G98+Shengavit!G98+Avan!G98+Arabkir!G98+Malatia!G98+Kotayq!G98+Armavir!G98+Ararat!G98+Aragacotn!G98+Shirak!G98+Lori!G98+Tavush!G98+Gexarquniq!G98+Syuniq!G98</f>
        <v>0</v>
      </c>
      <c r="H98" s="81">
        <f>Erebuni!H98+Kentron!H98+Ajapnyak!H98+Shengavit!H98+Avan!H98+Arabkir!H98+Malatia!H98+Kotayq!H98+Armavir!H98+Ararat!H98+Aragacotn!H98+Shirak!H98+Lori!H98+Tavush!H98+Gexarquniq!H98+Syuniq!H98</f>
        <v>0</v>
      </c>
      <c r="I98" s="81">
        <f>Erebuni!I98+Kentron!I98+Ajapnyak!I98+Shengavit!I98+Avan!I98+Arabkir!I98+Malatia!I98+Kotayq!I98+Armavir!I98+Ararat!I98+Aragacotn!I98+Shirak!I98+Lori!I98+Tavush!I98+Gexarquniq!I98+Syuniq!I98</f>
        <v>0</v>
      </c>
      <c r="J98" s="81">
        <f>Erebuni!J98+Kentron!J98+Ajapnyak!J98+Shengavit!J98+Avan!J98+Arabkir!J98+Malatia!J98+Kotayq!J98+Armavir!J98+Ararat!J98+Aragacotn!J98+Shirak!J98+Lori!J98+Tavush!J98+Gexarquniq!J98+Syuniq!J98</f>
        <v>5</v>
      </c>
      <c r="K98" s="81">
        <f>Erebuni!K98+Kentron!K98+Ajapnyak!K98+Shengavit!K98+Avan!K98+Arabkir!K98+Malatia!K98+Kotayq!K98+Armavir!K98+Ararat!K98+Aragacotn!K98+Shirak!K98+Lori!K98+Tavush!K98+Gexarquniq!K98+Syuniq!K98</f>
        <v>2</v>
      </c>
      <c r="L98" s="81">
        <f>Erebuni!L98+Kentron!L98+Ajapnyak!L98+Shengavit!L98+Avan!L98+Arabkir!L98+Malatia!L98+Kotayq!L98+Armavir!L98+Ararat!L98+Aragacotn!L98+Shirak!L98+Lori!L98+Tavush!L98+Gexarquniq!L98+Syuniq!L98</f>
        <v>3</v>
      </c>
      <c r="M98" s="81">
        <f>Erebuni!M98+Kentron!M98+Ajapnyak!M98+Shengavit!M98+Avan!M98+Arabkir!M98+Malatia!M98+Kotayq!M98+Armavir!M98+Ararat!M98+Aragacotn!M98+Shirak!M98+Lori!M98+Tavush!M98+Gexarquniq!M98+Syuniq!M98</f>
        <v>0</v>
      </c>
      <c r="N98" s="81">
        <f>Erebuni!N98+Kentron!N98+Ajapnyak!N98+Shengavit!N98+Avan!N98+Arabkir!N98+Malatia!N98+Kotayq!N98+Armavir!N98+Ararat!N98+Aragacotn!N98+Shirak!N98+Lori!N98+Tavush!N98+Gexarquniq!N98+Syuniq!N98</f>
        <v>0</v>
      </c>
      <c r="O98" s="81">
        <f>Erebuni!O98+Kentron!O98+Ajapnyak!O98+Shengavit!O98+Avan!O98+Arabkir!O98+Malatia!O98+Kotayq!O98+Armavir!O98+Ararat!O98+Aragacotn!O98+Shirak!O98+Lori!O98+Tavush!O98+Gexarquniq!O98+Syuniq!O98</f>
        <v>0</v>
      </c>
      <c r="P98" s="81">
        <f>Erebuni!P98+Kentron!P98+Ajapnyak!P98+Shengavit!P98+Avan!P98+Arabkir!P98+Malatia!P98+Kotayq!P98+Armavir!P98+Ararat!P98+Aragacotn!P98+Shirak!P98+Lori!P98+Tavush!P98+Gexarquniq!P98+Syuniq!P98</f>
        <v>0</v>
      </c>
      <c r="Q98" s="81">
        <f>Erebuni!Q98+Kentron!Q98+Ajapnyak!Q98+Shengavit!Q98+Avan!Q98+Arabkir!Q98+Malatia!Q98+Kotayq!Q98+Armavir!Q98+Ararat!Q98+Aragacotn!Q98+Shirak!Q98+Lori!Q98+Tavush!Q98+Gexarquniq!Q98+Syuniq!Q98</f>
        <v>0</v>
      </c>
      <c r="R98" s="81">
        <f>Erebuni!R98+Kentron!R98+Ajapnyak!R98+Shengavit!R98+Avan!R98+Arabkir!R98+Malatia!R98+Kotayq!R98+Armavir!R98+Ararat!R98+Aragacotn!R98+Shirak!R98+Lori!R98+Tavush!R98+Gexarquniq!R98+Syuniq!R98</f>
        <v>0</v>
      </c>
      <c r="S98" s="81">
        <f>Erebuni!S98+Kentron!S98+Ajapnyak!S98+Shengavit!S98+Avan!S98+Arabkir!S98+Malatia!S98+Kotayq!S98+Armavir!S98+Ararat!S98+Aragacotn!S98+Shirak!S98+Lori!S98+Tavush!S98+Gexarquniq!S98+Syuniq!S98</f>
        <v>0</v>
      </c>
      <c r="T98" s="81">
        <f>Erebuni!T98+Kentron!T98+Ajapnyak!T98+Shengavit!T98+Avan!T98+Arabkir!T98+Malatia!T98+Kotayq!T98+Armavir!T98+Ararat!T98+Aragacotn!T98+Shirak!T98+Lori!T98+Tavush!T98+Gexarquniq!T98+Syuniq!T98</f>
        <v>0</v>
      </c>
      <c r="U98" s="81">
        <f>Erebuni!U98+Kentron!U98+Ajapnyak!U98+Shengavit!U98+Avan!U98+Arabkir!U98+Malatia!U98+Kotayq!U98+Armavir!U98+Ararat!U98+Aragacotn!U98+Shirak!U98+Lori!U98+Tavush!U98+Gexarquniq!U98+Syuniq!U98</f>
        <v>0</v>
      </c>
      <c r="V98" s="81">
        <f>Erebuni!V98+Kentron!V98+Ajapnyak!V98+Shengavit!V98+Avan!V98+Arabkir!V98+Malatia!V98+Kotayq!V98+Armavir!V98+Ararat!V98+Aragacotn!V98+Shirak!V98+Lori!V98+Tavush!V98+Gexarquniq!V98+Syuniq!V98</f>
        <v>0</v>
      </c>
      <c r="W98" s="81">
        <f>Erebuni!W98+Kentron!W98+Ajapnyak!W98+Shengavit!W98+Avan!W98+Arabkir!W98+Malatia!W98+Kotayq!W98+Armavir!W98+Ararat!W98+Aragacotn!W98+Shirak!W98+Lori!W98+Tavush!W98+Gexarquniq!W98+Syuniq!W98</f>
        <v>0</v>
      </c>
      <c r="X98" s="81">
        <f>Erebuni!X98+Kentron!X98+Ajapnyak!X98+Shengavit!X98+Avan!X98+Arabkir!X98+Malatia!X98+Kotayq!X98+Armavir!X98+Ararat!X98+Aragacotn!X98+Shirak!X98+Lori!X98+Tavush!X98+Gexarquniq!X98+Syuniq!X98</f>
        <v>0</v>
      </c>
      <c r="Y98" s="81">
        <f>Erebuni!Y98+Kentron!Y98+Ajapnyak!Y98+Shengavit!Y98+Avan!Y98+Arabkir!Y98+Malatia!Y98+Kotayq!Y98+Armavir!Y98+Ararat!Y98+Aragacotn!Y98+Shirak!Y98+Lori!Y98+Tavush!Y98+Gexarquniq!Y98+Syuniq!Y98</f>
        <v>0</v>
      </c>
      <c r="Z98" s="81">
        <f>Erebuni!Z98+Kentron!Z98+Ajapnyak!Z98+Shengavit!Z98+Avan!Z98+Arabkir!Z98+Malatia!Z98+Kotayq!Z98+Armavir!Z98+Ararat!Z98+Aragacotn!Z98+Shirak!Z98+Lori!Z98+Tavush!Z98+Gexarquniq!Z98+Syuniq!Z98</f>
        <v>0</v>
      </c>
      <c r="AA98" s="81">
        <f>Erebuni!AA98+Kentron!AA98+Ajapnyak!AA98+Shengavit!AA98+Avan!AA98+Arabkir!AA98+Malatia!AA98+Kotayq!AA98+Armavir!AA98+Ararat!AA98+Aragacotn!AA98+Shirak!AA98+Lori!AA98+Tavush!AA98+Gexarquniq!AA98+Syuniq!AA98</f>
        <v>3</v>
      </c>
      <c r="AB98" s="81">
        <f>Erebuni!AB98+Kentron!AB98+Ajapnyak!AB98+Shengavit!AB98+Avan!AB98+Arabkir!AB98+Malatia!AB98+Kotayq!AB98+Armavir!AB98+Ararat!AB98+Aragacotn!AB98+Shirak!AB98+Lori!AB98+Tavush!AB98+Gexarquniq!AB98+Syuniq!AB98</f>
        <v>1</v>
      </c>
      <c r="AC98" s="81">
        <f>Erebuni!AC98+Kentron!AC98+Ajapnyak!AC98+Shengavit!AC98+Avan!AC98+Arabkir!AC98+Malatia!AC98+Kotayq!AC98+Armavir!AC98+Ararat!AC98+Aragacotn!AC98+Shirak!AC98+Lori!AC98+Tavush!AC98+Gexarquniq!AC98+Syuniq!AC98</f>
        <v>0</v>
      </c>
      <c r="AD98" s="81">
        <f>Erebuni!AD98+Kentron!AD98+Ajapnyak!AD98+Shengavit!AD98+Avan!AD98+Arabkir!AD98+Malatia!AD98+Kotayq!AD98+Armavir!AD98+Ararat!AD98+Aragacotn!AD98+Shirak!AD98+Lori!AD98+Tavush!AD98+Gexarquniq!AD98+Syuniq!AD98</f>
        <v>0</v>
      </c>
      <c r="AE98" s="81">
        <f>Erebuni!AE98+Kentron!AE98+Ajapnyak!AE98+Shengavit!AE98+Avan!AE98+Arabkir!AE98+Malatia!AE98+Kotayq!AE98+Armavir!AE98+Ararat!AE98+Aragacotn!AE98+Shirak!AE98+Lori!AE98+Tavush!AE98+Gexarquniq!AE98+Syuniq!AE98</f>
        <v>0</v>
      </c>
      <c r="AF98" s="81">
        <f>Erebuni!AF98+Kentron!AF98+Ajapnyak!AF98+Shengavit!AF98+Avan!AF98+Arabkir!AF98+Malatia!AF98+Kotayq!AF98+Armavir!AF98+Ararat!AF98+Aragacotn!AF98+Shirak!AF98+Lori!AF98+Tavush!AF98+Gexarquniq!AF98+Syuniq!AF98</f>
        <v>0</v>
      </c>
      <c r="AG98" s="81">
        <f>Erebuni!AG98+Kentron!AG98+Ajapnyak!AG98+Shengavit!AG98+Avan!AG98+Arabkir!AG98+Malatia!AG98+Kotayq!AG98+Armavir!AG98+Ararat!AG98+Aragacotn!AG98+Shirak!AG98+Lori!AG98+Tavush!AG98+Gexarquniq!AG98+Syuniq!AG98</f>
        <v>1</v>
      </c>
      <c r="AH98" s="81">
        <f>Erebuni!AH98+Kentron!AH98+Ajapnyak!AH98+Shengavit!AH98+Avan!AH98+Arabkir!AH98+Malatia!AH98+Kotayq!AH98+Armavir!AH98+Ararat!AH98+Aragacotn!AH98+Shirak!AH98+Lori!AH98+Tavush!AH98+Gexarquniq!AH98+Syuniq!AH98</f>
        <v>1</v>
      </c>
      <c r="AI98" s="34"/>
    </row>
    <row r="99" spans="1:35" s="35" customFormat="1" ht="48" customHeight="1" x14ac:dyDescent="0.25">
      <c r="A99" s="3" t="s">
        <v>143</v>
      </c>
      <c r="B99" s="238" t="s">
        <v>144</v>
      </c>
      <c r="C99" s="239"/>
      <c r="D99" s="240"/>
      <c r="E99" s="81">
        <f>Erebuni!E99+Kentron!E99+Ajapnyak!E99+Shengavit!E99+Avan!E99+Arabkir!E99+Malatia!E99+Kotayq!E99+Armavir!E99+Ararat!E99+Aragacotn!E99+Shirak!E99+Lori!E99+Tavush!E99+Gexarquniq!E99+Syuniq!E99</f>
        <v>127</v>
      </c>
      <c r="F99" s="81">
        <f>Erebuni!F99+Kentron!F99+Ajapnyak!F99+Shengavit!F99+Avan!F99+Arabkir!F99+Malatia!F99+Kotayq!F99+Armavir!F99+Ararat!F99+Aragacotn!F99+Shirak!F99+Lori!F99+Tavush!F99+Gexarquniq!F99+Syuniq!F99</f>
        <v>6</v>
      </c>
      <c r="G99" s="81">
        <f>Erebuni!G99+Kentron!G99+Ajapnyak!G99+Shengavit!G99+Avan!G99+Arabkir!G99+Malatia!G99+Kotayq!G99+Armavir!G99+Ararat!G99+Aragacotn!G99+Shirak!G99+Lori!G99+Tavush!G99+Gexarquniq!G99+Syuniq!G99</f>
        <v>121</v>
      </c>
      <c r="H99" s="81">
        <f>Erebuni!H99+Kentron!H99+Ajapnyak!H99+Shengavit!H99+Avan!H99+Arabkir!H99+Malatia!H99+Kotayq!H99+Armavir!H99+Ararat!H99+Aragacotn!H99+Shirak!H99+Lori!H99+Tavush!H99+Gexarquniq!H99+Syuniq!H99</f>
        <v>0</v>
      </c>
      <c r="I99" s="81">
        <f>Erebuni!I99+Kentron!I99+Ajapnyak!I99+Shengavit!I99+Avan!I99+Arabkir!I99+Malatia!I99+Kotayq!I99+Armavir!I99+Ararat!I99+Aragacotn!I99+Shirak!I99+Lori!I99+Tavush!I99+Gexarquniq!I99+Syuniq!I99</f>
        <v>0</v>
      </c>
      <c r="J99" s="81">
        <f>Erebuni!J99+Kentron!J99+Ajapnyak!J99+Shengavit!J99+Avan!J99+Arabkir!J99+Malatia!J99+Kotayq!J99+Armavir!J99+Ararat!J99+Aragacotn!J99+Shirak!J99+Lori!J99+Tavush!J99+Gexarquniq!J99+Syuniq!J99</f>
        <v>212</v>
      </c>
      <c r="K99" s="81">
        <f>Erebuni!K99+Kentron!K99+Ajapnyak!K99+Shengavit!K99+Avan!K99+Arabkir!K99+Malatia!K99+Kotayq!K99+Armavir!K99+Ararat!K99+Aragacotn!K99+Shirak!K99+Lori!K99+Tavush!K99+Gexarquniq!K99+Syuniq!K99</f>
        <v>176</v>
      </c>
      <c r="L99" s="81">
        <f>Erebuni!L99+Kentron!L99+Ajapnyak!L99+Shengavit!L99+Avan!L99+Arabkir!L99+Malatia!L99+Kotayq!L99+Armavir!L99+Ararat!L99+Aragacotn!L99+Shirak!L99+Lori!L99+Tavush!L99+Gexarquniq!L99+Syuniq!L99</f>
        <v>27</v>
      </c>
      <c r="M99" s="81">
        <f>Erebuni!M99+Kentron!M99+Ajapnyak!M99+Shengavit!M99+Avan!M99+Arabkir!M99+Malatia!M99+Kotayq!M99+Armavir!M99+Ararat!M99+Aragacotn!M99+Shirak!M99+Lori!M99+Tavush!M99+Gexarquniq!M99+Syuniq!M99</f>
        <v>8</v>
      </c>
      <c r="N99" s="81">
        <f>Erebuni!N99+Kentron!N99+Ajapnyak!N99+Shengavit!N99+Avan!N99+Arabkir!N99+Malatia!N99+Kotayq!N99+Armavir!N99+Ararat!N99+Aragacotn!N99+Shirak!N99+Lori!N99+Tavush!N99+Gexarquniq!N99+Syuniq!N99</f>
        <v>201</v>
      </c>
      <c r="O99" s="81">
        <f>Erebuni!O99+Kentron!O99+Ajapnyak!O99+Shengavit!O99+Avan!O99+Arabkir!O99+Malatia!O99+Kotayq!O99+Armavir!O99+Ararat!O99+Aragacotn!O99+Shirak!O99+Lori!O99+Tavush!O99+Gexarquniq!O99+Syuniq!O99</f>
        <v>158</v>
      </c>
      <c r="P99" s="81">
        <f>Erebuni!P99+Kentron!P99+Ajapnyak!P99+Shengavit!P99+Avan!P99+Arabkir!P99+Malatia!P99+Kotayq!P99+Armavir!P99+Ararat!P99+Aragacotn!P99+Shirak!P99+Lori!P99+Tavush!P99+Gexarquniq!P99+Syuniq!P99</f>
        <v>15</v>
      </c>
      <c r="Q99" s="81">
        <f>Erebuni!Q99+Kentron!Q99+Ajapnyak!Q99+Shengavit!Q99+Avan!Q99+Arabkir!Q99+Malatia!Q99+Kotayq!Q99+Armavir!Q99+Ararat!Q99+Aragacotn!Q99+Shirak!Q99+Lori!Q99+Tavush!Q99+Gexarquniq!Q99+Syuniq!Q99</f>
        <v>11</v>
      </c>
      <c r="R99" s="81">
        <f>Erebuni!R99+Kentron!R99+Ajapnyak!R99+Shengavit!R99+Avan!R99+Arabkir!R99+Malatia!R99+Kotayq!R99+Armavir!R99+Ararat!R99+Aragacotn!R99+Shirak!R99+Lori!R99+Tavush!R99+Gexarquniq!R99+Syuniq!R99</f>
        <v>0</v>
      </c>
      <c r="S99" s="81">
        <f>Erebuni!S99+Kentron!S99+Ajapnyak!S99+Shengavit!S99+Avan!S99+Arabkir!S99+Malatia!S99+Kotayq!S99+Armavir!S99+Ararat!S99+Aragacotn!S99+Shirak!S99+Lori!S99+Tavush!S99+Gexarquniq!S99+Syuniq!S99</f>
        <v>17</v>
      </c>
      <c r="T99" s="81">
        <f>Erebuni!T99+Kentron!T99+Ajapnyak!T99+Shengavit!T99+Avan!T99+Arabkir!T99+Malatia!T99+Kotayq!T99+Armavir!T99+Ararat!T99+Aragacotn!T99+Shirak!T99+Lori!T99+Tavush!T99+Gexarquniq!T99+Syuniq!T99</f>
        <v>0</v>
      </c>
      <c r="U99" s="81">
        <f>Erebuni!U99+Kentron!U99+Ajapnyak!U99+Shengavit!U99+Avan!U99+Arabkir!U99+Malatia!U99+Kotayq!U99+Armavir!U99+Ararat!U99+Aragacotn!U99+Shirak!U99+Lori!U99+Tavush!U99+Gexarquniq!U99+Syuniq!U99</f>
        <v>15</v>
      </c>
      <c r="V99" s="81">
        <f>Erebuni!V99+Kentron!V99+Ajapnyak!V99+Shengavit!V99+Avan!V99+Arabkir!V99+Malatia!V99+Kotayq!V99+Armavir!V99+Ararat!V99+Aragacotn!V99+Shirak!V99+Lori!V99+Tavush!V99+Gexarquniq!V99+Syuniq!V99</f>
        <v>2</v>
      </c>
      <c r="W99" s="81">
        <f>Erebuni!W99+Kentron!W99+Ajapnyak!W99+Shengavit!W99+Avan!W99+Arabkir!W99+Malatia!W99+Kotayq!W99+Armavir!W99+Ararat!W99+Aragacotn!W99+Shirak!W99+Lori!W99+Tavush!W99+Gexarquniq!W99+Syuniq!W99</f>
        <v>3</v>
      </c>
      <c r="X99" s="81">
        <f>Erebuni!X99+Kentron!X99+Ajapnyak!X99+Shengavit!X99+Avan!X99+Arabkir!X99+Malatia!X99+Kotayq!X99+Armavir!X99+Ararat!X99+Aragacotn!X99+Shirak!X99+Lori!X99+Tavush!X99+Gexarquniq!X99+Syuniq!X99</f>
        <v>204</v>
      </c>
      <c r="Y99" s="81">
        <f>Erebuni!Y99+Kentron!Y99+Ajapnyak!Y99+Shengavit!Y99+Avan!Y99+Arabkir!Y99+Malatia!Y99+Kotayq!Y99+Armavir!Y99+Ararat!Y99+Aragacotn!Y99+Shirak!Y99+Lori!Y99+Tavush!Y99+Gexarquniq!Y99+Syuniq!Y99</f>
        <v>0</v>
      </c>
      <c r="Z99" s="81">
        <f>Erebuni!Z99+Kentron!Z99+Ajapnyak!Z99+Shengavit!Z99+Avan!Z99+Arabkir!Z99+Malatia!Z99+Kotayq!Z99+Armavir!Z99+Ararat!Z99+Aragacotn!Z99+Shirak!Z99+Lori!Z99+Tavush!Z99+Gexarquniq!Z99+Syuniq!Z99</f>
        <v>2</v>
      </c>
      <c r="AA99" s="81">
        <f>Erebuni!AA99+Kentron!AA99+Ajapnyak!AA99+Shengavit!AA99+Avan!AA99+Arabkir!AA99+Malatia!AA99+Kotayq!AA99+Armavir!AA99+Ararat!AA99+Aragacotn!AA99+Shirak!AA99+Lori!AA99+Tavush!AA99+Gexarquniq!AA99+Syuniq!AA99</f>
        <v>101</v>
      </c>
      <c r="AB99" s="81">
        <f>Erebuni!AB99+Kentron!AB99+Ajapnyak!AB99+Shengavit!AB99+Avan!AB99+Arabkir!AB99+Malatia!AB99+Kotayq!AB99+Armavir!AB99+Ararat!AB99+Aragacotn!AB99+Shirak!AB99+Lori!AB99+Tavush!AB99+Gexarquniq!AB99+Syuniq!AB99</f>
        <v>4</v>
      </c>
      <c r="AC99" s="81">
        <f>Erebuni!AC99+Kentron!AC99+Ajapnyak!AC99+Shengavit!AC99+Avan!AC99+Arabkir!AC99+Malatia!AC99+Kotayq!AC99+Armavir!AC99+Ararat!AC99+Aragacotn!AC99+Shirak!AC99+Lori!AC99+Tavush!AC99+Gexarquniq!AC99+Syuniq!AC99</f>
        <v>7</v>
      </c>
      <c r="AD99" s="81">
        <f>Erebuni!AD99+Kentron!AD99+Ajapnyak!AD99+Shengavit!AD99+Avan!AD99+Arabkir!AD99+Malatia!AD99+Kotayq!AD99+Armavir!AD99+Ararat!AD99+Aragacotn!AD99+Shirak!AD99+Lori!AD99+Tavush!AD99+Gexarquniq!AD99+Syuniq!AD99</f>
        <v>0</v>
      </c>
      <c r="AE99" s="81">
        <f>Erebuni!AE99+Kentron!AE99+Ajapnyak!AE99+Shengavit!AE99+Avan!AE99+Arabkir!AE99+Malatia!AE99+Kotayq!AE99+Armavir!AE99+Ararat!AE99+Aragacotn!AE99+Shirak!AE99+Lori!AE99+Tavush!AE99+Gexarquniq!AE99+Syuniq!AE99</f>
        <v>7</v>
      </c>
      <c r="AF99" s="81">
        <f>Erebuni!AF99+Kentron!AF99+Ajapnyak!AF99+Shengavit!AF99+Avan!AF99+Arabkir!AF99+Malatia!AF99+Kotayq!AF99+Armavir!AF99+Ararat!AF99+Aragacotn!AF99+Shirak!AF99+Lori!AF99+Tavush!AF99+Gexarquniq!AF99+Syuniq!AF99</f>
        <v>0</v>
      </c>
      <c r="AG99" s="81">
        <f>Erebuni!AG99+Kentron!AG99+Ajapnyak!AG99+Shengavit!AG99+Avan!AG99+Arabkir!AG99+Malatia!AG99+Kotayq!AG99+Armavir!AG99+Ararat!AG99+Aragacotn!AG99+Shirak!AG99+Lori!AG99+Tavush!AG99+Gexarquniq!AG99+Syuniq!AG99</f>
        <v>0</v>
      </c>
      <c r="AH99" s="81">
        <f>Erebuni!AH99+Kentron!AH99+Ajapnyak!AH99+Shengavit!AH99+Avan!AH99+Arabkir!AH99+Malatia!AH99+Kotayq!AH99+Armavir!AH99+Ararat!AH99+Aragacotn!AH99+Shirak!AH99+Lori!AH99+Tavush!AH99+Gexarquniq!AH99+Syuniq!AH99</f>
        <v>0</v>
      </c>
      <c r="AI99" s="36"/>
    </row>
    <row r="100" spans="1:35" s="35" customFormat="1" ht="22.5" customHeight="1" x14ac:dyDescent="0.25">
      <c r="A100" s="3" t="s">
        <v>145</v>
      </c>
      <c r="B100" s="235" t="s">
        <v>146</v>
      </c>
      <c r="C100" s="236"/>
      <c r="D100" s="237"/>
      <c r="E100" s="81">
        <f>Erebuni!E100+Kentron!E100+Ajapnyak!E100+Shengavit!E100+Avan!E100+Arabkir!E100+Malatia!E100+Kotayq!E100+Armavir!E100+Ararat!E100+Aragacotn!E100+Shirak!E100+Lori!E100+Tavush!E100+Gexarquniq!E100+Syuniq!E100</f>
        <v>69</v>
      </c>
      <c r="F100" s="81">
        <f>Erebuni!F100+Kentron!F100+Ajapnyak!F100+Shengavit!F100+Avan!F100+Arabkir!F100+Malatia!F100+Kotayq!F100+Armavir!F100+Ararat!F100+Aragacotn!F100+Shirak!F100+Lori!F100+Tavush!F100+Gexarquniq!F100+Syuniq!F100</f>
        <v>1</v>
      </c>
      <c r="G100" s="81">
        <f>Erebuni!G100+Kentron!G100+Ajapnyak!G100+Shengavit!G100+Avan!G100+Arabkir!G100+Malatia!G100+Kotayq!G100+Armavir!G100+Ararat!G100+Aragacotn!G100+Shirak!G100+Lori!G100+Tavush!G100+Gexarquniq!G100+Syuniq!G100</f>
        <v>68</v>
      </c>
      <c r="H100" s="81">
        <f>Erebuni!H100+Kentron!H100+Ajapnyak!H100+Shengavit!H100+Avan!H100+Arabkir!H100+Malatia!H100+Kotayq!H100+Armavir!H100+Ararat!H100+Aragacotn!H100+Shirak!H100+Lori!H100+Tavush!H100+Gexarquniq!H100+Syuniq!H100</f>
        <v>0</v>
      </c>
      <c r="I100" s="81">
        <f>Erebuni!I100+Kentron!I100+Ajapnyak!I100+Shengavit!I100+Avan!I100+Arabkir!I100+Malatia!I100+Kotayq!I100+Armavir!I100+Ararat!I100+Aragacotn!I100+Shirak!I100+Lori!I100+Tavush!I100+Gexarquniq!I100+Syuniq!I100</f>
        <v>0</v>
      </c>
      <c r="J100" s="81">
        <f>Erebuni!J100+Kentron!J100+Ajapnyak!J100+Shengavit!J100+Avan!J100+Arabkir!J100+Malatia!J100+Kotayq!J100+Armavir!J100+Ararat!J100+Aragacotn!J100+Shirak!J100+Lori!J100+Tavush!J100+Gexarquniq!J100+Syuniq!J100</f>
        <v>239</v>
      </c>
      <c r="K100" s="81">
        <f>Erebuni!K100+Kentron!K100+Ajapnyak!K100+Shengavit!K100+Avan!K100+Arabkir!K100+Malatia!K100+Kotayq!K100+Armavir!K100+Ararat!K100+Aragacotn!K100+Shirak!K100+Lori!K100+Tavush!K100+Gexarquniq!K100+Syuniq!K100</f>
        <v>202</v>
      </c>
      <c r="L100" s="81">
        <f>Erebuni!L100+Kentron!L100+Ajapnyak!L100+Shengavit!L100+Avan!L100+Arabkir!L100+Malatia!L100+Kotayq!L100+Armavir!L100+Ararat!L100+Aragacotn!L100+Shirak!L100+Lori!L100+Tavush!L100+Gexarquniq!L100+Syuniq!L100</f>
        <v>37</v>
      </c>
      <c r="M100" s="81">
        <f>Erebuni!M100+Kentron!M100+Ajapnyak!M100+Shengavit!M100+Avan!M100+Arabkir!M100+Malatia!M100+Kotayq!M100+Armavir!M100+Ararat!M100+Aragacotn!M100+Shirak!M100+Lori!M100+Tavush!M100+Gexarquniq!M100+Syuniq!M100</f>
        <v>0</v>
      </c>
      <c r="N100" s="81">
        <f>Erebuni!N100+Kentron!N100+Ajapnyak!N100+Shengavit!N100+Avan!N100+Arabkir!N100+Malatia!N100+Kotayq!N100+Armavir!N100+Ararat!N100+Aragacotn!N100+Shirak!N100+Lori!N100+Tavush!N100+Gexarquniq!N100+Syuniq!N100</f>
        <v>167</v>
      </c>
      <c r="O100" s="81">
        <f>Erebuni!O100+Kentron!O100+Ajapnyak!O100+Shengavit!O100+Avan!O100+Arabkir!O100+Malatia!O100+Kotayq!O100+Armavir!O100+Ararat!O100+Aragacotn!O100+Shirak!O100+Lori!O100+Tavush!O100+Gexarquniq!O100+Syuniq!O100</f>
        <v>148</v>
      </c>
      <c r="P100" s="81">
        <f>Erebuni!P100+Kentron!P100+Ajapnyak!P100+Shengavit!P100+Avan!P100+Arabkir!P100+Malatia!P100+Kotayq!P100+Armavir!P100+Ararat!P100+Aragacotn!P100+Shirak!P100+Lori!P100+Tavush!P100+Gexarquniq!P100+Syuniq!P100</f>
        <v>2</v>
      </c>
      <c r="Q100" s="81">
        <f>Erebuni!Q100+Kentron!Q100+Ajapnyak!Q100+Shengavit!Q100+Avan!Q100+Arabkir!Q100+Malatia!Q100+Kotayq!Q100+Armavir!Q100+Ararat!Q100+Aragacotn!Q100+Shirak!Q100+Lori!Q100+Tavush!Q100+Gexarquniq!Q100+Syuniq!Q100</f>
        <v>6</v>
      </c>
      <c r="R100" s="81">
        <f>Erebuni!R100+Kentron!R100+Ajapnyak!R100+Shengavit!R100+Avan!R100+Arabkir!R100+Malatia!R100+Kotayq!R100+Armavir!R100+Ararat!R100+Aragacotn!R100+Shirak!R100+Lori!R100+Tavush!R100+Gexarquniq!R100+Syuniq!R100</f>
        <v>0</v>
      </c>
      <c r="S100" s="81">
        <f>Erebuni!S100+Kentron!S100+Ajapnyak!S100+Shengavit!S100+Avan!S100+Arabkir!S100+Malatia!S100+Kotayq!S100+Armavir!S100+Ararat!S100+Aragacotn!S100+Shirak!S100+Lori!S100+Tavush!S100+Gexarquniq!S100+Syuniq!S100</f>
        <v>11</v>
      </c>
      <c r="T100" s="81">
        <f>Erebuni!T100+Kentron!T100+Ajapnyak!T100+Shengavit!T100+Avan!T100+Arabkir!T100+Malatia!T100+Kotayq!T100+Armavir!T100+Ararat!T100+Aragacotn!T100+Shirak!T100+Lori!T100+Tavush!T100+Gexarquniq!T100+Syuniq!T100</f>
        <v>0</v>
      </c>
      <c r="U100" s="81">
        <f>Erebuni!U100+Kentron!U100+Ajapnyak!U100+Shengavit!U100+Avan!U100+Arabkir!U100+Malatia!U100+Kotayq!U100+Armavir!U100+Ararat!U100+Aragacotn!U100+Shirak!U100+Lori!U100+Tavush!U100+Gexarquniq!U100+Syuniq!U100</f>
        <v>11</v>
      </c>
      <c r="V100" s="81">
        <f>Erebuni!V100+Kentron!V100+Ajapnyak!V100+Shengavit!V100+Avan!V100+Arabkir!V100+Malatia!V100+Kotayq!V100+Armavir!V100+Ararat!V100+Aragacotn!V100+Shirak!V100+Lori!V100+Tavush!V100+Gexarquniq!V100+Syuniq!V100</f>
        <v>0</v>
      </c>
      <c r="W100" s="81">
        <f>Erebuni!W100+Kentron!W100+Ajapnyak!W100+Shengavit!W100+Avan!W100+Arabkir!W100+Malatia!W100+Kotayq!W100+Armavir!W100+Ararat!W100+Aragacotn!W100+Shirak!W100+Lori!W100+Tavush!W100+Gexarquniq!W100+Syuniq!W100</f>
        <v>0</v>
      </c>
      <c r="X100" s="81">
        <f>Erebuni!X100+Kentron!X100+Ajapnyak!X100+Shengavit!X100+Avan!X100+Arabkir!X100+Malatia!X100+Kotayq!X100+Armavir!X100+Ararat!X100+Aragacotn!X100+Shirak!X100+Lori!X100+Tavush!X100+Gexarquniq!X100+Syuniq!X100</f>
        <v>167</v>
      </c>
      <c r="Y100" s="81">
        <f>Erebuni!Y100+Kentron!Y100+Ajapnyak!Y100+Shengavit!Y100+Avan!Y100+Arabkir!Y100+Malatia!Y100+Kotayq!Y100+Armavir!Y100+Ararat!Y100+Aragacotn!Y100+Shirak!Y100+Lori!Y100+Tavush!Y100+Gexarquniq!Y100+Syuniq!Y100</f>
        <v>0</v>
      </c>
      <c r="Z100" s="81">
        <f>Erebuni!Z100+Kentron!Z100+Ajapnyak!Z100+Shengavit!Z100+Avan!Z100+Arabkir!Z100+Malatia!Z100+Kotayq!Z100+Armavir!Z100+Ararat!Z100+Aragacotn!Z100+Shirak!Z100+Lori!Z100+Tavush!Z100+Gexarquniq!Z100+Syuniq!Z100</f>
        <v>1</v>
      </c>
      <c r="AA100" s="81">
        <f>Erebuni!AA100+Kentron!AA100+Ajapnyak!AA100+Shengavit!AA100+Avan!AA100+Arabkir!AA100+Malatia!AA100+Kotayq!AA100+Armavir!AA100+Ararat!AA100+Aragacotn!AA100+Shirak!AA100+Lori!AA100+Tavush!AA100+Gexarquniq!AA100+Syuniq!AA100</f>
        <v>104</v>
      </c>
      <c r="AB100" s="81">
        <f>Erebuni!AB100+Kentron!AB100+Ajapnyak!AB100+Shengavit!AB100+Avan!AB100+Arabkir!AB100+Malatia!AB100+Kotayq!AB100+Armavir!AB100+Ararat!AB100+Aragacotn!AB100+Shirak!AB100+Lori!AB100+Tavush!AB100+Gexarquniq!AB100+Syuniq!AB100</f>
        <v>4</v>
      </c>
      <c r="AC100" s="81">
        <f>Erebuni!AC100+Kentron!AC100+Ajapnyak!AC100+Shengavit!AC100+Avan!AC100+Arabkir!AC100+Malatia!AC100+Kotayq!AC100+Armavir!AC100+Ararat!AC100+Aragacotn!AC100+Shirak!AC100+Lori!AC100+Tavush!AC100+Gexarquniq!AC100+Syuniq!AC100</f>
        <v>2</v>
      </c>
      <c r="AD100" s="81">
        <f>Erebuni!AD100+Kentron!AD100+Ajapnyak!AD100+Shengavit!AD100+Avan!AD100+Arabkir!AD100+Malatia!AD100+Kotayq!AD100+Armavir!AD100+Ararat!AD100+Aragacotn!AD100+Shirak!AD100+Lori!AD100+Tavush!AD100+Gexarquniq!AD100+Syuniq!AD100</f>
        <v>0</v>
      </c>
      <c r="AE100" s="81">
        <f>Erebuni!AE100+Kentron!AE100+Ajapnyak!AE100+Shengavit!AE100+Avan!AE100+Arabkir!AE100+Malatia!AE100+Kotayq!AE100+Armavir!AE100+Ararat!AE100+Aragacotn!AE100+Shirak!AE100+Lori!AE100+Tavush!AE100+Gexarquniq!AE100+Syuniq!AE100</f>
        <v>2</v>
      </c>
      <c r="AF100" s="81">
        <f>Erebuni!AF100+Kentron!AF100+Ajapnyak!AF100+Shengavit!AF100+Avan!AF100+Arabkir!AF100+Malatia!AF100+Kotayq!AF100+Armavir!AF100+Ararat!AF100+Aragacotn!AF100+Shirak!AF100+Lori!AF100+Tavush!AF100+Gexarquniq!AF100+Syuniq!AF100</f>
        <v>1</v>
      </c>
      <c r="AG100" s="81">
        <f>Erebuni!AG100+Kentron!AG100+Ajapnyak!AG100+Shengavit!AG100+Avan!AG100+Arabkir!AG100+Malatia!AG100+Kotayq!AG100+Armavir!AG100+Ararat!AG100+Aragacotn!AG100+Shirak!AG100+Lori!AG100+Tavush!AG100+Gexarquniq!AG100+Syuniq!AG100</f>
        <v>0</v>
      </c>
      <c r="AH100" s="81">
        <f>Erebuni!AH100+Kentron!AH100+Ajapnyak!AH100+Shengavit!AH100+Avan!AH100+Arabkir!AH100+Malatia!AH100+Kotayq!AH100+Armavir!AH100+Ararat!AH100+Aragacotn!AH100+Shirak!AH100+Lori!AH100+Tavush!AH100+Gexarquniq!AH100+Syuniq!AH100</f>
        <v>1</v>
      </c>
      <c r="AI100" s="36"/>
    </row>
    <row r="101" spans="1:35" s="37" customFormat="1" ht="31.5" customHeight="1" x14ac:dyDescent="0.25">
      <c r="A101" s="3" t="s">
        <v>147</v>
      </c>
      <c r="B101" s="235" t="s">
        <v>148</v>
      </c>
      <c r="C101" s="236"/>
      <c r="D101" s="237"/>
      <c r="E101" s="81">
        <f>Erebuni!E101+Kentron!E101+Ajapnyak!E101+Shengavit!E101+Avan!E101+Arabkir!E101+Malatia!E101+Kotayq!E101+Armavir!E101+Ararat!E101+Aragacotn!E101+Shirak!E101+Lori!E101+Tavush!E101+Gexarquniq!E101+Syuniq!E101</f>
        <v>2</v>
      </c>
      <c r="F101" s="81">
        <f>Erebuni!F101+Kentron!F101+Ajapnyak!F101+Shengavit!F101+Avan!F101+Arabkir!F101+Malatia!F101+Kotayq!F101+Armavir!F101+Ararat!F101+Aragacotn!F101+Shirak!F101+Lori!F101+Tavush!F101+Gexarquniq!F101+Syuniq!F101</f>
        <v>0</v>
      </c>
      <c r="G101" s="81">
        <f>Erebuni!G101+Kentron!G101+Ajapnyak!G101+Shengavit!G101+Avan!G101+Arabkir!G101+Malatia!G101+Kotayq!G101+Armavir!G101+Ararat!G101+Aragacotn!G101+Shirak!G101+Lori!G101+Tavush!G101+Gexarquniq!G101+Syuniq!G101</f>
        <v>2</v>
      </c>
      <c r="H101" s="81">
        <f>Erebuni!H101+Kentron!H101+Ajapnyak!H101+Shengavit!H101+Avan!H101+Arabkir!H101+Malatia!H101+Kotayq!H101+Armavir!H101+Ararat!H101+Aragacotn!H101+Shirak!H101+Lori!H101+Tavush!H101+Gexarquniq!H101+Syuniq!H101</f>
        <v>0</v>
      </c>
      <c r="I101" s="81">
        <f>Erebuni!I101+Kentron!I101+Ajapnyak!I101+Shengavit!I101+Avan!I101+Arabkir!I101+Malatia!I101+Kotayq!I101+Armavir!I101+Ararat!I101+Aragacotn!I101+Shirak!I101+Lori!I101+Tavush!I101+Gexarquniq!I101+Syuniq!I101</f>
        <v>0</v>
      </c>
      <c r="J101" s="81">
        <f>Erebuni!J101+Kentron!J101+Ajapnyak!J101+Shengavit!J101+Avan!J101+Arabkir!J101+Malatia!J101+Kotayq!J101+Armavir!J101+Ararat!J101+Aragacotn!J101+Shirak!J101+Lori!J101+Tavush!J101+Gexarquniq!J101+Syuniq!J101</f>
        <v>3</v>
      </c>
      <c r="K101" s="81">
        <f>Erebuni!K101+Kentron!K101+Ajapnyak!K101+Shengavit!K101+Avan!K101+Arabkir!K101+Malatia!K101+Kotayq!K101+Armavir!K101+Ararat!K101+Aragacotn!K101+Shirak!K101+Lori!K101+Tavush!K101+Gexarquniq!K101+Syuniq!K101</f>
        <v>2</v>
      </c>
      <c r="L101" s="81">
        <f>Erebuni!L101+Kentron!L101+Ajapnyak!L101+Shengavit!L101+Avan!L101+Arabkir!L101+Malatia!L101+Kotayq!L101+Armavir!L101+Ararat!L101+Aragacotn!L101+Shirak!L101+Lori!L101+Tavush!L101+Gexarquniq!L101+Syuniq!L101</f>
        <v>1</v>
      </c>
      <c r="M101" s="81">
        <f>Erebuni!M101+Kentron!M101+Ajapnyak!M101+Shengavit!M101+Avan!M101+Arabkir!M101+Malatia!M101+Kotayq!M101+Armavir!M101+Ararat!M101+Aragacotn!M101+Shirak!M101+Lori!M101+Tavush!M101+Gexarquniq!M101+Syuniq!M101</f>
        <v>0</v>
      </c>
      <c r="N101" s="81">
        <f>Erebuni!N101+Kentron!N101+Ajapnyak!N101+Shengavit!N101+Avan!N101+Arabkir!N101+Malatia!N101+Kotayq!N101+Armavir!N101+Ararat!N101+Aragacotn!N101+Shirak!N101+Lori!N101+Tavush!N101+Gexarquniq!N101+Syuniq!N101</f>
        <v>2</v>
      </c>
      <c r="O101" s="81">
        <f>Erebuni!O101+Kentron!O101+Ajapnyak!O101+Shengavit!O101+Avan!O101+Arabkir!O101+Malatia!O101+Kotayq!O101+Armavir!O101+Ararat!O101+Aragacotn!O101+Shirak!O101+Lori!O101+Tavush!O101+Gexarquniq!O101+Syuniq!O101</f>
        <v>2</v>
      </c>
      <c r="P101" s="81">
        <f>Erebuni!P101+Kentron!P101+Ajapnyak!P101+Shengavit!P101+Avan!P101+Arabkir!P101+Malatia!P101+Kotayq!P101+Armavir!P101+Ararat!P101+Aragacotn!P101+Shirak!P101+Lori!P101+Tavush!P101+Gexarquniq!P101+Syuniq!P101</f>
        <v>0</v>
      </c>
      <c r="Q101" s="81">
        <f>Erebuni!Q101+Kentron!Q101+Ajapnyak!Q101+Shengavit!Q101+Avan!Q101+Arabkir!Q101+Malatia!Q101+Kotayq!Q101+Armavir!Q101+Ararat!Q101+Aragacotn!Q101+Shirak!Q101+Lori!Q101+Tavush!Q101+Gexarquniq!Q101+Syuniq!Q101</f>
        <v>0</v>
      </c>
      <c r="R101" s="81">
        <f>Erebuni!R101+Kentron!R101+Ajapnyak!R101+Shengavit!R101+Avan!R101+Arabkir!R101+Malatia!R101+Kotayq!R101+Armavir!R101+Ararat!R101+Aragacotn!R101+Shirak!R101+Lori!R101+Tavush!R101+Gexarquniq!R101+Syuniq!R101</f>
        <v>0</v>
      </c>
      <c r="S101" s="81">
        <f>Erebuni!S101+Kentron!S101+Ajapnyak!S101+Shengavit!S101+Avan!S101+Arabkir!S101+Malatia!S101+Kotayq!S101+Armavir!S101+Ararat!S101+Aragacotn!S101+Shirak!S101+Lori!S101+Tavush!S101+Gexarquniq!S101+Syuniq!S101</f>
        <v>0</v>
      </c>
      <c r="T101" s="81">
        <f>Erebuni!T101+Kentron!T101+Ajapnyak!T101+Shengavit!T101+Avan!T101+Arabkir!T101+Malatia!T101+Kotayq!T101+Armavir!T101+Ararat!T101+Aragacotn!T101+Shirak!T101+Lori!T101+Tavush!T101+Gexarquniq!T101+Syuniq!T101</f>
        <v>0</v>
      </c>
      <c r="U101" s="81">
        <f>Erebuni!U101+Kentron!U101+Ajapnyak!U101+Shengavit!U101+Avan!U101+Arabkir!U101+Malatia!U101+Kotayq!U101+Armavir!U101+Ararat!U101+Aragacotn!U101+Shirak!U101+Lori!U101+Tavush!U101+Gexarquniq!U101+Syuniq!U101</f>
        <v>0</v>
      </c>
      <c r="V101" s="81">
        <f>Erebuni!V101+Kentron!V101+Ajapnyak!V101+Shengavit!V101+Avan!V101+Arabkir!V101+Malatia!V101+Kotayq!V101+Armavir!V101+Ararat!V101+Aragacotn!V101+Shirak!V101+Lori!V101+Tavush!V101+Gexarquniq!V101+Syuniq!V101</f>
        <v>0</v>
      </c>
      <c r="W101" s="81">
        <f>Erebuni!W101+Kentron!W101+Ajapnyak!W101+Shengavit!W101+Avan!W101+Arabkir!W101+Malatia!W101+Kotayq!W101+Armavir!W101+Ararat!W101+Aragacotn!W101+Shirak!W101+Lori!W101+Tavush!W101+Gexarquniq!W101+Syuniq!W101</f>
        <v>1</v>
      </c>
      <c r="X101" s="81">
        <f>Erebuni!X101+Kentron!X101+Ajapnyak!X101+Shengavit!X101+Avan!X101+Arabkir!X101+Malatia!X101+Kotayq!X101+Armavir!X101+Ararat!X101+Aragacotn!X101+Shirak!X101+Lori!X101+Tavush!X101+Gexarquniq!X101+Syuniq!X101</f>
        <v>3</v>
      </c>
      <c r="Y101" s="81">
        <f>Erebuni!Y101+Kentron!Y101+Ajapnyak!Y101+Shengavit!Y101+Avan!Y101+Arabkir!Y101+Malatia!Y101+Kotayq!Y101+Armavir!Y101+Ararat!Y101+Aragacotn!Y101+Shirak!Y101+Lori!Y101+Tavush!Y101+Gexarquniq!Y101+Syuniq!Y101</f>
        <v>0</v>
      </c>
      <c r="Z101" s="81">
        <f>Erebuni!Z101+Kentron!Z101+Ajapnyak!Z101+Shengavit!Z101+Avan!Z101+Arabkir!Z101+Malatia!Z101+Kotayq!Z101+Armavir!Z101+Ararat!Z101+Aragacotn!Z101+Shirak!Z101+Lori!Z101+Tavush!Z101+Gexarquniq!Z101+Syuniq!Z101</f>
        <v>0</v>
      </c>
      <c r="AA101" s="81">
        <f>Erebuni!AA101+Kentron!AA101+Ajapnyak!AA101+Shengavit!AA101+Avan!AA101+Arabkir!AA101+Malatia!AA101+Kotayq!AA101+Armavir!AA101+Ararat!AA101+Aragacotn!AA101+Shirak!AA101+Lori!AA101+Tavush!AA101+Gexarquniq!AA101+Syuniq!AA101</f>
        <v>1</v>
      </c>
      <c r="AB101" s="81">
        <f>Erebuni!AB101+Kentron!AB101+Ajapnyak!AB101+Shengavit!AB101+Avan!AB101+Arabkir!AB101+Malatia!AB101+Kotayq!AB101+Armavir!AB101+Ararat!AB101+Aragacotn!AB101+Shirak!AB101+Lori!AB101+Tavush!AB101+Gexarquniq!AB101+Syuniq!AB101</f>
        <v>0</v>
      </c>
      <c r="AC101" s="81">
        <f>Erebuni!AC101+Kentron!AC101+Ajapnyak!AC101+Shengavit!AC101+Avan!AC101+Arabkir!AC101+Malatia!AC101+Kotayq!AC101+Armavir!AC101+Ararat!AC101+Aragacotn!AC101+Shirak!AC101+Lori!AC101+Tavush!AC101+Gexarquniq!AC101+Syuniq!AC101</f>
        <v>0</v>
      </c>
      <c r="AD101" s="81">
        <f>Erebuni!AD101+Kentron!AD101+Ajapnyak!AD101+Shengavit!AD101+Avan!AD101+Arabkir!AD101+Malatia!AD101+Kotayq!AD101+Armavir!AD101+Ararat!AD101+Aragacotn!AD101+Shirak!AD101+Lori!AD101+Tavush!AD101+Gexarquniq!AD101+Syuniq!AD101</f>
        <v>0</v>
      </c>
      <c r="AE101" s="81">
        <f>Erebuni!AE101+Kentron!AE101+Ajapnyak!AE101+Shengavit!AE101+Avan!AE101+Arabkir!AE101+Malatia!AE101+Kotayq!AE101+Armavir!AE101+Ararat!AE101+Aragacotn!AE101+Shirak!AE101+Lori!AE101+Tavush!AE101+Gexarquniq!AE101+Syuniq!AE101</f>
        <v>0</v>
      </c>
      <c r="AF101" s="81">
        <f>Erebuni!AF101+Kentron!AF101+Ajapnyak!AF101+Shengavit!AF101+Avan!AF101+Arabkir!AF101+Malatia!AF101+Kotayq!AF101+Armavir!AF101+Ararat!AF101+Aragacotn!AF101+Shirak!AF101+Lori!AF101+Tavush!AF101+Gexarquniq!AF101+Syuniq!AF101</f>
        <v>0</v>
      </c>
      <c r="AG101" s="81">
        <f>Erebuni!AG101+Kentron!AG101+Ajapnyak!AG101+Shengavit!AG101+Avan!AG101+Arabkir!AG101+Malatia!AG101+Kotayq!AG101+Armavir!AG101+Ararat!AG101+Aragacotn!AG101+Shirak!AG101+Lori!AG101+Tavush!AG101+Gexarquniq!AG101+Syuniq!AG101</f>
        <v>0</v>
      </c>
      <c r="AH101" s="81">
        <f>Erebuni!AH101+Kentron!AH101+Ajapnyak!AH101+Shengavit!AH101+Avan!AH101+Arabkir!AH101+Malatia!AH101+Kotayq!AH101+Armavir!AH101+Ararat!AH101+Aragacotn!AH101+Shirak!AH101+Lori!AH101+Tavush!AH101+Gexarquniq!AH101+Syuniq!AH101</f>
        <v>0</v>
      </c>
      <c r="AI101" s="34"/>
    </row>
    <row r="102" spans="1:35" s="35" customFormat="1" ht="44.25" customHeight="1" x14ac:dyDescent="0.25">
      <c r="A102" s="3" t="s">
        <v>149</v>
      </c>
      <c r="B102" s="235" t="s">
        <v>150</v>
      </c>
      <c r="C102" s="236"/>
      <c r="D102" s="237"/>
      <c r="E102" s="81">
        <f>Erebuni!E102+Kentron!E102+Ajapnyak!E102+Shengavit!E102+Avan!E102+Arabkir!E102+Malatia!E102+Kotayq!E102+Armavir!E102+Ararat!E102+Aragacotn!E102+Shirak!E102+Lori!E102+Tavush!E102+Gexarquniq!E102+Syuniq!E102</f>
        <v>45</v>
      </c>
      <c r="F102" s="81">
        <f>Erebuni!F102+Kentron!F102+Ajapnyak!F102+Shengavit!F102+Avan!F102+Arabkir!F102+Malatia!F102+Kotayq!F102+Armavir!F102+Ararat!F102+Aragacotn!F102+Shirak!F102+Lori!F102+Tavush!F102+Gexarquniq!F102+Syuniq!F102</f>
        <v>0</v>
      </c>
      <c r="G102" s="81">
        <f>Erebuni!G102+Kentron!G102+Ajapnyak!G102+Shengavit!G102+Avan!G102+Arabkir!G102+Malatia!G102+Kotayq!G102+Armavir!G102+Ararat!G102+Aragacotn!G102+Shirak!G102+Lori!G102+Tavush!G102+Gexarquniq!G102+Syuniq!G102</f>
        <v>45</v>
      </c>
      <c r="H102" s="81">
        <f>Erebuni!H102+Kentron!H102+Ajapnyak!H102+Shengavit!H102+Avan!H102+Arabkir!H102+Malatia!H102+Kotayq!H102+Armavir!H102+Ararat!H102+Aragacotn!H102+Shirak!H102+Lori!H102+Tavush!H102+Gexarquniq!H102+Syuniq!H102</f>
        <v>0</v>
      </c>
      <c r="I102" s="81">
        <f>Erebuni!I102+Kentron!I102+Ajapnyak!I102+Shengavit!I102+Avan!I102+Arabkir!I102+Malatia!I102+Kotayq!I102+Armavir!I102+Ararat!I102+Aragacotn!I102+Shirak!I102+Lori!I102+Tavush!I102+Gexarquniq!I102+Syuniq!I102</f>
        <v>0</v>
      </c>
      <c r="J102" s="81">
        <f>Erebuni!J102+Kentron!J102+Ajapnyak!J102+Shengavit!J102+Avan!J102+Arabkir!J102+Malatia!J102+Kotayq!J102+Armavir!J102+Ararat!J102+Aragacotn!J102+Shirak!J102+Lori!J102+Tavush!J102+Gexarquniq!J102+Syuniq!J102</f>
        <v>127</v>
      </c>
      <c r="K102" s="81">
        <f>Erebuni!K102+Kentron!K102+Ajapnyak!K102+Shengavit!K102+Avan!K102+Arabkir!K102+Malatia!K102+Kotayq!K102+Armavir!K102+Ararat!K102+Aragacotn!K102+Shirak!K102+Lori!K102+Tavush!K102+Gexarquniq!K102+Syuniq!K102</f>
        <v>115</v>
      </c>
      <c r="L102" s="81">
        <f>Erebuni!L102+Kentron!L102+Ajapnyak!L102+Shengavit!L102+Avan!L102+Arabkir!L102+Malatia!L102+Kotayq!L102+Armavir!L102+Ararat!L102+Aragacotn!L102+Shirak!L102+Lori!L102+Tavush!L102+Gexarquniq!L102+Syuniq!L102</f>
        <v>10</v>
      </c>
      <c r="M102" s="81">
        <f>Erebuni!M102+Kentron!M102+Ajapnyak!M102+Shengavit!M102+Avan!M102+Arabkir!M102+Malatia!M102+Kotayq!M102+Armavir!M102+Ararat!M102+Aragacotn!M102+Shirak!M102+Lori!M102+Tavush!M102+Gexarquniq!M102+Syuniq!M102</f>
        <v>2</v>
      </c>
      <c r="N102" s="81">
        <f>Erebuni!N102+Kentron!N102+Ajapnyak!N102+Shengavit!N102+Avan!N102+Arabkir!N102+Malatia!N102+Kotayq!N102+Armavir!N102+Ararat!N102+Aragacotn!N102+Shirak!N102+Lori!N102+Tavush!N102+Gexarquniq!N102+Syuniq!N102</f>
        <v>106</v>
      </c>
      <c r="O102" s="81">
        <f>Erebuni!O102+Kentron!O102+Ajapnyak!O102+Shengavit!O102+Avan!O102+Arabkir!O102+Malatia!O102+Kotayq!O102+Armavir!O102+Ararat!O102+Aragacotn!O102+Shirak!O102+Lori!O102+Tavush!O102+Gexarquniq!O102+Syuniq!O102</f>
        <v>90</v>
      </c>
      <c r="P102" s="81">
        <f>Erebuni!P102+Kentron!P102+Ajapnyak!P102+Shengavit!P102+Avan!P102+Arabkir!P102+Malatia!P102+Kotayq!P102+Armavir!P102+Ararat!P102+Aragacotn!P102+Shirak!P102+Lori!P102+Tavush!P102+Gexarquniq!P102+Syuniq!P102</f>
        <v>3</v>
      </c>
      <c r="Q102" s="81">
        <f>Erebuni!Q102+Kentron!Q102+Ajapnyak!Q102+Shengavit!Q102+Avan!Q102+Arabkir!Q102+Malatia!Q102+Kotayq!Q102+Armavir!Q102+Ararat!Q102+Aragacotn!Q102+Shirak!Q102+Lori!Q102+Tavush!Q102+Gexarquniq!Q102+Syuniq!Q102</f>
        <v>7</v>
      </c>
      <c r="R102" s="81">
        <f>Erebuni!R102+Kentron!R102+Ajapnyak!R102+Shengavit!R102+Avan!R102+Arabkir!R102+Malatia!R102+Kotayq!R102+Armavir!R102+Ararat!R102+Aragacotn!R102+Shirak!R102+Lori!R102+Tavush!R102+Gexarquniq!R102+Syuniq!R102</f>
        <v>1</v>
      </c>
      <c r="S102" s="81">
        <f>Erebuni!S102+Kentron!S102+Ajapnyak!S102+Shengavit!S102+Avan!S102+Arabkir!S102+Malatia!S102+Kotayq!S102+Armavir!S102+Ararat!S102+Aragacotn!S102+Shirak!S102+Lori!S102+Tavush!S102+Gexarquniq!S102+Syuniq!S102</f>
        <v>5</v>
      </c>
      <c r="T102" s="81">
        <f>Erebuni!T102+Kentron!T102+Ajapnyak!T102+Shengavit!T102+Avan!T102+Arabkir!T102+Malatia!T102+Kotayq!T102+Armavir!T102+Ararat!T102+Aragacotn!T102+Shirak!T102+Lori!T102+Tavush!T102+Gexarquniq!T102+Syuniq!T102</f>
        <v>0</v>
      </c>
      <c r="U102" s="81">
        <f>Erebuni!U102+Kentron!U102+Ajapnyak!U102+Shengavit!U102+Avan!U102+Arabkir!U102+Malatia!U102+Kotayq!U102+Armavir!U102+Ararat!U102+Aragacotn!U102+Shirak!U102+Lori!U102+Tavush!U102+Gexarquniq!U102+Syuniq!U102</f>
        <v>5</v>
      </c>
      <c r="V102" s="81">
        <f>Erebuni!V102+Kentron!V102+Ajapnyak!V102+Shengavit!V102+Avan!V102+Arabkir!V102+Malatia!V102+Kotayq!V102+Armavir!V102+Ararat!V102+Aragacotn!V102+Shirak!V102+Lori!V102+Tavush!V102+Gexarquniq!V102+Syuniq!V102</f>
        <v>0</v>
      </c>
      <c r="W102" s="81">
        <f>Erebuni!W102+Kentron!W102+Ajapnyak!W102+Shengavit!W102+Avan!W102+Arabkir!W102+Malatia!W102+Kotayq!W102+Armavir!W102+Ararat!W102+Aragacotn!W102+Shirak!W102+Lori!W102+Tavush!W102+Gexarquniq!W102+Syuniq!W102</f>
        <v>0</v>
      </c>
      <c r="X102" s="81">
        <f>Erebuni!X102+Kentron!X102+Ajapnyak!X102+Shengavit!X102+Avan!X102+Arabkir!X102+Malatia!X102+Kotayq!X102+Armavir!X102+Ararat!X102+Aragacotn!X102+Shirak!X102+Lori!X102+Tavush!X102+Gexarquniq!X102+Syuniq!X102</f>
        <v>106</v>
      </c>
      <c r="Y102" s="81">
        <f>Erebuni!Y102+Kentron!Y102+Ajapnyak!Y102+Shengavit!Y102+Avan!Y102+Arabkir!Y102+Malatia!Y102+Kotayq!Y102+Armavir!Y102+Ararat!Y102+Aragacotn!Y102+Shirak!Y102+Lori!Y102+Tavush!Y102+Gexarquniq!Y102+Syuniq!Y102</f>
        <v>0</v>
      </c>
      <c r="Z102" s="81">
        <f>Erebuni!Z102+Kentron!Z102+Ajapnyak!Z102+Shengavit!Z102+Avan!Z102+Arabkir!Z102+Malatia!Z102+Kotayq!Z102+Armavir!Z102+Ararat!Z102+Aragacotn!Z102+Shirak!Z102+Lori!Z102+Tavush!Z102+Gexarquniq!Z102+Syuniq!Z102</f>
        <v>1</v>
      </c>
      <c r="AA102" s="81">
        <f>Erebuni!AA102+Kentron!AA102+Ajapnyak!AA102+Shengavit!AA102+Avan!AA102+Arabkir!AA102+Malatia!AA102+Kotayq!AA102+Armavir!AA102+Ararat!AA102+Aragacotn!AA102+Shirak!AA102+Lori!AA102+Tavush!AA102+Gexarquniq!AA102+Syuniq!AA102</f>
        <v>54</v>
      </c>
      <c r="AB102" s="81">
        <f>Erebuni!AB102+Kentron!AB102+Ajapnyak!AB102+Shengavit!AB102+Avan!AB102+Arabkir!AB102+Malatia!AB102+Kotayq!AB102+Armavir!AB102+Ararat!AB102+Aragacotn!AB102+Shirak!AB102+Lori!AB102+Tavush!AB102+Gexarquniq!AB102+Syuniq!AB102</f>
        <v>1</v>
      </c>
      <c r="AC102" s="81">
        <f>Erebuni!AC102+Kentron!AC102+Ajapnyak!AC102+Shengavit!AC102+Avan!AC102+Arabkir!AC102+Malatia!AC102+Kotayq!AC102+Armavir!AC102+Ararat!AC102+Aragacotn!AC102+Shirak!AC102+Lori!AC102+Tavush!AC102+Gexarquniq!AC102+Syuniq!AC102</f>
        <v>2</v>
      </c>
      <c r="AD102" s="81">
        <f>Erebuni!AD102+Kentron!AD102+Ajapnyak!AD102+Shengavit!AD102+Avan!AD102+Arabkir!AD102+Malatia!AD102+Kotayq!AD102+Armavir!AD102+Ararat!AD102+Aragacotn!AD102+Shirak!AD102+Lori!AD102+Tavush!AD102+Gexarquniq!AD102+Syuniq!AD102</f>
        <v>1</v>
      </c>
      <c r="AE102" s="81">
        <f>Erebuni!AE102+Kentron!AE102+Ajapnyak!AE102+Shengavit!AE102+Avan!AE102+Arabkir!AE102+Malatia!AE102+Kotayq!AE102+Armavir!AE102+Ararat!AE102+Aragacotn!AE102+Shirak!AE102+Lori!AE102+Tavush!AE102+Gexarquniq!AE102+Syuniq!AE102</f>
        <v>3</v>
      </c>
      <c r="AF102" s="81">
        <f>Erebuni!AF102+Kentron!AF102+Ajapnyak!AF102+Shengavit!AF102+Avan!AF102+Arabkir!AF102+Malatia!AF102+Kotayq!AF102+Armavir!AF102+Ararat!AF102+Aragacotn!AF102+Shirak!AF102+Lori!AF102+Tavush!AF102+Gexarquniq!AF102+Syuniq!AF102</f>
        <v>1</v>
      </c>
      <c r="AG102" s="81">
        <f>Erebuni!AG102+Kentron!AG102+Ajapnyak!AG102+Shengavit!AG102+Avan!AG102+Arabkir!AG102+Malatia!AG102+Kotayq!AG102+Armavir!AG102+Ararat!AG102+Aragacotn!AG102+Shirak!AG102+Lori!AG102+Tavush!AG102+Gexarquniq!AG102+Syuniq!AG102</f>
        <v>0</v>
      </c>
      <c r="AH102" s="81">
        <f>Erebuni!AH102+Kentron!AH102+Ajapnyak!AH102+Shengavit!AH102+Avan!AH102+Arabkir!AH102+Malatia!AH102+Kotayq!AH102+Armavir!AH102+Ararat!AH102+Aragacotn!AH102+Shirak!AH102+Lori!AH102+Tavush!AH102+Gexarquniq!AH102+Syuniq!AH102</f>
        <v>1</v>
      </c>
      <c r="AI102" s="36"/>
    </row>
    <row r="103" spans="1:35" s="35" customFormat="1" ht="44.25" customHeight="1" x14ac:dyDescent="0.25">
      <c r="A103" s="3" t="s">
        <v>151</v>
      </c>
      <c r="B103" s="235" t="s">
        <v>152</v>
      </c>
      <c r="C103" s="236"/>
      <c r="D103" s="237"/>
      <c r="E103" s="81">
        <f>Erebuni!E103+Kentron!E103+Ajapnyak!E103+Shengavit!E103+Avan!E103+Arabkir!E103+Malatia!E103+Kotayq!E103+Armavir!E103+Ararat!E103+Aragacotn!E103+Shirak!E103+Lori!E103+Tavush!E103+Gexarquniq!E103+Syuniq!E103</f>
        <v>0</v>
      </c>
      <c r="F103" s="81">
        <f>Erebuni!F103+Kentron!F103+Ajapnyak!F103+Shengavit!F103+Avan!F103+Arabkir!F103+Malatia!F103+Kotayq!F103+Armavir!F103+Ararat!F103+Aragacotn!F103+Shirak!F103+Lori!F103+Tavush!F103+Gexarquniq!F103+Syuniq!F103</f>
        <v>0</v>
      </c>
      <c r="G103" s="81">
        <f>Erebuni!G103+Kentron!G103+Ajapnyak!G103+Shengavit!G103+Avan!G103+Arabkir!G103+Malatia!G103+Kotayq!G103+Armavir!G103+Ararat!G103+Aragacotn!G103+Shirak!G103+Lori!G103+Tavush!G103+Gexarquniq!G103+Syuniq!G103</f>
        <v>0</v>
      </c>
      <c r="H103" s="81">
        <f>Erebuni!H103+Kentron!H103+Ajapnyak!H103+Shengavit!H103+Avan!H103+Arabkir!H103+Malatia!H103+Kotayq!H103+Armavir!H103+Ararat!H103+Aragacotn!H103+Shirak!H103+Lori!H103+Tavush!H103+Gexarquniq!H103+Syuniq!H103</f>
        <v>0</v>
      </c>
      <c r="I103" s="81">
        <f>Erebuni!I103+Kentron!I103+Ajapnyak!I103+Shengavit!I103+Avan!I103+Arabkir!I103+Malatia!I103+Kotayq!I103+Armavir!I103+Ararat!I103+Aragacotn!I103+Shirak!I103+Lori!I103+Tavush!I103+Gexarquniq!I103+Syuniq!I103</f>
        <v>0</v>
      </c>
      <c r="J103" s="81">
        <f>Erebuni!J103+Kentron!J103+Ajapnyak!J103+Shengavit!J103+Avan!J103+Arabkir!J103+Malatia!J103+Kotayq!J103+Armavir!J103+Ararat!J103+Aragacotn!J103+Shirak!J103+Lori!J103+Tavush!J103+Gexarquniq!J103+Syuniq!J103</f>
        <v>57</v>
      </c>
      <c r="K103" s="81">
        <f>Erebuni!K103+Kentron!K103+Ajapnyak!K103+Shengavit!K103+Avan!K103+Arabkir!K103+Malatia!K103+Kotayq!K103+Armavir!K103+Ararat!K103+Aragacotn!K103+Shirak!K103+Lori!K103+Tavush!K103+Gexarquniq!K103+Syuniq!K103</f>
        <v>53</v>
      </c>
      <c r="L103" s="81">
        <f>Erebuni!L103+Kentron!L103+Ajapnyak!L103+Shengavit!L103+Avan!L103+Arabkir!L103+Malatia!L103+Kotayq!L103+Armavir!L103+Ararat!L103+Aragacotn!L103+Shirak!L103+Lori!L103+Tavush!L103+Gexarquniq!L103+Syuniq!L103</f>
        <v>3</v>
      </c>
      <c r="M103" s="81">
        <f>Erebuni!M103+Kentron!M103+Ajapnyak!M103+Shengavit!M103+Avan!M103+Arabkir!M103+Malatia!M103+Kotayq!M103+Armavir!M103+Ararat!M103+Aragacotn!M103+Shirak!M103+Lori!M103+Tavush!M103+Gexarquniq!M103+Syuniq!M103</f>
        <v>1</v>
      </c>
      <c r="N103" s="81">
        <f>Erebuni!N103+Kentron!N103+Ajapnyak!N103+Shengavit!N103+Avan!N103+Arabkir!N103+Malatia!N103+Kotayq!N103+Armavir!N103+Ararat!N103+Aragacotn!N103+Shirak!N103+Lori!N103+Tavush!N103+Gexarquniq!N103+Syuniq!N103</f>
        <v>49</v>
      </c>
      <c r="O103" s="81">
        <f>Erebuni!O103+Kentron!O103+Ajapnyak!O103+Shengavit!O103+Avan!O103+Arabkir!O103+Malatia!O103+Kotayq!O103+Armavir!O103+Ararat!O103+Aragacotn!O103+Shirak!O103+Lori!O103+Tavush!O103+Gexarquniq!O103+Syuniq!O103</f>
        <v>49</v>
      </c>
      <c r="P103" s="81">
        <f>Erebuni!P103+Kentron!P103+Ajapnyak!P103+Shengavit!P103+Avan!P103+Arabkir!P103+Malatia!P103+Kotayq!P103+Armavir!P103+Ararat!P103+Aragacotn!P103+Shirak!P103+Lori!P103+Tavush!P103+Gexarquniq!P103+Syuniq!P103</f>
        <v>0</v>
      </c>
      <c r="Q103" s="81">
        <f>Erebuni!Q103+Kentron!Q103+Ajapnyak!Q103+Shengavit!Q103+Avan!Q103+Arabkir!Q103+Malatia!Q103+Kotayq!Q103+Armavir!Q103+Ararat!Q103+Aragacotn!Q103+Shirak!Q103+Lori!Q103+Tavush!Q103+Gexarquniq!Q103+Syuniq!Q103</f>
        <v>0</v>
      </c>
      <c r="R103" s="81">
        <f>Erebuni!R103+Kentron!R103+Ajapnyak!R103+Shengavit!R103+Avan!R103+Arabkir!R103+Malatia!R103+Kotayq!R103+Armavir!R103+Ararat!R103+Aragacotn!R103+Shirak!R103+Lori!R103+Tavush!R103+Gexarquniq!R103+Syuniq!R103</f>
        <v>0</v>
      </c>
      <c r="S103" s="81">
        <f>Erebuni!S103+Kentron!S103+Ajapnyak!S103+Shengavit!S103+Avan!S103+Arabkir!S103+Malatia!S103+Kotayq!S103+Armavir!S103+Ararat!S103+Aragacotn!S103+Shirak!S103+Lori!S103+Tavush!S103+Gexarquniq!S103+Syuniq!S103</f>
        <v>0</v>
      </c>
      <c r="T103" s="81">
        <f>Erebuni!T103+Kentron!T103+Ajapnyak!T103+Shengavit!T103+Avan!T103+Arabkir!T103+Malatia!T103+Kotayq!T103+Armavir!T103+Ararat!T103+Aragacotn!T103+Shirak!T103+Lori!T103+Tavush!T103+Gexarquniq!T103+Syuniq!T103</f>
        <v>0</v>
      </c>
      <c r="U103" s="81">
        <f>Erebuni!U103+Kentron!U103+Ajapnyak!U103+Shengavit!U103+Avan!U103+Arabkir!U103+Malatia!U103+Kotayq!U103+Armavir!U103+Ararat!U103+Aragacotn!U103+Shirak!U103+Lori!U103+Tavush!U103+Gexarquniq!U103+Syuniq!U103</f>
        <v>0</v>
      </c>
      <c r="V103" s="81">
        <f>Erebuni!V103+Kentron!V103+Ajapnyak!V103+Shengavit!V103+Avan!V103+Arabkir!V103+Malatia!V103+Kotayq!V103+Armavir!V103+Ararat!V103+Aragacotn!V103+Shirak!V103+Lori!V103+Tavush!V103+Gexarquniq!V103+Syuniq!V103</f>
        <v>0</v>
      </c>
      <c r="W103" s="81">
        <f>Erebuni!W103+Kentron!W103+Ajapnyak!W103+Shengavit!W103+Avan!W103+Arabkir!W103+Malatia!W103+Kotayq!W103+Armavir!W103+Ararat!W103+Aragacotn!W103+Shirak!W103+Lori!W103+Tavush!W103+Gexarquniq!W103+Syuniq!W103</f>
        <v>0</v>
      </c>
      <c r="X103" s="81">
        <f>Erebuni!X103+Kentron!X103+Ajapnyak!X103+Shengavit!X103+Avan!X103+Arabkir!X103+Malatia!X103+Kotayq!X103+Armavir!X103+Ararat!X103+Aragacotn!X103+Shirak!X103+Lori!X103+Tavush!X103+Gexarquniq!X103+Syuniq!X103</f>
        <v>49</v>
      </c>
      <c r="Y103" s="81">
        <f>Erebuni!Y103+Kentron!Y103+Ajapnyak!Y103+Shengavit!Y103+Avan!Y103+Arabkir!Y103+Malatia!Y103+Kotayq!Y103+Armavir!Y103+Ararat!Y103+Aragacotn!Y103+Shirak!Y103+Lori!Y103+Tavush!Y103+Gexarquniq!Y103+Syuniq!Y103</f>
        <v>0</v>
      </c>
      <c r="Z103" s="81">
        <f>Erebuni!Z103+Kentron!Z103+Ajapnyak!Z103+Shengavit!Z103+Avan!Z103+Arabkir!Z103+Malatia!Z103+Kotayq!Z103+Armavir!Z103+Ararat!Z103+Aragacotn!Z103+Shirak!Z103+Lori!Z103+Tavush!Z103+Gexarquniq!Z103+Syuniq!Z103</f>
        <v>0</v>
      </c>
      <c r="AA103" s="81">
        <f>Erebuni!AA103+Kentron!AA103+Ajapnyak!AA103+Shengavit!AA103+Avan!AA103+Arabkir!AA103+Malatia!AA103+Kotayq!AA103+Armavir!AA103+Ararat!AA103+Aragacotn!AA103+Shirak!AA103+Lori!AA103+Tavush!AA103+Gexarquniq!AA103+Syuniq!AA103</f>
        <v>4</v>
      </c>
      <c r="AB103" s="81">
        <f>Erebuni!AB103+Kentron!AB103+Ajapnyak!AB103+Shengavit!AB103+Avan!AB103+Arabkir!AB103+Malatia!AB103+Kotayq!AB103+Armavir!AB103+Ararat!AB103+Aragacotn!AB103+Shirak!AB103+Lori!AB103+Tavush!AB103+Gexarquniq!AB103+Syuniq!AB103</f>
        <v>0</v>
      </c>
      <c r="AC103" s="81">
        <f>Erebuni!AC103+Kentron!AC103+Ajapnyak!AC103+Shengavit!AC103+Avan!AC103+Arabkir!AC103+Malatia!AC103+Kotayq!AC103+Armavir!AC103+Ararat!AC103+Aragacotn!AC103+Shirak!AC103+Lori!AC103+Tavush!AC103+Gexarquniq!AC103+Syuniq!AC103</f>
        <v>1</v>
      </c>
      <c r="AD103" s="81">
        <f>Erebuni!AD103+Kentron!AD103+Ajapnyak!AD103+Shengavit!AD103+Avan!AD103+Arabkir!AD103+Malatia!AD103+Kotayq!AD103+Armavir!AD103+Ararat!AD103+Aragacotn!AD103+Shirak!AD103+Lori!AD103+Tavush!AD103+Gexarquniq!AD103+Syuniq!AD103</f>
        <v>0</v>
      </c>
      <c r="AE103" s="81">
        <f>Erebuni!AE103+Kentron!AE103+Ajapnyak!AE103+Shengavit!AE103+Avan!AE103+Arabkir!AE103+Malatia!AE103+Kotayq!AE103+Armavir!AE103+Ararat!AE103+Aragacotn!AE103+Shirak!AE103+Lori!AE103+Tavush!AE103+Gexarquniq!AE103+Syuniq!AE103</f>
        <v>1</v>
      </c>
      <c r="AF103" s="81">
        <f>Erebuni!AF103+Kentron!AF103+Ajapnyak!AF103+Shengavit!AF103+Avan!AF103+Arabkir!AF103+Malatia!AF103+Kotayq!AF103+Armavir!AF103+Ararat!AF103+Aragacotn!AF103+Shirak!AF103+Lori!AF103+Tavush!AF103+Gexarquniq!AF103+Syuniq!AF103</f>
        <v>0</v>
      </c>
      <c r="AG103" s="81">
        <f>Erebuni!AG103+Kentron!AG103+Ajapnyak!AG103+Shengavit!AG103+Avan!AG103+Arabkir!AG103+Malatia!AG103+Kotayq!AG103+Armavir!AG103+Ararat!AG103+Aragacotn!AG103+Shirak!AG103+Lori!AG103+Tavush!AG103+Gexarquniq!AG103+Syuniq!AG103</f>
        <v>0</v>
      </c>
      <c r="AH103" s="81">
        <f>Erebuni!AH103+Kentron!AH103+Ajapnyak!AH103+Shengavit!AH103+Avan!AH103+Arabkir!AH103+Malatia!AH103+Kotayq!AH103+Armavir!AH103+Ararat!AH103+Aragacotn!AH103+Shirak!AH103+Lori!AH103+Tavush!AH103+Gexarquniq!AH103+Syuniq!AH103</f>
        <v>0</v>
      </c>
      <c r="AI103" s="36"/>
    </row>
    <row r="104" spans="1:35" s="35" customFormat="1" ht="44.25" customHeight="1" x14ac:dyDescent="0.25">
      <c r="A104" s="3" t="s">
        <v>153</v>
      </c>
      <c r="B104" s="235" t="s">
        <v>154</v>
      </c>
      <c r="C104" s="236"/>
      <c r="D104" s="237"/>
      <c r="E104" s="81">
        <f>Erebuni!E104+Kentron!E104+Ajapnyak!E104+Shengavit!E104+Avan!E104+Arabkir!E104+Malatia!E104+Kotayq!E104+Armavir!E104+Ararat!E104+Aragacotn!E104+Shirak!E104+Lori!E104+Tavush!E104+Gexarquniq!E104+Syuniq!E104</f>
        <v>43</v>
      </c>
      <c r="F104" s="81">
        <f>Erebuni!F104+Kentron!F104+Ajapnyak!F104+Shengavit!F104+Avan!F104+Arabkir!F104+Malatia!F104+Kotayq!F104+Armavir!F104+Ararat!F104+Aragacotn!F104+Shirak!F104+Lori!F104+Tavush!F104+Gexarquniq!F104+Syuniq!F104</f>
        <v>6</v>
      </c>
      <c r="G104" s="81">
        <f>Erebuni!G104+Kentron!G104+Ajapnyak!G104+Shengavit!G104+Avan!G104+Arabkir!G104+Malatia!G104+Kotayq!G104+Armavir!G104+Ararat!G104+Aragacotn!G104+Shirak!G104+Lori!G104+Tavush!G104+Gexarquniq!G104+Syuniq!G104</f>
        <v>37</v>
      </c>
      <c r="H104" s="81">
        <f>Erebuni!H104+Kentron!H104+Ajapnyak!H104+Shengavit!H104+Avan!H104+Arabkir!H104+Malatia!H104+Kotayq!H104+Armavir!H104+Ararat!H104+Aragacotn!H104+Shirak!H104+Lori!H104+Tavush!H104+Gexarquniq!H104+Syuniq!H104</f>
        <v>0</v>
      </c>
      <c r="I104" s="81">
        <f>Erebuni!I104+Kentron!I104+Ajapnyak!I104+Shengavit!I104+Avan!I104+Arabkir!I104+Malatia!I104+Kotayq!I104+Armavir!I104+Ararat!I104+Aragacotn!I104+Shirak!I104+Lori!I104+Tavush!I104+Gexarquniq!I104+Syuniq!I104</f>
        <v>0</v>
      </c>
      <c r="J104" s="81">
        <f>Erebuni!J104+Kentron!J104+Ajapnyak!J104+Shengavit!J104+Avan!J104+Arabkir!J104+Malatia!J104+Kotayq!J104+Armavir!J104+Ararat!J104+Aragacotn!J104+Shirak!J104+Lori!J104+Tavush!J104+Gexarquniq!J104+Syuniq!J104</f>
        <v>84</v>
      </c>
      <c r="K104" s="81">
        <f>Erebuni!K104+Kentron!K104+Ajapnyak!K104+Shengavit!K104+Avan!K104+Arabkir!K104+Malatia!K104+Kotayq!K104+Armavir!K104+Ararat!K104+Aragacotn!K104+Shirak!K104+Lori!K104+Tavush!K104+Gexarquniq!K104+Syuniq!K104</f>
        <v>55</v>
      </c>
      <c r="L104" s="81">
        <f>Erebuni!L104+Kentron!L104+Ajapnyak!L104+Shengavit!L104+Avan!L104+Arabkir!L104+Malatia!L104+Kotayq!L104+Armavir!L104+Ararat!L104+Aragacotn!L104+Shirak!L104+Lori!L104+Tavush!L104+Gexarquniq!L104+Syuniq!L104</f>
        <v>27</v>
      </c>
      <c r="M104" s="81">
        <f>Erebuni!M104+Kentron!M104+Ajapnyak!M104+Shengavit!M104+Avan!M104+Arabkir!M104+Malatia!M104+Kotayq!M104+Armavir!M104+Ararat!M104+Aragacotn!M104+Shirak!M104+Lori!M104+Tavush!M104+Gexarquniq!M104+Syuniq!M104</f>
        <v>2</v>
      </c>
      <c r="N104" s="81">
        <f>Erebuni!N104+Kentron!N104+Ajapnyak!N104+Shengavit!N104+Avan!N104+Arabkir!N104+Malatia!N104+Kotayq!N104+Armavir!N104+Ararat!N104+Aragacotn!N104+Shirak!N104+Lori!N104+Tavush!N104+Gexarquniq!N104+Syuniq!N104</f>
        <v>49</v>
      </c>
      <c r="O104" s="81">
        <f>Erebuni!O104+Kentron!O104+Ajapnyak!O104+Shengavit!O104+Avan!O104+Arabkir!O104+Malatia!O104+Kotayq!O104+Armavir!O104+Ararat!O104+Aragacotn!O104+Shirak!O104+Lori!O104+Tavush!O104+Gexarquniq!O104+Syuniq!O104</f>
        <v>35</v>
      </c>
      <c r="P104" s="81">
        <f>Erebuni!P104+Kentron!P104+Ajapnyak!P104+Shengavit!P104+Avan!P104+Arabkir!P104+Malatia!P104+Kotayq!P104+Armavir!P104+Ararat!P104+Aragacotn!P104+Shirak!P104+Lori!P104+Tavush!P104+Gexarquniq!P104+Syuniq!P104</f>
        <v>0</v>
      </c>
      <c r="Q104" s="81">
        <f>Erebuni!Q104+Kentron!Q104+Ajapnyak!Q104+Shengavit!Q104+Avan!Q104+Arabkir!Q104+Malatia!Q104+Kotayq!Q104+Armavir!Q104+Ararat!Q104+Aragacotn!Q104+Shirak!Q104+Lori!Q104+Tavush!Q104+Gexarquniq!Q104+Syuniq!Q104</f>
        <v>5</v>
      </c>
      <c r="R104" s="81">
        <f>Erebuni!R104+Kentron!R104+Ajapnyak!R104+Shengavit!R104+Avan!R104+Arabkir!R104+Malatia!R104+Kotayq!R104+Armavir!R104+Ararat!R104+Aragacotn!R104+Shirak!R104+Lori!R104+Tavush!R104+Gexarquniq!R104+Syuniq!R104</f>
        <v>0</v>
      </c>
      <c r="S104" s="81">
        <f>Erebuni!S104+Kentron!S104+Ajapnyak!S104+Shengavit!S104+Avan!S104+Arabkir!S104+Malatia!S104+Kotayq!S104+Armavir!S104+Ararat!S104+Aragacotn!S104+Shirak!S104+Lori!S104+Tavush!S104+Gexarquniq!S104+Syuniq!S104</f>
        <v>9</v>
      </c>
      <c r="T104" s="81">
        <f>Erebuni!T104+Kentron!T104+Ajapnyak!T104+Shengavit!T104+Avan!T104+Arabkir!T104+Malatia!T104+Kotayq!T104+Armavir!T104+Ararat!T104+Aragacotn!T104+Shirak!T104+Lori!T104+Tavush!T104+Gexarquniq!T104+Syuniq!T104</f>
        <v>4</v>
      </c>
      <c r="U104" s="81">
        <f>Erebuni!U104+Kentron!U104+Ajapnyak!U104+Shengavit!U104+Avan!U104+Arabkir!U104+Malatia!U104+Kotayq!U104+Armavir!U104+Ararat!U104+Aragacotn!U104+Shirak!U104+Lori!U104+Tavush!U104+Gexarquniq!U104+Syuniq!U104</f>
        <v>5</v>
      </c>
      <c r="V104" s="81">
        <f>Erebuni!V104+Kentron!V104+Ajapnyak!V104+Shengavit!V104+Avan!V104+Arabkir!V104+Malatia!V104+Kotayq!V104+Armavir!V104+Ararat!V104+Aragacotn!V104+Shirak!V104+Lori!V104+Tavush!V104+Gexarquniq!V104+Syuniq!V104</f>
        <v>0</v>
      </c>
      <c r="W104" s="81">
        <f>Erebuni!W104+Kentron!W104+Ajapnyak!W104+Shengavit!W104+Avan!W104+Arabkir!W104+Malatia!W104+Kotayq!W104+Armavir!W104+Ararat!W104+Aragacotn!W104+Shirak!W104+Lori!W104+Tavush!W104+Gexarquniq!W104+Syuniq!W104</f>
        <v>2</v>
      </c>
      <c r="X104" s="81">
        <f>Erebuni!X104+Kentron!X104+Ajapnyak!X104+Shengavit!X104+Avan!X104+Arabkir!X104+Malatia!X104+Kotayq!X104+Armavir!X104+Ararat!X104+Aragacotn!X104+Shirak!X104+Lori!X104+Tavush!X104+Gexarquniq!X104+Syuniq!X104</f>
        <v>51</v>
      </c>
      <c r="Y104" s="81">
        <f>Erebuni!Y104+Kentron!Y104+Ajapnyak!Y104+Shengavit!Y104+Avan!Y104+Arabkir!Y104+Malatia!Y104+Kotayq!Y104+Armavir!Y104+Ararat!Y104+Aragacotn!Y104+Shirak!Y104+Lori!Y104+Tavush!Y104+Gexarquniq!Y104+Syuniq!Y104</f>
        <v>0</v>
      </c>
      <c r="Z104" s="81">
        <f>Erebuni!Z104+Kentron!Z104+Ajapnyak!Z104+Shengavit!Z104+Avan!Z104+Arabkir!Z104+Malatia!Z104+Kotayq!Z104+Armavir!Z104+Ararat!Z104+Aragacotn!Z104+Shirak!Z104+Lori!Z104+Tavush!Z104+Gexarquniq!Z104+Syuniq!Z104</f>
        <v>3</v>
      </c>
      <c r="AA104" s="81">
        <f>Erebuni!AA104+Kentron!AA104+Ajapnyak!AA104+Shengavit!AA104+Avan!AA104+Arabkir!AA104+Malatia!AA104+Kotayq!AA104+Armavir!AA104+Ararat!AA104+Aragacotn!AA104+Shirak!AA104+Lori!AA104+Tavush!AA104+Gexarquniq!AA104+Syuniq!AA104</f>
        <v>47</v>
      </c>
      <c r="AB104" s="81">
        <f>Erebuni!AB104+Kentron!AB104+Ajapnyak!AB104+Shengavit!AB104+Avan!AB104+Arabkir!AB104+Malatia!AB104+Kotayq!AB104+Armavir!AB104+Ararat!AB104+Aragacotn!AB104+Shirak!AB104+Lori!AB104+Tavush!AB104+Gexarquniq!AB104+Syuniq!AB104</f>
        <v>6</v>
      </c>
      <c r="AC104" s="81">
        <f>Erebuni!AC104+Kentron!AC104+Ajapnyak!AC104+Shengavit!AC104+Avan!AC104+Arabkir!AC104+Malatia!AC104+Kotayq!AC104+Armavir!AC104+Ararat!AC104+Aragacotn!AC104+Shirak!AC104+Lori!AC104+Tavush!AC104+Gexarquniq!AC104+Syuniq!AC104</f>
        <v>2</v>
      </c>
      <c r="AD104" s="81">
        <f>Erebuni!AD104+Kentron!AD104+Ajapnyak!AD104+Shengavit!AD104+Avan!AD104+Arabkir!AD104+Malatia!AD104+Kotayq!AD104+Armavir!AD104+Ararat!AD104+Aragacotn!AD104+Shirak!AD104+Lori!AD104+Tavush!AD104+Gexarquniq!AD104+Syuniq!AD104</f>
        <v>2</v>
      </c>
      <c r="AE104" s="81">
        <f>Erebuni!AE104+Kentron!AE104+Ajapnyak!AE104+Shengavit!AE104+Avan!AE104+Arabkir!AE104+Malatia!AE104+Kotayq!AE104+Armavir!AE104+Ararat!AE104+Aragacotn!AE104+Shirak!AE104+Lori!AE104+Tavush!AE104+Gexarquniq!AE104+Syuniq!AE104</f>
        <v>4</v>
      </c>
      <c r="AF104" s="81">
        <f>Erebuni!AF104+Kentron!AF104+Ajapnyak!AF104+Shengavit!AF104+Avan!AF104+Arabkir!AF104+Malatia!AF104+Kotayq!AF104+Armavir!AF104+Ararat!AF104+Aragacotn!AF104+Shirak!AF104+Lori!AF104+Tavush!AF104+Gexarquniq!AF104+Syuniq!AF104</f>
        <v>0</v>
      </c>
      <c r="AG104" s="81">
        <f>Erebuni!AG104+Kentron!AG104+Ajapnyak!AG104+Shengavit!AG104+Avan!AG104+Arabkir!AG104+Malatia!AG104+Kotayq!AG104+Armavir!AG104+Ararat!AG104+Aragacotn!AG104+Shirak!AG104+Lori!AG104+Tavush!AG104+Gexarquniq!AG104+Syuniq!AG104</f>
        <v>0</v>
      </c>
      <c r="AH104" s="81">
        <f>Erebuni!AH104+Kentron!AH104+Ajapnyak!AH104+Shengavit!AH104+Avan!AH104+Arabkir!AH104+Malatia!AH104+Kotayq!AH104+Armavir!AH104+Ararat!AH104+Aragacotn!AH104+Shirak!AH104+Lori!AH104+Tavush!AH104+Gexarquniq!AH104+Syuniq!AH104</f>
        <v>0</v>
      </c>
      <c r="AI104" s="36"/>
    </row>
    <row r="105" spans="1:35" s="35" customFormat="1" ht="44.25" customHeight="1" x14ac:dyDescent="0.25">
      <c r="A105" s="3" t="s">
        <v>155</v>
      </c>
      <c r="B105" s="235" t="s">
        <v>156</v>
      </c>
      <c r="C105" s="236"/>
      <c r="D105" s="237"/>
      <c r="E105" s="81">
        <f>Erebuni!E105+Kentron!E105+Ajapnyak!E105+Shengavit!E105+Avan!E105+Arabkir!E105+Malatia!E105+Kotayq!E105+Armavir!E105+Ararat!E105+Aragacotn!E105+Shirak!E105+Lori!E105+Tavush!E105+Gexarquniq!E105+Syuniq!E105</f>
        <v>0</v>
      </c>
      <c r="F105" s="81">
        <f>Erebuni!F105+Kentron!F105+Ajapnyak!F105+Shengavit!F105+Avan!F105+Arabkir!F105+Malatia!F105+Kotayq!F105+Armavir!F105+Ararat!F105+Aragacotn!F105+Shirak!F105+Lori!F105+Tavush!F105+Gexarquniq!F105+Syuniq!F105</f>
        <v>0</v>
      </c>
      <c r="G105" s="81">
        <f>Erebuni!G105+Kentron!G105+Ajapnyak!G105+Shengavit!G105+Avan!G105+Arabkir!G105+Malatia!G105+Kotayq!G105+Armavir!G105+Ararat!G105+Aragacotn!G105+Shirak!G105+Lori!G105+Tavush!G105+Gexarquniq!G105+Syuniq!G105</f>
        <v>0</v>
      </c>
      <c r="H105" s="81">
        <f>Erebuni!H105+Kentron!H105+Ajapnyak!H105+Shengavit!H105+Avan!H105+Arabkir!H105+Malatia!H105+Kotayq!H105+Armavir!H105+Ararat!H105+Aragacotn!H105+Shirak!H105+Lori!H105+Tavush!H105+Gexarquniq!H105+Syuniq!H105</f>
        <v>0</v>
      </c>
      <c r="I105" s="81">
        <f>Erebuni!I105+Kentron!I105+Ajapnyak!I105+Shengavit!I105+Avan!I105+Arabkir!I105+Malatia!I105+Kotayq!I105+Armavir!I105+Ararat!I105+Aragacotn!I105+Shirak!I105+Lori!I105+Tavush!I105+Gexarquniq!I105+Syuniq!I105</f>
        <v>0</v>
      </c>
      <c r="J105" s="81">
        <f>Erebuni!J105+Kentron!J105+Ajapnyak!J105+Shengavit!J105+Avan!J105+Arabkir!J105+Malatia!J105+Kotayq!J105+Armavir!J105+Ararat!J105+Aragacotn!J105+Shirak!J105+Lori!J105+Tavush!J105+Gexarquniq!J105+Syuniq!J105</f>
        <v>0</v>
      </c>
      <c r="K105" s="81">
        <f>Erebuni!K105+Kentron!K105+Ajapnyak!K105+Shengavit!K105+Avan!K105+Arabkir!K105+Malatia!K105+Kotayq!K105+Armavir!K105+Ararat!K105+Aragacotn!K105+Shirak!K105+Lori!K105+Tavush!K105+Gexarquniq!K105+Syuniq!K105</f>
        <v>0</v>
      </c>
      <c r="L105" s="81">
        <f>Erebuni!L105+Kentron!L105+Ajapnyak!L105+Shengavit!L105+Avan!L105+Arabkir!L105+Malatia!L105+Kotayq!L105+Armavir!L105+Ararat!L105+Aragacotn!L105+Shirak!L105+Lori!L105+Tavush!L105+Gexarquniq!L105+Syuniq!L105</f>
        <v>0</v>
      </c>
      <c r="M105" s="81">
        <f>Erebuni!M105+Kentron!M105+Ajapnyak!M105+Shengavit!M105+Avan!M105+Arabkir!M105+Malatia!M105+Kotayq!M105+Armavir!M105+Ararat!M105+Aragacotn!M105+Shirak!M105+Lori!M105+Tavush!M105+Gexarquniq!M105+Syuniq!M105</f>
        <v>0</v>
      </c>
      <c r="N105" s="81">
        <f>Erebuni!N105+Kentron!N105+Ajapnyak!N105+Shengavit!N105+Avan!N105+Arabkir!N105+Malatia!N105+Kotayq!N105+Armavir!N105+Ararat!N105+Aragacotn!N105+Shirak!N105+Lori!N105+Tavush!N105+Gexarquniq!N105+Syuniq!N105</f>
        <v>0</v>
      </c>
      <c r="O105" s="81">
        <f>Erebuni!O105+Kentron!O105+Ajapnyak!O105+Shengavit!O105+Avan!O105+Arabkir!O105+Malatia!O105+Kotayq!O105+Armavir!O105+Ararat!O105+Aragacotn!O105+Shirak!O105+Lori!O105+Tavush!O105+Gexarquniq!O105+Syuniq!O105</f>
        <v>0</v>
      </c>
      <c r="P105" s="81">
        <f>Erebuni!P105+Kentron!P105+Ajapnyak!P105+Shengavit!P105+Avan!P105+Arabkir!P105+Malatia!P105+Kotayq!P105+Armavir!P105+Ararat!P105+Aragacotn!P105+Shirak!P105+Lori!P105+Tavush!P105+Gexarquniq!P105+Syuniq!P105</f>
        <v>0</v>
      </c>
      <c r="Q105" s="81">
        <f>Erebuni!Q105+Kentron!Q105+Ajapnyak!Q105+Shengavit!Q105+Avan!Q105+Arabkir!Q105+Malatia!Q105+Kotayq!Q105+Armavir!Q105+Ararat!Q105+Aragacotn!Q105+Shirak!Q105+Lori!Q105+Tavush!Q105+Gexarquniq!Q105+Syuniq!Q105</f>
        <v>0</v>
      </c>
      <c r="R105" s="81">
        <f>Erebuni!R105+Kentron!R105+Ajapnyak!R105+Shengavit!R105+Avan!R105+Arabkir!R105+Malatia!R105+Kotayq!R105+Armavir!R105+Ararat!R105+Aragacotn!R105+Shirak!R105+Lori!R105+Tavush!R105+Gexarquniq!R105+Syuniq!R105</f>
        <v>0</v>
      </c>
      <c r="S105" s="81">
        <f>Erebuni!S105+Kentron!S105+Ajapnyak!S105+Shengavit!S105+Avan!S105+Arabkir!S105+Malatia!S105+Kotayq!S105+Armavir!S105+Ararat!S105+Aragacotn!S105+Shirak!S105+Lori!S105+Tavush!S105+Gexarquniq!S105+Syuniq!S105</f>
        <v>0</v>
      </c>
      <c r="T105" s="81">
        <f>Erebuni!T105+Kentron!T105+Ajapnyak!T105+Shengavit!T105+Avan!T105+Arabkir!T105+Malatia!T105+Kotayq!T105+Armavir!T105+Ararat!T105+Aragacotn!T105+Shirak!T105+Lori!T105+Tavush!T105+Gexarquniq!T105+Syuniq!T105</f>
        <v>0</v>
      </c>
      <c r="U105" s="81">
        <f>Erebuni!U105+Kentron!U105+Ajapnyak!U105+Shengavit!U105+Avan!U105+Arabkir!U105+Malatia!U105+Kotayq!U105+Armavir!U105+Ararat!U105+Aragacotn!U105+Shirak!U105+Lori!U105+Tavush!U105+Gexarquniq!U105+Syuniq!U105</f>
        <v>0</v>
      </c>
      <c r="V105" s="81">
        <f>Erebuni!V105+Kentron!V105+Ajapnyak!V105+Shengavit!V105+Avan!V105+Arabkir!V105+Malatia!V105+Kotayq!V105+Armavir!V105+Ararat!V105+Aragacotn!V105+Shirak!V105+Lori!V105+Tavush!V105+Gexarquniq!V105+Syuniq!V105</f>
        <v>0</v>
      </c>
      <c r="W105" s="81">
        <f>Erebuni!W105+Kentron!W105+Ajapnyak!W105+Shengavit!W105+Avan!W105+Arabkir!W105+Malatia!W105+Kotayq!W105+Armavir!W105+Ararat!W105+Aragacotn!W105+Shirak!W105+Lori!W105+Tavush!W105+Gexarquniq!W105+Syuniq!W105</f>
        <v>0</v>
      </c>
      <c r="X105" s="81">
        <f>Erebuni!X105+Kentron!X105+Ajapnyak!X105+Shengavit!X105+Avan!X105+Arabkir!X105+Malatia!X105+Kotayq!X105+Armavir!X105+Ararat!X105+Aragacotn!X105+Shirak!X105+Lori!X105+Tavush!X105+Gexarquniq!X105+Syuniq!X105</f>
        <v>0</v>
      </c>
      <c r="Y105" s="81">
        <f>Erebuni!Y105+Kentron!Y105+Ajapnyak!Y105+Shengavit!Y105+Avan!Y105+Arabkir!Y105+Malatia!Y105+Kotayq!Y105+Armavir!Y105+Ararat!Y105+Aragacotn!Y105+Shirak!Y105+Lori!Y105+Tavush!Y105+Gexarquniq!Y105+Syuniq!Y105</f>
        <v>0</v>
      </c>
      <c r="Z105" s="81">
        <f>Erebuni!Z105+Kentron!Z105+Ajapnyak!Z105+Shengavit!Z105+Avan!Z105+Arabkir!Z105+Malatia!Z105+Kotayq!Z105+Armavir!Z105+Ararat!Z105+Aragacotn!Z105+Shirak!Z105+Lori!Z105+Tavush!Z105+Gexarquniq!Z105+Syuniq!Z105</f>
        <v>0</v>
      </c>
      <c r="AA105" s="81">
        <f>Erebuni!AA105+Kentron!AA105+Ajapnyak!AA105+Shengavit!AA105+Avan!AA105+Arabkir!AA105+Malatia!AA105+Kotayq!AA105+Armavir!AA105+Ararat!AA105+Aragacotn!AA105+Shirak!AA105+Lori!AA105+Tavush!AA105+Gexarquniq!AA105+Syuniq!AA105</f>
        <v>0</v>
      </c>
      <c r="AB105" s="81">
        <f>Erebuni!AB105+Kentron!AB105+Ajapnyak!AB105+Shengavit!AB105+Avan!AB105+Arabkir!AB105+Malatia!AB105+Kotayq!AB105+Armavir!AB105+Ararat!AB105+Aragacotn!AB105+Shirak!AB105+Lori!AB105+Tavush!AB105+Gexarquniq!AB105+Syuniq!AB105</f>
        <v>0</v>
      </c>
      <c r="AC105" s="81">
        <f>Erebuni!AC105+Kentron!AC105+Ajapnyak!AC105+Shengavit!AC105+Avan!AC105+Arabkir!AC105+Malatia!AC105+Kotayq!AC105+Armavir!AC105+Ararat!AC105+Aragacotn!AC105+Shirak!AC105+Lori!AC105+Tavush!AC105+Gexarquniq!AC105+Syuniq!AC105</f>
        <v>0</v>
      </c>
      <c r="AD105" s="81">
        <f>Erebuni!AD105+Kentron!AD105+Ajapnyak!AD105+Shengavit!AD105+Avan!AD105+Arabkir!AD105+Malatia!AD105+Kotayq!AD105+Armavir!AD105+Ararat!AD105+Aragacotn!AD105+Shirak!AD105+Lori!AD105+Tavush!AD105+Gexarquniq!AD105+Syuniq!AD105</f>
        <v>0</v>
      </c>
      <c r="AE105" s="81">
        <f>Erebuni!AE105+Kentron!AE105+Ajapnyak!AE105+Shengavit!AE105+Avan!AE105+Arabkir!AE105+Malatia!AE105+Kotayq!AE105+Armavir!AE105+Ararat!AE105+Aragacotn!AE105+Shirak!AE105+Lori!AE105+Tavush!AE105+Gexarquniq!AE105+Syuniq!AE105</f>
        <v>0</v>
      </c>
      <c r="AF105" s="81">
        <f>Erebuni!AF105+Kentron!AF105+Ajapnyak!AF105+Shengavit!AF105+Avan!AF105+Arabkir!AF105+Malatia!AF105+Kotayq!AF105+Armavir!AF105+Ararat!AF105+Aragacotn!AF105+Shirak!AF105+Lori!AF105+Tavush!AF105+Gexarquniq!AF105+Syuniq!AF105</f>
        <v>0</v>
      </c>
      <c r="AG105" s="81">
        <f>Erebuni!AG105+Kentron!AG105+Ajapnyak!AG105+Shengavit!AG105+Avan!AG105+Arabkir!AG105+Malatia!AG105+Kotayq!AG105+Armavir!AG105+Ararat!AG105+Aragacotn!AG105+Shirak!AG105+Lori!AG105+Tavush!AG105+Gexarquniq!AG105+Syuniq!AG105</f>
        <v>0</v>
      </c>
      <c r="AH105" s="81">
        <f>Erebuni!AH105+Kentron!AH105+Ajapnyak!AH105+Shengavit!AH105+Avan!AH105+Arabkir!AH105+Malatia!AH105+Kotayq!AH105+Armavir!AH105+Ararat!AH105+Aragacotn!AH105+Shirak!AH105+Lori!AH105+Tavush!AH105+Gexarquniq!AH105+Syuniq!AH105</f>
        <v>0</v>
      </c>
      <c r="AI105" s="36"/>
    </row>
    <row r="106" spans="1:35" s="35" customFormat="1" ht="59.25" customHeight="1" x14ac:dyDescent="0.25">
      <c r="A106" s="3" t="s">
        <v>157</v>
      </c>
      <c r="B106" s="235" t="s">
        <v>158</v>
      </c>
      <c r="C106" s="236"/>
      <c r="D106" s="237"/>
      <c r="E106" s="81">
        <f>Erebuni!E106+Kentron!E106+Ajapnyak!E106+Shengavit!E106+Avan!E106+Arabkir!E106+Malatia!E106+Kotayq!E106+Armavir!E106+Ararat!E106+Aragacotn!E106+Shirak!E106+Lori!E106+Tavush!E106+Gexarquniq!E106+Syuniq!E106</f>
        <v>182</v>
      </c>
      <c r="F106" s="81">
        <f>Erebuni!F106+Kentron!F106+Ajapnyak!F106+Shengavit!F106+Avan!F106+Arabkir!F106+Malatia!F106+Kotayq!F106+Armavir!F106+Ararat!F106+Aragacotn!F106+Shirak!F106+Lori!F106+Tavush!F106+Gexarquniq!F106+Syuniq!F106</f>
        <v>2</v>
      </c>
      <c r="G106" s="81">
        <f>Erebuni!G106+Kentron!G106+Ajapnyak!G106+Shengavit!G106+Avan!G106+Arabkir!G106+Malatia!G106+Kotayq!G106+Armavir!G106+Ararat!G106+Aragacotn!G106+Shirak!G106+Lori!G106+Tavush!G106+Gexarquniq!G106+Syuniq!G106</f>
        <v>180</v>
      </c>
      <c r="H106" s="81">
        <f>Erebuni!H106+Kentron!H106+Ajapnyak!H106+Shengavit!H106+Avan!H106+Arabkir!H106+Malatia!H106+Kotayq!H106+Armavir!H106+Ararat!H106+Aragacotn!H106+Shirak!H106+Lori!H106+Tavush!H106+Gexarquniq!H106+Syuniq!H106</f>
        <v>0</v>
      </c>
      <c r="I106" s="81">
        <f>Erebuni!I106+Kentron!I106+Ajapnyak!I106+Shengavit!I106+Avan!I106+Arabkir!I106+Malatia!I106+Kotayq!I106+Armavir!I106+Ararat!I106+Aragacotn!I106+Shirak!I106+Lori!I106+Tavush!I106+Gexarquniq!I106+Syuniq!I106</f>
        <v>0</v>
      </c>
      <c r="J106" s="81">
        <f>Erebuni!J106+Kentron!J106+Ajapnyak!J106+Shengavit!J106+Avan!J106+Arabkir!J106+Malatia!J106+Kotayq!J106+Armavir!J106+Ararat!J106+Aragacotn!J106+Shirak!J106+Lori!J106+Tavush!J106+Gexarquniq!J106+Syuniq!J106</f>
        <v>579</v>
      </c>
      <c r="K106" s="81">
        <f>Erebuni!K106+Kentron!K106+Ajapnyak!K106+Shengavit!K106+Avan!K106+Arabkir!K106+Malatia!K106+Kotayq!K106+Armavir!K106+Ararat!K106+Aragacotn!K106+Shirak!K106+Lori!K106+Tavush!K106+Gexarquniq!K106+Syuniq!K106</f>
        <v>512</v>
      </c>
      <c r="L106" s="81">
        <f>Erebuni!L106+Kentron!L106+Ajapnyak!L106+Shengavit!L106+Avan!L106+Arabkir!L106+Malatia!L106+Kotayq!L106+Armavir!L106+Ararat!L106+Aragacotn!L106+Shirak!L106+Lori!L106+Tavush!L106+Gexarquniq!L106+Syuniq!L106</f>
        <v>62</v>
      </c>
      <c r="M106" s="81">
        <f>Erebuni!M106+Kentron!M106+Ajapnyak!M106+Shengavit!M106+Avan!M106+Arabkir!M106+Malatia!M106+Kotayq!M106+Armavir!M106+Ararat!M106+Aragacotn!M106+Shirak!M106+Lori!M106+Tavush!M106+Gexarquniq!M106+Syuniq!M106</f>
        <v>4</v>
      </c>
      <c r="N106" s="81">
        <f>Erebuni!N106+Kentron!N106+Ajapnyak!N106+Shengavit!N106+Avan!N106+Arabkir!N106+Malatia!N106+Kotayq!N106+Armavir!N106+Ararat!N106+Aragacotn!N106+Shirak!N106+Lori!N106+Tavush!N106+Gexarquniq!N106+Syuniq!N106</f>
        <v>523</v>
      </c>
      <c r="O106" s="81">
        <f>Erebuni!O106+Kentron!O106+Ajapnyak!O106+Shengavit!O106+Avan!O106+Arabkir!O106+Malatia!O106+Kotayq!O106+Armavir!O106+Ararat!O106+Aragacotn!O106+Shirak!O106+Lori!O106+Tavush!O106+Gexarquniq!O106+Syuniq!O106</f>
        <v>473</v>
      </c>
      <c r="P106" s="81">
        <f>Erebuni!P106+Kentron!P106+Ajapnyak!P106+Shengavit!P106+Avan!P106+Arabkir!P106+Malatia!P106+Kotayq!P106+Armavir!P106+Ararat!P106+Aragacotn!P106+Shirak!P106+Lori!P106+Tavush!P106+Gexarquniq!P106+Syuniq!P106</f>
        <v>17</v>
      </c>
      <c r="Q106" s="81">
        <f>Erebuni!Q106+Kentron!Q106+Ajapnyak!Q106+Shengavit!Q106+Avan!Q106+Arabkir!Q106+Malatia!Q106+Kotayq!Q106+Armavir!Q106+Ararat!Q106+Aragacotn!Q106+Shirak!Q106+Lori!Q106+Tavush!Q106+Gexarquniq!Q106+Syuniq!Q106</f>
        <v>12</v>
      </c>
      <c r="R106" s="81">
        <f>Erebuni!R106+Kentron!R106+Ajapnyak!R106+Shengavit!R106+Avan!R106+Arabkir!R106+Malatia!R106+Kotayq!R106+Armavir!R106+Ararat!R106+Aragacotn!R106+Shirak!R106+Lori!R106+Tavush!R106+Gexarquniq!R106+Syuniq!R106</f>
        <v>0</v>
      </c>
      <c r="S106" s="81">
        <f>Erebuni!S106+Kentron!S106+Ajapnyak!S106+Shengavit!S106+Avan!S106+Arabkir!S106+Malatia!S106+Kotayq!S106+Armavir!S106+Ararat!S106+Aragacotn!S106+Shirak!S106+Lori!S106+Tavush!S106+Gexarquniq!S106+Syuniq!S106</f>
        <v>21</v>
      </c>
      <c r="T106" s="81">
        <f>Erebuni!T106+Kentron!T106+Ajapnyak!T106+Shengavit!T106+Avan!T106+Arabkir!T106+Malatia!T106+Kotayq!T106+Armavir!T106+Ararat!T106+Aragacotn!T106+Shirak!T106+Lori!T106+Tavush!T106+Gexarquniq!T106+Syuniq!T106</f>
        <v>0</v>
      </c>
      <c r="U106" s="81">
        <f>Erebuni!U106+Kentron!U106+Ajapnyak!U106+Shengavit!U106+Avan!U106+Arabkir!U106+Malatia!U106+Kotayq!U106+Armavir!U106+Ararat!U106+Aragacotn!U106+Shirak!U106+Lori!U106+Tavush!U106+Gexarquniq!U106+Syuniq!U106</f>
        <v>20</v>
      </c>
      <c r="V106" s="81">
        <f>Erebuni!V106+Kentron!V106+Ajapnyak!V106+Shengavit!V106+Avan!V106+Arabkir!V106+Malatia!V106+Kotayq!V106+Armavir!V106+Ararat!V106+Aragacotn!V106+Shirak!V106+Lori!V106+Tavush!V106+Gexarquniq!V106+Syuniq!V106</f>
        <v>1</v>
      </c>
      <c r="W106" s="81">
        <f>Erebuni!W106+Kentron!W106+Ajapnyak!W106+Shengavit!W106+Avan!W106+Arabkir!W106+Malatia!W106+Kotayq!W106+Armavir!W106+Ararat!W106+Aragacotn!W106+Shirak!W106+Lori!W106+Tavush!W106+Gexarquniq!W106+Syuniq!W106</f>
        <v>1</v>
      </c>
      <c r="X106" s="81">
        <f>Erebuni!X106+Kentron!X106+Ajapnyak!X106+Shengavit!X106+Avan!X106+Arabkir!X106+Malatia!X106+Kotayq!X106+Armavir!X106+Ararat!X106+Aragacotn!X106+Shirak!X106+Lori!X106+Tavush!X106+Gexarquniq!X106+Syuniq!X106</f>
        <v>525</v>
      </c>
      <c r="Y106" s="81">
        <f>Erebuni!Y106+Kentron!Y106+Ajapnyak!Y106+Shengavit!Y106+Avan!Y106+Arabkir!Y106+Malatia!Y106+Kotayq!Y106+Armavir!Y106+Ararat!Y106+Aragacotn!Y106+Shirak!Y106+Lori!Y106+Tavush!Y106+Gexarquniq!Y106+Syuniq!Y106</f>
        <v>1</v>
      </c>
      <c r="Z106" s="81">
        <f>Erebuni!Z106+Kentron!Z106+Ajapnyak!Z106+Shengavit!Z106+Avan!Z106+Arabkir!Z106+Malatia!Z106+Kotayq!Z106+Armavir!Z106+Ararat!Z106+Aragacotn!Z106+Shirak!Z106+Lori!Z106+Tavush!Z106+Gexarquniq!Z106+Syuniq!Z106</f>
        <v>0</v>
      </c>
      <c r="AA106" s="81">
        <f>Erebuni!AA106+Kentron!AA106+Ajapnyak!AA106+Shengavit!AA106+Avan!AA106+Arabkir!AA106+Malatia!AA106+Kotayq!AA106+Armavir!AA106+Ararat!AA106+Aragacotn!AA106+Shirak!AA106+Lori!AA106+Tavush!AA106+Gexarquniq!AA106+Syuniq!AA106</f>
        <v>169</v>
      </c>
      <c r="AB106" s="81">
        <f>Erebuni!AB106+Kentron!AB106+Ajapnyak!AB106+Shengavit!AB106+Avan!AB106+Arabkir!AB106+Malatia!AB106+Kotayq!AB106+Armavir!AB106+Ararat!AB106+Aragacotn!AB106+Shirak!AB106+Lori!AB106+Tavush!AB106+Gexarquniq!AB106+Syuniq!AB106</f>
        <v>0</v>
      </c>
      <c r="AC106" s="81">
        <f>Erebuni!AC106+Kentron!AC106+Ajapnyak!AC106+Shengavit!AC106+Avan!AC106+Arabkir!AC106+Malatia!AC106+Kotayq!AC106+Armavir!AC106+Ararat!AC106+Aragacotn!AC106+Shirak!AC106+Lori!AC106+Tavush!AC106+Gexarquniq!AC106+Syuniq!AC106</f>
        <v>5</v>
      </c>
      <c r="AD106" s="81">
        <f>Erebuni!AD106+Kentron!AD106+Ajapnyak!AD106+Shengavit!AD106+Avan!AD106+Arabkir!AD106+Malatia!AD106+Kotayq!AD106+Armavir!AD106+Ararat!AD106+Aragacotn!AD106+Shirak!AD106+Lori!AD106+Tavush!AD106+Gexarquniq!AD106+Syuniq!AD106</f>
        <v>1</v>
      </c>
      <c r="AE106" s="81">
        <f>Erebuni!AE106+Kentron!AE106+Ajapnyak!AE106+Shengavit!AE106+Avan!AE106+Arabkir!AE106+Malatia!AE106+Kotayq!AE106+Armavir!AE106+Ararat!AE106+Aragacotn!AE106+Shirak!AE106+Lori!AE106+Tavush!AE106+Gexarquniq!AE106+Syuniq!AE106</f>
        <v>6</v>
      </c>
      <c r="AF106" s="81">
        <f>Erebuni!AF106+Kentron!AF106+Ajapnyak!AF106+Shengavit!AF106+Avan!AF106+Arabkir!AF106+Malatia!AF106+Kotayq!AF106+Armavir!AF106+Ararat!AF106+Aragacotn!AF106+Shirak!AF106+Lori!AF106+Tavush!AF106+Gexarquniq!AF106+Syuniq!AF106</f>
        <v>0</v>
      </c>
      <c r="AG106" s="81">
        <f>Erebuni!AG106+Kentron!AG106+Ajapnyak!AG106+Shengavit!AG106+Avan!AG106+Arabkir!AG106+Malatia!AG106+Kotayq!AG106+Armavir!AG106+Ararat!AG106+Aragacotn!AG106+Shirak!AG106+Lori!AG106+Tavush!AG106+Gexarquniq!AG106+Syuniq!AG106</f>
        <v>1</v>
      </c>
      <c r="AH106" s="81">
        <f>Erebuni!AH106+Kentron!AH106+Ajapnyak!AH106+Shengavit!AH106+Avan!AH106+Arabkir!AH106+Malatia!AH106+Kotayq!AH106+Armavir!AH106+Ararat!AH106+Aragacotn!AH106+Shirak!AH106+Lori!AH106+Tavush!AH106+Gexarquniq!AH106+Syuniq!AH106</f>
        <v>1</v>
      </c>
      <c r="AI106" s="36"/>
    </row>
    <row r="107" spans="1:35" s="35" customFormat="1" ht="48" customHeight="1" x14ac:dyDescent="0.25">
      <c r="A107" s="3" t="s">
        <v>159</v>
      </c>
      <c r="B107" s="235" t="s">
        <v>160</v>
      </c>
      <c r="C107" s="236"/>
      <c r="D107" s="237"/>
      <c r="E107" s="81">
        <f>Erebuni!E107+Kentron!E107+Ajapnyak!E107+Shengavit!E107+Avan!E107+Arabkir!E107+Malatia!E107+Kotayq!E107+Armavir!E107+Ararat!E107+Aragacotn!E107+Shirak!E107+Lori!E107+Tavush!E107+Gexarquniq!E107+Syuniq!E107</f>
        <v>23</v>
      </c>
      <c r="F107" s="81">
        <f>Erebuni!F107+Kentron!F107+Ajapnyak!F107+Shengavit!F107+Avan!F107+Arabkir!F107+Malatia!F107+Kotayq!F107+Armavir!F107+Ararat!F107+Aragacotn!F107+Shirak!F107+Lori!F107+Tavush!F107+Gexarquniq!F107+Syuniq!F107</f>
        <v>5</v>
      </c>
      <c r="G107" s="81">
        <f>Erebuni!G107+Kentron!G107+Ajapnyak!G107+Shengavit!G107+Avan!G107+Arabkir!G107+Malatia!G107+Kotayq!G107+Armavir!G107+Ararat!G107+Aragacotn!G107+Shirak!G107+Lori!G107+Tavush!G107+Gexarquniq!G107+Syuniq!G107</f>
        <v>18</v>
      </c>
      <c r="H107" s="81">
        <f>Erebuni!H107+Kentron!H107+Ajapnyak!H107+Shengavit!H107+Avan!H107+Arabkir!H107+Malatia!H107+Kotayq!H107+Armavir!H107+Ararat!H107+Aragacotn!H107+Shirak!H107+Lori!H107+Tavush!H107+Gexarquniq!H107+Syuniq!H107</f>
        <v>0</v>
      </c>
      <c r="I107" s="81">
        <f>Erebuni!I107+Kentron!I107+Ajapnyak!I107+Shengavit!I107+Avan!I107+Arabkir!I107+Malatia!I107+Kotayq!I107+Armavir!I107+Ararat!I107+Aragacotn!I107+Shirak!I107+Lori!I107+Tavush!I107+Gexarquniq!I107+Syuniq!I107</f>
        <v>0</v>
      </c>
      <c r="J107" s="81">
        <f>Erebuni!J107+Kentron!J107+Ajapnyak!J107+Shengavit!J107+Avan!J107+Arabkir!J107+Malatia!J107+Kotayq!J107+Armavir!J107+Ararat!J107+Aragacotn!J107+Shirak!J107+Lori!J107+Tavush!J107+Gexarquniq!J107+Syuniq!J107</f>
        <v>23</v>
      </c>
      <c r="K107" s="81">
        <f>Erebuni!K107+Kentron!K107+Ajapnyak!K107+Shengavit!K107+Avan!K107+Arabkir!K107+Malatia!K107+Kotayq!K107+Armavir!K107+Ararat!K107+Aragacotn!K107+Shirak!K107+Lori!K107+Tavush!K107+Gexarquniq!K107+Syuniq!K107</f>
        <v>15</v>
      </c>
      <c r="L107" s="81">
        <f>Erebuni!L107+Kentron!L107+Ajapnyak!L107+Shengavit!L107+Avan!L107+Arabkir!L107+Malatia!L107+Kotayq!L107+Armavir!L107+Ararat!L107+Aragacotn!L107+Shirak!L107+Lori!L107+Tavush!L107+Gexarquniq!L107+Syuniq!L107</f>
        <v>7</v>
      </c>
      <c r="M107" s="81">
        <f>Erebuni!M107+Kentron!M107+Ajapnyak!M107+Shengavit!M107+Avan!M107+Arabkir!M107+Malatia!M107+Kotayq!M107+Armavir!M107+Ararat!M107+Aragacotn!M107+Shirak!M107+Lori!M107+Tavush!M107+Gexarquniq!M107+Syuniq!M107</f>
        <v>1</v>
      </c>
      <c r="N107" s="81">
        <f>Erebuni!N107+Kentron!N107+Ajapnyak!N107+Shengavit!N107+Avan!N107+Arabkir!N107+Malatia!N107+Kotayq!N107+Armavir!N107+Ararat!N107+Aragacotn!N107+Shirak!N107+Lori!N107+Tavush!N107+Gexarquniq!N107+Syuniq!N107</f>
        <v>24</v>
      </c>
      <c r="O107" s="81">
        <f>Erebuni!O107+Kentron!O107+Ajapnyak!O107+Shengavit!O107+Avan!O107+Arabkir!O107+Malatia!O107+Kotayq!O107+Armavir!O107+Ararat!O107+Aragacotn!O107+Shirak!O107+Lori!O107+Tavush!O107+Gexarquniq!O107+Syuniq!O107</f>
        <v>12</v>
      </c>
      <c r="P107" s="81">
        <f>Erebuni!P107+Kentron!P107+Ajapnyak!P107+Shengavit!P107+Avan!P107+Arabkir!P107+Malatia!P107+Kotayq!P107+Armavir!P107+Ararat!P107+Aragacotn!P107+Shirak!P107+Lori!P107+Tavush!P107+Gexarquniq!P107+Syuniq!P107</f>
        <v>4</v>
      </c>
      <c r="Q107" s="81">
        <f>Erebuni!Q107+Kentron!Q107+Ajapnyak!Q107+Shengavit!Q107+Avan!Q107+Arabkir!Q107+Malatia!Q107+Kotayq!Q107+Armavir!Q107+Ararat!Q107+Aragacotn!Q107+Shirak!Q107+Lori!Q107+Tavush!Q107+Gexarquniq!Q107+Syuniq!Q107</f>
        <v>4</v>
      </c>
      <c r="R107" s="81">
        <f>Erebuni!R107+Kentron!R107+Ajapnyak!R107+Shengavit!R107+Avan!R107+Arabkir!R107+Malatia!R107+Kotayq!R107+Armavir!R107+Ararat!R107+Aragacotn!R107+Shirak!R107+Lori!R107+Tavush!R107+Gexarquniq!R107+Syuniq!R107</f>
        <v>0</v>
      </c>
      <c r="S107" s="81">
        <f>Erebuni!S107+Kentron!S107+Ajapnyak!S107+Shengavit!S107+Avan!S107+Arabkir!S107+Malatia!S107+Kotayq!S107+Armavir!S107+Ararat!S107+Aragacotn!S107+Shirak!S107+Lori!S107+Tavush!S107+Gexarquniq!S107+Syuniq!S107</f>
        <v>4</v>
      </c>
      <c r="T107" s="81">
        <f>Erebuni!T107+Kentron!T107+Ajapnyak!T107+Shengavit!T107+Avan!T107+Arabkir!T107+Malatia!T107+Kotayq!T107+Armavir!T107+Ararat!T107+Aragacotn!T107+Shirak!T107+Lori!T107+Tavush!T107+Gexarquniq!T107+Syuniq!T107</f>
        <v>1</v>
      </c>
      <c r="U107" s="81">
        <f>Erebuni!U107+Kentron!U107+Ajapnyak!U107+Shengavit!U107+Avan!U107+Arabkir!U107+Malatia!U107+Kotayq!U107+Armavir!U107+Ararat!U107+Aragacotn!U107+Shirak!U107+Lori!U107+Tavush!U107+Gexarquniq!U107+Syuniq!U107</f>
        <v>3</v>
      </c>
      <c r="V107" s="81">
        <f>Erebuni!V107+Kentron!V107+Ajapnyak!V107+Shengavit!V107+Avan!V107+Arabkir!V107+Malatia!V107+Kotayq!V107+Armavir!V107+Ararat!V107+Aragacotn!V107+Shirak!V107+Lori!V107+Tavush!V107+Gexarquniq!V107+Syuniq!V107</f>
        <v>0</v>
      </c>
      <c r="W107" s="81">
        <f>Erebuni!W107+Kentron!W107+Ajapnyak!W107+Shengavit!W107+Avan!W107+Arabkir!W107+Malatia!W107+Kotayq!W107+Armavir!W107+Ararat!W107+Aragacotn!W107+Shirak!W107+Lori!W107+Tavush!W107+Gexarquniq!W107+Syuniq!W107</f>
        <v>0</v>
      </c>
      <c r="X107" s="81">
        <f>Erebuni!X107+Kentron!X107+Ajapnyak!X107+Shengavit!X107+Avan!X107+Arabkir!X107+Malatia!X107+Kotayq!X107+Armavir!X107+Ararat!X107+Aragacotn!X107+Shirak!X107+Lori!X107+Tavush!X107+Gexarquniq!X107+Syuniq!X107</f>
        <v>23</v>
      </c>
      <c r="Y107" s="81">
        <f>Erebuni!Y107+Kentron!Y107+Ajapnyak!Y107+Shengavit!Y107+Avan!Y107+Arabkir!Y107+Malatia!Y107+Kotayq!Y107+Armavir!Y107+Ararat!Y107+Aragacotn!Y107+Shirak!Y107+Lori!Y107+Tavush!Y107+Gexarquniq!Y107+Syuniq!Y107</f>
        <v>0</v>
      </c>
      <c r="Z107" s="81">
        <f>Erebuni!Z107+Kentron!Z107+Ajapnyak!Z107+Shengavit!Z107+Avan!Z107+Arabkir!Z107+Malatia!Z107+Kotayq!Z107+Armavir!Z107+Ararat!Z107+Aragacotn!Z107+Shirak!Z107+Lori!Z107+Tavush!Z107+Gexarquniq!Z107+Syuniq!Z107</f>
        <v>0</v>
      </c>
      <c r="AA107" s="81">
        <f>Erebuni!AA107+Kentron!AA107+Ajapnyak!AA107+Shengavit!AA107+Avan!AA107+Arabkir!AA107+Malatia!AA107+Kotayq!AA107+Armavir!AA107+Ararat!AA107+Aragacotn!AA107+Shirak!AA107+Lori!AA107+Tavush!AA107+Gexarquniq!AA107+Syuniq!AA107</f>
        <v>15</v>
      </c>
      <c r="AB107" s="81">
        <f>Erebuni!AB107+Kentron!AB107+Ajapnyak!AB107+Shengavit!AB107+Avan!AB107+Arabkir!AB107+Malatia!AB107+Kotayq!AB107+Armavir!AB107+Ararat!AB107+Aragacotn!AB107+Shirak!AB107+Lori!AB107+Tavush!AB107+Gexarquniq!AB107+Syuniq!AB107</f>
        <v>4</v>
      </c>
      <c r="AC107" s="81">
        <f>Erebuni!AC107+Kentron!AC107+Ajapnyak!AC107+Shengavit!AC107+Avan!AC107+Arabkir!AC107+Malatia!AC107+Kotayq!AC107+Armavir!AC107+Ararat!AC107+Aragacotn!AC107+Shirak!AC107+Lori!AC107+Tavush!AC107+Gexarquniq!AC107+Syuniq!AC107</f>
        <v>3</v>
      </c>
      <c r="AD107" s="81">
        <f>Erebuni!AD107+Kentron!AD107+Ajapnyak!AD107+Shengavit!AD107+Avan!AD107+Arabkir!AD107+Malatia!AD107+Kotayq!AD107+Armavir!AD107+Ararat!AD107+Aragacotn!AD107+Shirak!AD107+Lori!AD107+Tavush!AD107+Gexarquniq!AD107+Syuniq!AD107</f>
        <v>0</v>
      </c>
      <c r="AE107" s="81">
        <f>Erebuni!AE107+Kentron!AE107+Ajapnyak!AE107+Shengavit!AE107+Avan!AE107+Arabkir!AE107+Malatia!AE107+Kotayq!AE107+Armavir!AE107+Ararat!AE107+Aragacotn!AE107+Shirak!AE107+Lori!AE107+Tavush!AE107+Gexarquniq!AE107+Syuniq!AE107</f>
        <v>3</v>
      </c>
      <c r="AF107" s="81">
        <f>Erebuni!AF107+Kentron!AF107+Ajapnyak!AF107+Shengavit!AF107+Avan!AF107+Arabkir!AF107+Malatia!AF107+Kotayq!AF107+Armavir!AF107+Ararat!AF107+Aragacotn!AF107+Shirak!AF107+Lori!AF107+Tavush!AF107+Gexarquniq!AF107+Syuniq!AF107</f>
        <v>0</v>
      </c>
      <c r="AG107" s="81">
        <f>Erebuni!AG107+Kentron!AG107+Ajapnyak!AG107+Shengavit!AG107+Avan!AG107+Arabkir!AG107+Malatia!AG107+Kotayq!AG107+Armavir!AG107+Ararat!AG107+Aragacotn!AG107+Shirak!AG107+Lori!AG107+Tavush!AG107+Gexarquniq!AG107+Syuniq!AG107</f>
        <v>0</v>
      </c>
      <c r="AH107" s="81">
        <f>Erebuni!AH107+Kentron!AH107+Ajapnyak!AH107+Shengavit!AH107+Avan!AH107+Arabkir!AH107+Malatia!AH107+Kotayq!AH107+Armavir!AH107+Ararat!AH107+Aragacotn!AH107+Shirak!AH107+Lori!AH107+Tavush!AH107+Gexarquniq!AH107+Syuniq!AH107</f>
        <v>0</v>
      </c>
      <c r="AI107" s="36"/>
    </row>
    <row r="108" spans="1:35" s="35" customFormat="1" ht="53.25" customHeight="1" x14ac:dyDescent="0.25">
      <c r="A108" s="3" t="s">
        <v>161</v>
      </c>
      <c r="B108" s="235" t="s">
        <v>162</v>
      </c>
      <c r="C108" s="236"/>
      <c r="D108" s="237"/>
      <c r="E108" s="81">
        <f>Erebuni!E108+Kentron!E108+Ajapnyak!E108+Shengavit!E108+Avan!E108+Arabkir!E108+Malatia!E108+Kotayq!E108+Armavir!E108+Ararat!E108+Aragacotn!E108+Shirak!E108+Lori!E108+Tavush!E108+Gexarquniq!E108+Syuniq!E108</f>
        <v>0</v>
      </c>
      <c r="F108" s="81">
        <f>Erebuni!F108+Kentron!F108+Ajapnyak!F108+Shengavit!F108+Avan!F108+Arabkir!F108+Malatia!F108+Kotayq!F108+Armavir!F108+Ararat!F108+Aragacotn!F108+Shirak!F108+Lori!F108+Tavush!F108+Gexarquniq!F108+Syuniq!F108</f>
        <v>0</v>
      </c>
      <c r="G108" s="81">
        <f>Erebuni!G108+Kentron!G108+Ajapnyak!G108+Shengavit!G108+Avan!G108+Arabkir!G108+Malatia!G108+Kotayq!G108+Armavir!G108+Ararat!G108+Aragacotn!G108+Shirak!G108+Lori!G108+Tavush!G108+Gexarquniq!G108+Syuniq!G108</f>
        <v>0</v>
      </c>
      <c r="H108" s="81">
        <f>Erebuni!H108+Kentron!H108+Ajapnyak!H108+Shengavit!H108+Avan!H108+Arabkir!H108+Malatia!H108+Kotayq!H108+Armavir!H108+Ararat!H108+Aragacotn!H108+Shirak!H108+Lori!H108+Tavush!H108+Gexarquniq!H108+Syuniq!H108</f>
        <v>0</v>
      </c>
      <c r="I108" s="81">
        <f>Erebuni!I108+Kentron!I108+Ajapnyak!I108+Shengavit!I108+Avan!I108+Arabkir!I108+Malatia!I108+Kotayq!I108+Armavir!I108+Ararat!I108+Aragacotn!I108+Shirak!I108+Lori!I108+Tavush!I108+Gexarquniq!I108+Syuniq!I108</f>
        <v>0</v>
      </c>
      <c r="J108" s="81">
        <f>Erebuni!J108+Kentron!J108+Ajapnyak!J108+Shengavit!J108+Avan!J108+Arabkir!J108+Malatia!J108+Kotayq!J108+Armavir!J108+Ararat!J108+Aragacotn!J108+Shirak!J108+Lori!J108+Tavush!J108+Gexarquniq!J108+Syuniq!J108</f>
        <v>0</v>
      </c>
      <c r="K108" s="81">
        <f>Erebuni!K108+Kentron!K108+Ajapnyak!K108+Shengavit!K108+Avan!K108+Arabkir!K108+Malatia!K108+Kotayq!K108+Armavir!K108+Ararat!K108+Aragacotn!K108+Shirak!K108+Lori!K108+Tavush!K108+Gexarquniq!K108+Syuniq!K108</f>
        <v>0</v>
      </c>
      <c r="L108" s="81">
        <f>Erebuni!L108+Kentron!L108+Ajapnyak!L108+Shengavit!L108+Avan!L108+Arabkir!L108+Malatia!L108+Kotayq!L108+Armavir!L108+Ararat!L108+Aragacotn!L108+Shirak!L108+Lori!L108+Tavush!L108+Gexarquniq!L108+Syuniq!L108</f>
        <v>0</v>
      </c>
      <c r="M108" s="81">
        <f>Erebuni!M108+Kentron!M108+Ajapnyak!M108+Shengavit!M108+Avan!M108+Arabkir!M108+Malatia!M108+Kotayq!M108+Armavir!M108+Ararat!M108+Aragacotn!M108+Shirak!M108+Lori!M108+Tavush!M108+Gexarquniq!M108+Syuniq!M108</f>
        <v>0</v>
      </c>
      <c r="N108" s="81">
        <f>Erebuni!N108+Kentron!N108+Ajapnyak!N108+Shengavit!N108+Avan!N108+Arabkir!N108+Malatia!N108+Kotayq!N108+Armavir!N108+Ararat!N108+Aragacotn!N108+Shirak!N108+Lori!N108+Tavush!N108+Gexarquniq!N108+Syuniq!N108</f>
        <v>0</v>
      </c>
      <c r="O108" s="81">
        <f>Erebuni!O108+Kentron!O108+Ajapnyak!O108+Shengavit!O108+Avan!O108+Arabkir!O108+Malatia!O108+Kotayq!O108+Armavir!O108+Ararat!O108+Aragacotn!O108+Shirak!O108+Lori!O108+Tavush!O108+Gexarquniq!O108+Syuniq!O108</f>
        <v>0</v>
      </c>
      <c r="P108" s="81">
        <f>Erebuni!P108+Kentron!P108+Ajapnyak!P108+Shengavit!P108+Avan!P108+Arabkir!P108+Malatia!P108+Kotayq!P108+Armavir!P108+Ararat!P108+Aragacotn!P108+Shirak!P108+Lori!P108+Tavush!P108+Gexarquniq!P108+Syuniq!P108</f>
        <v>0</v>
      </c>
      <c r="Q108" s="81">
        <f>Erebuni!Q108+Kentron!Q108+Ajapnyak!Q108+Shengavit!Q108+Avan!Q108+Arabkir!Q108+Malatia!Q108+Kotayq!Q108+Armavir!Q108+Ararat!Q108+Aragacotn!Q108+Shirak!Q108+Lori!Q108+Tavush!Q108+Gexarquniq!Q108+Syuniq!Q108</f>
        <v>0</v>
      </c>
      <c r="R108" s="81">
        <f>Erebuni!R108+Kentron!R108+Ajapnyak!R108+Shengavit!R108+Avan!R108+Arabkir!R108+Malatia!R108+Kotayq!R108+Armavir!R108+Ararat!R108+Aragacotn!R108+Shirak!R108+Lori!R108+Tavush!R108+Gexarquniq!R108+Syuniq!R108</f>
        <v>0</v>
      </c>
      <c r="S108" s="81">
        <f>Erebuni!S108+Kentron!S108+Ajapnyak!S108+Shengavit!S108+Avan!S108+Arabkir!S108+Malatia!S108+Kotayq!S108+Armavir!S108+Ararat!S108+Aragacotn!S108+Shirak!S108+Lori!S108+Tavush!S108+Gexarquniq!S108+Syuniq!S108</f>
        <v>0</v>
      </c>
      <c r="T108" s="81">
        <f>Erebuni!T108+Kentron!T108+Ajapnyak!T108+Shengavit!T108+Avan!T108+Arabkir!T108+Malatia!T108+Kotayq!T108+Armavir!T108+Ararat!T108+Aragacotn!T108+Shirak!T108+Lori!T108+Tavush!T108+Gexarquniq!T108+Syuniq!T108</f>
        <v>0</v>
      </c>
      <c r="U108" s="81">
        <f>Erebuni!U108+Kentron!U108+Ajapnyak!U108+Shengavit!U108+Avan!U108+Arabkir!U108+Malatia!U108+Kotayq!U108+Armavir!U108+Ararat!U108+Aragacotn!U108+Shirak!U108+Lori!U108+Tavush!U108+Gexarquniq!U108+Syuniq!U108</f>
        <v>0</v>
      </c>
      <c r="V108" s="81">
        <f>Erebuni!V108+Kentron!V108+Ajapnyak!V108+Shengavit!V108+Avan!V108+Arabkir!V108+Malatia!V108+Kotayq!V108+Armavir!V108+Ararat!V108+Aragacotn!V108+Shirak!V108+Lori!V108+Tavush!V108+Gexarquniq!V108+Syuniq!V108</f>
        <v>0</v>
      </c>
      <c r="W108" s="81">
        <f>Erebuni!W108+Kentron!W108+Ajapnyak!W108+Shengavit!W108+Avan!W108+Arabkir!W108+Malatia!W108+Kotayq!W108+Armavir!W108+Ararat!W108+Aragacotn!W108+Shirak!W108+Lori!W108+Tavush!W108+Gexarquniq!W108+Syuniq!W108</f>
        <v>0</v>
      </c>
      <c r="X108" s="81">
        <f>Erebuni!X108+Kentron!X108+Ajapnyak!X108+Shengavit!X108+Avan!X108+Arabkir!X108+Malatia!X108+Kotayq!X108+Armavir!X108+Ararat!X108+Aragacotn!X108+Shirak!X108+Lori!X108+Tavush!X108+Gexarquniq!X108+Syuniq!X108</f>
        <v>0</v>
      </c>
      <c r="Y108" s="81">
        <f>Erebuni!Y108+Kentron!Y108+Ajapnyak!Y108+Shengavit!Y108+Avan!Y108+Arabkir!Y108+Malatia!Y108+Kotayq!Y108+Armavir!Y108+Ararat!Y108+Aragacotn!Y108+Shirak!Y108+Lori!Y108+Tavush!Y108+Gexarquniq!Y108+Syuniq!Y108</f>
        <v>0</v>
      </c>
      <c r="Z108" s="81">
        <f>Erebuni!Z108+Kentron!Z108+Ajapnyak!Z108+Shengavit!Z108+Avan!Z108+Arabkir!Z108+Malatia!Z108+Kotayq!Z108+Armavir!Z108+Ararat!Z108+Aragacotn!Z108+Shirak!Z108+Lori!Z108+Tavush!Z108+Gexarquniq!Z108+Syuniq!Z108</f>
        <v>0</v>
      </c>
      <c r="AA108" s="81">
        <f>Erebuni!AA108+Kentron!AA108+Ajapnyak!AA108+Shengavit!AA108+Avan!AA108+Arabkir!AA108+Malatia!AA108+Kotayq!AA108+Armavir!AA108+Ararat!AA108+Aragacotn!AA108+Shirak!AA108+Lori!AA108+Tavush!AA108+Gexarquniq!AA108+Syuniq!AA108</f>
        <v>0</v>
      </c>
      <c r="AB108" s="81">
        <f>Erebuni!AB108+Kentron!AB108+Ajapnyak!AB108+Shengavit!AB108+Avan!AB108+Arabkir!AB108+Malatia!AB108+Kotayq!AB108+Armavir!AB108+Ararat!AB108+Aragacotn!AB108+Shirak!AB108+Lori!AB108+Tavush!AB108+Gexarquniq!AB108+Syuniq!AB108</f>
        <v>0</v>
      </c>
      <c r="AC108" s="81">
        <f>Erebuni!AC108+Kentron!AC108+Ajapnyak!AC108+Shengavit!AC108+Avan!AC108+Arabkir!AC108+Malatia!AC108+Kotayq!AC108+Armavir!AC108+Ararat!AC108+Aragacotn!AC108+Shirak!AC108+Lori!AC108+Tavush!AC108+Gexarquniq!AC108+Syuniq!AC108</f>
        <v>0</v>
      </c>
      <c r="AD108" s="81">
        <f>Erebuni!AD108+Kentron!AD108+Ajapnyak!AD108+Shengavit!AD108+Avan!AD108+Arabkir!AD108+Malatia!AD108+Kotayq!AD108+Armavir!AD108+Ararat!AD108+Aragacotn!AD108+Shirak!AD108+Lori!AD108+Tavush!AD108+Gexarquniq!AD108+Syuniq!AD108</f>
        <v>0</v>
      </c>
      <c r="AE108" s="81">
        <f>Erebuni!AE108+Kentron!AE108+Ajapnyak!AE108+Shengavit!AE108+Avan!AE108+Arabkir!AE108+Malatia!AE108+Kotayq!AE108+Armavir!AE108+Ararat!AE108+Aragacotn!AE108+Shirak!AE108+Lori!AE108+Tavush!AE108+Gexarquniq!AE108+Syuniq!AE108</f>
        <v>0</v>
      </c>
      <c r="AF108" s="81">
        <f>Erebuni!AF108+Kentron!AF108+Ajapnyak!AF108+Shengavit!AF108+Avan!AF108+Arabkir!AF108+Malatia!AF108+Kotayq!AF108+Armavir!AF108+Ararat!AF108+Aragacotn!AF108+Shirak!AF108+Lori!AF108+Tavush!AF108+Gexarquniq!AF108+Syuniq!AF108</f>
        <v>0</v>
      </c>
      <c r="AG108" s="81">
        <f>Erebuni!AG108+Kentron!AG108+Ajapnyak!AG108+Shengavit!AG108+Avan!AG108+Arabkir!AG108+Malatia!AG108+Kotayq!AG108+Armavir!AG108+Ararat!AG108+Aragacotn!AG108+Shirak!AG108+Lori!AG108+Tavush!AG108+Gexarquniq!AG108+Syuniq!AG108</f>
        <v>0</v>
      </c>
      <c r="AH108" s="81">
        <f>Erebuni!AH108+Kentron!AH108+Ajapnyak!AH108+Shengavit!AH108+Avan!AH108+Arabkir!AH108+Malatia!AH108+Kotayq!AH108+Armavir!AH108+Ararat!AH108+Aragacotn!AH108+Shirak!AH108+Lori!AH108+Tavush!AH108+Gexarquniq!AH108+Syuniq!AH108</f>
        <v>0</v>
      </c>
      <c r="AI108" s="36"/>
    </row>
    <row r="109" spans="1:35" s="35" customFormat="1" ht="48" customHeight="1" x14ac:dyDescent="0.25">
      <c r="A109" s="3" t="s">
        <v>206</v>
      </c>
      <c r="B109" s="226" t="s">
        <v>207</v>
      </c>
      <c r="C109" s="226"/>
      <c r="D109" s="226"/>
      <c r="E109" s="81">
        <f>Erebuni!E109+Kentron!E109+Ajapnyak!E109+Shengavit!E109+Avan!E109+Arabkir!E109+Malatia!E109+Kotayq!E109+Armavir!E109+Ararat!E109+Aragacotn!E109+Shirak!E109+Lori!E109+Tavush!E109+Gexarquniq!E109+Syuniq!E109</f>
        <v>23</v>
      </c>
      <c r="F109" s="81">
        <f>Erebuni!F109+Kentron!F109+Ajapnyak!F109+Shengavit!F109+Avan!F109+Arabkir!F109+Malatia!F109+Kotayq!F109+Armavir!F109+Ararat!F109+Aragacotn!F109+Shirak!F109+Lori!F109+Tavush!F109+Gexarquniq!F109+Syuniq!F109</f>
        <v>0</v>
      </c>
      <c r="G109" s="81">
        <f>Erebuni!G109+Kentron!G109+Ajapnyak!G109+Shengavit!G109+Avan!G109+Arabkir!G109+Malatia!G109+Kotayq!G109+Armavir!G109+Ararat!G109+Aragacotn!G109+Shirak!G109+Lori!G109+Tavush!G109+Gexarquniq!G109+Syuniq!G109</f>
        <v>23</v>
      </c>
      <c r="H109" s="81">
        <f>Erebuni!H109+Kentron!H109+Ajapnyak!H109+Shengavit!H109+Avan!H109+Arabkir!H109+Malatia!H109+Kotayq!H109+Armavir!H109+Ararat!H109+Aragacotn!H109+Shirak!H109+Lori!H109+Tavush!H109+Gexarquniq!H109+Syuniq!H109</f>
        <v>0</v>
      </c>
      <c r="I109" s="81">
        <f>Erebuni!I109+Kentron!I109+Ajapnyak!I109+Shengavit!I109+Avan!I109+Arabkir!I109+Malatia!I109+Kotayq!I109+Armavir!I109+Ararat!I109+Aragacotn!I109+Shirak!I109+Lori!I109+Tavush!I109+Gexarquniq!I109+Syuniq!I109</f>
        <v>0</v>
      </c>
      <c r="J109" s="81">
        <f>Erebuni!J109+Kentron!J109+Ajapnyak!J109+Shengavit!J109+Avan!J109+Arabkir!J109+Malatia!J109+Kotayq!J109+Armavir!J109+Ararat!J109+Aragacotn!J109+Shirak!J109+Lori!J109+Tavush!J109+Gexarquniq!J109+Syuniq!J109</f>
        <v>65</v>
      </c>
      <c r="K109" s="81">
        <f>Erebuni!K109+Kentron!K109+Ajapnyak!K109+Shengavit!K109+Avan!K109+Arabkir!K109+Malatia!K109+Kotayq!K109+Armavir!K109+Ararat!K109+Aragacotn!K109+Shirak!K109+Lori!K109+Tavush!K109+Gexarquniq!K109+Syuniq!K109</f>
        <v>52</v>
      </c>
      <c r="L109" s="81">
        <f>Erebuni!L109+Kentron!L109+Ajapnyak!L109+Shengavit!L109+Avan!L109+Arabkir!L109+Malatia!L109+Kotayq!L109+Armavir!L109+Ararat!L109+Aragacotn!L109+Shirak!L109+Lori!L109+Tavush!L109+Gexarquniq!L109+Syuniq!L109</f>
        <v>8</v>
      </c>
      <c r="M109" s="81">
        <f>Erebuni!M109+Kentron!M109+Ajapnyak!M109+Shengavit!M109+Avan!M109+Arabkir!M109+Malatia!M109+Kotayq!M109+Armavir!M109+Ararat!M109+Aragacotn!M109+Shirak!M109+Lori!M109+Tavush!M109+Gexarquniq!M109+Syuniq!M109</f>
        <v>5</v>
      </c>
      <c r="N109" s="81">
        <f>Erebuni!N109+Kentron!N109+Ajapnyak!N109+Shengavit!N109+Avan!N109+Arabkir!N109+Malatia!N109+Kotayq!N109+Armavir!N109+Ararat!N109+Aragacotn!N109+Shirak!N109+Lori!N109+Tavush!N109+Gexarquniq!N109+Syuniq!N109</f>
        <v>40</v>
      </c>
      <c r="O109" s="81">
        <f>Erebuni!O109+Kentron!O109+Ajapnyak!O109+Shengavit!O109+Avan!O109+Arabkir!O109+Malatia!O109+Kotayq!O109+Armavir!O109+Ararat!O109+Aragacotn!O109+Shirak!O109+Lori!O109+Tavush!O109+Gexarquniq!O109+Syuniq!O109</f>
        <v>32</v>
      </c>
      <c r="P109" s="81">
        <f>Erebuni!P109+Kentron!P109+Ajapnyak!P109+Shengavit!P109+Avan!P109+Arabkir!P109+Malatia!P109+Kotayq!P109+Armavir!P109+Ararat!P109+Aragacotn!P109+Shirak!P109+Lori!P109+Tavush!P109+Gexarquniq!P109+Syuniq!P109</f>
        <v>3</v>
      </c>
      <c r="Q109" s="81">
        <f>Erebuni!Q109+Kentron!Q109+Ajapnyak!Q109+Shengavit!Q109+Avan!Q109+Arabkir!Q109+Malatia!Q109+Kotayq!Q109+Armavir!Q109+Ararat!Q109+Aragacotn!Q109+Shirak!Q109+Lori!Q109+Tavush!Q109+Gexarquniq!Q109+Syuniq!Q109</f>
        <v>1</v>
      </c>
      <c r="R109" s="81">
        <f>Erebuni!R109+Kentron!R109+Ajapnyak!R109+Shengavit!R109+Avan!R109+Arabkir!R109+Malatia!R109+Kotayq!R109+Armavir!R109+Ararat!R109+Aragacotn!R109+Shirak!R109+Lori!R109+Tavush!R109+Gexarquniq!R109+Syuniq!R109</f>
        <v>0</v>
      </c>
      <c r="S109" s="81">
        <f>Erebuni!S109+Kentron!S109+Ajapnyak!S109+Shengavit!S109+Avan!S109+Arabkir!S109+Malatia!S109+Kotayq!S109+Armavir!S109+Ararat!S109+Aragacotn!S109+Shirak!S109+Lori!S109+Tavush!S109+Gexarquniq!S109+Syuniq!S109</f>
        <v>4</v>
      </c>
      <c r="T109" s="81">
        <f>Erebuni!T109+Kentron!T109+Ajapnyak!T109+Shengavit!T109+Avan!T109+Arabkir!T109+Malatia!T109+Kotayq!T109+Armavir!T109+Ararat!T109+Aragacotn!T109+Shirak!T109+Lori!T109+Tavush!T109+Gexarquniq!T109+Syuniq!T109</f>
        <v>0</v>
      </c>
      <c r="U109" s="81">
        <f>Erebuni!U109+Kentron!U109+Ajapnyak!U109+Shengavit!U109+Avan!U109+Arabkir!U109+Malatia!U109+Kotayq!U109+Armavir!U109+Ararat!U109+Aragacotn!U109+Shirak!U109+Lori!U109+Tavush!U109+Gexarquniq!U109+Syuniq!U109</f>
        <v>4</v>
      </c>
      <c r="V109" s="81">
        <f>Erebuni!V109+Kentron!V109+Ajapnyak!V109+Shengavit!V109+Avan!V109+Arabkir!V109+Malatia!V109+Kotayq!V109+Armavir!V109+Ararat!V109+Aragacotn!V109+Shirak!V109+Lori!V109+Tavush!V109+Gexarquniq!V109+Syuniq!V109</f>
        <v>0</v>
      </c>
      <c r="W109" s="81">
        <f>Erebuni!W109+Kentron!W109+Ajapnyak!W109+Shengavit!W109+Avan!W109+Arabkir!W109+Malatia!W109+Kotayq!W109+Armavir!W109+Ararat!W109+Aragacotn!W109+Shirak!W109+Lori!W109+Tavush!W109+Gexarquniq!W109+Syuniq!W109</f>
        <v>0</v>
      </c>
      <c r="X109" s="81">
        <f>Erebuni!X109+Kentron!X109+Ajapnyak!X109+Shengavit!X109+Avan!X109+Arabkir!X109+Malatia!X109+Kotayq!X109+Armavir!X109+Ararat!X109+Aragacotn!X109+Shirak!X109+Lori!X109+Tavush!X109+Gexarquniq!X109+Syuniq!X109</f>
        <v>40</v>
      </c>
      <c r="Y109" s="81">
        <f>Erebuni!Y109+Kentron!Y109+Ajapnyak!Y109+Shengavit!Y109+Avan!Y109+Arabkir!Y109+Malatia!Y109+Kotayq!Y109+Armavir!Y109+Ararat!Y109+Aragacotn!Y109+Shirak!Y109+Lori!Y109+Tavush!Y109+Gexarquniq!Y109+Syuniq!Y109</f>
        <v>0</v>
      </c>
      <c r="Z109" s="81">
        <f>Erebuni!Z109+Kentron!Z109+Ajapnyak!Z109+Shengavit!Z109+Avan!Z109+Arabkir!Z109+Malatia!Z109+Kotayq!Z109+Armavir!Z109+Ararat!Z109+Aragacotn!Z109+Shirak!Z109+Lori!Z109+Tavush!Z109+Gexarquniq!Z109+Syuniq!Z109</f>
        <v>0</v>
      </c>
      <c r="AA109" s="81">
        <f>Erebuni!AA109+Kentron!AA109+Ajapnyak!AA109+Shengavit!AA109+Avan!AA109+Arabkir!AA109+Malatia!AA109+Kotayq!AA109+Armavir!AA109+Ararat!AA109+Aragacotn!AA109+Shirak!AA109+Lori!AA109+Tavush!AA109+Gexarquniq!AA109+Syuniq!AA109</f>
        <v>35</v>
      </c>
      <c r="AB109" s="81">
        <f>Erebuni!AB109+Kentron!AB109+Ajapnyak!AB109+Shengavit!AB109+Avan!AB109+Arabkir!AB109+Malatia!AB109+Kotayq!AB109+Armavir!AB109+Ararat!AB109+Aragacotn!AB109+Shirak!AB109+Lori!AB109+Tavush!AB109+Gexarquniq!AB109+Syuniq!AB109</f>
        <v>0</v>
      </c>
      <c r="AC109" s="81">
        <f>Erebuni!AC109+Kentron!AC109+Ajapnyak!AC109+Shengavit!AC109+Avan!AC109+Arabkir!AC109+Malatia!AC109+Kotayq!AC109+Armavir!AC109+Ararat!AC109+Aragacotn!AC109+Shirak!AC109+Lori!AC109+Tavush!AC109+Gexarquniq!AC109+Syuniq!AC109</f>
        <v>1</v>
      </c>
      <c r="AD109" s="81">
        <f>Erebuni!AD109+Kentron!AD109+Ajapnyak!AD109+Shengavit!AD109+Avan!AD109+Arabkir!AD109+Malatia!AD109+Kotayq!AD109+Armavir!AD109+Ararat!AD109+Aragacotn!AD109+Shirak!AD109+Lori!AD109+Tavush!AD109+Gexarquniq!AD109+Syuniq!AD109</f>
        <v>0</v>
      </c>
      <c r="AE109" s="81">
        <f>Erebuni!AE109+Kentron!AE109+Ajapnyak!AE109+Shengavit!AE109+Avan!AE109+Arabkir!AE109+Malatia!AE109+Kotayq!AE109+Armavir!AE109+Ararat!AE109+Aragacotn!AE109+Shirak!AE109+Lori!AE109+Tavush!AE109+Gexarquniq!AE109+Syuniq!AE109</f>
        <v>1</v>
      </c>
      <c r="AF109" s="81">
        <f>Erebuni!AF109+Kentron!AF109+Ajapnyak!AF109+Shengavit!AF109+Avan!AF109+Arabkir!AF109+Malatia!AF109+Kotayq!AF109+Armavir!AF109+Ararat!AF109+Aragacotn!AF109+Shirak!AF109+Lori!AF109+Tavush!AF109+Gexarquniq!AF109+Syuniq!AF109</f>
        <v>0</v>
      </c>
      <c r="AG109" s="81">
        <f>Erebuni!AG109+Kentron!AG109+Ajapnyak!AG109+Shengavit!AG109+Avan!AG109+Arabkir!AG109+Malatia!AG109+Kotayq!AG109+Armavir!AG109+Ararat!AG109+Aragacotn!AG109+Shirak!AG109+Lori!AG109+Tavush!AG109+Gexarquniq!AG109+Syuniq!AG109</f>
        <v>0</v>
      </c>
      <c r="AH109" s="81">
        <f>Erebuni!AH109+Kentron!AH109+Ajapnyak!AH109+Shengavit!AH109+Avan!AH109+Arabkir!AH109+Malatia!AH109+Kotayq!AH109+Armavir!AH109+Ararat!AH109+Aragacotn!AH109+Shirak!AH109+Lori!AH109+Tavush!AH109+Gexarquniq!AH109+Syuniq!AH109</f>
        <v>0</v>
      </c>
      <c r="AI109" s="36"/>
    </row>
    <row r="110" spans="1:35" s="35" customFormat="1" ht="54.75" customHeight="1" x14ac:dyDescent="0.25">
      <c r="A110" s="3" t="s">
        <v>163</v>
      </c>
      <c r="B110" s="238" t="s">
        <v>164</v>
      </c>
      <c r="C110" s="239"/>
      <c r="D110" s="240"/>
      <c r="E110" s="81">
        <f>Erebuni!E110+Kentron!E110+Ajapnyak!E110+Shengavit!E110+Avan!E110+Arabkir!E110+Malatia!E110+Kotayq!E110+Armavir!E110+Ararat!E110+Aragacotn!E110+Shirak!E110+Lori!E110+Tavush!E110+Gexarquniq!E110+Syuniq!E110</f>
        <v>0</v>
      </c>
      <c r="F110" s="81">
        <f>Erebuni!F110+Kentron!F110+Ajapnyak!F110+Shengavit!F110+Avan!F110+Arabkir!F110+Malatia!F110+Kotayq!F110+Armavir!F110+Ararat!F110+Aragacotn!F110+Shirak!F110+Lori!F110+Tavush!F110+Gexarquniq!F110+Syuniq!F110</f>
        <v>0</v>
      </c>
      <c r="G110" s="81">
        <f>Erebuni!G110+Kentron!G110+Ajapnyak!G110+Shengavit!G110+Avan!G110+Arabkir!G110+Malatia!G110+Kotayq!G110+Armavir!G110+Ararat!G110+Aragacotn!G110+Shirak!G110+Lori!G110+Tavush!G110+Gexarquniq!G110+Syuniq!G110</f>
        <v>0</v>
      </c>
      <c r="H110" s="81">
        <f>Erebuni!H110+Kentron!H110+Ajapnyak!H110+Shengavit!H110+Avan!H110+Arabkir!H110+Malatia!H110+Kotayq!H110+Armavir!H110+Ararat!H110+Aragacotn!H110+Shirak!H110+Lori!H110+Tavush!H110+Gexarquniq!H110+Syuniq!H110</f>
        <v>0</v>
      </c>
      <c r="I110" s="81">
        <f>Erebuni!I110+Kentron!I110+Ajapnyak!I110+Shengavit!I110+Avan!I110+Arabkir!I110+Malatia!I110+Kotayq!I110+Armavir!I110+Ararat!I110+Aragacotn!I110+Shirak!I110+Lori!I110+Tavush!I110+Gexarquniq!I110+Syuniq!I110</f>
        <v>0</v>
      </c>
      <c r="J110" s="81">
        <f>Erebuni!J110+Kentron!J110+Ajapnyak!J110+Shengavit!J110+Avan!J110+Arabkir!J110+Malatia!J110+Kotayq!J110+Armavir!J110+Ararat!J110+Aragacotn!J110+Shirak!J110+Lori!J110+Tavush!J110+Gexarquniq!J110+Syuniq!J110</f>
        <v>0</v>
      </c>
      <c r="K110" s="81">
        <f>Erebuni!K110+Kentron!K110+Ajapnyak!K110+Shengavit!K110+Avan!K110+Arabkir!K110+Malatia!K110+Kotayq!K110+Armavir!K110+Ararat!K110+Aragacotn!K110+Shirak!K110+Lori!K110+Tavush!K110+Gexarquniq!K110+Syuniq!K110</f>
        <v>0</v>
      </c>
      <c r="L110" s="81">
        <f>Erebuni!L110+Kentron!L110+Ajapnyak!L110+Shengavit!L110+Avan!L110+Arabkir!L110+Malatia!L110+Kotayq!L110+Armavir!L110+Ararat!L110+Aragacotn!L110+Shirak!L110+Lori!L110+Tavush!L110+Gexarquniq!L110+Syuniq!L110</f>
        <v>0</v>
      </c>
      <c r="M110" s="81">
        <f>Erebuni!M110+Kentron!M110+Ajapnyak!M110+Shengavit!M110+Avan!M110+Arabkir!M110+Malatia!M110+Kotayq!M110+Armavir!M110+Ararat!M110+Aragacotn!M110+Shirak!M110+Lori!M110+Tavush!M110+Gexarquniq!M110+Syuniq!M110</f>
        <v>0</v>
      </c>
      <c r="N110" s="81">
        <f>Erebuni!N110+Kentron!N110+Ajapnyak!N110+Shengavit!N110+Avan!N110+Arabkir!N110+Malatia!N110+Kotayq!N110+Armavir!N110+Ararat!N110+Aragacotn!N110+Shirak!N110+Lori!N110+Tavush!N110+Gexarquniq!N110+Syuniq!N110</f>
        <v>0</v>
      </c>
      <c r="O110" s="81">
        <f>Erebuni!O110+Kentron!O110+Ajapnyak!O110+Shengavit!O110+Avan!O110+Arabkir!O110+Malatia!O110+Kotayq!O110+Armavir!O110+Ararat!O110+Aragacotn!O110+Shirak!O110+Lori!O110+Tavush!O110+Gexarquniq!O110+Syuniq!O110</f>
        <v>0</v>
      </c>
      <c r="P110" s="81">
        <f>Erebuni!P110+Kentron!P110+Ajapnyak!P110+Shengavit!P110+Avan!P110+Arabkir!P110+Malatia!P110+Kotayq!P110+Armavir!P110+Ararat!P110+Aragacotn!P110+Shirak!P110+Lori!P110+Tavush!P110+Gexarquniq!P110+Syuniq!P110</f>
        <v>0</v>
      </c>
      <c r="Q110" s="81">
        <f>Erebuni!Q110+Kentron!Q110+Ajapnyak!Q110+Shengavit!Q110+Avan!Q110+Arabkir!Q110+Malatia!Q110+Kotayq!Q110+Armavir!Q110+Ararat!Q110+Aragacotn!Q110+Shirak!Q110+Lori!Q110+Tavush!Q110+Gexarquniq!Q110+Syuniq!Q110</f>
        <v>0</v>
      </c>
      <c r="R110" s="81">
        <f>Erebuni!R110+Kentron!R110+Ajapnyak!R110+Shengavit!R110+Avan!R110+Arabkir!R110+Malatia!R110+Kotayq!R110+Armavir!R110+Ararat!R110+Aragacotn!R110+Shirak!R110+Lori!R110+Tavush!R110+Gexarquniq!R110+Syuniq!R110</f>
        <v>0</v>
      </c>
      <c r="S110" s="81">
        <f>Erebuni!S110+Kentron!S110+Ajapnyak!S110+Shengavit!S110+Avan!S110+Arabkir!S110+Malatia!S110+Kotayq!S110+Armavir!S110+Ararat!S110+Aragacotn!S110+Shirak!S110+Lori!S110+Tavush!S110+Gexarquniq!S110+Syuniq!S110</f>
        <v>0</v>
      </c>
      <c r="T110" s="81">
        <f>Erebuni!T110+Kentron!T110+Ajapnyak!T110+Shengavit!T110+Avan!T110+Arabkir!T110+Malatia!T110+Kotayq!T110+Armavir!T110+Ararat!T110+Aragacotn!T110+Shirak!T110+Lori!T110+Tavush!T110+Gexarquniq!T110+Syuniq!T110</f>
        <v>0</v>
      </c>
      <c r="U110" s="81">
        <f>Erebuni!U110+Kentron!U110+Ajapnyak!U110+Shengavit!U110+Avan!U110+Arabkir!U110+Malatia!U110+Kotayq!U110+Armavir!U110+Ararat!U110+Aragacotn!U110+Shirak!U110+Lori!U110+Tavush!U110+Gexarquniq!U110+Syuniq!U110</f>
        <v>0</v>
      </c>
      <c r="V110" s="81">
        <f>Erebuni!V110+Kentron!V110+Ajapnyak!V110+Shengavit!V110+Avan!V110+Arabkir!V110+Malatia!V110+Kotayq!V110+Armavir!V110+Ararat!V110+Aragacotn!V110+Shirak!V110+Lori!V110+Tavush!V110+Gexarquniq!V110+Syuniq!V110</f>
        <v>0</v>
      </c>
      <c r="W110" s="81">
        <f>Erebuni!W110+Kentron!W110+Ajapnyak!W110+Shengavit!W110+Avan!W110+Arabkir!W110+Malatia!W110+Kotayq!W110+Armavir!W110+Ararat!W110+Aragacotn!W110+Shirak!W110+Lori!W110+Tavush!W110+Gexarquniq!W110+Syuniq!W110</f>
        <v>0</v>
      </c>
      <c r="X110" s="81">
        <f>Erebuni!X110+Kentron!X110+Ajapnyak!X110+Shengavit!X110+Avan!X110+Arabkir!X110+Malatia!X110+Kotayq!X110+Armavir!X110+Ararat!X110+Aragacotn!X110+Shirak!X110+Lori!X110+Tavush!X110+Gexarquniq!X110+Syuniq!X110</f>
        <v>0</v>
      </c>
      <c r="Y110" s="81">
        <f>Erebuni!Y110+Kentron!Y110+Ajapnyak!Y110+Shengavit!Y110+Avan!Y110+Arabkir!Y110+Malatia!Y110+Kotayq!Y110+Armavir!Y110+Ararat!Y110+Aragacotn!Y110+Shirak!Y110+Lori!Y110+Tavush!Y110+Gexarquniq!Y110+Syuniq!Y110</f>
        <v>0</v>
      </c>
      <c r="Z110" s="81">
        <f>Erebuni!Z110+Kentron!Z110+Ajapnyak!Z110+Shengavit!Z110+Avan!Z110+Arabkir!Z110+Malatia!Z110+Kotayq!Z110+Armavir!Z110+Ararat!Z110+Aragacotn!Z110+Shirak!Z110+Lori!Z110+Tavush!Z110+Gexarquniq!Z110+Syuniq!Z110</f>
        <v>0</v>
      </c>
      <c r="AA110" s="81">
        <f>Erebuni!AA110+Kentron!AA110+Ajapnyak!AA110+Shengavit!AA110+Avan!AA110+Arabkir!AA110+Malatia!AA110+Kotayq!AA110+Armavir!AA110+Ararat!AA110+Aragacotn!AA110+Shirak!AA110+Lori!AA110+Tavush!AA110+Gexarquniq!AA110+Syuniq!AA110</f>
        <v>0</v>
      </c>
      <c r="AB110" s="81">
        <f>Erebuni!AB110+Kentron!AB110+Ajapnyak!AB110+Shengavit!AB110+Avan!AB110+Arabkir!AB110+Malatia!AB110+Kotayq!AB110+Armavir!AB110+Ararat!AB110+Aragacotn!AB110+Shirak!AB110+Lori!AB110+Tavush!AB110+Gexarquniq!AB110+Syuniq!AB110</f>
        <v>0</v>
      </c>
      <c r="AC110" s="81">
        <f>Erebuni!AC110+Kentron!AC110+Ajapnyak!AC110+Shengavit!AC110+Avan!AC110+Arabkir!AC110+Malatia!AC110+Kotayq!AC110+Armavir!AC110+Ararat!AC110+Aragacotn!AC110+Shirak!AC110+Lori!AC110+Tavush!AC110+Gexarquniq!AC110+Syuniq!AC110</f>
        <v>0</v>
      </c>
      <c r="AD110" s="81">
        <f>Erebuni!AD110+Kentron!AD110+Ajapnyak!AD110+Shengavit!AD110+Avan!AD110+Arabkir!AD110+Malatia!AD110+Kotayq!AD110+Armavir!AD110+Ararat!AD110+Aragacotn!AD110+Shirak!AD110+Lori!AD110+Tavush!AD110+Gexarquniq!AD110+Syuniq!AD110</f>
        <v>0</v>
      </c>
      <c r="AE110" s="81">
        <f>Erebuni!AE110+Kentron!AE110+Ajapnyak!AE110+Shengavit!AE110+Avan!AE110+Arabkir!AE110+Malatia!AE110+Kotayq!AE110+Armavir!AE110+Ararat!AE110+Aragacotn!AE110+Shirak!AE110+Lori!AE110+Tavush!AE110+Gexarquniq!AE110+Syuniq!AE110</f>
        <v>0</v>
      </c>
      <c r="AF110" s="81">
        <f>Erebuni!AF110+Kentron!AF110+Ajapnyak!AF110+Shengavit!AF110+Avan!AF110+Arabkir!AF110+Malatia!AF110+Kotayq!AF110+Armavir!AF110+Ararat!AF110+Aragacotn!AF110+Shirak!AF110+Lori!AF110+Tavush!AF110+Gexarquniq!AF110+Syuniq!AF110</f>
        <v>0</v>
      </c>
      <c r="AG110" s="81">
        <f>Erebuni!AG110+Kentron!AG110+Ajapnyak!AG110+Shengavit!AG110+Avan!AG110+Arabkir!AG110+Malatia!AG110+Kotayq!AG110+Armavir!AG110+Ararat!AG110+Aragacotn!AG110+Shirak!AG110+Lori!AG110+Tavush!AG110+Gexarquniq!AG110+Syuniq!AG110</f>
        <v>0</v>
      </c>
      <c r="AH110" s="81">
        <f>Erebuni!AH110+Kentron!AH110+Ajapnyak!AH110+Shengavit!AH110+Avan!AH110+Arabkir!AH110+Malatia!AH110+Kotayq!AH110+Armavir!AH110+Ararat!AH110+Aragacotn!AH110+Shirak!AH110+Lori!AH110+Tavush!AH110+Gexarquniq!AH110+Syuniq!AH110</f>
        <v>0</v>
      </c>
      <c r="AI110" s="36"/>
    </row>
    <row r="111" spans="1:35" s="35" customFormat="1" ht="33.75" customHeight="1" x14ac:dyDescent="0.25">
      <c r="A111" s="3" t="s">
        <v>165</v>
      </c>
      <c r="B111" s="235" t="s">
        <v>40</v>
      </c>
      <c r="C111" s="236"/>
      <c r="D111" s="237"/>
      <c r="E111" s="81">
        <f>Erebuni!E111+Kentron!E111+Ajapnyak!E111+Shengavit!E111+Avan!E111+Arabkir!E111+Malatia!E111+Kotayq!E111+Armavir!E111+Ararat!E111+Aragacotn!E111+Shirak!E111+Lori!E111+Tavush!E111+Gexarquniq!E111+Syuniq!E111</f>
        <v>11</v>
      </c>
      <c r="F111" s="81">
        <f>Erebuni!F111+Kentron!F111+Ajapnyak!F111+Shengavit!F111+Avan!F111+Arabkir!F111+Malatia!F111+Kotayq!F111+Armavir!F111+Ararat!F111+Aragacotn!F111+Shirak!F111+Lori!F111+Tavush!F111+Gexarquniq!F111+Syuniq!F111</f>
        <v>1</v>
      </c>
      <c r="G111" s="81">
        <f>Erebuni!G111+Kentron!G111+Ajapnyak!G111+Shengavit!G111+Avan!G111+Arabkir!G111+Malatia!G111+Kotayq!G111+Armavir!G111+Ararat!G111+Aragacotn!G111+Shirak!G111+Lori!G111+Tavush!G111+Gexarquniq!G111+Syuniq!G111</f>
        <v>10</v>
      </c>
      <c r="H111" s="81">
        <f>Erebuni!H111+Kentron!H111+Ajapnyak!H111+Shengavit!H111+Avan!H111+Arabkir!H111+Malatia!H111+Kotayq!H111+Armavir!H111+Ararat!H111+Aragacotn!H111+Shirak!H111+Lori!H111+Tavush!H111+Gexarquniq!H111+Syuniq!H111</f>
        <v>0</v>
      </c>
      <c r="I111" s="81">
        <f>Erebuni!I111+Kentron!I111+Ajapnyak!I111+Shengavit!I111+Avan!I111+Arabkir!I111+Malatia!I111+Kotayq!I111+Armavir!I111+Ararat!I111+Aragacotn!I111+Shirak!I111+Lori!I111+Tavush!I111+Gexarquniq!I111+Syuniq!I111</f>
        <v>0</v>
      </c>
      <c r="J111" s="81">
        <f>Erebuni!J111+Kentron!J111+Ajapnyak!J111+Shengavit!J111+Avan!J111+Arabkir!J111+Malatia!J111+Kotayq!J111+Armavir!J111+Ararat!J111+Aragacotn!J111+Shirak!J111+Lori!J111+Tavush!J111+Gexarquniq!J111+Syuniq!J111</f>
        <v>62</v>
      </c>
      <c r="K111" s="81">
        <f>Erebuni!K111+Kentron!K111+Ajapnyak!K111+Shengavit!K111+Avan!K111+Arabkir!K111+Malatia!K111+Kotayq!K111+Armavir!K111+Ararat!K111+Aragacotn!K111+Shirak!K111+Lori!K111+Tavush!K111+Gexarquniq!K111+Syuniq!K111</f>
        <v>51</v>
      </c>
      <c r="L111" s="81">
        <f>Erebuni!L111+Kentron!L111+Ajapnyak!L111+Shengavit!L111+Avan!L111+Arabkir!L111+Malatia!L111+Kotayq!L111+Armavir!L111+Ararat!L111+Aragacotn!L111+Shirak!L111+Lori!L111+Tavush!L111+Gexarquniq!L111+Syuniq!L111</f>
        <v>10</v>
      </c>
      <c r="M111" s="81">
        <f>Erebuni!M111+Kentron!M111+Ajapnyak!M111+Shengavit!M111+Avan!M111+Arabkir!M111+Malatia!M111+Kotayq!M111+Armavir!M111+Ararat!M111+Aragacotn!M111+Shirak!M111+Lori!M111+Tavush!M111+Gexarquniq!M111+Syuniq!M111</f>
        <v>1</v>
      </c>
      <c r="N111" s="81">
        <f>Erebuni!N111+Kentron!N111+Ajapnyak!N111+Shengavit!N111+Avan!N111+Arabkir!N111+Malatia!N111+Kotayq!N111+Armavir!N111+Ararat!N111+Aragacotn!N111+Shirak!N111+Lori!N111+Tavush!N111+Gexarquniq!N111+Syuniq!N111</f>
        <v>38</v>
      </c>
      <c r="O111" s="81">
        <f>Erebuni!O111+Kentron!O111+Ajapnyak!O111+Shengavit!O111+Avan!O111+Arabkir!O111+Malatia!O111+Kotayq!O111+Armavir!O111+Ararat!O111+Aragacotn!O111+Shirak!O111+Lori!O111+Tavush!O111+Gexarquniq!O111+Syuniq!O111</f>
        <v>34</v>
      </c>
      <c r="P111" s="81">
        <f>Erebuni!P111+Kentron!P111+Ajapnyak!P111+Shengavit!P111+Avan!P111+Arabkir!P111+Malatia!P111+Kotayq!P111+Armavir!P111+Ararat!P111+Aragacotn!P111+Shirak!P111+Lori!P111+Tavush!P111+Gexarquniq!P111+Syuniq!P111</f>
        <v>2</v>
      </c>
      <c r="Q111" s="81">
        <f>Erebuni!Q111+Kentron!Q111+Ajapnyak!Q111+Shengavit!Q111+Avan!Q111+Arabkir!Q111+Malatia!Q111+Kotayq!Q111+Armavir!Q111+Ararat!Q111+Aragacotn!Q111+Shirak!Q111+Lori!Q111+Tavush!Q111+Gexarquniq!Q111+Syuniq!Q111</f>
        <v>1</v>
      </c>
      <c r="R111" s="81">
        <f>Erebuni!R111+Kentron!R111+Ajapnyak!R111+Shengavit!R111+Avan!R111+Arabkir!R111+Malatia!R111+Kotayq!R111+Armavir!R111+Ararat!R111+Aragacotn!R111+Shirak!R111+Lori!R111+Tavush!R111+Gexarquniq!R111+Syuniq!R111</f>
        <v>0</v>
      </c>
      <c r="S111" s="81">
        <f>Erebuni!S111+Kentron!S111+Ajapnyak!S111+Shengavit!S111+Avan!S111+Arabkir!S111+Malatia!S111+Kotayq!S111+Armavir!S111+Ararat!S111+Aragacotn!S111+Shirak!S111+Lori!S111+Tavush!S111+Gexarquniq!S111+Syuniq!S111</f>
        <v>1</v>
      </c>
      <c r="T111" s="81">
        <f>Erebuni!T111+Kentron!T111+Ajapnyak!T111+Shengavit!T111+Avan!T111+Arabkir!T111+Malatia!T111+Kotayq!T111+Armavir!T111+Ararat!T111+Aragacotn!T111+Shirak!T111+Lori!T111+Tavush!T111+Gexarquniq!T111+Syuniq!T111</f>
        <v>0</v>
      </c>
      <c r="U111" s="81">
        <f>Erebuni!U111+Kentron!U111+Ajapnyak!U111+Shengavit!U111+Avan!U111+Arabkir!U111+Malatia!U111+Kotayq!U111+Armavir!U111+Ararat!U111+Aragacotn!U111+Shirak!U111+Lori!U111+Tavush!U111+Gexarquniq!U111+Syuniq!U111</f>
        <v>1</v>
      </c>
      <c r="V111" s="81">
        <f>Erebuni!V111+Kentron!V111+Ajapnyak!V111+Shengavit!V111+Avan!V111+Arabkir!V111+Malatia!V111+Kotayq!V111+Armavir!V111+Ararat!V111+Aragacotn!V111+Shirak!V111+Lori!V111+Tavush!V111+Gexarquniq!V111+Syuniq!V111</f>
        <v>0</v>
      </c>
      <c r="W111" s="81">
        <f>Erebuni!W111+Kentron!W111+Ajapnyak!W111+Shengavit!W111+Avan!W111+Arabkir!W111+Malatia!W111+Kotayq!W111+Armavir!W111+Ararat!W111+Aragacotn!W111+Shirak!W111+Lori!W111+Tavush!W111+Gexarquniq!W111+Syuniq!W111</f>
        <v>1</v>
      </c>
      <c r="X111" s="81">
        <f>Erebuni!X111+Kentron!X111+Ajapnyak!X111+Shengavit!X111+Avan!X111+Arabkir!X111+Malatia!X111+Kotayq!X111+Armavir!X111+Ararat!X111+Aragacotn!X111+Shirak!X111+Lori!X111+Tavush!X111+Gexarquniq!X111+Syuniq!X111</f>
        <v>39</v>
      </c>
      <c r="Y111" s="81">
        <f>Erebuni!Y111+Kentron!Y111+Ajapnyak!Y111+Shengavit!Y111+Avan!Y111+Arabkir!Y111+Malatia!Y111+Kotayq!Y111+Armavir!Y111+Ararat!Y111+Aragacotn!Y111+Shirak!Y111+Lori!Y111+Tavush!Y111+Gexarquniq!Y111+Syuniq!Y111</f>
        <v>0</v>
      </c>
      <c r="Z111" s="81">
        <f>Erebuni!Z111+Kentron!Z111+Ajapnyak!Z111+Shengavit!Z111+Avan!Z111+Arabkir!Z111+Malatia!Z111+Kotayq!Z111+Armavir!Z111+Ararat!Z111+Aragacotn!Z111+Shirak!Z111+Lori!Z111+Tavush!Z111+Gexarquniq!Z111+Syuniq!Z111</f>
        <v>2</v>
      </c>
      <c r="AA111" s="81">
        <f>Erebuni!AA111+Kentron!AA111+Ajapnyak!AA111+Shengavit!AA111+Avan!AA111+Arabkir!AA111+Malatia!AA111+Kotayq!AA111+Armavir!AA111+Ararat!AA111+Aragacotn!AA111+Shirak!AA111+Lori!AA111+Tavush!AA111+Gexarquniq!AA111+Syuniq!AA111</f>
        <v>23</v>
      </c>
      <c r="AB111" s="81">
        <f>Erebuni!AB111+Kentron!AB111+Ajapnyak!AB111+Shengavit!AB111+Avan!AB111+Arabkir!AB111+Malatia!AB111+Kotayq!AB111+Armavir!AB111+Ararat!AB111+Aragacotn!AB111+Shirak!AB111+Lori!AB111+Tavush!AB111+Gexarquniq!AB111+Syuniq!AB111</f>
        <v>2</v>
      </c>
      <c r="AC111" s="81">
        <f>Erebuni!AC111+Kentron!AC111+Ajapnyak!AC111+Shengavit!AC111+Avan!AC111+Arabkir!AC111+Malatia!AC111+Kotayq!AC111+Armavir!AC111+Ararat!AC111+Aragacotn!AC111+Shirak!AC111+Lori!AC111+Tavush!AC111+Gexarquniq!AC111+Syuniq!AC111</f>
        <v>2</v>
      </c>
      <c r="AD111" s="81">
        <f>Erebuni!AD111+Kentron!AD111+Ajapnyak!AD111+Shengavit!AD111+Avan!AD111+Arabkir!AD111+Malatia!AD111+Kotayq!AD111+Armavir!AD111+Ararat!AD111+Aragacotn!AD111+Shirak!AD111+Lori!AD111+Tavush!AD111+Gexarquniq!AD111+Syuniq!AD111</f>
        <v>0</v>
      </c>
      <c r="AE111" s="81">
        <f>Erebuni!AE111+Kentron!AE111+Ajapnyak!AE111+Shengavit!AE111+Avan!AE111+Arabkir!AE111+Malatia!AE111+Kotayq!AE111+Armavir!AE111+Ararat!AE111+Aragacotn!AE111+Shirak!AE111+Lori!AE111+Tavush!AE111+Gexarquniq!AE111+Syuniq!AE111</f>
        <v>2</v>
      </c>
      <c r="AF111" s="81">
        <f>Erebuni!AF111+Kentron!AF111+Ajapnyak!AF111+Shengavit!AF111+Avan!AF111+Arabkir!AF111+Malatia!AF111+Kotayq!AF111+Armavir!AF111+Ararat!AF111+Aragacotn!AF111+Shirak!AF111+Lori!AF111+Tavush!AF111+Gexarquniq!AF111+Syuniq!AF111</f>
        <v>0</v>
      </c>
      <c r="AG111" s="81">
        <f>Erebuni!AG111+Kentron!AG111+Ajapnyak!AG111+Shengavit!AG111+Avan!AG111+Arabkir!AG111+Malatia!AG111+Kotayq!AG111+Armavir!AG111+Ararat!AG111+Aragacotn!AG111+Shirak!AG111+Lori!AG111+Tavush!AG111+Gexarquniq!AG111+Syuniq!AG111</f>
        <v>1</v>
      </c>
      <c r="AH111" s="81">
        <f>Erebuni!AH111+Kentron!AH111+Ajapnyak!AH111+Shengavit!AH111+Avan!AH111+Arabkir!AH111+Malatia!AH111+Kotayq!AH111+Armavir!AH111+Ararat!AH111+Aragacotn!AH111+Shirak!AH111+Lori!AH111+Tavush!AH111+Gexarquniq!AH111+Syuniq!AH111</f>
        <v>1</v>
      </c>
      <c r="AI111" s="36"/>
    </row>
    <row r="112" spans="1:35" s="35" customFormat="1" ht="49.5" customHeight="1" x14ac:dyDescent="0.25">
      <c r="A112" s="1" t="s">
        <v>166</v>
      </c>
      <c r="B112" s="244" t="s">
        <v>231</v>
      </c>
      <c r="C112" s="245"/>
      <c r="D112" s="246"/>
      <c r="E112" s="81">
        <f>SUM(E113:E115)</f>
        <v>3</v>
      </c>
      <c r="F112" s="81">
        <f t="shared" ref="F112:AH112" si="8">SUM(F113:F115)</f>
        <v>2</v>
      </c>
      <c r="G112" s="81">
        <f t="shared" si="8"/>
        <v>1</v>
      </c>
      <c r="H112" s="81">
        <f t="shared" si="8"/>
        <v>0</v>
      </c>
      <c r="I112" s="81">
        <f t="shared" si="8"/>
        <v>0</v>
      </c>
      <c r="J112" s="81">
        <f t="shared" si="8"/>
        <v>3</v>
      </c>
      <c r="K112" s="81">
        <f t="shared" si="8"/>
        <v>1</v>
      </c>
      <c r="L112" s="81">
        <f t="shared" si="8"/>
        <v>1</v>
      </c>
      <c r="M112" s="81">
        <f t="shared" si="8"/>
        <v>1</v>
      </c>
      <c r="N112" s="81">
        <f t="shared" si="8"/>
        <v>2</v>
      </c>
      <c r="O112" s="81">
        <f t="shared" si="8"/>
        <v>2</v>
      </c>
      <c r="P112" s="81">
        <f t="shared" si="8"/>
        <v>0</v>
      </c>
      <c r="Q112" s="81">
        <f t="shared" si="8"/>
        <v>0</v>
      </c>
      <c r="R112" s="81">
        <f t="shared" si="8"/>
        <v>0</v>
      </c>
      <c r="S112" s="81">
        <f t="shared" si="8"/>
        <v>0</v>
      </c>
      <c r="T112" s="81">
        <f t="shared" si="8"/>
        <v>0</v>
      </c>
      <c r="U112" s="81">
        <f t="shared" si="8"/>
        <v>0</v>
      </c>
      <c r="V112" s="81">
        <f t="shared" si="8"/>
        <v>0</v>
      </c>
      <c r="W112" s="81">
        <f t="shared" si="8"/>
        <v>0</v>
      </c>
      <c r="X112" s="81">
        <f t="shared" si="8"/>
        <v>2</v>
      </c>
      <c r="Y112" s="81">
        <f t="shared" si="8"/>
        <v>0</v>
      </c>
      <c r="Z112" s="81">
        <f t="shared" si="8"/>
        <v>0</v>
      </c>
      <c r="AA112" s="81">
        <f t="shared" si="8"/>
        <v>2</v>
      </c>
      <c r="AB112" s="81">
        <f t="shared" si="8"/>
        <v>1</v>
      </c>
      <c r="AC112" s="81">
        <f t="shared" si="8"/>
        <v>0</v>
      </c>
      <c r="AD112" s="81">
        <f t="shared" si="8"/>
        <v>0</v>
      </c>
      <c r="AE112" s="81">
        <f t="shared" si="8"/>
        <v>0</v>
      </c>
      <c r="AF112" s="81">
        <f t="shared" si="8"/>
        <v>0</v>
      </c>
      <c r="AG112" s="81">
        <f t="shared" si="8"/>
        <v>0</v>
      </c>
      <c r="AH112" s="81">
        <f t="shared" si="8"/>
        <v>0</v>
      </c>
      <c r="AI112" s="83">
        <f>SUM(AI113:AI115)</f>
        <v>0</v>
      </c>
    </row>
    <row r="113" spans="1:35" s="35" customFormat="1" ht="70.5" customHeight="1" x14ac:dyDescent="0.25">
      <c r="A113" s="3" t="s">
        <v>167</v>
      </c>
      <c r="B113" s="238" t="s">
        <v>168</v>
      </c>
      <c r="C113" s="239"/>
      <c r="D113" s="240"/>
      <c r="E113" s="81">
        <f>Erebuni!E113+Kentron!E113+Ajapnyak!E113+Shengavit!E113+Avan!E113+Arabkir!E113+Malatia!E113+Kotayq!E113+Armavir!E113+Ararat!E113+Aragacotn!E113+Shirak!E113+Lori!E113+Tavush!E113+Gexarquniq!E113+Syuniq!E113</f>
        <v>2</v>
      </c>
      <c r="F113" s="81">
        <f>Erebuni!F113+Kentron!F113+Ajapnyak!F113+Shengavit!F113+Avan!F113+Arabkir!F113+Malatia!F113+Kotayq!F113+Armavir!F113+Ararat!F113+Aragacotn!F113+Shirak!F113+Lori!F113+Tavush!F113+Gexarquniq!F113+Syuniq!F113</f>
        <v>1</v>
      </c>
      <c r="G113" s="81">
        <f>Erebuni!G113+Kentron!G113+Ajapnyak!G113+Shengavit!G113+Avan!G113+Arabkir!G113+Malatia!G113+Kotayq!G113+Armavir!G113+Ararat!G113+Aragacotn!G113+Shirak!G113+Lori!G113+Tavush!G113+Gexarquniq!G113+Syuniq!G113</f>
        <v>1</v>
      </c>
      <c r="H113" s="81">
        <f>Erebuni!H113+Kentron!H113+Ajapnyak!H113+Shengavit!H113+Avan!H113+Arabkir!H113+Malatia!H113+Kotayq!H113+Armavir!H113+Ararat!H113+Aragacotn!H113+Shirak!H113+Lori!H113+Tavush!H113+Gexarquniq!H113+Syuniq!H113</f>
        <v>0</v>
      </c>
      <c r="I113" s="81">
        <f>Erebuni!I113+Kentron!I113+Ajapnyak!I113+Shengavit!I113+Avan!I113+Arabkir!I113+Malatia!I113+Kotayq!I113+Armavir!I113+Ararat!I113+Aragacotn!I113+Shirak!I113+Lori!I113+Tavush!I113+Gexarquniq!I113+Syuniq!I113</f>
        <v>0</v>
      </c>
      <c r="J113" s="81">
        <f>Erebuni!J113+Kentron!J113+Ajapnyak!J113+Shengavit!J113+Avan!J113+Arabkir!J113+Malatia!J113+Kotayq!J113+Armavir!J113+Ararat!J113+Aragacotn!J113+Shirak!J113+Lori!J113+Tavush!J113+Gexarquniq!J113+Syuniq!J113</f>
        <v>2</v>
      </c>
      <c r="K113" s="81">
        <f>Erebuni!K113+Kentron!K113+Ajapnyak!K113+Shengavit!K113+Avan!K113+Arabkir!K113+Malatia!K113+Kotayq!K113+Armavir!K113+Ararat!K113+Aragacotn!K113+Shirak!K113+Lori!K113+Tavush!K113+Gexarquniq!K113+Syuniq!K113</f>
        <v>0</v>
      </c>
      <c r="L113" s="81">
        <f>Erebuni!L113+Kentron!L113+Ajapnyak!L113+Shengavit!L113+Avan!L113+Arabkir!L113+Malatia!L113+Kotayq!L113+Armavir!L113+Ararat!L113+Aragacotn!L113+Shirak!L113+Lori!L113+Tavush!L113+Gexarquniq!L113+Syuniq!L113</f>
        <v>1</v>
      </c>
      <c r="M113" s="81">
        <f>Erebuni!M113+Kentron!M113+Ajapnyak!M113+Shengavit!M113+Avan!M113+Arabkir!M113+Malatia!M113+Kotayq!M113+Armavir!M113+Ararat!M113+Aragacotn!M113+Shirak!M113+Lori!M113+Tavush!M113+Gexarquniq!M113+Syuniq!M113</f>
        <v>1</v>
      </c>
      <c r="N113" s="81">
        <f>Erebuni!N113+Kentron!N113+Ajapnyak!N113+Shengavit!N113+Avan!N113+Arabkir!N113+Malatia!N113+Kotayq!N113+Armavir!N113+Ararat!N113+Aragacotn!N113+Shirak!N113+Lori!N113+Tavush!N113+Gexarquniq!N113+Syuniq!N113</f>
        <v>1</v>
      </c>
      <c r="O113" s="81">
        <f>Erebuni!O113+Kentron!O113+Ajapnyak!O113+Shengavit!O113+Avan!O113+Arabkir!O113+Malatia!O113+Kotayq!O113+Armavir!O113+Ararat!O113+Aragacotn!O113+Shirak!O113+Lori!O113+Tavush!O113+Gexarquniq!O113+Syuniq!O113</f>
        <v>1</v>
      </c>
      <c r="P113" s="81">
        <f>Erebuni!P113+Kentron!P113+Ajapnyak!P113+Shengavit!P113+Avan!P113+Arabkir!P113+Malatia!P113+Kotayq!P113+Armavir!P113+Ararat!P113+Aragacotn!P113+Shirak!P113+Lori!P113+Tavush!P113+Gexarquniq!P113+Syuniq!P113</f>
        <v>0</v>
      </c>
      <c r="Q113" s="81">
        <f>Erebuni!Q113+Kentron!Q113+Ajapnyak!Q113+Shengavit!Q113+Avan!Q113+Arabkir!Q113+Malatia!Q113+Kotayq!Q113+Armavir!Q113+Ararat!Q113+Aragacotn!Q113+Shirak!Q113+Lori!Q113+Tavush!Q113+Gexarquniq!Q113+Syuniq!Q113</f>
        <v>0</v>
      </c>
      <c r="R113" s="81">
        <f>Erebuni!R113+Kentron!R113+Ajapnyak!R113+Shengavit!R113+Avan!R113+Arabkir!R113+Malatia!R113+Kotayq!R113+Armavir!R113+Ararat!R113+Aragacotn!R113+Shirak!R113+Lori!R113+Tavush!R113+Gexarquniq!R113+Syuniq!R113</f>
        <v>0</v>
      </c>
      <c r="S113" s="81">
        <f>Erebuni!S113+Kentron!S113+Ajapnyak!S113+Shengavit!S113+Avan!S113+Arabkir!S113+Malatia!S113+Kotayq!S113+Armavir!S113+Ararat!S113+Aragacotn!S113+Shirak!S113+Lori!S113+Tavush!S113+Gexarquniq!S113+Syuniq!S113</f>
        <v>0</v>
      </c>
      <c r="T113" s="81">
        <f>Erebuni!T113+Kentron!T113+Ajapnyak!T113+Shengavit!T113+Avan!T113+Arabkir!T113+Malatia!T113+Kotayq!T113+Armavir!T113+Ararat!T113+Aragacotn!T113+Shirak!T113+Lori!T113+Tavush!T113+Gexarquniq!T113+Syuniq!T113</f>
        <v>0</v>
      </c>
      <c r="U113" s="81">
        <f>Erebuni!U113+Kentron!U113+Ajapnyak!U113+Shengavit!U113+Avan!U113+Arabkir!U113+Malatia!U113+Kotayq!U113+Armavir!U113+Ararat!U113+Aragacotn!U113+Shirak!U113+Lori!U113+Tavush!U113+Gexarquniq!U113+Syuniq!U113</f>
        <v>0</v>
      </c>
      <c r="V113" s="81">
        <f>Erebuni!V113+Kentron!V113+Ajapnyak!V113+Shengavit!V113+Avan!V113+Arabkir!V113+Malatia!V113+Kotayq!V113+Armavir!V113+Ararat!V113+Aragacotn!V113+Shirak!V113+Lori!V113+Tavush!V113+Gexarquniq!V113+Syuniq!V113</f>
        <v>0</v>
      </c>
      <c r="W113" s="81">
        <f>Erebuni!W113+Kentron!W113+Ajapnyak!W113+Shengavit!W113+Avan!W113+Arabkir!W113+Malatia!W113+Kotayq!W113+Armavir!W113+Ararat!W113+Aragacotn!W113+Shirak!W113+Lori!W113+Tavush!W113+Gexarquniq!W113+Syuniq!W113</f>
        <v>0</v>
      </c>
      <c r="X113" s="81">
        <f>Erebuni!X113+Kentron!X113+Ajapnyak!X113+Shengavit!X113+Avan!X113+Arabkir!X113+Malatia!X113+Kotayq!X113+Armavir!X113+Ararat!X113+Aragacotn!X113+Shirak!X113+Lori!X113+Tavush!X113+Gexarquniq!X113+Syuniq!X113</f>
        <v>1</v>
      </c>
      <c r="Y113" s="81">
        <f>Erebuni!Y113+Kentron!Y113+Ajapnyak!Y113+Shengavit!Y113+Avan!Y113+Arabkir!Y113+Malatia!Y113+Kotayq!Y113+Armavir!Y113+Ararat!Y113+Aragacotn!Y113+Shirak!Y113+Lori!Y113+Tavush!Y113+Gexarquniq!Y113+Syuniq!Y113</f>
        <v>0</v>
      </c>
      <c r="Z113" s="81">
        <f>Erebuni!Z113+Kentron!Z113+Ajapnyak!Z113+Shengavit!Z113+Avan!Z113+Arabkir!Z113+Malatia!Z113+Kotayq!Z113+Armavir!Z113+Ararat!Z113+Aragacotn!Z113+Shirak!Z113+Lori!Z113+Tavush!Z113+Gexarquniq!Z113+Syuniq!Z113</f>
        <v>0</v>
      </c>
      <c r="AA113" s="81">
        <f>Erebuni!AA113+Kentron!AA113+Ajapnyak!AA113+Shengavit!AA113+Avan!AA113+Arabkir!AA113+Malatia!AA113+Kotayq!AA113+Armavir!AA113+Ararat!AA113+Aragacotn!AA113+Shirak!AA113+Lori!AA113+Tavush!AA113+Gexarquniq!AA113+Syuniq!AA113</f>
        <v>1</v>
      </c>
      <c r="AB113" s="81">
        <f>Erebuni!AB113+Kentron!AB113+Ajapnyak!AB113+Shengavit!AB113+Avan!AB113+Arabkir!AB113+Malatia!AB113+Kotayq!AB113+Armavir!AB113+Ararat!AB113+Aragacotn!AB113+Shirak!AB113+Lori!AB113+Tavush!AB113+Gexarquniq!AB113+Syuniq!AB113</f>
        <v>0</v>
      </c>
      <c r="AC113" s="81">
        <f>Erebuni!AC113+Kentron!AC113+Ajapnyak!AC113+Shengavit!AC113+Avan!AC113+Arabkir!AC113+Malatia!AC113+Kotayq!AC113+Armavir!AC113+Ararat!AC113+Aragacotn!AC113+Shirak!AC113+Lori!AC113+Tavush!AC113+Gexarquniq!AC113+Syuniq!AC113</f>
        <v>0</v>
      </c>
      <c r="AD113" s="81">
        <f>Erebuni!AD113+Kentron!AD113+Ajapnyak!AD113+Shengavit!AD113+Avan!AD113+Arabkir!AD113+Malatia!AD113+Kotayq!AD113+Armavir!AD113+Ararat!AD113+Aragacotn!AD113+Shirak!AD113+Lori!AD113+Tavush!AD113+Gexarquniq!AD113+Syuniq!AD113</f>
        <v>0</v>
      </c>
      <c r="AE113" s="81">
        <f>Erebuni!AE113+Kentron!AE113+Ajapnyak!AE113+Shengavit!AE113+Avan!AE113+Arabkir!AE113+Malatia!AE113+Kotayq!AE113+Armavir!AE113+Ararat!AE113+Aragacotn!AE113+Shirak!AE113+Lori!AE113+Tavush!AE113+Gexarquniq!AE113+Syuniq!AE113</f>
        <v>0</v>
      </c>
      <c r="AF113" s="81">
        <f>Erebuni!AF113+Kentron!AF113+Ajapnyak!AF113+Shengavit!AF113+Avan!AF113+Arabkir!AF113+Malatia!AF113+Kotayq!AF113+Armavir!AF113+Ararat!AF113+Aragacotn!AF113+Shirak!AF113+Lori!AF113+Tavush!AF113+Gexarquniq!AF113+Syuniq!AF113</f>
        <v>0</v>
      </c>
      <c r="AG113" s="81">
        <f>Erebuni!AG113+Kentron!AG113+Ajapnyak!AG113+Shengavit!AG113+Avan!AG113+Arabkir!AG113+Malatia!AG113+Kotayq!AG113+Armavir!AG113+Ararat!AG113+Aragacotn!AG113+Shirak!AG113+Lori!AG113+Tavush!AG113+Gexarquniq!AG113+Syuniq!AG113</f>
        <v>0</v>
      </c>
      <c r="AH113" s="81">
        <f>Erebuni!AH113+Kentron!AH113+Ajapnyak!AH113+Shengavit!AH113+Avan!AH113+Arabkir!AH113+Malatia!AH113+Kotayq!AH113+Armavir!AH113+Ararat!AH113+Aragacotn!AH113+Shirak!AH113+Lori!AH113+Tavush!AH113+Gexarquniq!AH113+Syuniq!AH113</f>
        <v>0</v>
      </c>
      <c r="AI113" s="36"/>
    </row>
    <row r="114" spans="1:35" s="35" customFormat="1" ht="65.25" customHeight="1" x14ac:dyDescent="0.25">
      <c r="A114" s="3" t="s">
        <v>169</v>
      </c>
      <c r="B114" s="238" t="s">
        <v>170</v>
      </c>
      <c r="C114" s="239"/>
      <c r="D114" s="240"/>
      <c r="E114" s="81">
        <f>Erebuni!E114+Kentron!E114+Ajapnyak!E114+Shengavit!E114+Avan!E114+Arabkir!E114+Malatia!E114+Kotayq!E114+Armavir!E114+Ararat!E114+Aragacotn!E114+Shirak!E114+Lori!E114+Tavush!E114+Gexarquniq!E114+Syuniq!E114</f>
        <v>0</v>
      </c>
      <c r="F114" s="81">
        <f>Erebuni!F114+Kentron!F114+Ajapnyak!F114+Shengavit!F114+Avan!F114+Arabkir!F114+Malatia!F114+Kotayq!F114+Armavir!F114+Ararat!F114+Aragacotn!F114+Shirak!F114+Lori!F114+Tavush!F114+Gexarquniq!F114+Syuniq!F114</f>
        <v>0</v>
      </c>
      <c r="G114" s="81">
        <f>Erebuni!G114+Kentron!G114+Ajapnyak!G114+Shengavit!G114+Avan!G114+Arabkir!G114+Malatia!G114+Kotayq!G114+Armavir!G114+Ararat!G114+Aragacotn!G114+Shirak!G114+Lori!G114+Tavush!G114+Gexarquniq!G114+Syuniq!G114</f>
        <v>0</v>
      </c>
      <c r="H114" s="81">
        <f>Erebuni!H114+Kentron!H114+Ajapnyak!H114+Shengavit!H114+Avan!H114+Arabkir!H114+Malatia!H114+Kotayq!H114+Armavir!H114+Ararat!H114+Aragacotn!H114+Shirak!H114+Lori!H114+Tavush!H114+Gexarquniq!H114+Syuniq!H114</f>
        <v>0</v>
      </c>
      <c r="I114" s="81">
        <f>Erebuni!I114+Kentron!I114+Ajapnyak!I114+Shengavit!I114+Avan!I114+Arabkir!I114+Malatia!I114+Kotayq!I114+Armavir!I114+Ararat!I114+Aragacotn!I114+Shirak!I114+Lori!I114+Tavush!I114+Gexarquniq!I114+Syuniq!I114</f>
        <v>0</v>
      </c>
      <c r="J114" s="81">
        <f>Erebuni!J114+Kentron!J114+Ajapnyak!J114+Shengavit!J114+Avan!J114+Arabkir!J114+Malatia!J114+Kotayq!J114+Armavir!J114+Ararat!J114+Aragacotn!J114+Shirak!J114+Lori!J114+Tavush!J114+Gexarquniq!J114+Syuniq!J114</f>
        <v>0</v>
      </c>
      <c r="K114" s="81">
        <f>Erebuni!K114+Kentron!K114+Ajapnyak!K114+Shengavit!K114+Avan!K114+Arabkir!K114+Malatia!K114+Kotayq!K114+Armavir!K114+Ararat!K114+Aragacotn!K114+Shirak!K114+Lori!K114+Tavush!K114+Gexarquniq!K114+Syuniq!K114</f>
        <v>0</v>
      </c>
      <c r="L114" s="81">
        <f>Erebuni!L114+Kentron!L114+Ajapnyak!L114+Shengavit!L114+Avan!L114+Arabkir!L114+Malatia!L114+Kotayq!L114+Armavir!L114+Ararat!L114+Aragacotn!L114+Shirak!L114+Lori!L114+Tavush!L114+Gexarquniq!L114+Syuniq!L114</f>
        <v>0</v>
      </c>
      <c r="M114" s="81">
        <f>Erebuni!M114+Kentron!M114+Ajapnyak!M114+Shengavit!M114+Avan!M114+Arabkir!M114+Malatia!M114+Kotayq!M114+Armavir!M114+Ararat!M114+Aragacotn!M114+Shirak!M114+Lori!M114+Tavush!M114+Gexarquniq!M114+Syuniq!M114</f>
        <v>0</v>
      </c>
      <c r="N114" s="81">
        <f>Erebuni!N114+Kentron!N114+Ajapnyak!N114+Shengavit!N114+Avan!N114+Arabkir!N114+Malatia!N114+Kotayq!N114+Armavir!N114+Ararat!N114+Aragacotn!N114+Shirak!N114+Lori!N114+Tavush!N114+Gexarquniq!N114+Syuniq!N114</f>
        <v>0</v>
      </c>
      <c r="O114" s="81">
        <f>Erebuni!O114+Kentron!O114+Ajapnyak!O114+Shengavit!O114+Avan!O114+Arabkir!O114+Malatia!O114+Kotayq!O114+Armavir!O114+Ararat!O114+Aragacotn!O114+Shirak!O114+Lori!O114+Tavush!O114+Gexarquniq!O114+Syuniq!O114</f>
        <v>0</v>
      </c>
      <c r="P114" s="81">
        <f>Erebuni!P114+Kentron!P114+Ajapnyak!P114+Shengavit!P114+Avan!P114+Arabkir!P114+Malatia!P114+Kotayq!P114+Armavir!P114+Ararat!P114+Aragacotn!P114+Shirak!P114+Lori!P114+Tavush!P114+Gexarquniq!P114+Syuniq!P114</f>
        <v>0</v>
      </c>
      <c r="Q114" s="81">
        <f>Erebuni!Q114+Kentron!Q114+Ajapnyak!Q114+Shengavit!Q114+Avan!Q114+Arabkir!Q114+Malatia!Q114+Kotayq!Q114+Armavir!Q114+Ararat!Q114+Aragacotn!Q114+Shirak!Q114+Lori!Q114+Tavush!Q114+Gexarquniq!Q114+Syuniq!Q114</f>
        <v>0</v>
      </c>
      <c r="R114" s="81">
        <f>Erebuni!R114+Kentron!R114+Ajapnyak!R114+Shengavit!R114+Avan!R114+Arabkir!R114+Malatia!R114+Kotayq!R114+Armavir!R114+Ararat!R114+Aragacotn!R114+Shirak!R114+Lori!R114+Tavush!R114+Gexarquniq!R114+Syuniq!R114</f>
        <v>0</v>
      </c>
      <c r="S114" s="81">
        <f>Erebuni!S114+Kentron!S114+Ajapnyak!S114+Shengavit!S114+Avan!S114+Arabkir!S114+Malatia!S114+Kotayq!S114+Armavir!S114+Ararat!S114+Aragacotn!S114+Shirak!S114+Lori!S114+Tavush!S114+Gexarquniq!S114+Syuniq!S114</f>
        <v>0</v>
      </c>
      <c r="T114" s="81">
        <f>Erebuni!T114+Kentron!T114+Ajapnyak!T114+Shengavit!T114+Avan!T114+Arabkir!T114+Malatia!T114+Kotayq!T114+Armavir!T114+Ararat!T114+Aragacotn!T114+Shirak!T114+Lori!T114+Tavush!T114+Gexarquniq!T114+Syuniq!T114</f>
        <v>0</v>
      </c>
      <c r="U114" s="81">
        <f>Erebuni!U114+Kentron!U114+Ajapnyak!U114+Shengavit!U114+Avan!U114+Arabkir!U114+Malatia!U114+Kotayq!U114+Armavir!U114+Ararat!U114+Aragacotn!U114+Shirak!U114+Lori!U114+Tavush!U114+Gexarquniq!U114+Syuniq!U114</f>
        <v>0</v>
      </c>
      <c r="V114" s="81">
        <f>Erebuni!V114+Kentron!V114+Ajapnyak!V114+Shengavit!V114+Avan!V114+Arabkir!V114+Malatia!V114+Kotayq!V114+Armavir!V114+Ararat!V114+Aragacotn!V114+Shirak!V114+Lori!V114+Tavush!V114+Gexarquniq!V114+Syuniq!V114</f>
        <v>0</v>
      </c>
      <c r="W114" s="81">
        <f>Erebuni!W114+Kentron!W114+Ajapnyak!W114+Shengavit!W114+Avan!W114+Arabkir!W114+Malatia!W114+Kotayq!W114+Armavir!W114+Ararat!W114+Aragacotn!W114+Shirak!W114+Lori!W114+Tavush!W114+Gexarquniq!W114+Syuniq!W114</f>
        <v>0</v>
      </c>
      <c r="X114" s="81">
        <f>Erebuni!X114+Kentron!X114+Ajapnyak!X114+Shengavit!X114+Avan!X114+Arabkir!X114+Malatia!X114+Kotayq!X114+Armavir!X114+Ararat!X114+Aragacotn!X114+Shirak!X114+Lori!X114+Tavush!X114+Gexarquniq!X114+Syuniq!X114</f>
        <v>0</v>
      </c>
      <c r="Y114" s="81">
        <f>Erebuni!Y114+Kentron!Y114+Ajapnyak!Y114+Shengavit!Y114+Avan!Y114+Arabkir!Y114+Malatia!Y114+Kotayq!Y114+Armavir!Y114+Ararat!Y114+Aragacotn!Y114+Shirak!Y114+Lori!Y114+Tavush!Y114+Gexarquniq!Y114+Syuniq!Y114</f>
        <v>0</v>
      </c>
      <c r="Z114" s="81">
        <f>Erebuni!Z114+Kentron!Z114+Ajapnyak!Z114+Shengavit!Z114+Avan!Z114+Arabkir!Z114+Malatia!Z114+Kotayq!Z114+Armavir!Z114+Ararat!Z114+Aragacotn!Z114+Shirak!Z114+Lori!Z114+Tavush!Z114+Gexarquniq!Z114+Syuniq!Z114</f>
        <v>0</v>
      </c>
      <c r="AA114" s="81">
        <f>Erebuni!AA114+Kentron!AA114+Ajapnyak!AA114+Shengavit!AA114+Avan!AA114+Arabkir!AA114+Malatia!AA114+Kotayq!AA114+Armavir!AA114+Ararat!AA114+Aragacotn!AA114+Shirak!AA114+Lori!AA114+Tavush!AA114+Gexarquniq!AA114+Syuniq!AA114</f>
        <v>0</v>
      </c>
      <c r="AB114" s="81">
        <f>Erebuni!AB114+Kentron!AB114+Ajapnyak!AB114+Shengavit!AB114+Avan!AB114+Arabkir!AB114+Malatia!AB114+Kotayq!AB114+Armavir!AB114+Ararat!AB114+Aragacotn!AB114+Shirak!AB114+Lori!AB114+Tavush!AB114+Gexarquniq!AB114+Syuniq!AB114</f>
        <v>0</v>
      </c>
      <c r="AC114" s="81">
        <f>Erebuni!AC114+Kentron!AC114+Ajapnyak!AC114+Shengavit!AC114+Avan!AC114+Arabkir!AC114+Malatia!AC114+Kotayq!AC114+Armavir!AC114+Ararat!AC114+Aragacotn!AC114+Shirak!AC114+Lori!AC114+Tavush!AC114+Gexarquniq!AC114+Syuniq!AC114</f>
        <v>0</v>
      </c>
      <c r="AD114" s="81">
        <f>Erebuni!AD114+Kentron!AD114+Ajapnyak!AD114+Shengavit!AD114+Avan!AD114+Arabkir!AD114+Malatia!AD114+Kotayq!AD114+Armavir!AD114+Ararat!AD114+Aragacotn!AD114+Shirak!AD114+Lori!AD114+Tavush!AD114+Gexarquniq!AD114+Syuniq!AD114</f>
        <v>0</v>
      </c>
      <c r="AE114" s="81">
        <f>Erebuni!AE114+Kentron!AE114+Ajapnyak!AE114+Shengavit!AE114+Avan!AE114+Arabkir!AE114+Malatia!AE114+Kotayq!AE114+Armavir!AE114+Ararat!AE114+Aragacotn!AE114+Shirak!AE114+Lori!AE114+Tavush!AE114+Gexarquniq!AE114+Syuniq!AE114</f>
        <v>0</v>
      </c>
      <c r="AF114" s="81">
        <f>Erebuni!AF114+Kentron!AF114+Ajapnyak!AF114+Shengavit!AF114+Avan!AF114+Arabkir!AF114+Malatia!AF114+Kotayq!AF114+Armavir!AF114+Ararat!AF114+Aragacotn!AF114+Shirak!AF114+Lori!AF114+Tavush!AF114+Gexarquniq!AF114+Syuniq!AF114</f>
        <v>0</v>
      </c>
      <c r="AG114" s="81">
        <f>Erebuni!AG114+Kentron!AG114+Ajapnyak!AG114+Shengavit!AG114+Avan!AG114+Arabkir!AG114+Malatia!AG114+Kotayq!AG114+Armavir!AG114+Ararat!AG114+Aragacotn!AG114+Shirak!AG114+Lori!AG114+Tavush!AG114+Gexarquniq!AG114+Syuniq!AG114</f>
        <v>0</v>
      </c>
      <c r="AH114" s="81">
        <f>Erebuni!AH114+Kentron!AH114+Ajapnyak!AH114+Shengavit!AH114+Avan!AH114+Arabkir!AH114+Malatia!AH114+Kotayq!AH114+Armavir!AH114+Ararat!AH114+Aragacotn!AH114+Shirak!AH114+Lori!AH114+Tavush!AH114+Gexarquniq!AH114+Syuniq!AH114</f>
        <v>0</v>
      </c>
      <c r="AI114" s="36"/>
    </row>
    <row r="115" spans="1:35" s="35" customFormat="1" ht="39" customHeight="1" x14ac:dyDescent="0.25">
      <c r="A115" s="3" t="s">
        <v>171</v>
      </c>
      <c r="B115" s="235" t="s">
        <v>40</v>
      </c>
      <c r="C115" s="236"/>
      <c r="D115" s="237"/>
      <c r="E115" s="81">
        <f>Erebuni!E115+Kentron!E115+Ajapnyak!E115+Shengavit!E115+Avan!E115+Arabkir!E115+Malatia!E115+Kotayq!E115+Armavir!E115+Ararat!E115+Aragacotn!E115+Shirak!E115+Lori!E115+Tavush!E115+Gexarquniq!E115+Syuniq!E115</f>
        <v>1</v>
      </c>
      <c r="F115" s="81">
        <f>Erebuni!F115+Kentron!F115+Ajapnyak!F115+Shengavit!F115+Avan!F115+Arabkir!F115+Malatia!F115+Kotayq!F115+Armavir!F115+Ararat!F115+Aragacotn!F115+Shirak!F115+Lori!F115+Tavush!F115+Gexarquniq!F115+Syuniq!F115</f>
        <v>1</v>
      </c>
      <c r="G115" s="81">
        <f>Erebuni!G115+Kentron!G115+Ajapnyak!G115+Shengavit!G115+Avan!G115+Arabkir!G115+Malatia!G115+Kotayq!G115+Armavir!G115+Ararat!G115+Aragacotn!G115+Shirak!G115+Lori!G115+Tavush!G115+Gexarquniq!G115+Syuniq!G115</f>
        <v>0</v>
      </c>
      <c r="H115" s="81">
        <f>Erebuni!H115+Kentron!H115+Ajapnyak!H115+Shengavit!H115+Avan!H115+Arabkir!H115+Malatia!H115+Kotayq!H115+Armavir!H115+Ararat!H115+Aragacotn!H115+Shirak!H115+Lori!H115+Tavush!H115+Gexarquniq!H115+Syuniq!H115</f>
        <v>0</v>
      </c>
      <c r="I115" s="81">
        <f>Erebuni!I115+Kentron!I115+Ajapnyak!I115+Shengavit!I115+Avan!I115+Arabkir!I115+Malatia!I115+Kotayq!I115+Armavir!I115+Ararat!I115+Aragacotn!I115+Shirak!I115+Lori!I115+Tavush!I115+Gexarquniq!I115+Syuniq!I115</f>
        <v>0</v>
      </c>
      <c r="J115" s="81">
        <f>Erebuni!J115+Kentron!J115+Ajapnyak!J115+Shengavit!J115+Avan!J115+Arabkir!J115+Malatia!J115+Kotayq!J115+Armavir!J115+Ararat!J115+Aragacotn!J115+Shirak!J115+Lori!J115+Tavush!J115+Gexarquniq!J115+Syuniq!J115</f>
        <v>1</v>
      </c>
      <c r="K115" s="81">
        <f>Erebuni!K115+Kentron!K115+Ajapnyak!K115+Shengavit!K115+Avan!K115+Arabkir!K115+Malatia!K115+Kotayq!K115+Armavir!K115+Ararat!K115+Aragacotn!K115+Shirak!K115+Lori!K115+Tavush!K115+Gexarquniq!K115+Syuniq!K115</f>
        <v>1</v>
      </c>
      <c r="L115" s="81">
        <f>Erebuni!L115+Kentron!L115+Ajapnyak!L115+Shengavit!L115+Avan!L115+Arabkir!L115+Malatia!L115+Kotayq!L115+Armavir!L115+Ararat!L115+Aragacotn!L115+Shirak!L115+Lori!L115+Tavush!L115+Gexarquniq!L115+Syuniq!L115</f>
        <v>0</v>
      </c>
      <c r="M115" s="81">
        <f>Erebuni!M115+Kentron!M115+Ajapnyak!M115+Shengavit!M115+Avan!M115+Arabkir!M115+Malatia!M115+Kotayq!M115+Armavir!M115+Ararat!M115+Aragacotn!M115+Shirak!M115+Lori!M115+Tavush!M115+Gexarquniq!M115+Syuniq!M115</f>
        <v>0</v>
      </c>
      <c r="N115" s="81">
        <f>Erebuni!N115+Kentron!N115+Ajapnyak!N115+Shengavit!N115+Avan!N115+Arabkir!N115+Malatia!N115+Kotayq!N115+Armavir!N115+Ararat!N115+Aragacotn!N115+Shirak!N115+Lori!N115+Tavush!N115+Gexarquniq!N115+Syuniq!N115</f>
        <v>1</v>
      </c>
      <c r="O115" s="81">
        <f>Erebuni!O115+Kentron!O115+Ajapnyak!O115+Shengavit!O115+Avan!O115+Arabkir!O115+Malatia!O115+Kotayq!O115+Armavir!O115+Ararat!O115+Aragacotn!O115+Shirak!O115+Lori!O115+Tavush!O115+Gexarquniq!O115+Syuniq!O115</f>
        <v>1</v>
      </c>
      <c r="P115" s="81">
        <f>Erebuni!P115+Kentron!P115+Ajapnyak!P115+Shengavit!P115+Avan!P115+Arabkir!P115+Malatia!P115+Kotayq!P115+Armavir!P115+Ararat!P115+Aragacotn!P115+Shirak!P115+Lori!P115+Tavush!P115+Gexarquniq!P115+Syuniq!P115</f>
        <v>0</v>
      </c>
      <c r="Q115" s="81">
        <f>Erebuni!Q115+Kentron!Q115+Ajapnyak!Q115+Shengavit!Q115+Avan!Q115+Arabkir!Q115+Malatia!Q115+Kotayq!Q115+Armavir!Q115+Ararat!Q115+Aragacotn!Q115+Shirak!Q115+Lori!Q115+Tavush!Q115+Gexarquniq!Q115+Syuniq!Q115</f>
        <v>0</v>
      </c>
      <c r="R115" s="81">
        <f>Erebuni!R115+Kentron!R115+Ajapnyak!R115+Shengavit!R115+Avan!R115+Arabkir!R115+Malatia!R115+Kotayq!R115+Armavir!R115+Ararat!R115+Aragacotn!R115+Shirak!R115+Lori!R115+Tavush!R115+Gexarquniq!R115+Syuniq!R115</f>
        <v>0</v>
      </c>
      <c r="S115" s="81">
        <f>Erebuni!S115+Kentron!S115+Ajapnyak!S115+Shengavit!S115+Avan!S115+Arabkir!S115+Malatia!S115+Kotayq!S115+Armavir!S115+Ararat!S115+Aragacotn!S115+Shirak!S115+Lori!S115+Tavush!S115+Gexarquniq!S115+Syuniq!S115</f>
        <v>0</v>
      </c>
      <c r="T115" s="81">
        <f>Erebuni!T115+Kentron!T115+Ajapnyak!T115+Shengavit!T115+Avan!T115+Arabkir!T115+Malatia!T115+Kotayq!T115+Armavir!T115+Ararat!T115+Aragacotn!T115+Shirak!T115+Lori!T115+Tavush!T115+Gexarquniq!T115+Syuniq!T115</f>
        <v>0</v>
      </c>
      <c r="U115" s="81">
        <f>Erebuni!U115+Kentron!U115+Ajapnyak!U115+Shengavit!U115+Avan!U115+Arabkir!U115+Malatia!U115+Kotayq!U115+Armavir!U115+Ararat!U115+Aragacotn!U115+Shirak!U115+Lori!U115+Tavush!U115+Gexarquniq!U115+Syuniq!U115</f>
        <v>0</v>
      </c>
      <c r="V115" s="81">
        <f>Erebuni!V115+Kentron!V115+Ajapnyak!V115+Shengavit!V115+Avan!V115+Arabkir!V115+Malatia!V115+Kotayq!V115+Armavir!V115+Ararat!V115+Aragacotn!V115+Shirak!V115+Lori!V115+Tavush!V115+Gexarquniq!V115+Syuniq!V115</f>
        <v>0</v>
      </c>
      <c r="W115" s="81">
        <f>Erebuni!W115+Kentron!W115+Ajapnyak!W115+Shengavit!W115+Avan!W115+Arabkir!W115+Malatia!W115+Kotayq!W115+Armavir!W115+Ararat!W115+Aragacotn!W115+Shirak!W115+Lori!W115+Tavush!W115+Gexarquniq!W115+Syuniq!W115</f>
        <v>0</v>
      </c>
      <c r="X115" s="81">
        <f>Erebuni!X115+Kentron!X115+Ajapnyak!X115+Shengavit!X115+Avan!X115+Arabkir!X115+Malatia!X115+Kotayq!X115+Armavir!X115+Ararat!X115+Aragacotn!X115+Shirak!X115+Lori!X115+Tavush!X115+Gexarquniq!X115+Syuniq!X115</f>
        <v>1</v>
      </c>
      <c r="Y115" s="81">
        <f>Erebuni!Y115+Kentron!Y115+Ajapnyak!Y115+Shengavit!Y115+Avan!Y115+Arabkir!Y115+Malatia!Y115+Kotayq!Y115+Armavir!Y115+Ararat!Y115+Aragacotn!Y115+Shirak!Y115+Lori!Y115+Tavush!Y115+Gexarquniq!Y115+Syuniq!Y115</f>
        <v>0</v>
      </c>
      <c r="Z115" s="81">
        <f>Erebuni!Z115+Kentron!Z115+Ajapnyak!Z115+Shengavit!Z115+Avan!Z115+Arabkir!Z115+Malatia!Z115+Kotayq!Z115+Armavir!Z115+Ararat!Z115+Aragacotn!Z115+Shirak!Z115+Lori!Z115+Tavush!Z115+Gexarquniq!Z115+Syuniq!Z115</f>
        <v>0</v>
      </c>
      <c r="AA115" s="81">
        <f>Erebuni!AA115+Kentron!AA115+Ajapnyak!AA115+Shengavit!AA115+Avan!AA115+Arabkir!AA115+Malatia!AA115+Kotayq!AA115+Armavir!AA115+Ararat!AA115+Aragacotn!AA115+Shirak!AA115+Lori!AA115+Tavush!AA115+Gexarquniq!AA115+Syuniq!AA115</f>
        <v>1</v>
      </c>
      <c r="AB115" s="81">
        <f>Erebuni!AB115+Kentron!AB115+Ajapnyak!AB115+Shengavit!AB115+Avan!AB115+Arabkir!AB115+Malatia!AB115+Kotayq!AB115+Armavir!AB115+Ararat!AB115+Aragacotn!AB115+Shirak!AB115+Lori!AB115+Tavush!AB115+Gexarquniq!AB115+Syuniq!AB115</f>
        <v>1</v>
      </c>
      <c r="AC115" s="81">
        <f>Erebuni!AC115+Kentron!AC115+Ajapnyak!AC115+Shengavit!AC115+Avan!AC115+Arabkir!AC115+Malatia!AC115+Kotayq!AC115+Armavir!AC115+Ararat!AC115+Aragacotn!AC115+Shirak!AC115+Lori!AC115+Tavush!AC115+Gexarquniq!AC115+Syuniq!AC115</f>
        <v>0</v>
      </c>
      <c r="AD115" s="81">
        <f>Erebuni!AD115+Kentron!AD115+Ajapnyak!AD115+Shengavit!AD115+Avan!AD115+Arabkir!AD115+Malatia!AD115+Kotayq!AD115+Armavir!AD115+Ararat!AD115+Aragacotn!AD115+Shirak!AD115+Lori!AD115+Tavush!AD115+Gexarquniq!AD115+Syuniq!AD115</f>
        <v>0</v>
      </c>
      <c r="AE115" s="81">
        <f>Erebuni!AE115+Kentron!AE115+Ajapnyak!AE115+Shengavit!AE115+Avan!AE115+Arabkir!AE115+Malatia!AE115+Kotayq!AE115+Armavir!AE115+Ararat!AE115+Aragacotn!AE115+Shirak!AE115+Lori!AE115+Tavush!AE115+Gexarquniq!AE115+Syuniq!AE115</f>
        <v>0</v>
      </c>
      <c r="AF115" s="81">
        <f>Erebuni!AF115+Kentron!AF115+Ajapnyak!AF115+Shengavit!AF115+Avan!AF115+Arabkir!AF115+Malatia!AF115+Kotayq!AF115+Armavir!AF115+Ararat!AF115+Aragacotn!AF115+Shirak!AF115+Lori!AF115+Tavush!AF115+Gexarquniq!AF115+Syuniq!AF115</f>
        <v>0</v>
      </c>
      <c r="AG115" s="81">
        <f>Erebuni!AG115+Kentron!AG115+Ajapnyak!AG115+Shengavit!AG115+Avan!AG115+Arabkir!AG115+Malatia!AG115+Kotayq!AG115+Armavir!AG115+Ararat!AG115+Aragacotn!AG115+Shirak!AG115+Lori!AG115+Tavush!AG115+Gexarquniq!AG115+Syuniq!AG115</f>
        <v>0</v>
      </c>
      <c r="AH115" s="81">
        <f>Erebuni!AH115+Kentron!AH115+Ajapnyak!AH115+Shengavit!AH115+Avan!AH115+Arabkir!AH115+Malatia!AH115+Kotayq!AH115+Armavir!AH115+Ararat!AH115+Aragacotn!AH115+Shirak!AH115+Lori!AH115+Tavush!AH115+Gexarquniq!AH115+Syuniq!AH115</f>
        <v>0</v>
      </c>
      <c r="AI115" s="36"/>
    </row>
    <row r="116" spans="1:35" s="37" customFormat="1" ht="86.25" customHeight="1" x14ac:dyDescent="0.25">
      <c r="A116" s="1" t="s">
        <v>172</v>
      </c>
      <c r="B116" s="241" t="s">
        <v>232</v>
      </c>
      <c r="C116" s="242"/>
      <c r="D116" s="243"/>
      <c r="E116" s="81">
        <f>SUM(E117:E124)</f>
        <v>25450</v>
      </c>
      <c r="F116" s="81">
        <f t="shared" ref="F116:AH116" si="9">SUM(F117:F124)</f>
        <v>2555</v>
      </c>
      <c r="G116" s="81">
        <f t="shared" si="9"/>
        <v>22893</v>
      </c>
      <c r="H116" s="81">
        <f t="shared" si="9"/>
        <v>2</v>
      </c>
      <c r="I116" s="81">
        <f t="shared" si="9"/>
        <v>0</v>
      </c>
      <c r="J116" s="81">
        <f t="shared" si="9"/>
        <v>35149</v>
      </c>
      <c r="K116" s="81">
        <f t="shared" si="9"/>
        <v>32766</v>
      </c>
      <c r="L116" s="81">
        <f t="shared" si="9"/>
        <v>2262</v>
      </c>
      <c r="M116" s="81">
        <f t="shared" si="9"/>
        <v>31</v>
      </c>
      <c r="N116" s="81">
        <f t="shared" si="9"/>
        <v>27652</v>
      </c>
      <c r="O116" s="81">
        <f t="shared" si="9"/>
        <v>22461</v>
      </c>
      <c r="P116" s="81">
        <f t="shared" si="9"/>
        <v>2138</v>
      </c>
      <c r="Q116" s="81">
        <f t="shared" si="9"/>
        <v>868</v>
      </c>
      <c r="R116" s="81">
        <f t="shared" si="9"/>
        <v>5</v>
      </c>
      <c r="S116" s="81">
        <f t="shared" si="9"/>
        <v>2180</v>
      </c>
      <c r="T116" s="81">
        <f t="shared" si="9"/>
        <v>252</v>
      </c>
      <c r="U116" s="81">
        <f t="shared" si="9"/>
        <v>1706</v>
      </c>
      <c r="V116" s="81">
        <f t="shared" si="9"/>
        <v>223</v>
      </c>
      <c r="W116" s="81">
        <f t="shared" si="9"/>
        <v>3</v>
      </c>
      <c r="X116" s="81">
        <f t="shared" si="9"/>
        <v>27655</v>
      </c>
      <c r="Y116" s="81">
        <f t="shared" si="9"/>
        <v>137</v>
      </c>
      <c r="Z116" s="81">
        <f t="shared" si="9"/>
        <v>478</v>
      </c>
      <c r="AA116" s="81">
        <f t="shared" si="9"/>
        <v>30500</v>
      </c>
      <c r="AB116" s="81">
        <f t="shared" si="9"/>
        <v>2592</v>
      </c>
      <c r="AC116" s="81">
        <f t="shared" si="9"/>
        <v>574</v>
      </c>
      <c r="AD116" s="81">
        <f t="shared" si="9"/>
        <v>40</v>
      </c>
      <c r="AE116" s="81">
        <f t="shared" si="9"/>
        <v>614</v>
      </c>
      <c r="AF116" s="81">
        <f t="shared" si="9"/>
        <v>49</v>
      </c>
      <c r="AG116" s="81">
        <f t="shared" si="9"/>
        <v>9</v>
      </c>
      <c r="AH116" s="81">
        <f t="shared" si="9"/>
        <v>14922</v>
      </c>
      <c r="AI116" s="83">
        <f>SUM(AI117:AI124)</f>
        <v>0</v>
      </c>
    </row>
    <row r="117" spans="1:35" s="35" customFormat="1" ht="48" customHeight="1" x14ac:dyDescent="0.25">
      <c r="A117" s="3" t="s">
        <v>173</v>
      </c>
      <c r="B117" s="247" t="s">
        <v>174</v>
      </c>
      <c r="C117" s="248"/>
      <c r="D117" s="249"/>
      <c r="E117" s="81">
        <f>Erebuni!E117+Kentron!E117+Ajapnyak!E117+Shengavit!E117+Avan!E117+Arabkir!E117+Malatia!E117+Kotayq!E117+Armavir!E117+Ararat!E117+Aragacotn!E117+Shirak!E117+Lori!E117+Tavush!E117+Gexarquniq!E117+Syuniq!E117</f>
        <v>24975</v>
      </c>
      <c r="F117" s="81">
        <f>Erebuni!F117+Kentron!F117+Ajapnyak!F117+Shengavit!F117+Avan!F117+Arabkir!F117+Malatia!F117+Kotayq!F117+Armavir!F117+Ararat!F117+Aragacotn!F117+Shirak!F117+Lori!F117+Tavush!F117+Gexarquniq!F117+Syuniq!F117</f>
        <v>2468</v>
      </c>
      <c r="G117" s="81">
        <f>Erebuni!G117+Kentron!G117+Ajapnyak!G117+Shengavit!G117+Avan!G117+Arabkir!G117+Malatia!G117+Kotayq!G117+Armavir!G117+Ararat!G117+Aragacotn!G117+Shirak!G117+Lori!G117+Tavush!G117+Gexarquniq!G117+Syuniq!G117</f>
        <v>22505</v>
      </c>
      <c r="H117" s="81">
        <f>Erebuni!H117+Kentron!H117+Ajapnyak!H117+Shengavit!H117+Avan!H117+Arabkir!H117+Malatia!H117+Kotayq!H117+Armavir!H117+Ararat!H117+Aragacotn!H117+Shirak!H117+Lori!H117+Tavush!H117+Gexarquniq!H117+Syuniq!H117</f>
        <v>2</v>
      </c>
      <c r="I117" s="81">
        <f>Erebuni!I117+Kentron!I117+Ajapnyak!I117+Shengavit!I117+Avan!I117+Arabkir!I117+Malatia!I117+Kotayq!I117+Armavir!I117+Ararat!I117+Aragacotn!I117+Shirak!I117+Lori!I117+Tavush!I117+Gexarquniq!I117+Syuniq!I117</f>
        <v>0</v>
      </c>
      <c r="J117" s="81">
        <f>Erebuni!J117+Kentron!J117+Ajapnyak!J117+Shengavit!J117+Avan!J117+Arabkir!J117+Malatia!J117+Kotayq!J117+Armavir!J117+Ararat!J117+Aragacotn!J117+Shirak!J117+Lori!J117+Tavush!J117+Gexarquniq!J117+Syuniq!J117</f>
        <v>34832</v>
      </c>
      <c r="K117" s="81">
        <f>Erebuni!K117+Kentron!K117+Ajapnyak!K117+Shengavit!K117+Avan!K117+Arabkir!K117+Malatia!K117+Kotayq!K117+Armavir!K117+Ararat!K117+Aragacotn!K117+Shirak!K117+Lori!K117+Tavush!K117+Gexarquniq!K117+Syuniq!K117</f>
        <v>32519</v>
      </c>
      <c r="L117" s="81">
        <f>Erebuni!L117+Kentron!L117+Ajapnyak!L117+Shengavit!L117+Avan!L117+Arabkir!L117+Malatia!L117+Kotayq!L117+Armavir!L117+Ararat!L117+Aragacotn!L117+Shirak!L117+Lori!L117+Tavush!L117+Gexarquniq!L117+Syuniq!L117</f>
        <v>2196</v>
      </c>
      <c r="M117" s="81">
        <f>Erebuni!M117+Kentron!M117+Ajapnyak!M117+Shengavit!M117+Avan!M117+Arabkir!M117+Malatia!M117+Kotayq!M117+Armavir!M117+Ararat!M117+Aragacotn!M117+Shirak!M117+Lori!M117+Tavush!M117+Gexarquniq!M117+Syuniq!M117</f>
        <v>27</v>
      </c>
      <c r="N117" s="81">
        <f>Erebuni!N117+Kentron!N117+Ajapnyak!N117+Shengavit!N117+Avan!N117+Arabkir!N117+Malatia!N117+Kotayq!N117+Armavir!N117+Ararat!N117+Aragacotn!N117+Shirak!N117+Lori!N117+Tavush!N117+Gexarquniq!N117+Syuniq!N117</f>
        <v>27419</v>
      </c>
      <c r="O117" s="81">
        <f>Erebuni!O117+Kentron!O117+Ajapnyak!O117+Shengavit!O117+Avan!O117+Arabkir!O117+Malatia!O117+Kotayq!O117+Armavir!O117+Ararat!O117+Aragacotn!O117+Shirak!O117+Lori!O117+Tavush!O117+Gexarquniq!O117+Syuniq!O117</f>
        <v>22383</v>
      </c>
      <c r="P117" s="81">
        <f>Erebuni!P117+Kentron!P117+Ajapnyak!P117+Shengavit!P117+Avan!P117+Arabkir!P117+Malatia!P117+Kotayq!P117+Armavir!P117+Ararat!P117+Aragacotn!P117+Shirak!P117+Lori!P117+Tavush!P117+Gexarquniq!P117+Syuniq!P117</f>
        <v>2112</v>
      </c>
      <c r="Q117" s="81">
        <f>Erebuni!Q117+Kentron!Q117+Ajapnyak!Q117+Shengavit!Q117+Avan!Q117+Arabkir!Q117+Malatia!Q117+Kotayq!Q117+Armavir!Q117+Ararat!Q117+Aragacotn!Q117+Shirak!Q117+Lori!Q117+Tavush!Q117+Gexarquniq!Q117+Syuniq!Q117</f>
        <v>806</v>
      </c>
      <c r="R117" s="81">
        <f>Erebuni!R117+Kentron!R117+Ajapnyak!R117+Shengavit!R117+Avan!R117+Arabkir!R117+Malatia!R117+Kotayq!R117+Armavir!R117+Ararat!R117+Aragacotn!R117+Shirak!R117+Lori!R117+Tavush!R117+Gexarquniq!R117+Syuniq!R117</f>
        <v>5</v>
      </c>
      <c r="S117" s="81">
        <f>Erebuni!S117+Kentron!S117+Ajapnyak!S117+Shengavit!S117+Avan!S117+Arabkir!S117+Malatia!S117+Kotayq!S117+Armavir!S117+Ararat!S117+Aragacotn!S117+Shirak!S117+Lori!S117+Tavush!S117+Gexarquniq!S117+Syuniq!S117</f>
        <v>2113</v>
      </c>
      <c r="T117" s="81">
        <f>Erebuni!T117+Kentron!T117+Ajapnyak!T117+Shengavit!T117+Avan!T117+Arabkir!T117+Malatia!T117+Kotayq!T117+Armavir!T117+Ararat!T117+Aragacotn!T117+Shirak!T117+Lori!T117+Tavush!T117+Gexarquniq!T117+Syuniq!T117</f>
        <v>233</v>
      </c>
      <c r="U117" s="81">
        <f>Erebuni!U117+Kentron!U117+Ajapnyak!U117+Shengavit!U117+Avan!U117+Arabkir!U117+Malatia!U117+Kotayq!U117+Armavir!U117+Ararat!U117+Aragacotn!U117+Shirak!U117+Lori!U117+Tavush!U117+Gexarquniq!U117+Syuniq!U117</f>
        <v>1661</v>
      </c>
      <c r="V117" s="81">
        <f>Erebuni!V117+Kentron!V117+Ajapnyak!V117+Shengavit!V117+Avan!V117+Arabkir!V117+Malatia!V117+Kotayq!V117+Armavir!V117+Ararat!V117+Aragacotn!V117+Shirak!V117+Lori!V117+Tavush!V117+Gexarquniq!V117+Syuniq!V117</f>
        <v>220</v>
      </c>
      <c r="W117" s="81">
        <f>Erebuni!W117+Kentron!W117+Ajapnyak!W117+Shengavit!W117+Avan!W117+Arabkir!W117+Malatia!W117+Kotayq!W117+Armavir!W117+Ararat!W117+Aragacotn!W117+Shirak!W117+Lori!W117+Tavush!W117+Gexarquniq!W117+Syuniq!W117</f>
        <v>2</v>
      </c>
      <c r="X117" s="81">
        <f>Erebuni!X117+Kentron!X117+Ajapnyak!X117+Shengavit!X117+Avan!X117+Arabkir!X117+Malatia!X117+Kotayq!X117+Armavir!X117+Ararat!X117+Aragacotn!X117+Shirak!X117+Lori!X117+Tavush!X117+Gexarquniq!X117+Syuniq!X117</f>
        <v>27421</v>
      </c>
      <c r="Y117" s="81">
        <f>Erebuni!Y117+Kentron!Y117+Ajapnyak!Y117+Shengavit!Y117+Avan!Y117+Arabkir!Y117+Malatia!Y117+Kotayq!Y117+Armavir!Y117+Ararat!Y117+Aragacotn!Y117+Shirak!Y117+Lori!Y117+Tavush!Y117+Gexarquniq!Y117+Syuniq!Y117</f>
        <v>133</v>
      </c>
      <c r="Z117" s="81">
        <f>Erebuni!Z117+Kentron!Z117+Ajapnyak!Z117+Shengavit!Z117+Avan!Z117+Arabkir!Z117+Malatia!Z117+Kotayq!Z117+Armavir!Z117+Ararat!Z117+Aragacotn!Z117+Shirak!Z117+Lori!Z117+Tavush!Z117+Gexarquniq!Z117+Syuniq!Z117</f>
        <v>441</v>
      </c>
      <c r="AA117" s="81">
        <f>Erebuni!AA117+Kentron!AA117+Ajapnyak!AA117+Shengavit!AA117+Avan!AA117+Arabkir!AA117+Malatia!AA117+Kotayq!AA117+Armavir!AA117+Ararat!AA117+Aragacotn!AA117+Shirak!AA117+Lori!AA117+Tavush!AA117+Gexarquniq!AA117+Syuniq!AA117</f>
        <v>30017</v>
      </c>
      <c r="AB117" s="81">
        <f>Erebuni!AB117+Kentron!AB117+Ajapnyak!AB117+Shengavit!AB117+Avan!AB117+Arabkir!AB117+Malatia!AB117+Kotayq!AB117+Armavir!AB117+Ararat!AB117+Aragacotn!AB117+Shirak!AB117+Lori!AB117+Tavush!AB117+Gexarquniq!AB117+Syuniq!AB117</f>
        <v>2494</v>
      </c>
      <c r="AC117" s="81">
        <f>Erebuni!AC117+Kentron!AC117+Ajapnyak!AC117+Shengavit!AC117+Avan!AC117+Arabkir!AC117+Malatia!AC117+Kotayq!AC117+Armavir!AC117+Ararat!AC117+Aragacotn!AC117+Shirak!AC117+Lori!AC117+Tavush!AC117+Gexarquniq!AC117+Syuniq!AC117</f>
        <v>514</v>
      </c>
      <c r="AD117" s="81">
        <f>Erebuni!AD117+Kentron!AD117+Ajapnyak!AD117+Shengavit!AD117+Avan!AD117+Arabkir!AD117+Malatia!AD117+Kotayq!AD117+Armavir!AD117+Ararat!AD117+Aragacotn!AD117+Shirak!AD117+Lori!AD117+Tavush!AD117+Gexarquniq!AD117+Syuniq!AD117</f>
        <v>35</v>
      </c>
      <c r="AE117" s="81">
        <f>Erebuni!AE117+Kentron!AE117+Ajapnyak!AE117+Shengavit!AE117+Avan!AE117+Arabkir!AE117+Malatia!AE117+Kotayq!AE117+Armavir!AE117+Ararat!AE117+Aragacotn!AE117+Shirak!AE117+Lori!AE117+Tavush!AE117+Gexarquniq!AE117+Syuniq!AE117</f>
        <v>549</v>
      </c>
      <c r="AF117" s="81">
        <f>Erebuni!AF117+Kentron!AF117+Ajapnyak!AF117+Shengavit!AF117+Avan!AF117+Arabkir!AF117+Malatia!AF117+Kotayq!AF117+Armavir!AF117+Ararat!AF117+Aragacotn!AF117+Shirak!AF117+Lori!AF117+Tavush!AF117+Gexarquniq!AF117+Syuniq!AF117</f>
        <v>47</v>
      </c>
      <c r="AG117" s="81">
        <f>Erebuni!AG117+Kentron!AG117+Ajapnyak!AG117+Shengavit!AG117+Avan!AG117+Arabkir!AG117+Malatia!AG117+Kotayq!AG117+Armavir!AG117+Ararat!AG117+Aragacotn!AG117+Shirak!AG117+Lori!AG117+Tavush!AG117+Gexarquniq!AG117+Syuniq!AG117</f>
        <v>7</v>
      </c>
      <c r="AH117" s="81">
        <f>Erebuni!AH117+Kentron!AH117+Ajapnyak!AH117+Shengavit!AH117+Avan!AH117+Arabkir!AH117+Malatia!AH117+Kotayq!AH117+Armavir!AH117+Ararat!AH117+Aragacotn!AH117+Shirak!AH117+Lori!AH117+Tavush!AH117+Gexarquniq!AH117+Syuniq!AH117</f>
        <v>14918</v>
      </c>
      <c r="AI117" s="36"/>
    </row>
    <row r="118" spans="1:35" s="35" customFormat="1" ht="33.75" customHeight="1" x14ac:dyDescent="0.25">
      <c r="A118" s="3" t="s">
        <v>175</v>
      </c>
      <c r="B118" s="247" t="s">
        <v>176</v>
      </c>
      <c r="C118" s="248"/>
      <c r="D118" s="249"/>
      <c r="E118" s="81">
        <f>Erebuni!E118+Kentron!E118+Ajapnyak!E118+Shengavit!E118+Avan!E118+Arabkir!E118+Malatia!E118+Kotayq!E118+Armavir!E118+Ararat!E118+Aragacotn!E118+Shirak!E118+Lori!E118+Tavush!E118+Gexarquniq!E118+Syuniq!E118</f>
        <v>9</v>
      </c>
      <c r="F118" s="81">
        <f>Erebuni!F118+Kentron!F118+Ajapnyak!F118+Shengavit!F118+Avan!F118+Arabkir!F118+Malatia!F118+Kotayq!F118+Armavir!F118+Ararat!F118+Aragacotn!F118+Shirak!F118+Lori!F118+Tavush!F118+Gexarquniq!F118+Syuniq!F118</f>
        <v>0</v>
      </c>
      <c r="G118" s="81">
        <f>Erebuni!G118+Kentron!G118+Ajapnyak!G118+Shengavit!G118+Avan!G118+Arabkir!G118+Malatia!G118+Kotayq!G118+Armavir!G118+Ararat!G118+Aragacotn!G118+Shirak!G118+Lori!G118+Tavush!G118+Gexarquniq!G118+Syuniq!G118</f>
        <v>9</v>
      </c>
      <c r="H118" s="81">
        <f>Erebuni!H118+Kentron!H118+Ajapnyak!H118+Shengavit!H118+Avan!H118+Arabkir!H118+Malatia!H118+Kotayq!H118+Armavir!H118+Ararat!H118+Aragacotn!H118+Shirak!H118+Lori!H118+Tavush!H118+Gexarquniq!H118+Syuniq!H118</f>
        <v>0</v>
      </c>
      <c r="I118" s="81">
        <f>Erebuni!I118+Kentron!I118+Ajapnyak!I118+Shengavit!I118+Avan!I118+Arabkir!I118+Malatia!I118+Kotayq!I118+Armavir!I118+Ararat!I118+Aragacotn!I118+Shirak!I118+Lori!I118+Tavush!I118+Gexarquniq!I118+Syuniq!I118</f>
        <v>0</v>
      </c>
      <c r="J118" s="81">
        <f>Erebuni!J118+Kentron!J118+Ajapnyak!J118+Shengavit!J118+Avan!J118+Arabkir!J118+Malatia!J118+Kotayq!J118+Armavir!J118+Ararat!J118+Aragacotn!J118+Shirak!J118+Lori!J118+Tavush!J118+Gexarquniq!J118+Syuniq!J118</f>
        <v>6</v>
      </c>
      <c r="K118" s="81">
        <f>Erebuni!K118+Kentron!K118+Ajapnyak!K118+Shengavit!K118+Avan!K118+Arabkir!K118+Malatia!K118+Kotayq!K118+Armavir!K118+Ararat!K118+Aragacotn!K118+Shirak!K118+Lori!K118+Tavush!K118+Gexarquniq!K118+Syuniq!K118</f>
        <v>5</v>
      </c>
      <c r="L118" s="81">
        <f>Erebuni!L118+Kentron!L118+Ajapnyak!L118+Shengavit!L118+Avan!L118+Arabkir!L118+Malatia!L118+Kotayq!L118+Armavir!L118+Ararat!L118+Aragacotn!L118+Shirak!L118+Lori!L118+Tavush!L118+Gexarquniq!L118+Syuniq!L118</f>
        <v>1</v>
      </c>
      <c r="M118" s="81">
        <f>Erebuni!M118+Kentron!M118+Ajapnyak!M118+Shengavit!M118+Avan!M118+Arabkir!M118+Malatia!M118+Kotayq!M118+Armavir!M118+Ararat!M118+Aragacotn!M118+Shirak!M118+Lori!M118+Tavush!M118+Gexarquniq!M118+Syuniq!M118</f>
        <v>0</v>
      </c>
      <c r="N118" s="81">
        <f>Erebuni!N118+Kentron!N118+Ajapnyak!N118+Shengavit!N118+Avan!N118+Arabkir!N118+Malatia!N118+Kotayq!N118+Armavir!N118+Ararat!N118+Aragacotn!N118+Shirak!N118+Lori!N118+Tavush!N118+Gexarquniq!N118+Syuniq!N118</f>
        <v>6</v>
      </c>
      <c r="O118" s="81">
        <f>Erebuni!O118+Kentron!O118+Ajapnyak!O118+Shengavit!O118+Avan!O118+Arabkir!O118+Malatia!O118+Kotayq!O118+Armavir!O118+Ararat!O118+Aragacotn!O118+Shirak!O118+Lori!O118+Tavush!O118+Gexarquniq!O118+Syuniq!O118</f>
        <v>3</v>
      </c>
      <c r="P118" s="81">
        <f>Erebuni!P118+Kentron!P118+Ajapnyak!P118+Shengavit!P118+Avan!P118+Arabkir!P118+Malatia!P118+Kotayq!P118+Armavir!P118+Ararat!P118+Aragacotn!P118+Shirak!P118+Lori!P118+Tavush!P118+Gexarquniq!P118+Syuniq!P118</f>
        <v>2</v>
      </c>
      <c r="Q118" s="81">
        <f>Erebuni!Q118+Kentron!Q118+Ajapnyak!Q118+Shengavit!Q118+Avan!Q118+Arabkir!Q118+Malatia!Q118+Kotayq!Q118+Armavir!Q118+Ararat!Q118+Aragacotn!Q118+Shirak!Q118+Lori!Q118+Tavush!Q118+Gexarquniq!Q118+Syuniq!Q118</f>
        <v>0</v>
      </c>
      <c r="R118" s="81">
        <f>Erebuni!R118+Kentron!R118+Ajapnyak!R118+Shengavit!R118+Avan!R118+Arabkir!R118+Malatia!R118+Kotayq!R118+Armavir!R118+Ararat!R118+Aragacotn!R118+Shirak!R118+Lori!R118+Tavush!R118+Gexarquniq!R118+Syuniq!R118</f>
        <v>0</v>
      </c>
      <c r="S118" s="81">
        <f>Erebuni!S118+Kentron!S118+Ajapnyak!S118+Shengavit!S118+Avan!S118+Arabkir!S118+Malatia!S118+Kotayq!S118+Armavir!S118+Ararat!S118+Aragacotn!S118+Shirak!S118+Lori!S118+Tavush!S118+Gexarquniq!S118+Syuniq!S118</f>
        <v>1</v>
      </c>
      <c r="T118" s="81">
        <f>Erebuni!T118+Kentron!T118+Ajapnyak!T118+Shengavit!T118+Avan!T118+Arabkir!T118+Malatia!T118+Kotayq!T118+Armavir!T118+Ararat!T118+Aragacotn!T118+Shirak!T118+Lori!T118+Tavush!T118+Gexarquniq!T118+Syuniq!T118</f>
        <v>1</v>
      </c>
      <c r="U118" s="81">
        <f>Erebuni!U118+Kentron!U118+Ajapnyak!U118+Shengavit!U118+Avan!U118+Arabkir!U118+Malatia!U118+Kotayq!U118+Armavir!U118+Ararat!U118+Aragacotn!U118+Shirak!U118+Lori!U118+Tavush!U118+Gexarquniq!U118+Syuniq!U118</f>
        <v>0</v>
      </c>
      <c r="V118" s="81">
        <f>Erebuni!V118+Kentron!V118+Ajapnyak!V118+Shengavit!V118+Avan!V118+Arabkir!V118+Malatia!V118+Kotayq!V118+Armavir!V118+Ararat!V118+Aragacotn!V118+Shirak!V118+Lori!V118+Tavush!V118+Gexarquniq!V118+Syuniq!V118</f>
        <v>0</v>
      </c>
      <c r="W118" s="81">
        <f>Erebuni!W118+Kentron!W118+Ajapnyak!W118+Shengavit!W118+Avan!W118+Arabkir!W118+Malatia!W118+Kotayq!W118+Armavir!W118+Ararat!W118+Aragacotn!W118+Shirak!W118+Lori!W118+Tavush!W118+Gexarquniq!W118+Syuniq!W118</f>
        <v>0</v>
      </c>
      <c r="X118" s="81">
        <f>Erebuni!X118+Kentron!X118+Ajapnyak!X118+Shengavit!X118+Avan!X118+Arabkir!X118+Malatia!X118+Kotayq!X118+Armavir!X118+Ararat!X118+Aragacotn!X118+Shirak!X118+Lori!X118+Tavush!X118+Gexarquniq!X118+Syuniq!X118</f>
        <v>6</v>
      </c>
      <c r="Y118" s="81">
        <f>Erebuni!Y118+Kentron!Y118+Ajapnyak!Y118+Shengavit!Y118+Avan!Y118+Arabkir!Y118+Malatia!Y118+Kotayq!Y118+Armavir!Y118+Ararat!Y118+Aragacotn!Y118+Shirak!Y118+Lori!Y118+Tavush!Y118+Gexarquniq!Y118+Syuniq!Y118</f>
        <v>0</v>
      </c>
      <c r="Z118" s="81">
        <f>Erebuni!Z118+Kentron!Z118+Ajapnyak!Z118+Shengavit!Z118+Avan!Z118+Arabkir!Z118+Malatia!Z118+Kotayq!Z118+Armavir!Z118+Ararat!Z118+Aragacotn!Z118+Shirak!Z118+Lori!Z118+Tavush!Z118+Gexarquniq!Z118+Syuniq!Z118</f>
        <v>1</v>
      </c>
      <c r="AA118" s="81">
        <f>Erebuni!AA118+Kentron!AA118+Ajapnyak!AA118+Shengavit!AA118+Avan!AA118+Arabkir!AA118+Malatia!AA118+Kotayq!AA118+Armavir!AA118+Ararat!AA118+Aragacotn!AA118+Shirak!AA118+Lori!AA118+Tavush!AA118+Gexarquniq!AA118+Syuniq!AA118</f>
        <v>8</v>
      </c>
      <c r="AB118" s="81">
        <f>Erebuni!AB118+Kentron!AB118+Ajapnyak!AB118+Shengavit!AB118+Avan!AB118+Arabkir!AB118+Malatia!AB118+Kotayq!AB118+Armavir!AB118+Ararat!AB118+Aragacotn!AB118+Shirak!AB118+Lori!AB118+Tavush!AB118+Gexarquniq!AB118+Syuniq!AB118</f>
        <v>1</v>
      </c>
      <c r="AC118" s="81">
        <f>Erebuni!AC118+Kentron!AC118+Ajapnyak!AC118+Shengavit!AC118+Avan!AC118+Arabkir!AC118+Malatia!AC118+Kotayq!AC118+Armavir!AC118+Ararat!AC118+Aragacotn!AC118+Shirak!AC118+Lori!AC118+Tavush!AC118+Gexarquniq!AC118+Syuniq!AC118</f>
        <v>0</v>
      </c>
      <c r="AD118" s="81">
        <f>Erebuni!AD118+Kentron!AD118+Ajapnyak!AD118+Shengavit!AD118+Avan!AD118+Arabkir!AD118+Malatia!AD118+Kotayq!AD118+Armavir!AD118+Ararat!AD118+Aragacotn!AD118+Shirak!AD118+Lori!AD118+Tavush!AD118+Gexarquniq!AD118+Syuniq!AD118</f>
        <v>0</v>
      </c>
      <c r="AE118" s="81">
        <f>Erebuni!AE118+Kentron!AE118+Ajapnyak!AE118+Shengavit!AE118+Avan!AE118+Arabkir!AE118+Malatia!AE118+Kotayq!AE118+Armavir!AE118+Ararat!AE118+Aragacotn!AE118+Shirak!AE118+Lori!AE118+Tavush!AE118+Gexarquniq!AE118+Syuniq!AE118</f>
        <v>0</v>
      </c>
      <c r="AF118" s="81">
        <f>Erebuni!AF118+Kentron!AF118+Ajapnyak!AF118+Shengavit!AF118+Avan!AF118+Arabkir!AF118+Malatia!AF118+Kotayq!AF118+Armavir!AF118+Ararat!AF118+Aragacotn!AF118+Shirak!AF118+Lori!AF118+Tavush!AF118+Gexarquniq!AF118+Syuniq!AF118</f>
        <v>0</v>
      </c>
      <c r="AG118" s="81">
        <f>Erebuni!AG118+Kentron!AG118+Ajapnyak!AG118+Shengavit!AG118+Avan!AG118+Arabkir!AG118+Malatia!AG118+Kotayq!AG118+Armavir!AG118+Ararat!AG118+Aragacotn!AG118+Shirak!AG118+Lori!AG118+Tavush!AG118+Gexarquniq!AG118+Syuniq!AG118</f>
        <v>0</v>
      </c>
      <c r="AH118" s="81">
        <f>Erebuni!AH118+Kentron!AH118+Ajapnyak!AH118+Shengavit!AH118+Avan!AH118+Arabkir!AH118+Malatia!AH118+Kotayq!AH118+Armavir!AH118+Ararat!AH118+Aragacotn!AH118+Shirak!AH118+Lori!AH118+Tavush!AH118+Gexarquniq!AH118+Syuniq!AH118</f>
        <v>0</v>
      </c>
      <c r="AI118" s="36"/>
    </row>
    <row r="119" spans="1:35" s="35" customFormat="1" ht="63" customHeight="1" x14ac:dyDescent="0.25">
      <c r="A119" s="3" t="s">
        <v>177</v>
      </c>
      <c r="B119" s="247" t="s">
        <v>178</v>
      </c>
      <c r="C119" s="250"/>
      <c r="D119" s="251"/>
      <c r="E119" s="81">
        <f>Erebuni!E119+Kentron!E119+Ajapnyak!E119+Shengavit!E119+Avan!E119+Arabkir!E119+Malatia!E119+Kotayq!E119+Armavir!E119+Ararat!E119+Aragacotn!E119+Shirak!E119+Lori!E119+Tavush!E119+Gexarquniq!E119+Syuniq!E119</f>
        <v>340</v>
      </c>
      <c r="F119" s="81">
        <f>Erebuni!F119+Kentron!F119+Ajapnyak!F119+Shengavit!F119+Avan!F119+Arabkir!F119+Malatia!F119+Kotayq!F119+Armavir!F119+Ararat!F119+Aragacotn!F119+Shirak!F119+Lori!F119+Tavush!F119+Gexarquniq!F119+Syuniq!F119</f>
        <v>60</v>
      </c>
      <c r="G119" s="81">
        <f>Erebuni!G119+Kentron!G119+Ajapnyak!G119+Shengavit!G119+Avan!G119+Arabkir!G119+Malatia!G119+Kotayq!G119+Armavir!G119+Ararat!G119+Aragacotn!G119+Shirak!G119+Lori!G119+Tavush!G119+Gexarquniq!G119+Syuniq!G119</f>
        <v>280</v>
      </c>
      <c r="H119" s="81">
        <f>Erebuni!H119+Kentron!H119+Ajapnyak!H119+Shengavit!H119+Avan!H119+Arabkir!H119+Malatia!H119+Kotayq!H119+Armavir!H119+Ararat!H119+Aragacotn!H119+Shirak!H119+Lori!H119+Tavush!H119+Gexarquniq!H119+Syuniq!H119</f>
        <v>0</v>
      </c>
      <c r="I119" s="81">
        <f>Erebuni!I119+Kentron!I119+Ajapnyak!I119+Shengavit!I119+Avan!I119+Arabkir!I119+Malatia!I119+Kotayq!I119+Armavir!I119+Ararat!I119+Aragacotn!I119+Shirak!I119+Lori!I119+Tavush!I119+Gexarquniq!I119+Syuniq!I119</f>
        <v>0</v>
      </c>
      <c r="J119" s="81">
        <f>Erebuni!J119+Kentron!J119+Ajapnyak!J119+Shengavit!J119+Avan!J119+Arabkir!J119+Malatia!J119+Kotayq!J119+Armavir!J119+Ararat!J119+Aragacotn!J119+Shirak!J119+Lori!J119+Tavush!J119+Gexarquniq!J119+Syuniq!J119</f>
        <v>221</v>
      </c>
      <c r="K119" s="81">
        <f>Erebuni!K119+Kentron!K119+Ajapnyak!K119+Shengavit!K119+Avan!K119+Arabkir!K119+Malatia!K119+Kotayq!K119+Armavir!K119+Ararat!K119+Aragacotn!K119+Shirak!K119+Lori!K119+Tavush!K119+Gexarquniq!K119+Syuniq!K119</f>
        <v>171</v>
      </c>
      <c r="L119" s="81">
        <f>Erebuni!L119+Kentron!L119+Ajapnyak!L119+Shengavit!L119+Avan!L119+Arabkir!L119+Malatia!L119+Kotayq!L119+Armavir!L119+Ararat!L119+Aragacotn!L119+Shirak!L119+Lori!L119+Tavush!L119+Gexarquniq!L119+Syuniq!L119</f>
        <v>48</v>
      </c>
      <c r="M119" s="81">
        <f>Erebuni!M119+Kentron!M119+Ajapnyak!M119+Shengavit!M119+Avan!M119+Arabkir!M119+Malatia!M119+Kotayq!M119+Armavir!M119+Ararat!M119+Aragacotn!M119+Shirak!M119+Lori!M119+Tavush!M119+Gexarquniq!M119+Syuniq!M119</f>
        <v>2</v>
      </c>
      <c r="N119" s="81">
        <f>Erebuni!N119+Kentron!N119+Ajapnyak!N119+Shengavit!N119+Avan!N119+Arabkir!N119+Malatia!N119+Kotayq!N119+Armavir!N119+Ararat!N119+Aragacotn!N119+Shirak!N119+Lori!N119+Tavush!N119+Gexarquniq!N119+Syuniq!N119</f>
        <v>172</v>
      </c>
      <c r="O119" s="81">
        <f>Erebuni!O119+Kentron!O119+Ajapnyak!O119+Shengavit!O119+Avan!O119+Arabkir!O119+Malatia!O119+Kotayq!O119+Armavir!O119+Ararat!O119+Aragacotn!O119+Shirak!O119+Lori!O119+Tavush!O119+Gexarquniq!O119+Syuniq!O119</f>
        <v>58</v>
      </c>
      <c r="P119" s="81">
        <f>Erebuni!P119+Kentron!P119+Ajapnyak!P119+Shengavit!P119+Avan!P119+Arabkir!P119+Malatia!P119+Kotayq!P119+Armavir!P119+Ararat!P119+Aragacotn!P119+Shirak!P119+Lori!P119+Tavush!P119+Gexarquniq!P119+Syuniq!P119</f>
        <v>19</v>
      </c>
      <c r="Q119" s="81">
        <f>Erebuni!Q119+Kentron!Q119+Ajapnyak!Q119+Shengavit!Q119+Avan!Q119+Arabkir!Q119+Malatia!Q119+Kotayq!Q119+Armavir!Q119+Ararat!Q119+Aragacotn!Q119+Shirak!Q119+Lori!Q119+Tavush!Q119+Gexarquniq!Q119+Syuniq!Q119</f>
        <v>49</v>
      </c>
      <c r="R119" s="81">
        <f>Erebuni!R119+Kentron!R119+Ajapnyak!R119+Shengavit!R119+Avan!R119+Arabkir!R119+Malatia!R119+Kotayq!R119+Armavir!R119+Ararat!R119+Aragacotn!R119+Shirak!R119+Lori!R119+Tavush!R119+Gexarquniq!R119+Syuniq!R119</f>
        <v>0</v>
      </c>
      <c r="S119" s="81">
        <f>Erebuni!S119+Kentron!S119+Ajapnyak!S119+Shengavit!S119+Avan!S119+Arabkir!S119+Malatia!S119+Kotayq!S119+Armavir!S119+Ararat!S119+Aragacotn!S119+Shirak!S119+Lori!S119+Tavush!S119+Gexarquniq!S119+Syuniq!S119</f>
        <v>46</v>
      </c>
      <c r="T119" s="81">
        <f>Erebuni!T119+Kentron!T119+Ajapnyak!T119+Shengavit!T119+Avan!T119+Arabkir!T119+Malatia!T119+Kotayq!T119+Armavir!T119+Ararat!T119+Aragacotn!T119+Shirak!T119+Lori!T119+Tavush!T119+Gexarquniq!T119+Syuniq!T119</f>
        <v>13</v>
      </c>
      <c r="U119" s="81">
        <f>Erebuni!U119+Kentron!U119+Ajapnyak!U119+Shengavit!U119+Avan!U119+Arabkir!U119+Malatia!U119+Kotayq!U119+Armavir!U119+Ararat!U119+Aragacotn!U119+Shirak!U119+Lori!U119+Tavush!U119+Gexarquniq!U119+Syuniq!U119</f>
        <v>32</v>
      </c>
      <c r="V119" s="81">
        <f>Erebuni!V119+Kentron!V119+Ajapnyak!V119+Shengavit!V119+Avan!V119+Arabkir!V119+Malatia!V119+Kotayq!V119+Armavir!V119+Ararat!V119+Aragacotn!V119+Shirak!V119+Lori!V119+Tavush!V119+Gexarquniq!V119+Syuniq!V119</f>
        <v>1</v>
      </c>
      <c r="W119" s="81">
        <f>Erebuni!W119+Kentron!W119+Ajapnyak!W119+Shengavit!W119+Avan!W119+Arabkir!W119+Malatia!W119+Kotayq!W119+Armavir!W119+Ararat!W119+Aragacotn!W119+Shirak!W119+Lori!W119+Tavush!W119+Gexarquniq!W119+Syuniq!W119</f>
        <v>1</v>
      </c>
      <c r="X119" s="81">
        <f>Erebuni!X119+Kentron!X119+Ajapnyak!X119+Shengavit!X119+Avan!X119+Arabkir!X119+Malatia!X119+Kotayq!X119+Armavir!X119+Ararat!X119+Aragacotn!X119+Shirak!X119+Lori!X119+Tavush!X119+Gexarquniq!X119+Syuniq!X119</f>
        <v>173</v>
      </c>
      <c r="Y119" s="81">
        <f>Erebuni!Y119+Kentron!Y119+Ajapnyak!Y119+Shengavit!Y119+Avan!Y119+Arabkir!Y119+Malatia!Y119+Kotayq!Y119+Armavir!Y119+Ararat!Y119+Aragacotn!Y119+Shirak!Y119+Lori!Y119+Tavush!Y119+Gexarquniq!Y119+Syuniq!Y119</f>
        <v>3</v>
      </c>
      <c r="Z119" s="81">
        <f>Erebuni!Z119+Kentron!Z119+Ajapnyak!Z119+Shengavit!Z119+Avan!Z119+Arabkir!Z119+Malatia!Z119+Kotayq!Z119+Armavir!Z119+Ararat!Z119+Aragacotn!Z119+Shirak!Z119+Lori!Z119+Tavush!Z119+Gexarquniq!Z119+Syuniq!Z119</f>
        <v>27</v>
      </c>
      <c r="AA119" s="81">
        <f>Erebuni!AA119+Kentron!AA119+Ajapnyak!AA119+Shengavit!AA119+Avan!AA119+Arabkir!AA119+Malatia!AA119+Kotayq!AA119+Armavir!AA119+Ararat!AA119+Aragacotn!AA119+Shirak!AA119+Lori!AA119+Tavush!AA119+Gexarquniq!AA119+Syuniq!AA119</f>
        <v>334</v>
      </c>
      <c r="AB119" s="81">
        <f>Erebuni!AB119+Kentron!AB119+Ajapnyak!AB119+Shengavit!AB119+Avan!AB119+Arabkir!AB119+Malatia!AB119+Kotayq!AB119+Armavir!AB119+Ararat!AB119+Aragacotn!AB119+Shirak!AB119+Lori!AB119+Tavush!AB119+Gexarquniq!AB119+Syuniq!AB119</f>
        <v>73</v>
      </c>
      <c r="AC119" s="81">
        <f>Erebuni!AC119+Kentron!AC119+Ajapnyak!AC119+Shengavit!AC119+Avan!AC119+Arabkir!AC119+Malatia!AC119+Kotayq!AC119+Armavir!AC119+Ararat!AC119+Aragacotn!AC119+Shirak!AC119+Lori!AC119+Tavush!AC119+Gexarquniq!AC119+Syuniq!AC119</f>
        <v>50</v>
      </c>
      <c r="AD119" s="81">
        <f>Erebuni!AD119+Kentron!AD119+Ajapnyak!AD119+Shengavit!AD119+Avan!AD119+Arabkir!AD119+Malatia!AD119+Kotayq!AD119+Armavir!AD119+Ararat!AD119+Aragacotn!AD119+Shirak!AD119+Lori!AD119+Tavush!AD119+Gexarquniq!AD119+Syuniq!AD119</f>
        <v>3</v>
      </c>
      <c r="AE119" s="81">
        <f>Erebuni!AE119+Kentron!AE119+Ajapnyak!AE119+Shengavit!AE119+Avan!AE119+Arabkir!AE119+Malatia!AE119+Kotayq!AE119+Armavir!AE119+Ararat!AE119+Aragacotn!AE119+Shirak!AE119+Lori!AE119+Tavush!AE119+Gexarquniq!AE119+Syuniq!AE119</f>
        <v>53</v>
      </c>
      <c r="AF119" s="81">
        <f>Erebuni!AF119+Kentron!AF119+Ajapnyak!AF119+Shengavit!AF119+Avan!AF119+Arabkir!AF119+Malatia!AF119+Kotayq!AF119+Armavir!AF119+Ararat!AF119+Aragacotn!AF119+Shirak!AF119+Lori!AF119+Tavush!AF119+Gexarquniq!AF119+Syuniq!AF119</f>
        <v>1</v>
      </c>
      <c r="AG119" s="81">
        <f>Erebuni!AG119+Kentron!AG119+Ajapnyak!AG119+Shengavit!AG119+Avan!AG119+Arabkir!AG119+Malatia!AG119+Kotayq!AG119+Armavir!AG119+Ararat!AG119+Aragacotn!AG119+Shirak!AG119+Lori!AG119+Tavush!AG119+Gexarquniq!AG119+Syuniq!AG119</f>
        <v>2</v>
      </c>
      <c r="AH119" s="81">
        <f>Erebuni!AH119+Kentron!AH119+Ajapnyak!AH119+Shengavit!AH119+Avan!AH119+Arabkir!AH119+Malatia!AH119+Kotayq!AH119+Armavir!AH119+Ararat!AH119+Aragacotn!AH119+Shirak!AH119+Lori!AH119+Tavush!AH119+Gexarquniq!AH119+Syuniq!AH119</f>
        <v>3</v>
      </c>
      <c r="AI119" s="36"/>
    </row>
    <row r="120" spans="1:35" s="35" customFormat="1" ht="57.75" customHeight="1" x14ac:dyDescent="0.25">
      <c r="A120" s="3" t="s">
        <v>179</v>
      </c>
      <c r="B120" s="247" t="s">
        <v>180</v>
      </c>
      <c r="C120" s="250"/>
      <c r="D120" s="251"/>
      <c r="E120" s="81">
        <f>Erebuni!E120+Kentron!E120+Ajapnyak!E120+Shengavit!E120+Avan!E120+Arabkir!E120+Malatia!E120+Kotayq!E120+Armavir!E120+Ararat!E120+Aragacotn!E120+Shirak!E120+Lori!E120+Tavush!E120+Gexarquniq!E120+Syuniq!E120</f>
        <v>19</v>
      </c>
      <c r="F120" s="81">
        <f>Erebuni!F120+Kentron!F120+Ajapnyak!F120+Shengavit!F120+Avan!F120+Arabkir!F120+Malatia!F120+Kotayq!F120+Armavir!F120+Ararat!F120+Aragacotn!F120+Shirak!F120+Lori!F120+Tavush!F120+Gexarquniq!F120+Syuniq!F120</f>
        <v>3</v>
      </c>
      <c r="G120" s="81">
        <f>Erebuni!G120+Kentron!G120+Ajapnyak!G120+Shengavit!G120+Avan!G120+Arabkir!G120+Malatia!G120+Kotayq!G120+Armavir!G120+Ararat!G120+Aragacotn!G120+Shirak!G120+Lori!G120+Tavush!G120+Gexarquniq!G120+Syuniq!G120</f>
        <v>16</v>
      </c>
      <c r="H120" s="81">
        <f>Erebuni!H120+Kentron!H120+Ajapnyak!H120+Shengavit!H120+Avan!H120+Arabkir!H120+Malatia!H120+Kotayq!H120+Armavir!H120+Ararat!H120+Aragacotn!H120+Shirak!H120+Lori!H120+Tavush!H120+Gexarquniq!H120+Syuniq!H120</f>
        <v>0</v>
      </c>
      <c r="I120" s="81">
        <f>Erebuni!I120+Kentron!I120+Ajapnyak!I120+Shengavit!I120+Avan!I120+Arabkir!I120+Malatia!I120+Kotayq!I120+Armavir!I120+Ararat!I120+Aragacotn!I120+Shirak!I120+Lori!I120+Tavush!I120+Gexarquniq!I120+Syuniq!I120</f>
        <v>0</v>
      </c>
      <c r="J120" s="81">
        <f>Erebuni!J120+Kentron!J120+Ajapnyak!J120+Shengavit!J120+Avan!J120+Arabkir!J120+Malatia!J120+Kotayq!J120+Armavir!J120+Ararat!J120+Aragacotn!J120+Shirak!J120+Lori!J120+Tavush!J120+Gexarquniq!J120+Syuniq!J120</f>
        <v>13</v>
      </c>
      <c r="K120" s="81">
        <f>Erebuni!K120+Kentron!K120+Ajapnyak!K120+Shengavit!K120+Avan!K120+Arabkir!K120+Malatia!K120+Kotayq!K120+Armavir!K120+Ararat!K120+Aragacotn!K120+Shirak!K120+Lori!K120+Tavush!K120+Gexarquniq!K120+Syuniq!K120</f>
        <v>8</v>
      </c>
      <c r="L120" s="81">
        <f>Erebuni!L120+Kentron!L120+Ajapnyak!L120+Shengavit!L120+Avan!L120+Arabkir!L120+Malatia!L120+Kotayq!L120+Armavir!L120+Ararat!L120+Aragacotn!L120+Shirak!L120+Lori!L120+Tavush!L120+Gexarquniq!L120+Syuniq!L120</f>
        <v>5</v>
      </c>
      <c r="M120" s="81">
        <f>Erebuni!M120+Kentron!M120+Ajapnyak!M120+Shengavit!M120+Avan!M120+Arabkir!M120+Malatia!M120+Kotayq!M120+Armavir!M120+Ararat!M120+Aragacotn!M120+Shirak!M120+Lori!M120+Tavush!M120+Gexarquniq!M120+Syuniq!M120</f>
        <v>0</v>
      </c>
      <c r="N120" s="81">
        <f>Erebuni!N120+Kentron!N120+Ajapnyak!N120+Shengavit!N120+Avan!N120+Arabkir!N120+Malatia!N120+Kotayq!N120+Armavir!N120+Ararat!N120+Aragacotn!N120+Shirak!N120+Lori!N120+Tavush!N120+Gexarquniq!N120+Syuniq!N120</f>
        <v>10</v>
      </c>
      <c r="O120" s="81">
        <f>Erebuni!O120+Kentron!O120+Ajapnyak!O120+Shengavit!O120+Avan!O120+Arabkir!O120+Malatia!O120+Kotayq!O120+Armavir!O120+Ararat!O120+Aragacotn!O120+Shirak!O120+Lori!O120+Tavush!O120+Gexarquniq!O120+Syuniq!O120</f>
        <v>1</v>
      </c>
      <c r="P120" s="81">
        <f>Erebuni!P120+Kentron!P120+Ajapnyak!P120+Shengavit!P120+Avan!P120+Arabkir!P120+Malatia!P120+Kotayq!P120+Armavir!P120+Ararat!P120+Aragacotn!P120+Shirak!P120+Lori!P120+Tavush!P120+Gexarquniq!P120+Syuniq!P120</f>
        <v>2</v>
      </c>
      <c r="Q120" s="81">
        <f>Erebuni!Q120+Kentron!Q120+Ajapnyak!Q120+Shengavit!Q120+Avan!Q120+Arabkir!Q120+Malatia!Q120+Kotayq!Q120+Armavir!Q120+Ararat!Q120+Aragacotn!Q120+Shirak!Q120+Lori!Q120+Tavush!Q120+Gexarquniq!Q120+Syuniq!Q120</f>
        <v>4</v>
      </c>
      <c r="R120" s="81">
        <f>Erebuni!R120+Kentron!R120+Ajapnyak!R120+Shengavit!R120+Avan!R120+Arabkir!R120+Malatia!R120+Kotayq!R120+Armavir!R120+Ararat!R120+Aragacotn!R120+Shirak!R120+Lori!R120+Tavush!R120+Gexarquniq!R120+Syuniq!R120</f>
        <v>0</v>
      </c>
      <c r="S120" s="81">
        <f>Erebuni!S120+Kentron!S120+Ajapnyak!S120+Shengavit!S120+Avan!S120+Arabkir!S120+Malatia!S120+Kotayq!S120+Armavir!S120+Ararat!S120+Aragacotn!S120+Shirak!S120+Lori!S120+Tavush!S120+Gexarquniq!S120+Syuniq!S120</f>
        <v>3</v>
      </c>
      <c r="T120" s="81">
        <f>Erebuni!T120+Kentron!T120+Ajapnyak!T120+Shengavit!T120+Avan!T120+Arabkir!T120+Malatia!T120+Kotayq!T120+Armavir!T120+Ararat!T120+Aragacotn!T120+Shirak!T120+Lori!T120+Tavush!T120+Gexarquniq!T120+Syuniq!T120</f>
        <v>2</v>
      </c>
      <c r="U120" s="81">
        <f>Erebuni!U120+Kentron!U120+Ajapnyak!U120+Shengavit!U120+Avan!U120+Arabkir!U120+Malatia!U120+Kotayq!U120+Armavir!U120+Ararat!U120+Aragacotn!U120+Shirak!U120+Lori!U120+Tavush!U120+Gexarquniq!U120+Syuniq!U120</f>
        <v>1</v>
      </c>
      <c r="V120" s="81">
        <f>Erebuni!V120+Kentron!V120+Ajapnyak!V120+Shengavit!V120+Avan!V120+Arabkir!V120+Malatia!V120+Kotayq!V120+Armavir!V120+Ararat!V120+Aragacotn!V120+Shirak!V120+Lori!V120+Tavush!V120+Gexarquniq!V120+Syuniq!V120</f>
        <v>0</v>
      </c>
      <c r="W120" s="81">
        <f>Erebuni!W120+Kentron!W120+Ajapnyak!W120+Shengavit!W120+Avan!W120+Arabkir!W120+Malatia!W120+Kotayq!W120+Armavir!W120+Ararat!W120+Aragacotn!W120+Shirak!W120+Lori!W120+Tavush!W120+Gexarquniq!W120+Syuniq!W120</f>
        <v>0</v>
      </c>
      <c r="X120" s="81">
        <f>Erebuni!X120+Kentron!X120+Ajapnyak!X120+Shengavit!X120+Avan!X120+Arabkir!X120+Malatia!X120+Kotayq!X120+Armavir!X120+Ararat!X120+Aragacotn!X120+Shirak!X120+Lori!X120+Tavush!X120+Gexarquniq!X120+Syuniq!X120</f>
        <v>10</v>
      </c>
      <c r="Y120" s="81">
        <f>Erebuni!Y120+Kentron!Y120+Ajapnyak!Y120+Shengavit!Y120+Avan!Y120+Arabkir!Y120+Malatia!Y120+Kotayq!Y120+Armavir!Y120+Ararat!Y120+Aragacotn!Y120+Shirak!Y120+Lori!Y120+Tavush!Y120+Gexarquniq!Y120+Syuniq!Y120</f>
        <v>0</v>
      </c>
      <c r="Z120" s="81">
        <f>Erebuni!Z120+Kentron!Z120+Ajapnyak!Z120+Shengavit!Z120+Avan!Z120+Arabkir!Z120+Malatia!Z120+Kotayq!Z120+Armavir!Z120+Ararat!Z120+Aragacotn!Z120+Shirak!Z120+Lori!Z120+Tavush!Z120+Gexarquniq!Z120+Syuniq!Z120</f>
        <v>0</v>
      </c>
      <c r="AA120" s="81">
        <f>Erebuni!AA120+Kentron!AA120+Ajapnyak!AA120+Shengavit!AA120+Avan!AA120+Arabkir!AA120+Malatia!AA120+Kotayq!AA120+Armavir!AA120+Ararat!AA120+Aragacotn!AA120+Shirak!AA120+Lori!AA120+Tavush!AA120+Gexarquniq!AA120+Syuniq!AA120</f>
        <v>17</v>
      </c>
      <c r="AB120" s="81">
        <f>Erebuni!AB120+Kentron!AB120+Ajapnyak!AB120+Shengavit!AB120+Avan!AB120+Arabkir!AB120+Malatia!AB120+Kotayq!AB120+Armavir!AB120+Ararat!AB120+Aragacotn!AB120+Shirak!AB120+Lori!AB120+Tavush!AB120+Gexarquniq!AB120+Syuniq!AB120</f>
        <v>1</v>
      </c>
      <c r="AC120" s="81">
        <f>Erebuni!AC120+Kentron!AC120+Ajapnyak!AC120+Shengavit!AC120+Avan!AC120+Arabkir!AC120+Malatia!AC120+Kotayq!AC120+Armavir!AC120+Ararat!AC120+Aragacotn!AC120+Shirak!AC120+Lori!AC120+Tavush!AC120+Gexarquniq!AC120+Syuniq!AC120</f>
        <v>3</v>
      </c>
      <c r="AD120" s="81">
        <f>Erebuni!AD120+Kentron!AD120+Ajapnyak!AD120+Shengavit!AD120+Avan!AD120+Arabkir!AD120+Malatia!AD120+Kotayq!AD120+Armavir!AD120+Ararat!AD120+Aragacotn!AD120+Shirak!AD120+Lori!AD120+Tavush!AD120+Gexarquniq!AD120+Syuniq!AD120</f>
        <v>1</v>
      </c>
      <c r="AE120" s="81">
        <f>Erebuni!AE120+Kentron!AE120+Ajapnyak!AE120+Shengavit!AE120+Avan!AE120+Arabkir!AE120+Malatia!AE120+Kotayq!AE120+Armavir!AE120+Ararat!AE120+Aragacotn!AE120+Shirak!AE120+Lori!AE120+Tavush!AE120+Gexarquniq!AE120+Syuniq!AE120</f>
        <v>4</v>
      </c>
      <c r="AF120" s="81">
        <f>Erebuni!AF120+Kentron!AF120+Ajapnyak!AF120+Shengavit!AF120+Avan!AF120+Arabkir!AF120+Malatia!AF120+Kotayq!AF120+Armavir!AF120+Ararat!AF120+Aragacotn!AF120+Shirak!AF120+Lori!AF120+Tavush!AF120+Gexarquniq!AF120+Syuniq!AF120</f>
        <v>0</v>
      </c>
      <c r="AG120" s="81">
        <f>Erebuni!AG120+Kentron!AG120+Ajapnyak!AG120+Shengavit!AG120+Avan!AG120+Arabkir!AG120+Malatia!AG120+Kotayq!AG120+Armavir!AG120+Ararat!AG120+Aragacotn!AG120+Shirak!AG120+Lori!AG120+Tavush!AG120+Gexarquniq!AG120+Syuniq!AG120</f>
        <v>0</v>
      </c>
      <c r="AH120" s="81">
        <f>Erebuni!AH120+Kentron!AH120+Ajapnyak!AH120+Shengavit!AH120+Avan!AH120+Arabkir!AH120+Malatia!AH120+Kotayq!AH120+Armavir!AH120+Ararat!AH120+Aragacotn!AH120+Shirak!AH120+Lori!AH120+Tavush!AH120+Gexarquniq!AH120+Syuniq!AH120</f>
        <v>0</v>
      </c>
      <c r="AI120" s="34"/>
    </row>
    <row r="121" spans="1:35" s="35" customFormat="1" ht="43.5" customHeight="1" x14ac:dyDescent="0.25">
      <c r="A121" s="3" t="s">
        <v>181</v>
      </c>
      <c r="B121" s="247" t="s">
        <v>182</v>
      </c>
      <c r="C121" s="248"/>
      <c r="D121" s="249"/>
      <c r="E121" s="81">
        <f>Erebuni!E121+Kentron!E121+Ajapnyak!E121+Shengavit!E121+Avan!E121+Arabkir!E121+Malatia!E121+Kotayq!E121+Armavir!E121+Ararat!E121+Aragacotn!E121+Shirak!E121+Lori!E121+Tavush!E121+Gexarquniq!E121+Syuniq!E121</f>
        <v>11</v>
      </c>
      <c r="F121" s="81">
        <f>Erebuni!F121+Kentron!F121+Ajapnyak!F121+Shengavit!F121+Avan!F121+Arabkir!F121+Malatia!F121+Kotayq!F121+Armavir!F121+Ararat!F121+Aragacotn!F121+Shirak!F121+Lori!F121+Tavush!F121+Gexarquniq!F121+Syuniq!F121</f>
        <v>2</v>
      </c>
      <c r="G121" s="81">
        <f>Erebuni!G121+Kentron!G121+Ajapnyak!G121+Shengavit!G121+Avan!G121+Arabkir!G121+Malatia!G121+Kotayq!G121+Armavir!G121+Ararat!G121+Aragacotn!G121+Shirak!G121+Lori!G121+Tavush!G121+Gexarquniq!G121+Syuniq!G121</f>
        <v>9</v>
      </c>
      <c r="H121" s="81">
        <f>Erebuni!H121+Kentron!H121+Ajapnyak!H121+Shengavit!H121+Avan!H121+Arabkir!H121+Malatia!H121+Kotayq!H121+Armavir!H121+Ararat!H121+Aragacotn!H121+Shirak!H121+Lori!H121+Tavush!H121+Gexarquniq!H121+Syuniq!H121</f>
        <v>0</v>
      </c>
      <c r="I121" s="81">
        <f>Erebuni!I121+Kentron!I121+Ajapnyak!I121+Shengavit!I121+Avan!I121+Arabkir!I121+Malatia!I121+Kotayq!I121+Armavir!I121+Ararat!I121+Aragacotn!I121+Shirak!I121+Lori!I121+Tavush!I121+Gexarquniq!I121+Syuniq!I121</f>
        <v>0</v>
      </c>
      <c r="J121" s="81">
        <f>Erebuni!J121+Kentron!J121+Ajapnyak!J121+Shengavit!J121+Avan!J121+Arabkir!J121+Malatia!J121+Kotayq!J121+Armavir!J121+Ararat!J121+Aragacotn!J121+Shirak!J121+Lori!J121+Tavush!J121+Gexarquniq!J121+Syuniq!J121</f>
        <v>3</v>
      </c>
      <c r="K121" s="81">
        <f>Erebuni!K121+Kentron!K121+Ajapnyak!K121+Shengavit!K121+Avan!K121+Arabkir!K121+Malatia!K121+Kotayq!K121+Armavir!K121+Ararat!K121+Aragacotn!K121+Shirak!K121+Lori!K121+Tavush!K121+Gexarquniq!K121+Syuniq!K121</f>
        <v>3</v>
      </c>
      <c r="L121" s="81">
        <f>Erebuni!L121+Kentron!L121+Ajapnyak!L121+Shengavit!L121+Avan!L121+Arabkir!L121+Malatia!L121+Kotayq!L121+Armavir!L121+Ararat!L121+Aragacotn!L121+Shirak!L121+Lori!L121+Tavush!L121+Gexarquniq!L121+Syuniq!L121</f>
        <v>0</v>
      </c>
      <c r="M121" s="81">
        <f>Erebuni!M121+Kentron!M121+Ajapnyak!M121+Shengavit!M121+Avan!M121+Arabkir!M121+Malatia!M121+Kotayq!M121+Armavir!M121+Ararat!M121+Aragacotn!M121+Shirak!M121+Lori!M121+Tavush!M121+Gexarquniq!M121+Syuniq!M121</f>
        <v>0</v>
      </c>
      <c r="N121" s="81">
        <f>Erebuni!N121+Kentron!N121+Ajapnyak!N121+Shengavit!N121+Avan!N121+Arabkir!N121+Malatia!N121+Kotayq!N121+Armavir!N121+Ararat!N121+Aragacotn!N121+Shirak!N121+Lori!N121+Tavush!N121+Gexarquniq!N121+Syuniq!N121</f>
        <v>3</v>
      </c>
      <c r="O121" s="81">
        <f>Erebuni!O121+Kentron!O121+Ajapnyak!O121+Shengavit!O121+Avan!O121+Arabkir!O121+Malatia!O121+Kotayq!O121+Armavir!O121+Ararat!O121+Aragacotn!O121+Shirak!O121+Lori!O121+Tavush!O121+Gexarquniq!O121+Syuniq!O121</f>
        <v>0</v>
      </c>
      <c r="P121" s="81">
        <f>Erebuni!P121+Kentron!P121+Ajapnyak!P121+Shengavit!P121+Avan!P121+Arabkir!P121+Malatia!P121+Kotayq!P121+Armavir!P121+Ararat!P121+Aragacotn!P121+Shirak!P121+Lori!P121+Tavush!P121+Gexarquniq!P121+Syuniq!P121</f>
        <v>0</v>
      </c>
      <c r="Q121" s="81">
        <f>Erebuni!Q121+Kentron!Q121+Ajapnyak!Q121+Shengavit!Q121+Avan!Q121+Arabkir!Q121+Malatia!Q121+Kotayq!Q121+Armavir!Q121+Ararat!Q121+Aragacotn!Q121+Shirak!Q121+Lori!Q121+Tavush!Q121+Gexarquniq!Q121+Syuniq!Q121</f>
        <v>2</v>
      </c>
      <c r="R121" s="81">
        <f>Erebuni!R121+Kentron!R121+Ajapnyak!R121+Shengavit!R121+Avan!R121+Arabkir!R121+Malatia!R121+Kotayq!R121+Armavir!R121+Ararat!R121+Aragacotn!R121+Shirak!R121+Lori!R121+Tavush!R121+Gexarquniq!R121+Syuniq!R121</f>
        <v>0</v>
      </c>
      <c r="S121" s="81">
        <f>Erebuni!S121+Kentron!S121+Ajapnyak!S121+Shengavit!S121+Avan!S121+Arabkir!S121+Malatia!S121+Kotayq!S121+Armavir!S121+Ararat!S121+Aragacotn!S121+Shirak!S121+Lori!S121+Tavush!S121+Gexarquniq!S121+Syuniq!S121</f>
        <v>1</v>
      </c>
      <c r="T121" s="81">
        <f>Erebuni!T121+Kentron!T121+Ajapnyak!T121+Shengavit!T121+Avan!T121+Arabkir!T121+Malatia!T121+Kotayq!T121+Armavir!T121+Ararat!T121+Aragacotn!T121+Shirak!T121+Lori!T121+Tavush!T121+Gexarquniq!T121+Syuniq!T121</f>
        <v>0</v>
      </c>
      <c r="U121" s="81">
        <f>Erebuni!U121+Kentron!U121+Ajapnyak!U121+Shengavit!U121+Avan!U121+Arabkir!U121+Malatia!U121+Kotayq!U121+Armavir!U121+Ararat!U121+Aragacotn!U121+Shirak!U121+Lori!U121+Tavush!U121+Gexarquniq!U121+Syuniq!U121</f>
        <v>1</v>
      </c>
      <c r="V121" s="81">
        <f>Erebuni!V121+Kentron!V121+Ajapnyak!V121+Shengavit!V121+Avan!V121+Arabkir!V121+Malatia!V121+Kotayq!V121+Armavir!V121+Ararat!V121+Aragacotn!V121+Shirak!V121+Lori!V121+Tavush!V121+Gexarquniq!V121+Syuniq!V121</f>
        <v>0</v>
      </c>
      <c r="W121" s="81">
        <f>Erebuni!W121+Kentron!W121+Ajapnyak!W121+Shengavit!W121+Avan!W121+Arabkir!W121+Malatia!W121+Kotayq!W121+Armavir!W121+Ararat!W121+Aragacotn!W121+Shirak!W121+Lori!W121+Tavush!W121+Gexarquniq!W121+Syuniq!W121</f>
        <v>0</v>
      </c>
      <c r="X121" s="81">
        <f>Erebuni!X121+Kentron!X121+Ajapnyak!X121+Shengavit!X121+Avan!X121+Arabkir!X121+Malatia!X121+Kotayq!X121+Armavir!X121+Ararat!X121+Aragacotn!X121+Shirak!X121+Lori!X121+Tavush!X121+Gexarquniq!X121+Syuniq!X121</f>
        <v>3</v>
      </c>
      <c r="Y121" s="81">
        <f>Erebuni!Y121+Kentron!Y121+Ajapnyak!Y121+Shengavit!Y121+Avan!Y121+Arabkir!Y121+Malatia!Y121+Kotayq!Y121+Armavir!Y121+Ararat!Y121+Aragacotn!Y121+Shirak!Y121+Lori!Y121+Tavush!Y121+Gexarquniq!Y121+Syuniq!Y121</f>
        <v>0</v>
      </c>
      <c r="Z121" s="81">
        <f>Erebuni!Z121+Kentron!Z121+Ajapnyak!Z121+Shengavit!Z121+Avan!Z121+Arabkir!Z121+Malatia!Z121+Kotayq!Z121+Armavir!Z121+Ararat!Z121+Aragacotn!Z121+Shirak!Z121+Lori!Z121+Tavush!Z121+Gexarquniq!Z121+Syuniq!Z121</f>
        <v>1</v>
      </c>
      <c r="AA121" s="81">
        <f>Erebuni!AA121+Kentron!AA121+Ajapnyak!AA121+Shengavit!AA121+Avan!AA121+Arabkir!AA121+Malatia!AA121+Kotayq!AA121+Armavir!AA121+Ararat!AA121+Aragacotn!AA121+Shirak!AA121+Lori!AA121+Tavush!AA121+Gexarquniq!AA121+Syuniq!AA121</f>
        <v>11</v>
      </c>
      <c r="AB121" s="81">
        <f>Erebuni!AB121+Kentron!AB121+Ajapnyak!AB121+Shengavit!AB121+Avan!AB121+Arabkir!AB121+Malatia!AB121+Kotayq!AB121+Armavir!AB121+Ararat!AB121+Aragacotn!AB121+Shirak!AB121+Lori!AB121+Tavush!AB121+Gexarquniq!AB121+Syuniq!AB121</f>
        <v>1</v>
      </c>
      <c r="AC121" s="81">
        <f>Erebuni!AC121+Kentron!AC121+Ajapnyak!AC121+Shengavit!AC121+Avan!AC121+Arabkir!AC121+Malatia!AC121+Kotayq!AC121+Armavir!AC121+Ararat!AC121+Aragacotn!AC121+Shirak!AC121+Lori!AC121+Tavush!AC121+Gexarquniq!AC121+Syuniq!AC121</f>
        <v>1</v>
      </c>
      <c r="AD121" s="81">
        <f>Erebuni!AD121+Kentron!AD121+Ajapnyak!AD121+Shengavit!AD121+Avan!AD121+Arabkir!AD121+Malatia!AD121+Kotayq!AD121+Armavir!AD121+Ararat!AD121+Aragacotn!AD121+Shirak!AD121+Lori!AD121+Tavush!AD121+Gexarquniq!AD121+Syuniq!AD121</f>
        <v>0</v>
      </c>
      <c r="AE121" s="81">
        <f>Erebuni!AE121+Kentron!AE121+Ajapnyak!AE121+Shengavit!AE121+Avan!AE121+Arabkir!AE121+Malatia!AE121+Kotayq!AE121+Armavir!AE121+Ararat!AE121+Aragacotn!AE121+Shirak!AE121+Lori!AE121+Tavush!AE121+Gexarquniq!AE121+Syuniq!AE121</f>
        <v>1</v>
      </c>
      <c r="AF121" s="81">
        <f>Erebuni!AF121+Kentron!AF121+Ajapnyak!AF121+Shengavit!AF121+Avan!AF121+Arabkir!AF121+Malatia!AF121+Kotayq!AF121+Armavir!AF121+Ararat!AF121+Aragacotn!AF121+Shirak!AF121+Lori!AF121+Tavush!AF121+Gexarquniq!AF121+Syuniq!AF121</f>
        <v>0</v>
      </c>
      <c r="AG121" s="81">
        <f>Erebuni!AG121+Kentron!AG121+Ajapnyak!AG121+Shengavit!AG121+Avan!AG121+Arabkir!AG121+Malatia!AG121+Kotayq!AG121+Armavir!AG121+Ararat!AG121+Aragacotn!AG121+Shirak!AG121+Lori!AG121+Tavush!AG121+Gexarquniq!AG121+Syuniq!AG121</f>
        <v>0</v>
      </c>
      <c r="AH121" s="81">
        <f>Erebuni!AH121+Kentron!AH121+Ajapnyak!AH121+Shengavit!AH121+Avan!AH121+Arabkir!AH121+Malatia!AH121+Kotayq!AH121+Armavir!AH121+Ararat!AH121+Aragacotn!AH121+Shirak!AH121+Lori!AH121+Tavush!AH121+Gexarquniq!AH121+Syuniq!AH121</f>
        <v>0</v>
      </c>
      <c r="AI121" s="36"/>
    </row>
    <row r="122" spans="1:35" s="35" customFormat="1" ht="48" customHeight="1" x14ac:dyDescent="0.25">
      <c r="A122" s="3" t="s">
        <v>183</v>
      </c>
      <c r="B122" s="247" t="s">
        <v>184</v>
      </c>
      <c r="C122" s="248"/>
      <c r="D122" s="249"/>
      <c r="E122" s="81">
        <f>Erebuni!E122+Kentron!E122+Ajapnyak!E122+Shengavit!E122+Avan!E122+Arabkir!E122+Malatia!E122+Kotayq!E122+Armavir!E122+Ararat!E122+Aragacotn!E122+Shirak!E122+Lori!E122+Tavush!E122+Gexarquniq!E122+Syuniq!E122</f>
        <v>8</v>
      </c>
      <c r="F122" s="81">
        <f>Erebuni!F122+Kentron!F122+Ajapnyak!F122+Shengavit!F122+Avan!F122+Arabkir!F122+Malatia!F122+Kotayq!F122+Armavir!F122+Ararat!F122+Aragacotn!F122+Shirak!F122+Lori!F122+Tavush!F122+Gexarquniq!F122+Syuniq!F122</f>
        <v>0</v>
      </c>
      <c r="G122" s="81">
        <f>Erebuni!G122+Kentron!G122+Ajapnyak!G122+Shengavit!G122+Avan!G122+Arabkir!G122+Malatia!G122+Kotayq!G122+Armavir!G122+Ararat!G122+Aragacotn!G122+Shirak!G122+Lori!G122+Tavush!G122+Gexarquniq!G122+Syuniq!G122</f>
        <v>8</v>
      </c>
      <c r="H122" s="81">
        <f>Erebuni!H122+Kentron!H122+Ajapnyak!H122+Shengavit!H122+Avan!H122+Arabkir!H122+Malatia!H122+Kotayq!H122+Armavir!H122+Ararat!H122+Aragacotn!H122+Shirak!H122+Lori!H122+Tavush!H122+Gexarquniq!H122+Syuniq!H122</f>
        <v>0</v>
      </c>
      <c r="I122" s="81">
        <f>Erebuni!I122+Kentron!I122+Ajapnyak!I122+Shengavit!I122+Avan!I122+Arabkir!I122+Malatia!I122+Kotayq!I122+Armavir!I122+Ararat!I122+Aragacotn!I122+Shirak!I122+Lori!I122+Tavush!I122+Gexarquniq!I122+Syuniq!I122</f>
        <v>0</v>
      </c>
      <c r="J122" s="81">
        <f>Erebuni!J122+Kentron!J122+Ajapnyak!J122+Shengavit!J122+Avan!J122+Arabkir!J122+Malatia!J122+Kotayq!J122+Armavir!J122+Ararat!J122+Aragacotn!J122+Shirak!J122+Lori!J122+Tavush!J122+Gexarquniq!J122+Syuniq!J122</f>
        <v>9</v>
      </c>
      <c r="K122" s="81">
        <f>Erebuni!K122+Kentron!K122+Ajapnyak!K122+Shengavit!K122+Avan!K122+Arabkir!K122+Malatia!K122+Kotayq!K122+Armavir!K122+Ararat!K122+Aragacotn!K122+Shirak!K122+Lori!K122+Tavush!K122+Gexarquniq!K122+Syuniq!K122</f>
        <v>8</v>
      </c>
      <c r="L122" s="81">
        <f>Erebuni!L122+Kentron!L122+Ajapnyak!L122+Shengavit!L122+Avan!L122+Arabkir!L122+Malatia!L122+Kotayq!L122+Armavir!L122+Ararat!L122+Aragacotn!L122+Shirak!L122+Lori!L122+Tavush!L122+Gexarquniq!L122+Syuniq!L122</f>
        <v>1</v>
      </c>
      <c r="M122" s="81">
        <f>Erebuni!M122+Kentron!M122+Ajapnyak!M122+Shengavit!M122+Avan!M122+Arabkir!M122+Malatia!M122+Kotayq!M122+Armavir!M122+Ararat!M122+Aragacotn!M122+Shirak!M122+Lori!M122+Tavush!M122+Gexarquniq!M122+Syuniq!M122</f>
        <v>0</v>
      </c>
      <c r="N122" s="81">
        <f>Erebuni!N122+Kentron!N122+Ajapnyak!N122+Shengavit!N122+Avan!N122+Arabkir!N122+Malatia!N122+Kotayq!N122+Armavir!N122+Ararat!N122+Aragacotn!N122+Shirak!N122+Lori!N122+Tavush!N122+Gexarquniq!N122+Syuniq!N122</f>
        <v>3</v>
      </c>
      <c r="O122" s="81">
        <f>Erebuni!O122+Kentron!O122+Ajapnyak!O122+Shengavit!O122+Avan!O122+Arabkir!O122+Malatia!O122+Kotayq!O122+Armavir!O122+Ararat!O122+Aragacotn!O122+Shirak!O122+Lori!O122+Tavush!O122+Gexarquniq!O122+Syuniq!O122</f>
        <v>0</v>
      </c>
      <c r="P122" s="81">
        <f>Erebuni!P122+Kentron!P122+Ajapnyak!P122+Shengavit!P122+Avan!P122+Arabkir!P122+Malatia!P122+Kotayq!P122+Armavir!P122+Ararat!P122+Aragacotn!P122+Shirak!P122+Lori!P122+Tavush!P122+Gexarquniq!P122+Syuniq!P122</f>
        <v>1</v>
      </c>
      <c r="Q122" s="81">
        <f>Erebuni!Q122+Kentron!Q122+Ajapnyak!Q122+Shengavit!Q122+Avan!Q122+Arabkir!Q122+Malatia!Q122+Kotayq!Q122+Armavir!Q122+Ararat!Q122+Aragacotn!Q122+Shirak!Q122+Lori!Q122+Tavush!Q122+Gexarquniq!Q122+Syuniq!Q122</f>
        <v>2</v>
      </c>
      <c r="R122" s="81">
        <f>Erebuni!R122+Kentron!R122+Ajapnyak!R122+Shengavit!R122+Avan!R122+Arabkir!R122+Malatia!R122+Kotayq!R122+Armavir!R122+Ararat!R122+Aragacotn!R122+Shirak!R122+Lori!R122+Tavush!R122+Gexarquniq!R122+Syuniq!R122</f>
        <v>0</v>
      </c>
      <c r="S122" s="81">
        <f>Erebuni!S122+Kentron!S122+Ajapnyak!S122+Shengavit!S122+Avan!S122+Arabkir!S122+Malatia!S122+Kotayq!S122+Armavir!S122+Ararat!S122+Aragacotn!S122+Shirak!S122+Lori!S122+Tavush!S122+Gexarquniq!S122+Syuniq!S122</f>
        <v>0</v>
      </c>
      <c r="T122" s="81">
        <f>Erebuni!T122+Kentron!T122+Ajapnyak!T122+Shengavit!T122+Avan!T122+Arabkir!T122+Malatia!T122+Kotayq!T122+Armavir!T122+Ararat!T122+Aragacotn!T122+Shirak!T122+Lori!T122+Tavush!T122+Gexarquniq!T122+Syuniq!T122</f>
        <v>0</v>
      </c>
      <c r="U122" s="81">
        <f>Erebuni!U122+Kentron!U122+Ajapnyak!U122+Shengavit!U122+Avan!U122+Arabkir!U122+Malatia!U122+Kotayq!U122+Armavir!U122+Ararat!U122+Aragacotn!U122+Shirak!U122+Lori!U122+Tavush!U122+Gexarquniq!U122+Syuniq!U122</f>
        <v>0</v>
      </c>
      <c r="V122" s="81">
        <f>Erebuni!V122+Kentron!V122+Ajapnyak!V122+Shengavit!V122+Avan!V122+Arabkir!V122+Malatia!V122+Kotayq!V122+Armavir!V122+Ararat!V122+Aragacotn!V122+Shirak!V122+Lori!V122+Tavush!V122+Gexarquniq!V122+Syuniq!V122</f>
        <v>0</v>
      </c>
      <c r="W122" s="81">
        <f>Erebuni!W122+Kentron!W122+Ajapnyak!W122+Shengavit!W122+Avan!W122+Arabkir!W122+Malatia!W122+Kotayq!W122+Armavir!W122+Ararat!W122+Aragacotn!W122+Shirak!W122+Lori!W122+Tavush!W122+Gexarquniq!W122+Syuniq!W122</f>
        <v>0</v>
      </c>
      <c r="X122" s="81">
        <f>Erebuni!X122+Kentron!X122+Ajapnyak!X122+Shengavit!X122+Avan!X122+Arabkir!X122+Malatia!X122+Kotayq!X122+Armavir!X122+Ararat!X122+Aragacotn!X122+Shirak!X122+Lori!X122+Tavush!X122+Gexarquniq!X122+Syuniq!X122</f>
        <v>3</v>
      </c>
      <c r="Y122" s="81">
        <f>Erebuni!Y122+Kentron!Y122+Ajapnyak!Y122+Shengavit!Y122+Avan!Y122+Arabkir!Y122+Malatia!Y122+Kotayq!Y122+Armavir!Y122+Ararat!Y122+Aragacotn!Y122+Shirak!Y122+Lori!Y122+Tavush!Y122+Gexarquniq!Y122+Syuniq!Y122</f>
        <v>1</v>
      </c>
      <c r="Z122" s="81">
        <f>Erebuni!Z122+Kentron!Z122+Ajapnyak!Z122+Shengavit!Z122+Avan!Z122+Arabkir!Z122+Malatia!Z122+Kotayq!Z122+Armavir!Z122+Ararat!Z122+Aragacotn!Z122+Shirak!Z122+Lori!Z122+Tavush!Z122+Gexarquniq!Z122+Syuniq!Z122</f>
        <v>0</v>
      </c>
      <c r="AA122" s="81">
        <f>Erebuni!AA122+Kentron!AA122+Ajapnyak!AA122+Shengavit!AA122+Avan!AA122+Arabkir!AA122+Malatia!AA122+Kotayq!AA122+Armavir!AA122+Ararat!AA122+Aragacotn!AA122+Shirak!AA122+Lori!AA122+Tavush!AA122+Gexarquniq!AA122+Syuniq!AA122</f>
        <v>12</v>
      </c>
      <c r="AB122" s="81">
        <f>Erebuni!AB122+Kentron!AB122+Ajapnyak!AB122+Shengavit!AB122+Avan!AB122+Arabkir!AB122+Malatia!AB122+Kotayq!AB122+Armavir!AB122+Ararat!AB122+Aragacotn!AB122+Shirak!AB122+Lori!AB122+Tavush!AB122+Gexarquniq!AB122+Syuniq!AB122</f>
        <v>0</v>
      </c>
      <c r="AC122" s="81">
        <f>Erebuni!AC122+Kentron!AC122+Ajapnyak!AC122+Shengavit!AC122+Avan!AC122+Arabkir!AC122+Malatia!AC122+Kotayq!AC122+Armavir!AC122+Ararat!AC122+Aragacotn!AC122+Shirak!AC122+Lori!AC122+Tavush!AC122+Gexarquniq!AC122+Syuniq!AC122</f>
        <v>1</v>
      </c>
      <c r="AD122" s="81">
        <f>Erebuni!AD122+Kentron!AD122+Ajapnyak!AD122+Shengavit!AD122+Avan!AD122+Arabkir!AD122+Malatia!AD122+Kotayq!AD122+Armavir!AD122+Ararat!AD122+Aragacotn!AD122+Shirak!AD122+Lori!AD122+Tavush!AD122+Gexarquniq!AD122+Syuniq!AD122</f>
        <v>0</v>
      </c>
      <c r="AE122" s="81">
        <f>Erebuni!AE122+Kentron!AE122+Ajapnyak!AE122+Shengavit!AE122+Avan!AE122+Arabkir!AE122+Malatia!AE122+Kotayq!AE122+Armavir!AE122+Ararat!AE122+Aragacotn!AE122+Shirak!AE122+Lori!AE122+Tavush!AE122+Gexarquniq!AE122+Syuniq!AE122</f>
        <v>1</v>
      </c>
      <c r="AF122" s="81">
        <f>Erebuni!AF122+Kentron!AF122+Ajapnyak!AF122+Shengavit!AF122+Avan!AF122+Arabkir!AF122+Malatia!AF122+Kotayq!AF122+Armavir!AF122+Ararat!AF122+Aragacotn!AF122+Shirak!AF122+Lori!AF122+Tavush!AF122+Gexarquniq!AF122+Syuniq!AF122</f>
        <v>0</v>
      </c>
      <c r="AG122" s="81">
        <f>Erebuni!AG122+Kentron!AG122+Ajapnyak!AG122+Shengavit!AG122+Avan!AG122+Arabkir!AG122+Malatia!AG122+Kotayq!AG122+Armavir!AG122+Ararat!AG122+Aragacotn!AG122+Shirak!AG122+Lori!AG122+Tavush!AG122+Gexarquniq!AG122+Syuniq!AG122</f>
        <v>0</v>
      </c>
      <c r="AH122" s="81">
        <f>Erebuni!AH122+Kentron!AH122+Ajapnyak!AH122+Shengavit!AH122+Avan!AH122+Arabkir!AH122+Malatia!AH122+Kotayq!AH122+Armavir!AH122+Ararat!AH122+Aragacotn!AH122+Shirak!AH122+Lori!AH122+Tavush!AH122+Gexarquniq!AH122+Syuniq!AH122</f>
        <v>0</v>
      </c>
      <c r="AI122" s="36"/>
    </row>
    <row r="123" spans="1:35" s="35" customFormat="1" ht="56.25" customHeight="1" x14ac:dyDescent="0.25">
      <c r="A123" s="3" t="s">
        <v>185</v>
      </c>
      <c r="B123" s="247" t="s">
        <v>186</v>
      </c>
      <c r="C123" s="248"/>
      <c r="D123" s="249"/>
      <c r="E123" s="81">
        <f>Erebuni!E123+Kentron!E123+Ajapnyak!E123+Shengavit!E123+Avan!E123+Arabkir!E123+Malatia!E123+Kotayq!E123+Armavir!E123+Ararat!E123+Aragacotn!E123+Shirak!E123+Lori!E123+Tavush!E123+Gexarquniq!E123+Syuniq!E123</f>
        <v>0</v>
      </c>
      <c r="F123" s="81">
        <f>Erebuni!F123+Kentron!F123+Ajapnyak!F123+Shengavit!F123+Avan!F123+Arabkir!F123+Malatia!F123+Kotayq!F123+Armavir!F123+Ararat!F123+Aragacotn!F123+Shirak!F123+Lori!F123+Tavush!F123+Gexarquniq!F123+Syuniq!F123</f>
        <v>0</v>
      </c>
      <c r="G123" s="81">
        <f>Erebuni!G123+Kentron!G123+Ajapnyak!G123+Shengavit!G123+Avan!G123+Arabkir!G123+Malatia!G123+Kotayq!G123+Armavir!G123+Ararat!G123+Aragacotn!G123+Shirak!G123+Lori!G123+Tavush!G123+Gexarquniq!G123+Syuniq!G123</f>
        <v>0</v>
      </c>
      <c r="H123" s="81">
        <f>Erebuni!H123+Kentron!H123+Ajapnyak!H123+Shengavit!H123+Avan!H123+Arabkir!H123+Malatia!H123+Kotayq!H123+Armavir!H123+Ararat!H123+Aragacotn!H123+Shirak!H123+Lori!H123+Tavush!H123+Gexarquniq!H123+Syuniq!H123</f>
        <v>0</v>
      </c>
      <c r="I123" s="81">
        <f>Erebuni!I123+Kentron!I123+Ajapnyak!I123+Shengavit!I123+Avan!I123+Arabkir!I123+Malatia!I123+Kotayq!I123+Armavir!I123+Ararat!I123+Aragacotn!I123+Shirak!I123+Lori!I123+Tavush!I123+Gexarquniq!I123+Syuniq!I123</f>
        <v>0</v>
      </c>
      <c r="J123" s="81">
        <f>Erebuni!J123+Kentron!J123+Ajapnyak!J123+Shengavit!J123+Avan!J123+Arabkir!J123+Malatia!J123+Kotayq!J123+Armavir!J123+Ararat!J123+Aragacotn!J123+Shirak!J123+Lori!J123+Tavush!J123+Gexarquniq!J123+Syuniq!J123</f>
        <v>0</v>
      </c>
      <c r="K123" s="81">
        <f>Erebuni!K123+Kentron!K123+Ajapnyak!K123+Shengavit!K123+Avan!K123+Arabkir!K123+Malatia!K123+Kotayq!K123+Armavir!K123+Ararat!K123+Aragacotn!K123+Shirak!K123+Lori!K123+Tavush!K123+Gexarquniq!K123+Syuniq!K123</f>
        <v>0</v>
      </c>
      <c r="L123" s="81">
        <f>Erebuni!L123+Kentron!L123+Ajapnyak!L123+Shengavit!L123+Avan!L123+Arabkir!L123+Malatia!L123+Kotayq!L123+Armavir!L123+Ararat!L123+Aragacotn!L123+Shirak!L123+Lori!L123+Tavush!L123+Gexarquniq!L123+Syuniq!L123</f>
        <v>0</v>
      </c>
      <c r="M123" s="81">
        <f>Erebuni!M123+Kentron!M123+Ajapnyak!M123+Shengavit!M123+Avan!M123+Arabkir!M123+Malatia!M123+Kotayq!M123+Armavir!M123+Ararat!M123+Aragacotn!M123+Shirak!M123+Lori!M123+Tavush!M123+Gexarquniq!M123+Syuniq!M123</f>
        <v>0</v>
      </c>
      <c r="N123" s="81">
        <f>Erebuni!N123+Kentron!N123+Ajapnyak!N123+Shengavit!N123+Avan!N123+Arabkir!N123+Malatia!N123+Kotayq!N123+Armavir!N123+Ararat!N123+Aragacotn!N123+Shirak!N123+Lori!N123+Tavush!N123+Gexarquniq!N123+Syuniq!N123</f>
        <v>0</v>
      </c>
      <c r="O123" s="81">
        <f>Erebuni!O123+Kentron!O123+Ajapnyak!O123+Shengavit!O123+Avan!O123+Arabkir!O123+Malatia!O123+Kotayq!O123+Armavir!O123+Ararat!O123+Aragacotn!O123+Shirak!O123+Lori!O123+Tavush!O123+Gexarquniq!O123+Syuniq!O123</f>
        <v>0</v>
      </c>
      <c r="P123" s="81">
        <f>Erebuni!P123+Kentron!P123+Ajapnyak!P123+Shengavit!P123+Avan!P123+Arabkir!P123+Malatia!P123+Kotayq!P123+Armavir!P123+Ararat!P123+Aragacotn!P123+Shirak!P123+Lori!P123+Tavush!P123+Gexarquniq!P123+Syuniq!P123</f>
        <v>0</v>
      </c>
      <c r="Q123" s="81">
        <f>Erebuni!Q123+Kentron!Q123+Ajapnyak!Q123+Shengavit!Q123+Avan!Q123+Arabkir!Q123+Malatia!Q123+Kotayq!Q123+Armavir!Q123+Ararat!Q123+Aragacotn!Q123+Shirak!Q123+Lori!Q123+Tavush!Q123+Gexarquniq!Q123+Syuniq!Q123</f>
        <v>0</v>
      </c>
      <c r="R123" s="81">
        <f>Erebuni!R123+Kentron!R123+Ajapnyak!R123+Shengavit!R123+Avan!R123+Arabkir!R123+Malatia!R123+Kotayq!R123+Armavir!R123+Ararat!R123+Aragacotn!R123+Shirak!R123+Lori!R123+Tavush!R123+Gexarquniq!R123+Syuniq!R123</f>
        <v>0</v>
      </c>
      <c r="S123" s="81">
        <f>Erebuni!S123+Kentron!S123+Ajapnyak!S123+Shengavit!S123+Avan!S123+Arabkir!S123+Malatia!S123+Kotayq!S123+Armavir!S123+Ararat!S123+Aragacotn!S123+Shirak!S123+Lori!S123+Tavush!S123+Gexarquniq!S123+Syuniq!S123</f>
        <v>0</v>
      </c>
      <c r="T123" s="81">
        <f>Erebuni!T123+Kentron!T123+Ajapnyak!T123+Shengavit!T123+Avan!T123+Arabkir!T123+Malatia!T123+Kotayq!T123+Armavir!T123+Ararat!T123+Aragacotn!T123+Shirak!T123+Lori!T123+Tavush!T123+Gexarquniq!T123+Syuniq!T123</f>
        <v>0</v>
      </c>
      <c r="U123" s="81">
        <f>Erebuni!U123+Kentron!U123+Ajapnyak!U123+Shengavit!U123+Avan!U123+Arabkir!U123+Malatia!U123+Kotayq!U123+Armavir!U123+Ararat!U123+Aragacotn!U123+Shirak!U123+Lori!U123+Tavush!U123+Gexarquniq!U123+Syuniq!U123</f>
        <v>0</v>
      </c>
      <c r="V123" s="81">
        <f>Erebuni!V123+Kentron!V123+Ajapnyak!V123+Shengavit!V123+Avan!V123+Arabkir!V123+Malatia!V123+Kotayq!V123+Armavir!V123+Ararat!V123+Aragacotn!V123+Shirak!V123+Lori!V123+Tavush!V123+Gexarquniq!V123+Syuniq!V123</f>
        <v>0</v>
      </c>
      <c r="W123" s="81">
        <f>Erebuni!W123+Kentron!W123+Ajapnyak!W123+Shengavit!W123+Avan!W123+Arabkir!W123+Malatia!W123+Kotayq!W123+Armavir!W123+Ararat!W123+Aragacotn!W123+Shirak!W123+Lori!W123+Tavush!W123+Gexarquniq!W123+Syuniq!W123</f>
        <v>0</v>
      </c>
      <c r="X123" s="81">
        <f>Erebuni!X123+Kentron!X123+Ajapnyak!X123+Shengavit!X123+Avan!X123+Arabkir!X123+Malatia!X123+Kotayq!X123+Armavir!X123+Ararat!X123+Aragacotn!X123+Shirak!X123+Lori!X123+Tavush!X123+Gexarquniq!X123+Syuniq!X123</f>
        <v>0</v>
      </c>
      <c r="Y123" s="81">
        <f>Erebuni!Y123+Kentron!Y123+Ajapnyak!Y123+Shengavit!Y123+Avan!Y123+Arabkir!Y123+Malatia!Y123+Kotayq!Y123+Armavir!Y123+Ararat!Y123+Aragacotn!Y123+Shirak!Y123+Lori!Y123+Tavush!Y123+Gexarquniq!Y123+Syuniq!Y123</f>
        <v>0</v>
      </c>
      <c r="Z123" s="81">
        <f>Erebuni!Z123+Kentron!Z123+Ajapnyak!Z123+Shengavit!Z123+Avan!Z123+Arabkir!Z123+Malatia!Z123+Kotayq!Z123+Armavir!Z123+Ararat!Z123+Aragacotn!Z123+Shirak!Z123+Lori!Z123+Tavush!Z123+Gexarquniq!Z123+Syuniq!Z123</f>
        <v>0</v>
      </c>
      <c r="AA123" s="81">
        <f>Erebuni!AA123+Kentron!AA123+Ajapnyak!AA123+Shengavit!AA123+Avan!AA123+Arabkir!AA123+Malatia!AA123+Kotayq!AA123+Armavir!AA123+Ararat!AA123+Aragacotn!AA123+Shirak!AA123+Lori!AA123+Tavush!AA123+Gexarquniq!AA123+Syuniq!AA123</f>
        <v>0</v>
      </c>
      <c r="AB123" s="81">
        <f>Erebuni!AB123+Kentron!AB123+Ajapnyak!AB123+Shengavit!AB123+Avan!AB123+Arabkir!AB123+Malatia!AB123+Kotayq!AB123+Armavir!AB123+Ararat!AB123+Aragacotn!AB123+Shirak!AB123+Lori!AB123+Tavush!AB123+Gexarquniq!AB123+Syuniq!AB123</f>
        <v>0</v>
      </c>
      <c r="AC123" s="81">
        <f>Erebuni!AC123+Kentron!AC123+Ajapnyak!AC123+Shengavit!AC123+Avan!AC123+Arabkir!AC123+Malatia!AC123+Kotayq!AC123+Armavir!AC123+Ararat!AC123+Aragacotn!AC123+Shirak!AC123+Lori!AC123+Tavush!AC123+Gexarquniq!AC123+Syuniq!AC123</f>
        <v>0</v>
      </c>
      <c r="AD123" s="81">
        <f>Erebuni!AD123+Kentron!AD123+Ajapnyak!AD123+Shengavit!AD123+Avan!AD123+Arabkir!AD123+Malatia!AD123+Kotayq!AD123+Armavir!AD123+Ararat!AD123+Aragacotn!AD123+Shirak!AD123+Lori!AD123+Tavush!AD123+Gexarquniq!AD123+Syuniq!AD123</f>
        <v>0</v>
      </c>
      <c r="AE123" s="81">
        <f>Erebuni!AE123+Kentron!AE123+Ajapnyak!AE123+Shengavit!AE123+Avan!AE123+Arabkir!AE123+Malatia!AE123+Kotayq!AE123+Armavir!AE123+Ararat!AE123+Aragacotn!AE123+Shirak!AE123+Lori!AE123+Tavush!AE123+Gexarquniq!AE123+Syuniq!AE123</f>
        <v>0</v>
      </c>
      <c r="AF123" s="81">
        <f>Erebuni!AF123+Kentron!AF123+Ajapnyak!AF123+Shengavit!AF123+Avan!AF123+Arabkir!AF123+Malatia!AF123+Kotayq!AF123+Armavir!AF123+Ararat!AF123+Aragacotn!AF123+Shirak!AF123+Lori!AF123+Tavush!AF123+Gexarquniq!AF123+Syuniq!AF123</f>
        <v>0</v>
      </c>
      <c r="AG123" s="81">
        <f>Erebuni!AG123+Kentron!AG123+Ajapnyak!AG123+Shengavit!AG123+Avan!AG123+Arabkir!AG123+Malatia!AG123+Kotayq!AG123+Armavir!AG123+Ararat!AG123+Aragacotn!AG123+Shirak!AG123+Lori!AG123+Tavush!AG123+Gexarquniq!AG123+Syuniq!AG123</f>
        <v>0</v>
      </c>
      <c r="AH123" s="81">
        <f>Erebuni!AH123+Kentron!AH123+Ajapnyak!AH123+Shengavit!AH123+Avan!AH123+Arabkir!AH123+Malatia!AH123+Kotayq!AH123+Armavir!AH123+Ararat!AH123+Aragacotn!AH123+Shirak!AH123+Lori!AH123+Tavush!AH123+Gexarquniq!AH123+Syuniq!AH123</f>
        <v>0</v>
      </c>
      <c r="AI123" s="36"/>
    </row>
    <row r="124" spans="1:35" s="35" customFormat="1" ht="67.5" customHeight="1" x14ac:dyDescent="0.25">
      <c r="A124" s="3" t="s">
        <v>187</v>
      </c>
      <c r="B124" s="252" t="s">
        <v>40</v>
      </c>
      <c r="C124" s="253"/>
      <c r="D124" s="254"/>
      <c r="E124" s="81">
        <f>Erebuni!E124+Kentron!E124+Ajapnyak!E124+Shengavit!E124+Avan!E124+Arabkir!E124+Malatia!E124+Kotayq!E124+Armavir!E124+Ararat!E124+Aragacotn!E124+Shirak!E124+Lori!E124+Tavush!E124+Gexarquniq!E124+Syuniq!E124</f>
        <v>88</v>
      </c>
      <c r="F124" s="81">
        <f>Erebuni!F124+Kentron!F124+Ajapnyak!F124+Shengavit!F124+Avan!F124+Arabkir!F124+Malatia!F124+Kotayq!F124+Armavir!F124+Ararat!F124+Aragacotn!F124+Shirak!F124+Lori!F124+Tavush!F124+Gexarquniq!F124+Syuniq!F124</f>
        <v>22</v>
      </c>
      <c r="G124" s="81">
        <f>Erebuni!G124+Kentron!G124+Ajapnyak!G124+Shengavit!G124+Avan!G124+Arabkir!G124+Malatia!G124+Kotayq!G124+Armavir!G124+Ararat!G124+Aragacotn!G124+Shirak!G124+Lori!G124+Tavush!G124+Gexarquniq!G124+Syuniq!G124</f>
        <v>66</v>
      </c>
      <c r="H124" s="81">
        <f>Erebuni!H124+Kentron!H124+Ajapnyak!H124+Shengavit!H124+Avan!H124+Arabkir!H124+Malatia!H124+Kotayq!H124+Armavir!H124+Ararat!H124+Aragacotn!H124+Shirak!H124+Lori!H124+Tavush!H124+Gexarquniq!H124+Syuniq!H124</f>
        <v>0</v>
      </c>
      <c r="I124" s="81">
        <f>Erebuni!I124+Kentron!I124+Ajapnyak!I124+Shengavit!I124+Avan!I124+Arabkir!I124+Malatia!I124+Kotayq!I124+Armavir!I124+Ararat!I124+Aragacotn!I124+Shirak!I124+Lori!I124+Tavush!I124+Gexarquniq!I124+Syuniq!I124</f>
        <v>0</v>
      </c>
      <c r="J124" s="81">
        <f>Erebuni!J124+Kentron!J124+Ajapnyak!J124+Shengavit!J124+Avan!J124+Arabkir!J124+Malatia!J124+Kotayq!J124+Armavir!J124+Ararat!J124+Aragacotn!J124+Shirak!J124+Lori!J124+Tavush!J124+Gexarquniq!J124+Syuniq!J124</f>
        <v>65</v>
      </c>
      <c r="K124" s="81">
        <f>Erebuni!K124+Kentron!K124+Ajapnyak!K124+Shengavit!K124+Avan!K124+Arabkir!K124+Malatia!K124+Kotayq!K124+Armavir!K124+Ararat!K124+Aragacotn!K124+Shirak!K124+Lori!K124+Tavush!K124+Gexarquniq!K124+Syuniq!K124</f>
        <v>52</v>
      </c>
      <c r="L124" s="81">
        <f>Erebuni!L124+Kentron!L124+Ajapnyak!L124+Shengavit!L124+Avan!L124+Arabkir!L124+Malatia!L124+Kotayq!L124+Armavir!L124+Ararat!L124+Aragacotn!L124+Shirak!L124+Lori!L124+Tavush!L124+Gexarquniq!L124+Syuniq!L124</f>
        <v>11</v>
      </c>
      <c r="M124" s="81">
        <f>Erebuni!M124+Kentron!M124+Ajapnyak!M124+Shengavit!M124+Avan!M124+Arabkir!M124+Malatia!M124+Kotayq!M124+Armavir!M124+Ararat!M124+Aragacotn!M124+Shirak!M124+Lori!M124+Tavush!M124+Gexarquniq!M124+Syuniq!M124</f>
        <v>2</v>
      </c>
      <c r="N124" s="81">
        <f>Erebuni!N124+Kentron!N124+Ajapnyak!N124+Shengavit!N124+Avan!N124+Arabkir!N124+Malatia!N124+Kotayq!N124+Armavir!N124+Ararat!N124+Aragacotn!N124+Shirak!N124+Lori!N124+Tavush!N124+Gexarquniq!N124+Syuniq!N124</f>
        <v>39</v>
      </c>
      <c r="O124" s="81">
        <f>Erebuni!O124+Kentron!O124+Ajapnyak!O124+Shengavit!O124+Avan!O124+Arabkir!O124+Malatia!O124+Kotayq!O124+Armavir!O124+Ararat!O124+Aragacotn!O124+Shirak!O124+Lori!O124+Tavush!O124+Gexarquniq!O124+Syuniq!O124</f>
        <v>16</v>
      </c>
      <c r="P124" s="81">
        <f>Erebuni!P124+Kentron!P124+Ajapnyak!P124+Shengavit!P124+Avan!P124+Arabkir!P124+Malatia!P124+Kotayq!P124+Armavir!P124+Ararat!P124+Aragacotn!P124+Shirak!P124+Lori!P124+Tavush!P124+Gexarquniq!P124+Syuniq!P124</f>
        <v>2</v>
      </c>
      <c r="Q124" s="81">
        <f>Erebuni!Q124+Kentron!Q124+Ajapnyak!Q124+Shengavit!Q124+Avan!Q124+Arabkir!Q124+Malatia!Q124+Kotayq!Q124+Armavir!Q124+Ararat!Q124+Aragacotn!Q124+Shirak!Q124+Lori!Q124+Tavush!Q124+Gexarquniq!Q124+Syuniq!Q124</f>
        <v>5</v>
      </c>
      <c r="R124" s="81">
        <f>Erebuni!R124+Kentron!R124+Ajapnyak!R124+Shengavit!R124+Avan!R124+Arabkir!R124+Malatia!R124+Kotayq!R124+Armavir!R124+Ararat!R124+Aragacotn!R124+Shirak!R124+Lori!R124+Tavush!R124+Gexarquniq!R124+Syuniq!R124</f>
        <v>0</v>
      </c>
      <c r="S124" s="81">
        <f>Erebuni!S124+Kentron!S124+Ajapnyak!S124+Shengavit!S124+Avan!S124+Arabkir!S124+Malatia!S124+Kotayq!S124+Armavir!S124+Ararat!S124+Aragacotn!S124+Shirak!S124+Lori!S124+Tavush!S124+Gexarquniq!S124+Syuniq!S124</f>
        <v>16</v>
      </c>
      <c r="T124" s="81">
        <f>Erebuni!T124+Kentron!T124+Ajapnyak!T124+Shengavit!T124+Avan!T124+Arabkir!T124+Malatia!T124+Kotayq!T124+Armavir!T124+Ararat!T124+Aragacotn!T124+Shirak!T124+Lori!T124+Tavush!T124+Gexarquniq!T124+Syuniq!T124</f>
        <v>3</v>
      </c>
      <c r="U124" s="81">
        <f>Erebuni!U124+Kentron!U124+Ajapnyak!U124+Shengavit!U124+Avan!U124+Arabkir!U124+Malatia!U124+Kotayq!U124+Armavir!U124+Ararat!U124+Aragacotn!U124+Shirak!U124+Lori!U124+Tavush!U124+Gexarquniq!U124+Syuniq!U124</f>
        <v>11</v>
      </c>
      <c r="V124" s="81">
        <f>Erebuni!V124+Kentron!V124+Ajapnyak!V124+Shengavit!V124+Avan!V124+Arabkir!V124+Malatia!V124+Kotayq!V124+Armavir!V124+Ararat!V124+Aragacotn!V124+Shirak!V124+Lori!V124+Tavush!V124+Gexarquniq!V124+Syuniq!V124</f>
        <v>2</v>
      </c>
      <c r="W124" s="81">
        <f>Erebuni!W124+Kentron!W124+Ajapnyak!W124+Shengavit!W124+Avan!W124+Arabkir!W124+Malatia!W124+Kotayq!W124+Armavir!W124+Ararat!W124+Aragacotn!W124+Shirak!W124+Lori!W124+Tavush!W124+Gexarquniq!W124+Syuniq!W124</f>
        <v>0</v>
      </c>
      <c r="X124" s="81">
        <f>Erebuni!X124+Kentron!X124+Ajapnyak!X124+Shengavit!X124+Avan!X124+Arabkir!X124+Malatia!X124+Kotayq!X124+Armavir!X124+Ararat!X124+Aragacotn!X124+Shirak!X124+Lori!X124+Tavush!X124+Gexarquniq!X124+Syuniq!X124</f>
        <v>39</v>
      </c>
      <c r="Y124" s="81">
        <f>Erebuni!Y124+Kentron!Y124+Ajapnyak!Y124+Shengavit!Y124+Avan!Y124+Arabkir!Y124+Malatia!Y124+Kotayq!Y124+Armavir!Y124+Ararat!Y124+Aragacotn!Y124+Shirak!Y124+Lori!Y124+Tavush!Y124+Gexarquniq!Y124+Syuniq!Y124</f>
        <v>0</v>
      </c>
      <c r="Z124" s="81">
        <f>Erebuni!Z124+Kentron!Z124+Ajapnyak!Z124+Shengavit!Z124+Avan!Z124+Arabkir!Z124+Malatia!Z124+Kotayq!Z124+Armavir!Z124+Ararat!Z124+Aragacotn!Z124+Shirak!Z124+Lori!Z124+Tavush!Z124+Gexarquniq!Z124+Syuniq!Z124</f>
        <v>8</v>
      </c>
      <c r="AA124" s="81">
        <f>Erebuni!AA124+Kentron!AA124+Ajapnyak!AA124+Shengavit!AA124+Avan!AA124+Arabkir!AA124+Malatia!AA124+Kotayq!AA124+Armavir!AA124+Ararat!AA124+Aragacotn!AA124+Shirak!AA124+Lori!AA124+Tavush!AA124+Gexarquniq!AA124+Syuniq!AA124</f>
        <v>101</v>
      </c>
      <c r="AB124" s="81">
        <f>Erebuni!AB124+Kentron!AB124+Ajapnyak!AB124+Shengavit!AB124+Avan!AB124+Arabkir!AB124+Malatia!AB124+Kotayq!AB124+Armavir!AB124+Ararat!AB124+Aragacotn!AB124+Shirak!AB124+Lori!AB124+Tavush!AB124+Gexarquniq!AB124+Syuniq!AB124</f>
        <v>22</v>
      </c>
      <c r="AC124" s="81">
        <f>Erebuni!AC124+Kentron!AC124+Ajapnyak!AC124+Shengavit!AC124+Avan!AC124+Arabkir!AC124+Malatia!AC124+Kotayq!AC124+Armavir!AC124+Ararat!AC124+Aragacotn!AC124+Shirak!AC124+Lori!AC124+Tavush!AC124+Gexarquniq!AC124+Syuniq!AC124</f>
        <v>5</v>
      </c>
      <c r="AD124" s="81">
        <f>Erebuni!AD124+Kentron!AD124+Ajapnyak!AD124+Shengavit!AD124+Avan!AD124+Arabkir!AD124+Malatia!AD124+Kotayq!AD124+Armavir!AD124+Ararat!AD124+Aragacotn!AD124+Shirak!AD124+Lori!AD124+Tavush!AD124+Gexarquniq!AD124+Syuniq!AD124</f>
        <v>1</v>
      </c>
      <c r="AE124" s="81">
        <f>Erebuni!AE124+Kentron!AE124+Ajapnyak!AE124+Shengavit!AE124+Avan!AE124+Arabkir!AE124+Malatia!AE124+Kotayq!AE124+Armavir!AE124+Ararat!AE124+Aragacotn!AE124+Shirak!AE124+Lori!AE124+Tavush!AE124+Gexarquniq!AE124+Syuniq!AE124</f>
        <v>6</v>
      </c>
      <c r="AF124" s="81">
        <f>Erebuni!AF124+Kentron!AF124+Ajapnyak!AF124+Shengavit!AF124+Avan!AF124+Arabkir!AF124+Malatia!AF124+Kotayq!AF124+Armavir!AF124+Ararat!AF124+Aragacotn!AF124+Shirak!AF124+Lori!AF124+Tavush!AF124+Gexarquniq!AF124+Syuniq!AF124</f>
        <v>1</v>
      </c>
      <c r="AG124" s="81">
        <f>Erebuni!AG124+Kentron!AG124+Ajapnyak!AG124+Shengavit!AG124+Avan!AG124+Arabkir!AG124+Malatia!AG124+Kotayq!AG124+Armavir!AG124+Ararat!AG124+Aragacotn!AG124+Shirak!AG124+Lori!AG124+Tavush!AG124+Gexarquniq!AG124+Syuniq!AG124</f>
        <v>0</v>
      </c>
      <c r="AH124" s="81">
        <f>Erebuni!AH124+Kentron!AH124+Ajapnyak!AH124+Shengavit!AH124+Avan!AH124+Arabkir!AH124+Malatia!AH124+Kotayq!AH124+Armavir!AH124+Ararat!AH124+Aragacotn!AH124+Shirak!AH124+Lori!AH124+Tavush!AH124+Gexarquniq!AH124+Syuniq!AH124</f>
        <v>1</v>
      </c>
      <c r="AI124" s="36"/>
    </row>
    <row r="125" spans="1:35" s="35" customFormat="1" ht="54.75" customHeight="1" x14ac:dyDescent="0.25">
      <c r="A125" s="5" t="s">
        <v>188</v>
      </c>
      <c r="B125" s="241" t="s">
        <v>233</v>
      </c>
      <c r="C125" s="255"/>
      <c r="D125" s="256"/>
      <c r="E125" s="81">
        <f>SUM(E126:E129)</f>
        <v>60</v>
      </c>
      <c r="F125" s="81">
        <f t="shared" ref="F125:AH125" si="10">SUM(F126:F129)</f>
        <v>3</v>
      </c>
      <c r="G125" s="81">
        <f t="shared" si="10"/>
        <v>57</v>
      </c>
      <c r="H125" s="81">
        <f t="shared" si="10"/>
        <v>0</v>
      </c>
      <c r="I125" s="81">
        <f t="shared" si="10"/>
        <v>0</v>
      </c>
      <c r="J125" s="81">
        <f t="shared" si="10"/>
        <v>58</v>
      </c>
      <c r="K125" s="81">
        <f t="shared" si="10"/>
        <v>40</v>
      </c>
      <c r="L125" s="81">
        <f t="shared" si="10"/>
        <v>16</v>
      </c>
      <c r="M125" s="81">
        <f t="shared" si="10"/>
        <v>2</v>
      </c>
      <c r="N125" s="81">
        <f t="shared" si="10"/>
        <v>26</v>
      </c>
      <c r="O125" s="81">
        <f t="shared" si="10"/>
        <v>0</v>
      </c>
      <c r="P125" s="81">
        <f t="shared" si="10"/>
        <v>8</v>
      </c>
      <c r="Q125" s="81">
        <f t="shared" si="10"/>
        <v>13</v>
      </c>
      <c r="R125" s="81">
        <f t="shared" si="10"/>
        <v>0</v>
      </c>
      <c r="S125" s="81">
        <f t="shared" si="10"/>
        <v>5</v>
      </c>
      <c r="T125" s="81">
        <f t="shared" si="10"/>
        <v>3</v>
      </c>
      <c r="U125" s="81">
        <f t="shared" si="10"/>
        <v>1</v>
      </c>
      <c r="V125" s="81">
        <f t="shared" si="10"/>
        <v>1</v>
      </c>
      <c r="W125" s="81">
        <f t="shared" si="10"/>
        <v>0</v>
      </c>
      <c r="X125" s="81">
        <f t="shared" si="10"/>
        <v>26</v>
      </c>
      <c r="Y125" s="81">
        <f t="shared" si="10"/>
        <v>1</v>
      </c>
      <c r="Z125" s="81">
        <f t="shared" si="10"/>
        <v>1</v>
      </c>
      <c r="AA125" s="81">
        <f t="shared" si="10"/>
        <v>73</v>
      </c>
      <c r="AB125" s="81">
        <f t="shared" si="10"/>
        <v>2</v>
      </c>
      <c r="AC125" s="81">
        <f t="shared" si="10"/>
        <v>9</v>
      </c>
      <c r="AD125" s="81">
        <f t="shared" si="10"/>
        <v>6</v>
      </c>
      <c r="AE125" s="81">
        <f t="shared" si="10"/>
        <v>15</v>
      </c>
      <c r="AF125" s="81">
        <f t="shared" si="10"/>
        <v>0</v>
      </c>
      <c r="AG125" s="81">
        <f t="shared" si="10"/>
        <v>2</v>
      </c>
      <c r="AH125" s="81">
        <f t="shared" si="10"/>
        <v>2</v>
      </c>
      <c r="AI125" s="83">
        <f>SUM(AI126:AI129)</f>
        <v>0</v>
      </c>
    </row>
    <row r="126" spans="1:35" s="35" customFormat="1" ht="37.5" customHeight="1" x14ac:dyDescent="0.25">
      <c r="A126" s="3" t="s">
        <v>189</v>
      </c>
      <c r="B126" s="247" t="s">
        <v>190</v>
      </c>
      <c r="C126" s="250"/>
      <c r="D126" s="251"/>
      <c r="E126" s="81">
        <f>Erebuni!E126+Kentron!E126+Ajapnyak!E126+Shengavit!E126+Avan!E126+Arabkir!E126+Malatia!E126+Kotayq!E126+Armavir!E126+Ararat!E126+Aragacotn!E126+Shirak!E126+Lori!E126+Tavush!E126+Gexarquniq!E126+Syuniq!E126</f>
        <v>45</v>
      </c>
      <c r="F126" s="81">
        <f>Erebuni!F126+Kentron!F126+Ajapnyak!F126+Shengavit!F126+Avan!F126+Arabkir!F126+Malatia!F126+Kotayq!F126+Armavir!F126+Ararat!F126+Aragacotn!F126+Shirak!F126+Lori!F126+Tavush!F126+Gexarquniq!F126+Syuniq!F126</f>
        <v>3</v>
      </c>
      <c r="G126" s="81">
        <f>Erebuni!G126+Kentron!G126+Ajapnyak!G126+Shengavit!G126+Avan!G126+Arabkir!G126+Malatia!G126+Kotayq!G126+Armavir!G126+Ararat!G126+Aragacotn!G126+Shirak!G126+Lori!G126+Tavush!G126+Gexarquniq!G126+Syuniq!G126</f>
        <v>42</v>
      </c>
      <c r="H126" s="81">
        <f>Erebuni!H126+Kentron!H126+Ajapnyak!H126+Shengavit!H126+Avan!H126+Arabkir!H126+Malatia!H126+Kotayq!H126+Armavir!H126+Ararat!H126+Aragacotn!H126+Shirak!H126+Lori!H126+Tavush!H126+Gexarquniq!H126+Syuniq!H126</f>
        <v>0</v>
      </c>
      <c r="I126" s="81">
        <f>Erebuni!I126+Kentron!I126+Ajapnyak!I126+Shengavit!I126+Avan!I126+Arabkir!I126+Malatia!I126+Kotayq!I126+Armavir!I126+Ararat!I126+Aragacotn!I126+Shirak!I126+Lori!I126+Tavush!I126+Gexarquniq!I126+Syuniq!I126</f>
        <v>0</v>
      </c>
      <c r="J126" s="81">
        <f>Erebuni!J126+Kentron!J126+Ajapnyak!J126+Shengavit!J126+Avan!J126+Arabkir!J126+Malatia!J126+Kotayq!J126+Armavir!J126+Ararat!J126+Aragacotn!J126+Shirak!J126+Lori!J126+Tavush!J126+Gexarquniq!J126+Syuniq!J126</f>
        <v>45</v>
      </c>
      <c r="K126" s="81">
        <f>Erebuni!K126+Kentron!K126+Ajapnyak!K126+Shengavit!K126+Avan!K126+Arabkir!K126+Malatia!K126+Kotayq!K126+Armavir!K126+Ararat!K126+Aragacotn!K126+Shirak!K126+Lori!K126+Tavush!K126+Gexarquniq!K126+Syuniq!K126</f>
        <v>32</v>
      </c>
      <c r="L126" s="81">
        <f>Erebuni!L126+Kentron!L126+Ajapnyak!L126+Shengavit!L126+Avan!L126+Arabkir!L126+Malatia!L126+Kotayq!L126+Armavir!L126+Ararat!L126+Aragacotn!L126+Shirak!L126+Lori!L126+Tavush!L126+Gexarquniq!L126+Syuniq!L126</f>
        <v>13</v>
      </c>
      <c r="M126" s="81">
        <f>Erebuni!M126+Kentron!M126+Ajapnyak!M126+Shengavit!M126+Avan!M126+Arabkir!M126+Malatia!M126+Kotayq!M126+Armavir!M126+Ararat!M126+Aragacotn!M126+Shirak!M126+Lori!M126+Tavush!M126+Gexarquniq!M126+Syuniq!M126</f>
        <v>0</v>
      </c>
      <c r="N126" s="81">
        <f>Erebuni!N126+Kentron!N126+Ajapnyak!N126+Shengavit!N126+Avan!N126+Arabkir!N126+Malatia!N126+Kotayq!N126+Armavir!N126+Ararat!N126+Aragacotn!N126+Shirak!N126+Lori!N126+Tavush!N126+Gexarquniq!N126+Syuniq!N126</f>
        <v>19</v>
      </c>
      <c r="O126" s="81">
        <f>Erebuni!O126+Kentron!O126+Ajapnyak!O126+Shengavit!O126+Avan!O126+Arabkir!O126+Malatia!O126+Kotayq!O126+Armavir!O126+Ararat!O126+Aragacotn!O126+Shirak!O126+Lori!O126+Tavush!O126+Gexarquniq!O126+Syuniq!O126</f>
        <v>0</v>
      </c>
      <c r="P126" s="81">
        <f>Erebuni!P126+Kentron!P126+Ajapnyak!P126+Shengavit!P126+Avan!P126+Arabkir!P126+Malatia!P126+Kotayq!P126+Armavir!P126+Ararat!P126+Aragacotn!P126+Shirak!P126+Lori!P126+Tavush!P126+Gexarquniq!P126+Syuniq!P126</f>
        <v>6</v>
      </c>
      <c r="Q126" s="81">
        <f>Erebuni!Q126+Kentron!Q126+Ajapnyak!Q126+Shengavit!Q126+Avan!Q126+Arabkir!Q126+Malatia!Q126+Kotayq!Q126+Armavir!Q126+Ararat!Q126+Aragacotn!Q126+Shirak!Q126+Lori!Q126+Tavush!Q126+Gexarquniq!Q126+Syuniq!Q126</f>
        <v>8</v>
      </c>
      <c r="R126" s="81">
        <f>Erebuni!R126+Kentron!R126+Ajapnyak!R126+Shengavit!R126+Avan!R126+Arabkir!R126+Malatia!R126+Kotayq!R126+Armavir!R126+Ararat!R126+Aragacotn!R126+Shirak!R126+Lori!R126+Tavush!R126+Gexarquniq!R126+Syuniq!R126</f>
        <v>0</v>
      </c>
      <c r="S126" s="81">
        <f>Erebuni!S126+Kentron!S126+Ajapnyak!S126+Shengavit!S126+Avan!S126+Arabkir!S126+Malatia!S126+Kotayq!S126+Armavir!S126+Ararat!S126+Aragacotn!S126+Shirak!S126+Lori!S126+Tavush!S126+Gexarquniq!S126+Syuniq!S126</f>
        <v>5</v>
      </c>
      <c r="T126" s="81">
        <f>Erebuni!T126+Kentron!T126+Ajapnyak!T126+Shengavit!T126+Avan!T126+Arabkir!T126+Malatia!T126+Kotayq!T126+Armavir!T126+Ararat!T126+Aragacotn!T126+Shirak!T126+Lori!T126+Tavush!T126+Gexarquniq!T126+Syuniq!T126</f>
        <v>3</v>
      </c>
      <c r="U126" s="81">
        <f>Erebuni!U126+Kentron!U126+Ajapnyak!U126+Shengavit!U126+Avan!U126+Arabkir!U126+Malatia!U126+Kotayq!U126+Armavir!U126+Ararat!U126+Aragacotn!U126+Shirak!U126+Lori!U126+Tavush!U126+Gexarquniq!U126+Syuniq!U126</f>
        <v>1</v>
      </c>
      <c r="V126" s="81">
        <f>Erebuni!V126+Kentron!V126+Ajapnyak!V126+Shengavit!V126+Avan!V126+Arabkir!V126+Malatia!V126+Kotayq!V126+Armavir!V126+Ararat!V126+Aragacotn!V126+Shirak!V126+Lori!V126+Tavush!V126+Gexarquniq!V126+Syuniq!V126</f>
        <v>1</v>
      </c>
      <c r="W126" s="81">
        <f>Erebuni!W126+Kentron!W126+Ajapnyak!W126+Shengavit!W126+Avan!W126+Arabkir!W126+Malatia!W126+Kotayq!W126+Armavir!W126+Ararat!W126+Aragacotn!W126+Shirak!W126+Lori!W126+Tavush!W126+Gexarquniq!W126+Syuniq!W126</f>
        <v>0</v>
      </c>
      <c r="X126" s="81">
        <f>Erebuni!X126+Kentron!X126+Ajapnyak!X126+Shengavit!X126+Avan!X126+Arabkir!X126+Malatia!X126+Kotayq!X126+Armavir!X126+Ararat!X126+Aragacotn!X126+Shirak!X126+Lori!X126+Tavush!X126+Gexarquniq!X126+Syuniq!X126</f>
        <v>19</v>
      </c>
      <c r="Y126" s="81">
        <f>Erebuni!Y126+Kentron!Y126+Ajapnyak!Y126+Shengavit!Y126+Avan!Y126+Arabkir!Y126+Malatia!Y126+Kotayq!Y126+Armavir!Y126+Ararat!Y126+Aragacotn!Y126+Shirak!Y126+Lori!Y126+Tavush!Y126+Gexarquniq!Y126+Syuniq!Y126</f>
        <v>1</v>
      </c>
      <c r="Z126" s="81">
        <f>Erebuni!Z126+Kentron!Z126+Ajapnyak!Z126+Shengavit!Z126+Avan!Z126+Arabkir!Z126+Malatia!Z126+Kotayq!Z126+Armavir!Z126+Ararat!Z126+Aragacotn!Z126+Shirak!Z126+Lori!Z126+Tavush!Z126+Gexarquniq!Z126+Syuniq!Z126</f>
        <v>0</v>
      </c>
      <c r="AA126" s="81">
        <f>Erebuni!AA126+Kentron!AA126+Ajapnyak!AA126+Shengavit!AA126+Avan!AA126+Arabkir!AA126+Malatia!AA126+Kotayq!AA126+Armavir!AA126+Ararat!AA126+Aragacotn!AA126+Shirak!AA126+Lori!AA126+Tavush!AA126+Gexarquniq!AA126+Syuniq!AA126</f>
        <v>57</v>
      </c>
      <c r="AB126" s="81">
        <f>Erebuni!AB126+Kentron!AB126+Ajapnyak!AB126+Shengavit!AB126+Avan!AB126+Arabkir!AB126+Malatia!AB126+Kotayq!AB126+Armavir!AB126+Ararat!AB126+Aragacotn!AB126+Shirak!AB126+Lori!AB126+Tavush!AB126+Gexarquniq!AB126+Syuniq!AB126</f>
        <v>2</v>
      </c>
      <c r="AC126" s="81">
        <f>Erebuni!AC126+Kentron!AC126+Ajapnyak!AC126+Shengavit!AC126+Avan!AC126+Arabkir!AC126+Malatia!AC126+Kotayq!AC126+Armavir!AC126+Ararat!AC126+Aragacotn!AC126+Shirak!AC126+Lori!AC126+Tavush!AC126+Gexarquniq!AC126+Syuniq!AC126</f>
        <v>8</v>
      </c>
      <c r="AD126" s="81">
        <f>Erebuni!AD126+Kentron!AD126+Ajapnyak!AD126+Shengavit!AD126+Avan!AD126+Arabkir!AD126+Malatia!AD126+Kotayq!AD126+Armavir!AD126+Ararat!AD126+Aragacotn!AD126+Shirak!AD126+Lori!AD126+Tavush!AD126+Gexarquniq!AD126+Syuniq!AD126</f>
        <v>3</v>
      </c>
      <c r="AE126" s="81">
        <f>Erebuni!AE126+Kentron!AE126+Ajapnyak!AE126+Shengavit!AE126+Avan!AE126+Arabkir!AE126+Malatia!AE126+Kotayq!AE126+Armavir!AE126+Ararat!AE126+Aragacotn!AE126+Shirak!AE126+Lori!AE126+Tavush!AE126+Gexarquniq!AE126+Syuniq!AE126</f>
        <v>11</v>
      </c>
      <c r="AF126" s="81">
        <f>Erebuni!AF126+Kentron!AF126+Ajapnyak!AF126+Shengavit!AF126+Avan!AF126+Arabkir!AF126+Malatia!AF126+Kotayq!AF126+Armavir!AF126+Ararat!AF126+Aragacotn!AF126+Shirak!AF126+Lori!AF126+Tavush!AF126+Gexarquniq!AF126+Syuniq!AF126</f>
        <v>0</v>
      </c>
      <c r="AG126" s="81">
        <f>Erebuni!AG126+Kentron!AG126+Ajapnyak!AG126+Shengavit!AG126+Avan!AG126+Arabkir!AG126+Malatia!AG126+Kotayq!AG126+Armavir!AG126+Ararat!AG126+Aragacotn!AG126+Shirak!AG126+Lori!AG126+Tavush!AG126+Gexarquniq!AG126+Syuniq!AG126</f>
        <v>0</v>
      </c>
      <c r="AH126" s="81">
        <f>Erebuni!AH126+Kentron!AH126+Ajapnyak!AH126+Shengavit!AH126+Avan!AH126+Arabkir!AH126+Malatia!AH126+Kotayq!AH126+Armavir!AH126+Ararat!AH126+Aragacotn!AH126+Shirak!AH126+Lori!AH126+Tavush!AH126+Gexarquniq!AH126+Syuniq!AH126</f>
        <v>0</v>
      </c>
      <c r="AI126" s="36"/>
    </row>
    <row r="127" spans="1:35" s="35" customFormat="1" ht="39.75" customHeight="1" x14ac:dyDescent="0.25">
      <c r="A127" s="3" t="s">
        <v>191</v>
      </c>
      <c r="B127" s="247" t="s">
        <v>192</v>
      </c>
      <c r="C127" s="248"/>
      <c r="D127" s="249"/>
      <c r="E127" s="81">
        <f>Erebuni!E127+Kentron!E127+Ajapnyak!E127+Shengavit!E127+Avan!E127+Arabkir!E127+Malatia!E127+Kotayq!E127+Armavir!E127+Ararat!E127+Aragacotn!E127+Shirak!E127+Lori!E127+Tavush!E127+Gexarquniq!E127+Syuniq!E127</f>
        <v>3</v>
      </c>
      <c r="F127" s="81">
        <f>Erebuni!F127+Kentron!F127+Ajapnyak!F127+Shengavit!F127+Avan!F127+Arabkir!F127+Malatia!F127+Kotayq!F127+Armavir!F127+Ararat!F127+Aragacotn!F127+Shirak!F127+Lori!F127+Tavush!F127+Gexarquniq!F127+Syuniq!F127</f>
        <v>0</v>
      </c>
      <c r="G127" s="81">
        <f>Erebuni!G127+Kentron!G127+Ajapnyak!G127+Shengavit!G127+Avan!G127+Arabkir!G127+Malatia!G127+Kotayq!G127+Armavir!G127+Ararat!G127+Aragacotn!G127+Shirak!G127+Lori!G127+Tavush!G127+Gexarquniq!G127+Syuniq!G127</f>
        <v>3</v>
      </c>
      <c r="H127" s="81">
        <f>Erebuni!H127+Kentron!H127+Ajapnyak!H127+Shengavit!H127+Avan!H127+Arabkir!H127+Malatia!H127+Kotayq!H127+Armavir!H127+Ararat!H127+Aragacotn!H127+Shirak!H127+Lori!H127+Tavush!H127+Gexarquniq!H127+Syuniq!H127</f>
        <v>0</v>
      </c>
      <c r="I127" s="81">
        <f>Erebuni!I127+Kentron!I127+Ajapnyak!I127+Shengavit!I127+Avan!I127+Arabkir!I127+Malatia!I127+Kotayq!I127+Armavir!I127+Ararat!I127+Aragacotn!I127+Shirak!I127+Lori!I127+Tavush!I127+Gexarquniq!I127+Syuniq!I127</f>
        <v>0</v>
      </c>
      <c r="J127" s="81">
        <f>Erebuni!J127+Kentron!J127+Ajapnyak!J127+Shengavit!J127+Avan!J127+Arabkir!J127+Malatia!J127+Kotayq!J127+Armavir!J127+Ararat!J127+Aragacotn!J127+Shirak!J127+Lori!J127+Tavush!J127+Gexarquniq!J127+Syuniq!J127</f>
        <v>1</v>
      </c>
      <c r="K127" s="81">
        <f>Erebuni!K127+Kentron!K127+Ajapnyak!K127+Shengavit!K127+Avan!K127+Arabkir!K127+Malatia!K127+Kotayq!K127+Armavir!K127+Ararat!K127+Aragacotn!K127+Shirak!K127+Lori!K127+Tavush!K127+Gexarquniq!K127+Syuniq!K127</f>
        <v>1</v>
      </c>
      <c r="L127" s="81">
        <f>Erebuni!L127+Kentron!L127+Ajapnyak!L127+Shengavit!L127+Avan!L127+Arabkir!L127+Malatia!L127+Kotayq!L127+Armavir!L127+Ararat!L127+Aragacotn!L127+Shirak!L127+Lori!L127+Tavush!L127+Gexarquniq!L127+Syuniq!L127</f>
        <v>0</v>
      </c>
      <c r="M127" s="81">
        <f>Erebuni!M127+Kentron!M127+Ajapnyak!M127+Shengavit!M127+Avan!M127+Arabkir!M127+Malatia!M127+Kotayq!M127+Armavir!M127+Ararat!M127+Aragacotn!M127+Shirak!M127+Lori!M127+Tavush!M127+Gexarquniq!M127+Syuniq!M127</f>
        <v>0</v>
      </c>
      <c r="N127" s="81">
        <f>Erebuni!N127+Kentron!N127+Ajapnyak!N127+Shengavit!N127+Avan!N127+Arabkir!N127+Malatia!N127+Kotayq!N127+Armavir!N127+Ararat!N127+Aragacotn!N127+Shirak!N127+Lori!N127+Tavush!N127+Gexarquniq!N127+Syuniq!N127</f>
        <v>1</v>
      </c>
      <c r="O127" s="81">
        <f>Erebuni!O127+Kentron!O127+Ajapnyak!O127+Shengavit!O127+Avan!O127+Arabkir!O127+Malatia!O127+Kotayq!O127+Armavir!O127+Ararat!O127+Aragacotn!O127+Shirak!O127+Lori!O127+Tavush!O127+Gexarquniq!O127+Syuniq!O127</f>
        <v>0</v>
      </c>
      <c r="P127" s="81">
        <f>Erebuni!P127+Kentron!P127+Ajapnyak!P127+Shengavit!P127+Avan!P127+Arabkir!P127+Malatia!P127+Kotayq!P127+Armavir!P127+Ararat!P127+Aragacotn!P127+Shirak!P127+Lori!P127+Tavush!P127+Gexarquniq!P127+Syuniq!P127</f>
        <v>1</v>
      </c>
      <c r="Q127" s="81">
        <f>Erebuni!Q127+Kentron!Q127+Ajapnyak!Q127+Shengavit!Q127+Avan!Q127+Arabkir!Q127+Malatia!Q127+Kotayq!Q127+Armavir!Q127+Ararat!Q127+Aragacotn!Q127+Shirak!Q127+Lori!Q127+Tavush!Q127+Gexarquniq!Q127+Syuniq!Q127</f>
        <v>0</v>
      </c>
      <c r="R127" s="81">
        <f>Erebuni!R127+Kentron!R127+Ajapnyak!R127+Shengavit!R127+Avan!R127+Arabkir!R127+Malatia!R127+Kotayq!R127+Armavir!R127+Ararat!R127+Aragacotn!R127+Shirak!R127+Lori!R127+Tavush!R127+Gexarquniq!R127+Syuniq!R127</f>
        <v>0</v>
      </c>
      <c r="S127" s="81">
        <f>Erebuni!S127+Kentron!S127+Ajapnyak!S127+Shengavit!S127+Avan!S127+Arabkir!S127+Malatia!S127+Kotayq!S127+Armavir!S127+Ararat!S127+Aragacotn!S127+Shirak!S127+Lori!S127+Tavush!S127+Gexarquniq!S127+Syuniq!S127</f>
        <v>0</v>
      </c>
      <c r="T127" s="81">
        <f>Erebuni!T127+Kentron!T127+Ajapnyak!T127+Shengavit!T127+Avan!T127+Arabkir!T127+Malatia!T127+Kotayq!T127+Armavir!T127+Ararat!T127+Aragacotn!T127+Shirak!T127+Lori!T127+Tavush!T127+Gexarquniq!T127+Syuniq!T127</f>
        <v>0</v>
      </c>
      <c r="U127" s="81">
        <f>Erebuni!U127+Kentron!U127+Ajapnyak!U127+Shengavit!U127+Avan!U127+Arabkir!U127+Malatia!U127+Kotayq!U127+Armavir!U127+Ararat!U127+Aragacotn!U127+Shirak!U127+Lori!U127+Tavush!U127+Gexarquniq!U127+Syuniq!U127</f>
        <v>0</v>
      </c>
      <c r="V127" s="81">
        <f>Erebuni!V127+Kentron!V127+Ajapnyak!V127+Shengavit!V127+Avan!V127+Arabkir!V127+Malatia!V127+Kotayq!V127+Armavir!V127+Ararat!V127+Aragacotn!V127+Shirak!V127+Lori!V127+Tavush!V127+Gexarquniq!V127+Syuniq!V127</f>
        <v>0</v>
      </c>
      <c r="W127" s="81">
        <f>Erebuni!W127+Kentron!W127+Ajapnyak!W127+Shengavit!W127+Avan!W127+Arabkir!W127+Malatia!W127+Kotayq!W127+Armavir!W127+Ararat!W127+Aragacotn!W127+Shirak!W127+Lori!W127+Tavush!W127+Gexarquniq!W127+Syuniq!W127</f>
        <v>0</v>
      </c>
      <c r="X127" s="81">
        <f>Erebuni!X127+Kentron!X127+Ajapnyak!X127+Shengavit!X127+Avan!X127+Arabkir!X127+Malatia!X127+Kotayq!X127+Armavir!X127+Ararat!X127+Aragacotn!X127+Shirak!X127+Lori!X127+Tavush!X127+Gexarquniq!X127+Syuniq!X127</f>
        <v>1</v>
      </c>
      <c r="Y127" s="81">
        <f>Erebuni!Y127+Kentron!Y127+Ajapnyak!Y127+Shengavit!Y127+Avan!Y127+Arabkir!Y127+Malatia!Y127+Kotayq!Y127+Armavir!Y127+Ararat!Y127+Aragacotn!Y127+Shirak!Y127+Lori!Y127+Tavush!Y127+Gexarquniq!Y127+Syuniq!Y127</f>
        <v>0</v>
      </c>
      <c r="Z127" s="81">
        <f>Erebuni!Z127+Kentron!Z127+Ajapnyak!Z127+Shengavit!Z127+Avan!Z127+Arabkir!Z127+Malatia!Z127+Kotayq!Z127+Armavir!Z127+Ararat!Z127+Aragacotn!Z127+Shirak!Z127+Lori!Z127+Tavush!Z127+Gexarquniq!Z127+Syuniq!Z127</f>
        <v>0</v>
      </c>
      <c r="AA127" s="81">
        <f>Erebuni!AA127+Kentron!AA127+Ajapnyak!AA127+Shengavit!AA127+Avan!AA127+Arabkir!AA127+Malatia!AA127+Kotayq!AA127+Armavir!AA127+Ararat!AA127+Aragacotn!AA127+Shirak!AA127+Lori!AA127+Tavush!AA127+Gexarquniq!AA127+Syuniq!AA127</f>
        <v>3</v>
      </c>
      <c r="AB127" s="81">
        <f>Erebuni!AB127+Kentron!AB127+Ajapnyak!AB127+Shengavit!AB127+Avan!AB127+Arabkir!AB127+Malatia!AB127+Kotayq!AB127+Armavir!AB127+Ararat!AB127+Aragacotn!AB127+Shirak!AB127+Lori!AB127+Tavush!AB127+Gexarquniq!AB127+Syuniq!AB127</f>
        <v>0</v>
      </c>
      <c r="AC127" s="81">
        <f>Erebuni!AC127+Kentron!AC127+Ajapnyak!AC127+Shengavit!AC127+Avan!AC127+Arabkir!AC127+Malatia!AC127+Kotayq!AC127+Armavir!AC127+Ararat!AC127+Aragacotn!AC127+Shirak!AC127+Lori!AC127+Tavush!AC127+Gexarquniq!AC127+Syuniq!AC127</f>
        <v>0</v>
      </c>
      <c r="AD127" s="81">
        <f>Erebuni!AD127+Kentron!AD127+Ajapnyak!AD127+Shengavit!AD127+Avan!AD127+Arabkir!AD127+Malatia!AD127+Kotayq!AD127+Armavir!AD127+Ararat!AD127+Aragacotn!AD127+Shirak!AD127+Lori!AD127+Tavush!AD127+Gexarquniq!AD127+Syuniq!AD127</f>
        <v>0</v>
      </c>
      <c r="AE127" s="81">
        <f>Erebuni!AE127+Kentron!AE127+Ajapnyak!AE127+Shengavit!AE127+Avan!AE127+Arabkir!AE127+Malatia!AE127+Kotayq!AE127+Armavir!AE127+Ararat!AE127+Aragacotn!AE127+Shirak!AE127+Lori!AE127+Tavush!AE127+Gexarquniq!AE127+Syuniq!AE127</f>
        <v>0</v>
      </c>
      <c r="AF127" s="81">
        <f>Erebuni!AF127+Kentron!AF127+Ajapnyak!AF127+Shengavit!AF127+Avan!AF127+Arabkir!AF127+Malatia!AF127+Kotayq!AF127+Armavir!AF127+Ararat!AF127+Aragacotn!AF127+Shirak!AF127+Lori!AF127+Tavush!AF127+Gexarquniq!AF127+Syuniq!AF127</f>
        <v>0</v>
      </c>
      <c r="AG127" s="81">
        <f>Erebuni!AG127+Kentron!AG127+Ajapnyak!AG127+Shengavit!AG127+Avan!AG127+Arabkir!AG127+Malatia!AG127+Kotayq!AG127+Armavir!AG127+Ararat!AG127+Aragacotn!AG127+Shirak!AG127+Lori!AG127+Tavush!AG127+Gexarquniq!AG127+Syuniq!AG127</f>
        <v>0</v>
      </c>
      <c r="AH127" s="81">
        <f>Erebuni!AH127+Kentron!AH127+Ajapnyak!AH127+Shengavit!AH127+Avan!AH127+Arabkir!AH127+Malatia!AH127+Kotayq!AH127+Armavir!AH127+Ararat!AH127+Aragacotn!AH127+Shirak!AH127+Lori!AH127+Tavush!AH127+Gexarquniq!AH127+Syuniq!AH127</f>
        <v>0</v>
      </c>
      <c r="AI127" s="36"/>
    </row>
    <row r="128" spans="1:35" s="35" customFormat="1" ht="49.5" customHeight="1" x14ac:dyDescent="0.25">
      <c r="A128" s="3" t="s">
        <v>193</v>
      </c>
      <c r="B128" s="247" t="s">
        <v>234</v>
      </c>
      <c r="C128" s="248"/>
      <c r="D128" s="249"/>
      <c r="E128" s="81">
        <f>Erebuni!E128+Kentron!E128+Ajapnyak!E128+Shengavit!E128+Avan!E128+Arabkir!E128+Malatia!E128+Kotayq!E128+Armavir!E128+Ararat!E128+Aragacotn!E128+Shirak!E128+Lori!E128+Tavush!E128+Gexarquniq!E128+Syuniq!E128</f>
        <v>9</v>
      </c>
      <c r="F128" s="81">
        <f>Erebuni!F128+Kentron!F128+Ajapnyak!F128+Shengavit!F128+Avan!F128+Arabkir!F128+Malatia!F128+Kotayq!F128+Armavir!F128+Ararat!F128+Aragacotn!F128+Shirak!F128+Lori!F128+Tavush!F128+Gexarquniq!F128+Syuniq!F128</f>
        <v>0</v>
      </c>
      <c r="G128" s="81">
        <f>Erebuni!G128+Kentron!G128+Ajapnyak!G128+Shengavit!G128+Avan!G128+Arabkir!G128+Malatia!G128+Kotayq!G128+Armavir!G128+Ararat!G128+Aragacotn!G128+Shirak!G128+Lori!G128+Tavush!G128+Gexarquniq!G128+Syuniq!G128</f>
        <v>9</v>
      </c>
      <c r="H128" s="81">
        <f>Erebuni!H128+Kentron!H128+Ajapnyak!H128+Shengavit!H128+Avan!H128+Arabkir!H128+Malatia!H128+Kotayq!H128+Armavir!H128+Ararat!H128+Aragacotn!H128+Shirak!H128+Lori!H128+Tavush!H128+Gexarquniq!H128+Syuniq!H128</f>
        <v>0</v>
      </c>
      <c r="I128" s="81">
        <f>Erebuni!I128+Kentron!I128+Ajapnyak!I128+Shengavit!I128+Avan!I128+Arabkir!I128+Malatia!I128+Kotayq!I128+Armavir!I128+Ararat!I128+Aragacotn!I128+Shirak!I128+Lori!I128+Tavush!I128+Gexarquniq!I128+Syuniq!I128</f>
        <v>0</v>
      </c>
      <c r="J128" s="81">
        <f>Erebuni!J128+Kentron!J128+Ajapnyak!J128+Shengavit!J128+Avan!J128+Arabkir!J128+Malatia!J128+Kotayq!J128+Armavir!J128+Ararat!J128+Aragacotn!J128+Shirak!J128+Lori!J128+Tavush!J128+Gexarquniq!J128+Syuniq!J128</f>
        <v>11</v>
      </c>
      <c r="K128" s="81">
        <f>Erebuni!K128+Kentron!K128+Ajapnyak!K128+Shengavit!K128+Avan!K128+Arabkir!K128+Malatia!K128+Kotayq!K128+Armavir!K128+Ararat!K128+Aragacotn!K128+Shirak!K128+Lori!K128+Tavush!K128+Gexarquniq!K128+Syuniq!K128</f>
        <v>6</v>
      </c>
      <c r="L128" s="81">
        <f>Erebuni!L128+Kentron!L128+Ajapnyak!L128+Shengavit!L128+Avan!L128+Arabkir!L128+Malatia!L128+Kotayq!L128+Armavir!L128+Ararat!L128+Aragacotn!L128+Shirak!L128+Lori!L128+Tavush!L128+Gexarquniq!L128+Syuniq!L128</f>
        <v>3</v>
      </c>
      <c r="M128" s="81">
        <f>Erebuni!M128+Kentron!M128+Ajapnyak!M128+Shengavit!M128+Avan!M128+Arabkir!M128+Malatia!M128+Kotayq!M128+Armavir!M128+Ararat!M128+Aragacotn!M128+Shirak!M128+Lori!M128+Tavush!M128+Gexarquniq!M128+Syuniq!M128</f>
        <v>2</v>
      </c>
      <c r="N128" s="81">
        <f>Erebuni!N128+Kentron!N128+Ajapnyak!N128+Shengavit!N128+Avan!N128+Arabkir!N128+Malatia!N128+Kotayq!N128+Armavir!N128+Ararat!N128+Aragacotn!N128+Shirak!N128+Lori!N128+Tavush!N128+Gexarquniq!N128+Syuniq!N128</f>
        <v>5</v>
      </c>
      <c r="O128" s="81">
        <f>Erebuni!O128+Kentron!O128+Ajapnyak!O128+Shengavit!O128+Avan!O128+Arabkir!O128+Malatia!O128+Kotayq!O128+Armavir!O128+Ararat!O128+Aragacotn!O128+Shirak!O128+Lori!O128+Tavush!O128+Gexarquniq!O128+Syuniq!O128</f>
        <v>0</v>
      </c>
      <c r="P128" s="81">
        <f>Erebuni!P128+Kentron!P128+Ajapnyak!P128+Shengavit!P128+Avan!P128+Arabkir!P128+Malatia!P128+Kotayq!P128+Armavir!P128+Ararat!P128+Aragacotn!P128+Shirak!P128+Lori!P128+Tavush!P128+Gexarquniq!P128+Syuniq!P128</f>
        <v>1</v>
      </c>
      <c r="Q128" s="81">
        <f>Erebuni!Q128+Kentron!Q128+Ajapnyak!Q128+Shengavit!Q128+Avan!Q128+Arabkir!Q128+Malatia!Q128+Kotayq!Q128+Armavir!Q128+Ararat!Q128+Aragacotn!Q128+Shirak!Q128+Lori!Q128+Tavush!Q128+Gexarquniq!Q128+Syuniq!Q128</f>
        <v>4</v>
      </c>
      <c r="R128" s="81">
        <f>Erebuni!R128+Kentron!R128+Ajapnyak!R128+Shengavit!R128+Avan!R128+Arabkir!R128+Malatia!R128+Kotayq!R128+Armavir!R128+Ararat!R128+Aragacotn!R128+Shirak!R128+Lori!R128+Tavush!R128+Gexarquniq!R128+Syuniq!R128</f>
        <v>0</v>
      </c>
      <c r="S128" s="81">
        <f>Erebuni!S128+Kentron!S128+Ajapnyak!S128+Shengavit!S128+Avan!S128+Arabkir!S128+Malatia!S128+Kotayq!S128+Armavir!S128+Ararat!S128+Aragacotn!S128+Shirak!S128+Lori!S128+Tavush!S128+Gexarquniq!S128+Syuniq!S128</f>
        <v>0</v>
      </c>
      <c r="T128" s="81">
        <f>Erebuni!T128+Kentron!T128+Ajapnyak!T128+Shengavit!T128+Avan!T128+Arabkir!T128+Malatia!T128+Kotayq!T128+Armavir!T128+Ararat!T128+Aragacotn!T128+Shirak!T128+Lori!T128+Tavush!T128+Gexarquniq!T128+Syuniq!T128</f>
        <v>0</v>
      </c>
      <c r="U128" s="81">
        <f>Erebuni!U128+Kentron!U128+Ajapnyak!U128+Shengavit!U128+Avan!U128+Arabkir!U128+Malatia!U128+Kotayq!U128+Armavir!U128+Ararat!U128+Aragacotn!U128+Shirak!U128+Lori!U128+Tavush!U128+Gexarquniq!U128+Syuniq!U128</f>
        <v>0</v>
      </c>
      <c r="V128" s="81">
        <f>Erebuni!V128+Kentron!V128+Ajapnyak!V128+Shengavit!V128+Avan!V128+Arabkir!V128+Malatia!V128+Kotayq!V128+Armavir!V128+Ararat!V128+Aragacotn!V128+Shirak!V128+Lori!V128+Tavush!V128+Gexarquniq!V128+Syuniq!V128</f>
        <v>0</v>
      </c>
      <c r="W128" s="81">
        <f>Erebuni!W128+Kentron!W128+Ajapnyak!W128+Shengavit!W128+Avan!W128+Arabkir!W128+Malatia!W128+Kotayq!W128+Armavir!W128+Ararat!W128+Aragacotn!W128+Shirak!W128+Lori!W128+Tavush!W128+Gexarquniq!W128+Syuniq!W128</f>
        <v>0</v>
      </c>
      <c r="X128" s="81">
        <f>Erebuni!X128+Kentron!X128+Ajapnyak!X128+Shengavit!X128+Avan!X128+Arabkir!X128+Malatia!X128+Kotayq!X128+Armavir!X128+Ararat!X128+Aragacotn!X128+Shirak!X128+Lori!X128+Tavush!X128+Gexarquniq!X128+Syuniq!X128</f>
        <v>5</v>
      </c>
      <c r="Y128" s="81">
        <f>Erebuni!Y128+Kentron!Y128+Ajapnyak!Y128+Shengavit!Y128+Avan!Y128+Arabkir!Y128+Malatia!Y128+Kotayq!Y128+Armavir!Y128+Ararat!Y128+Aragacotn!Y128+Shirak!Y128+Lori!Y128+Tavush!Y128+Gexarquniq!Y128+Syuniq!Y128</f>
        <v>0</v>
      </c>
      <c r="Z128" s="81">
        <f>Erebuni!Z128+Kentron!Z128+Ajapnyak!Z128+Shengavit!Z128+Avan!Z128+Arabkir!Z128+Malatia!Z128+Kotayq!Z128+Armavir!Z128+Ararat!Z128+Aragacotn!Z128+Shirak!Z128+Lori!Z128+Tavush!Z128+Gexarquniq!Z128+Syuniq!Z128</f>
        <v>1</v>
      </c>
      <c r="AA128" s="81">
        <f>Erebuni!AA128+Kentron!AA128+Ajapnyak!AA128+Shengavit!AA128+Avan!AA128+Arabkir!AA128+Malatia!AA128+Kotayq!AA128+Armavir!AA128+Ararat!AA128+Aragacotn!AA128+Shirak!AA128+Lori!AA128+Tavush!AA128+Gexarquniq!AA128+Syuniq!AA128</f>
        <v>10</v>
      </c>
      <c r="AB128" s="81">
        <f>Erebuni!AB128+Kentron!AB128+Ajapnyak!AB128+Shengavit!AB128+Avan!AB128+Arabkir!AB128+Malatia!AB128+Kotayq!AB128+Armavir!AB128+Ararat!AB128+Aragacotn!AB128+Shirak!AB128+Lori!AB128+Tavush!AB128+Gexarquniq!AB128+Syuniq!AB128</f>
        <v>0</v>
      </c>
      <c r="AC128" s="81">
        <f>Erebuni!AC128+Kentron!AC128+Ajapnyak!AC128+Shengavit!AC128+Avan!AC128+Arabkir!AC128+Malatia!AC128+Kotayq!AC128+Armavir!AC128+Ararat!AC128+Aragacotn!AC128+Shirak!AC128+Lori!AC128+Tavush!AC128+Gexarquniq!AC128+Syuniq!AC128</f>
        <v>0</v>
      </c>
      <c r="AD128" s="81">
        <f>Erebuni!AD128+Kentron!AD128+Ajapnyak!AD128+Shengavit!AD128+Avan!AD128+Arabkir!AD128+Malatia!AD128+Kotayq!AD128+Armavir!AD128+Ararat!AD128+Aragacotn!AD128+Shirak!AD128+Lori!AD128+Tavush!AD128+Gexarquniq!AD128+Syuniq!AD128</f>
        <v>3</v>
      </c>
      <c r="AE128" s="81">
        <f>Erebuni!AE128+Kentron!AE128+Ajapnyak!AE128+Shengavit!AE128+Avan!AE128+Arabkir!AE128+Malatia!AE128+Kotayq!AE128+Armavir!AE128+Ararat!AE128+Aragacotn!AE128+Shirak!AE128+Lori!AE128+Tavush!AE128+Gexarquniq!AE128+Syuniq!AE128</f>
        <v>3</v>
      </c>
      <c r="AF128" s="81">
        <f>Erebuni!AF128+Kentron!AF128+Ajapnyak!AF128+Shengavit!AF128+Avan!AF128+Arabkir!AF128+Malatia!AF128+Kotayq!AF128+Armavir!AF128+Ararat!AF128+Aragacotn!AF128+Shirak!AF128+Lori!AF128+Tavush!AF128+Gexarquniq!AF128+Syuniq!AF128</f>
        <v>0</v>
      </c>
      <c r="AG128" s="81">
        <f>Erebuni!AG128+Kentron!AG128+Ajapnyak!AG128+Shengavit!AG128+Avan!AG128+Arabkir!AG128+Malatia!AG128+Kotayq!AG128+Armavir!AG128+Ararat!AG128+Aragacotn!AG128+Shirak!AG128+Lori!AG128+Tavush!AG128+Gexarquniq!AG128+Syuniq!AG128</f>
        <v>2</v>
      </c>
      <c r="AH128" s="81">
        <f>Erebuni!AH128+Kentron!AH128+Ajapnyak!AH128+Shengavit!AH128+Avan!AH128+Arabkir!AH128+Malatia!AH128+Kotayq!AH128+Armavir!AH128+Ararat!AH128+Aragacotn!AH128+Shirak!AH128+Lori!AH128+Tavush!AH128+Gexarquniq!AH128+Syuniq!AH128</f>
        <v>2</v>
      </c>
      <c r="AI128" s="36"/>
    </row>
    <row r="129" spans="1:35" s="35" customFormat="1" ht="34.5" customHeight="1" x14ac:dyDescent="0.25">
      <c r="A129" s="3" t="s">
        <v>235</v>
      </c>
      <c r="B129" s="252" t="s">
        <v>40</v>
      </c>
      <c r="C129" s="253"/>
      <c r="D129" s="254"/>
      <c r="E129" s="81">
        <f>Erebuni!E129+Kentron!E129+Ajapnyak!E129+Shengavit!E129+Avan!E129+Arabkir!E129+Malatia!E129+Kotayq!E129+Armavir!E129+Ararat!E129+Aragacotn!E129+Shirak!E129+Lori!E129+Tavush!E129+Gexarquniq!E129+Syuniq!E129</f>
        <v>3</v>
      </c>
      <c r="F129" s="81">
        <f>Erebuni!F129+Kentron!F129+Ajapnyak!F129+Shengavit!F129+Avan!F129+Arabkir!F129+Malatia!F129+Kotayq!F129+Armavir!F129+Ararat!F129+Aragacotn!F129+Shirak!F129+Lori!F129+Tavush!F129+Gexarquniq!F129+Syuniq!F129</f>
        <v>0</v>
      </c>
      <c r="G129" s="81">
        <f>Erebuni!G129+Kentron!G129+Ajapnyak!G129+Shengavit!G129+Avan!G129+Arabkir!G129+Malatia!G129+Kotayq!G129+Armavir!G129+Ararat!G129+Aragacotn!G129+Shirak!G129+Lori!G129+Tavush!G129+Gexarquniq!G129+Syuniq!G129</f>
        <v>3</v>
      </c>
      <c r="H129" s="81">
        <f>Erebuni!H129+Kentron!H129+Ajapnyak!H129+Shengavit!H129+Avan!H129+Arabkir!H129+Malatia!H129+Kotayq!H129+Armavir!H129+Ararat!H129+Aragacotn!H129+Shirak!H129+Lori!H129+Tavush!H129+Gexarquniq!H129+Syuniq!H129</f>
        <v>0</v>
      </c>
      <c r="I129" s="81">
        <f>Erebuni!I129+Kentron!I129+Ajapnyak!I129+Shengavit!I129+Avan!I129+Arabkir!I129+Malatia!I129+Kotayq!I129+Armavir!I129+Ararat!I129+Aragacotn!I129+Shirak!I129+Lori!I129+Tavush!I129+Gexarquniq!I129+Syuniq!I129</f>
        <v>0</v>
      </c>
      <c r="J129" s="81">
        <f>Erebuni!J129+Kentron!J129+Ajapnyak!J129+Shengavit!J129+Avan!J129+Arabkir!J129+Malatia!J129+Kotayq!J129+Armavir!J129+Ararat!J129+Aragacotn!J129+Shirak!J129+Lori!J129+Tavush!J129+Gexarquniq!J129+Syuniq!J129</f>
        <v>1</v>
      </c>
      <c r="K129" s="81">
        <f>Erebuni!K129+Kentron!K129+Ajapnyak!K129+Shengavit!K129+Avan!K129+Arabkir!K129+Malatia!K129+Kotayq!K129+Armavir!K129+Ararat!K129+Aragacotn!K129+Shirak!K129+Lori!K129+Tavush!K129+Gexarquniq!K129+Syuniq!K129</f>
        <v>1</v>
      </c>
      <c r="L129" s="81">
        <f>Erebuni!L129+Kentron!L129+Ajapnyak!L129+Shengavit!L129+Avan!L129+Arabkir!L129+Malatia!L129+Kotayq!L129+Armavir!L129+Ararat!L129+Aragacotn!L129+Shirak!L129+Lori!L129+Tavush!L129+Gexarquniq!L129+Syuniq!L129</f>
        <v>0</v>
      </c>
      <c r="M129" s="81">
        <f>Erebuni!M129+Kentron!M129+Ajapnyak!M129+Shengavit!M129+Avan!M129+Arabkir!M129+Malatia!M129+Kotayq!M129+Armavir!M129+Ararat!M129+Aragacotn!M129+Shirak!M129+Lori!M129+Tavush!M129+Gexarquniq!M129+Syuniq!M129</f>
        <v>0</v>
      </c>
      <c r="N129" s="81">
        <f>Erebuni!N129+Kentron!N129+Ajapnyak!N129+Shengavit!N129+Avan!N129+Arabkir!N129+Malatia!N129+Kotayq!N129+Armavir!N129+Ararat!N129+Aragacotn!N129+Shirak!N129+Lori!N129+Tavush!N129+Gexarquniq!N129+Syuniq!N129</f>
        <v>1</v>
      </c>
      <c r="O129" s="81">
        <f>Erebuni!O129+Kentron!O129+Ajapnyak!O129+Shengavit!O129+Avan!O129+Arabkir!O129+Malatia!O129+Kotayq!O129+Armavir!O129+Ararat!O129+Aragacotn!O129+Shirak!O129+Lori!O129+Tavush!O129+Gexarquniq!O129+Syuniq!O129</f>
        <v>0</v>
      </c>
      <c r="P129" s="81">
        <f>Erebuni!P129+Kentron!P129+Ajapnyak!P129+Shengavit!P129+Avan!P129+Arabkir!P129+Malatia!P129+Kotayq!P129+Armavir!P129+Ararat!P129+Aragacotn!P129+Shirak!P129+Lori!P129+Tavush!P129+Gexarquniq!P129+Syuniq!P129</f>
        <v>0</v>
      </c>
      <c r="Q129" s="81">
        <f>Erebuni!Q129+Kentron!Q129+Ajapnyak!Q129+Shengavit!Q129+Avan!Q129+Arabkir!Q129+Malatia!Q129+Kotayq!Q129+Armavir!Q129+Ararat!Q129+Aragacotn!Q129+Shirak!Q129+Lori!Q129+Tavush!Q129+Gexarquniq!Q129+Syuniq!Q129</f>
        <v>1</v>
      </c>
      <c r="R129" s="81">
        <f>Erebuni!R129+Kentron!R129+Ajapnyak!R129+Shengavit!R129+Avan!R129+Arabkir!R129+Malatia!R129+Kotayq!R129+Armavir!R129+Ararat!R129+Aragacotn!R129+Shirak!R129+Lori!R129+Tavush!R129+Gexarquniq!R129+Syuniq!R129</f>
        <v>0</v>
      </c>
      <c r="S129" s="81">
        <f>Erebuni!S129+Kentron!S129+Ajapnyak!S129+Shengavit!S129+Avan!S129+Arabkir!S129+Malatia!S129+Kotayq!S129+Armavir!S129+Ararat!S129+Aragacotn!S129+Shirak!S129+Lori!S129+Tavush!S129+Gexarquniq!S129+Syuniq!S129</f>
        <v>0</v>
      </c>
      <c r="T129" s="81">
        <f>Erebuni!T129+Kentron!T129+Ajapnyak!T129+Shengavit!T129+Avan!T129+Arabkir!T129+Malatia!T129+Kotayq!T129+Armavir!T129+Ararat!T129+Aragacotn!T129+Shirak!T129+Lori!T129+Tavush!T129+Gexarquniq!T129+Syuniq!T129</f>
        <v>0</v>
      </c>
      <c r="U129" s="81">
        <f>Erebuni!U129+Kentron!U129+Ajapnyak!U129+Shengavit!U129+Avan!U129+Arabkir!U129+Malatia!U129+Kotayq!U129+Armavir!U129+Ararat!U129+Aragacotn!U129+Shirak!U129+Lori!U129+Tavush!U129+Gexarquniq!U129+Syuniq!U129</f>
        <v>0</v>
      </c>
      <c r="V129" s="81">
        <f>Erebuni!V129+Kentron!V129+Ajapnyak!V129+Shengavit!V129+Avan!V129+Arabkir!V129+Malatia!V129+Kotayq!V129+Armavir!V129+Ararat!V129+Aragacotn!V129+Shirak!V129+Lori!V129+Tavush!V129+Gexarquniq!V129+Syuniq!V129</f>
        <v>0</v>
      </c>
      <c r="W129" s="81">
        <f>Erebuni!W129+Kentron!W129+Ajapnyak!W129+Shengavit!W129+Avan!W129+Arabkir!W129+Malatia!W129+Kotayq!W129+Armavir!W129+Ararat!W129+Aragacotn!W129+Shirak!W129+Lori!W129+Tavush!W129+Gexarquniq!W129+Syuniq!W129</f>
        <v>0</v>
      </c>
      <c r="X129" s="81">
        <f>Erebuni!X129+Kentron!X129+Ajapnyak!X129+Shengavit!X129+Avan!X129+Arabkir!X129+Malatia!X129+Kotayq!X129+Armavir!X129+Ararat!X129+Aragacotn!X129+Shirak!X129+Lori!X129+Tavush!X129+Gexarquniq!X129+Syuniq!X129</f>
        <v>1</v>
      </c>
      <c r="Y129" s="81">
        <f>Erebuni!Y129+Kentron!Y129+Ajapnyak!Y129+Shengavit!Y129+Avan!Y129+Arabkir!Y129+Malatia!Y129+Kotayq!Y129+Armavir!Y129+Ararat!Y129+Aragacotn!Y129+Shirak!Y129+Lori!Y129+Tavush!Y129+Gexarquniq!Y129+Syuniq!Y129</f>
        <v>0</v>
      </c>
      <c r="Z129" s="81">
        <f>Erebuni!Z129+Kentron!Z129+Ajapnyak!Z129+Shengavit!Z129+Avan!Z129+Arabkir!Z129+Malatia!Z129+Kotayq!Z129+Armavir!Z129+Ararat!Z129+Aragacotn!Z129+Shirak!Z129+Lori!Z129+Tavush!Z129+Gexarquniq!Z129+Syuniq!Z129</f>
        <v>0</v>
      </c>
      <c r="AA129" s="81">
        <f>Erebuni!AA129+Kentron!AA129+Ajapnyak!AA129+Shengavit!AA129+Avan!AA129+Arabkir!AA129+Malatia!AA129+Kotayq!AA129+Armavir!AA129+Ararat!AA129+Aragacotn!AA129+Shirak!AA129+Lori!AA129+Tavush!AA129+Gexarquniq!AA129+Syuniq!AA129</f>
        <v>3</v>
      </c>
      <c r="AB129" s="81">
        <f>Erebuni!AB129+Kentron!AB129+Ajapnyak!AB129+Shengavit!AB129+Avan!AB129+Arabkir!AB129+Malatia!AB129+Kotayq!AB129+Armavir!AB129+Ararat!AB129+Aragacotn!AB129+Shirak!AB129+Lori!AB129+Tavush!AB129+Gexarquniq!AB129+Syuniq!AB129</f>
        <v>0</v>
      </c>
      <c r="AC129" s="81">
        <f>Erebuni!AC129+Kentron!AC129+Ajapnyak!AC129+Shengavit!AC129+Avan!AC129+Arabkir!AC129+Malatia!AC129+Kotayq!AC129+Armavir!AC129+Ararat!AC129+Aragacotn!AC129+Shirak!AC129+Lori!AC129+Tavush!AC129+Gexarquniq!AC129+Syuniq!AC129</f>
        <v>1</v>
      </c>
      <c r="AD129" s="81">
        <f>Erebuni!AD129+Kentron!AD129+Ajapnyak!AD129+Shengavit!AD129+Avan!AD129+Arabkir!AD129+Malatia!AD129+Kotayq!AD129+Armavir!AD129+Ararat!AD129+Aragacotn!AD129+Shirak!AD129+Lori!AD129+Tavush!AD129+Gexarquniq!AD129+Syuniq!AD129</f>
        <v>0</v>
      </c>
      <c r="AE129" s="81">
        <f>Erebuni!AE129+Kentron!AE129+Ajapnyak!AE129+Shengavit!AE129+Avan!AE129+Arabkir!AE129+Malatia!AE129+Kotayq!AE129+Armavir!AE129+Ararat!AE129+Aragacotn!AE129+Shirak!AE129+Lori!AE129+Tavush!AE129+Gexarquniq!AE129+Syuniq!AE129</f>
        <v>1</v>
      </c>
      <c r="AF129" s="81">
        <f>Erebuni!AF129+Kentron!AF129+Ajapnyak!AF129+Shengavit!AF129+Avan!AF129+Arabkir!AF129+Malatia!AF129+Kotayq!AF129+Armavir!AF129+Ararat!AF129+Aragacotn!AF129+Shirak!AF129+Lori!AF129+Tavush!AF129+Gexarquniq!AF129+Syuniq!AF129</f>
        <v>0</v>
      </c>
      <c r="AG129" s="81">
        <f>Erebuni!AG129+Kentron!AG129+Ajapnyak!AG129+Shengavit!AG129+Avan!AG129+Arabkir!AG129+Malatia!AG129+Kotayq!AG129+Armavir!AG129+Ararat!AG129+Aragacotn!AG129+Shirak!AG129+Lori!AG129+Tavush!AG129+Gexarquniq!AG129+Syuniq!AG129</f>
        <v>0</v>
      </c>
      <c r="AH129" s="81">
        <f>Erebuni!AH129+Kentron!AH129+Ajapnyak!AH129+Shengavit!AH129+Avan!AH129+Arabkir!AH129+Malatia!AH129+Kotayq!AH129+Armavir!AH129+Ararat!AH129+Aragacotn!AH129+Shirak!AH129+Lori!AH129+Tavush!AH129+Gexarquniq!AH129+Syuniq!AH129</f>
        <v>0</v>
      </c>
      <c r="AI129" s="36"/>
    </row>
    <row r="130" spans="1:35" s="35" customFormat="1" ht="49.5" customHeight="1" x14ac:dyDescent="0.25">
      <c r="A130" s="3" t="s">
        <v>246</v>
      </c>
      <c r="B130" s="241" t="s">
        <v>243</v>
      </c>
      <c r="C130" s="242"/>
      <c r="D130" s="243"/>
      <c r="E130" s="81">
        <f>SUM(E131:E132)</f>
        <v>8</v>
      </c>
      <c r="F130" s="81">
        <f t="shared" ref="F130:AH130" si="11">SUM(F131:F132)</f>
        <v>2</v>
      </c>
      <c r="G130" s="81">
        <f t="shared" si="11"/>
        <v>6</v>
      </c>
      <c r="H130" s="81">
        <f t="shared" si="11"/>
        <v>0</v>
      </c>
      <c r="I130" s="81">
        <f t="shared" si="11"/>
        <v>0</v>
      </c>
      <c r="J130" s="81">
        <f t="shared" si="11"/>
        <v>8</v>
      </c>
      <c r="K130" s="81">
        <f t="shared" si="11"/>
        <v>7</v>
      </c>
      <c r="L130" s="81">
        <f t="shared" si="11"/>
        <v>1</v>
      </c>
      <c r="M130" s="81">
        <f t="shared" si="11"/>
        <v>0</v>
      </c>
      <c r="N130" s="81">
        <f t="shared" si="11"/>
        <v>7</v>
      </c>
      <c r="O130" s="81">
        <f t="shared" si="11"/>
        <v>4</v>
      </c>
      <c r="P130" s="81">
        <f t="shared" si="11"/>
        <v>1</v>
      </c>
      <c r="Q130" s="81">
        <f t="shared" si="11"/>
        <v>1</v>
      </c>
      <c r="R130" s="81">
        <f t="shared" si="11"/>
        <v>0</v>
      </c>
      <c r="S130" s="81">
        <f t="shared" si="11"/>
        <v>1</v>
      </c>
      <c r="T130" s="81">
        <f t="shared" si="11"/>
        <v>1</v>
      </c>
      <c r="U130" s="81">
        <f t="shared" si="11"/>
        <v>0</v>
      </c>
      <c r="V130" s="81">
        <f t="shared" si="11"/>
        <v>0</v>
      </c>
      <c r="W130" s="81">
        <f t="shared" si="11"/>
        <v>0</v>
      </c>
      <c r="X130" s="81">
        <f t="shared" si="11"/>
        <v>7</v>
      </c>
      <c r="Y130" s="81">
        <f t="shared" si="11"/>
        <v>0</v>
      </c>
      <c r="Z130" s="81">
        <f t="shared" si="11"/>
        <v>0</v>
      </c>
      <c r="AA130" s="81">
        <f t="shared" si="11"/>
        <v>7</v>
      </c>
      <c r="AB130" s="81">
        <f t="shared" si="11"/>
        <v>2</v>
      </c>
      <c r="AC130" s="81">
        <f t="shared" si="11"/>
        <v>0</v>
      </c>
      <c r="AD130" s="81">
        <f t="shared" si="11"/>
        <v>0</v>
      </c>
      <c r="AE130" s="81">
        <f t="shared" si="11"/>
        <v>0</v>
      </c>
      <c r="AF130" s="81">
        <f t="shared" si="11"/>
        <v>1</v>
      </c>
      <c r="AG130" s="81">
        <f t="shared" si="11"/>
        <v>0</v>
      </c>
      <c r="AH130" s="81">
        <f t="shared" si="11"/>
        <v>1</v>
      </c>
      <c r="AI130" s="83">
        <f>SUM(AI131:AI132)</f>
        <v>0</v>
      </c>
    </row>
    <row r="131" spans="1:35" s="35" customFormat="1" ht="59.25" customHeight="1" x14ac:dyDescent="0.25">
      <c r="A131" s="3" t="s">
        <v>248</v>
      </c>
      <c r="B131" s="252" t="s">
        <v>244</v>
      </c>
      <c r="C131" s="253"/>
      <c r="D131" s="254"/>
      <c r="E131" s="81">
        <f>Erebuni!E131+Kentron!E131+Ajapnyak!E131+Shengavit!E131+Avan!E131+Arabkir!E131+Malatia!E131+Kotayq!E131+Armavir!E131+Ararat!E131+Aragacotn!E131+Shirak!E131+Lori!E131+Tavush!E131+Gexarquniq!E131+Syuniq!E131</f>
        <v>8</v>
      </c>
      <c r="F131" s="81">
        <f>Erebuni!F131+Kentron!F131+Ajapnyak!F131+Shengavit!F131+Avan!F131+Arabkir!F131+Malatia!F131+Kotayq!F131+Armavir!F131+Ararat!F131+Aragacotn!F131+Shirak!F131+Lori!F131+Tavush!F131+Gexarquniq!F131+Syuniq!F131</f>
        <v>2</v>
      </c>
      <c r="G131" s="81">
        <f>Erebuni!G131+Kentron!G131+Ajapnyak!G131+Shengavit!G131+Avan!G131+Arabkir!G131+Malatia!G131+Kotayq!G131+Armavir!G131+Ararat!G131+Aragacotn!G131+Shirak!G131+Lori!G131+Tavush!G131+Gexarquniq!G131+Syuniq!G131</f>
        <v>6</v>
      </c>
      <c r="H131" s="81">
        <f>Erebuni!H131+Kentron!H131+Ajapnyak!H131+Shengavit!H131+Avan!H131+Arabkir!H131+Malatia!H131+Kotayq!H131+Armavir!H131+Ararat!H131+Aragacotn!H131+Shirak!H131+Lori!H131+Tavush!H131+Gexarquniq!H131+Syuniq!H131</f>
        <v>0</v>
      </c>
      <c r="I131" s="81">
        <f>Erebuni!I131+Kentron!I131+Ajapnyak!I131+Shengavit!I131+Avan!I131+Arabkir!I131+Malatia!I131+Kotayq!I131+Armavir!I131+Ararat!I131+Aragacotn!I131+Shirak!I131+Lori!I131+Tavush!I131+Gexarquniq!I131+Syuniq!I131</f>
        <v>0</v>
      </c>
      <c r="J131" s="81">
        <f>Erebuni!J131+Kentron!J131+Ajapnyak!J131+Shengavit!J131+Avan!J131+Arabkir!J131+Malatia!J131+Kotayq!J131+Armavir!J131+Ararat!J131+Aragacotn!J131+Shirak!J131+Lori!J131+Tavush!J131+Gexarquniq!J131+Syuniq!J131</f>
        <v>8</v>
      </c>
      <c r="K131" s="81">
        <f>Erebuni!K131+Kentron!K131+Ajapnyak!K131+Shengavit!K131+Avan!K131+Arabkir!K131+Malatia!K131+Kotayq!K131+Armavir!K131+Ararat!K131+Aragacotn!K131+Shirak!K131+Lori!K131+Tavush!K131+Gexarquniq!K131+Syuniq!K131</f>
        <v>7</v>
      </c>
      <c r="L131" s="81">
        <f>Erebuni!L131+Kentron!L131+Ajapnyak!L131+Shengavit!L131+Avan!L131+Arabkir!L131+Malatia!L131+Kotayq!L131+Armavir!L131+Ararat!L131+Aragacotn!L131+Shirak!L131+Lori!L131+Tavush!L131+Gexarquniq!L131+Syuniq!L131</f>
        <v>1</v>
      </c>
      <c r="M131" s="81">
        <f>Erebuni!M131+Kentron!M131+Ajapnyak!M131+Shengavit!M131+Avan!M131+Arabkir!M131+Malatia!M131+Kotayq!M131+Armavir!M131+Ararat!M131+Aragacotn!M131+Shirak!M131+Lori!M131+Tavush!M131+Gexarquniq!M131+Syuniq!M131</f>
        <v>0</v>
      </c>
      <c r="N131" s="81">
        <f>Erebuni!N131+Kentron!N131+Ajapnyak!N131+Shengavit!N131+Avan!N131+Arabkir!N131+Malatia!N131+Kotayq!N131+Armavir!N131+Ararat!N131+Aragacotn!N131+Shirak!N131+Lori!N131+Tavush!N131+Gexarquniq!N131+Syuniq!N131</f>
        <v>7</v>
      </c>
      <c r="O131" s="81">
        <f>Erebuni!O131+Kentron!O131+Ajapnyak!O131+Shengavit!O131+Avan!O131+Arabkir!O131+Malatia!O131+Kotayq!O131+Armavir!O131+Ararat!O131+Aragacotn!O131+Shirak!O131+Lori!O131+Tavush!O131+Gexarquniq!O131+Syuniq!O131</f>
        <v>4</v>
      </c>
      <c r="P131" s="81">
        <f>Erebuni!P131+Kentron!P131+Ajapnyak!P131+Shengavit!P131+Avan!P131+Arabkir!P131+Malatia!P131+Kotayq!P131+Armavir!P131+Ararat!P131+Aragacotn!P131+Shirak!P131+Lori!P131+Tavush!P131+Gexarquniq!P131+Syuniq!P131</f>
        <v>1</v>
      </c>
      <c r="Q131" s="81">
        <f>Erebuni!Q131+Kentron!Q131+Ajapnyak!Q131+Shengavit!Q131+Avan!Q131+Arabkir!Q131+Malatia!Q131+Kotayq!Q131+Armavir!Q131+Ararat!Q131+Aragacotn!Q131+Shirak!Q131+Lori!Q131+Tavush!Q131+Gexarquniq!Q131+Syuniq!Q131</f>
        <v>1</v>
      </c>
      <c r="R131" s="81">
        <f>Erebuni!R131+Kentron!R131+Ajapnyak!R131+Shengavit!R131+Avan!R131+Arabkir!R131+Malatia!R131+Kotayq!R131+Armavir!R131+Ararat!R131+Aragacotn!R131+Shirak!R131+Lori!R131+Tavush!R131+Gexarquniq!R131+Syuniq!R131</f>
        <v>0</v>
      </c>
      <c r="S131" s="81">
        <f>Erebuni!S131+Kentron!S131+Ajapnyak!S131+Shengavit!S131+Avan!S131+Arabkir!S131+Malatia!S131+Kotayq!S131+Armavir!S131+Ararat!S131+Aragacotn!S131+Shirak!S131+Lori!S131+Tavush!S131+Gexarquniq!S131+Syuniq!S131</f>
        <v>1</v>
      </c>
      <c r="T131" s="81">
        <f>Erebuni!T131+Kentron!T131+Ajapnyak!T131+Shengavit!T131+Avan!T131+Arabkir!T131+Malatia!T131+Kotayq!T131+Armavir!T131+Ararat!T131+Aragacotn!T131+Shirak!T131+Lori!T131+Tavush!T131+Gexarquniq!T131+Syuniq!T131</f>
        <v>1</v>
      </c>
      <c r="U131" s="81">
        <f>Erebuni!U131+Kentron!U131+Ajapnyak!U131+Shengavit!U131+Avan!U131+Arabkir!U131+Malatia!U131+Kotayq!U131+Armavir!U131+Ararat!U131+Aragacotn!U131+Shirak!U131+Lori!U131+Tavush!U131+Gexarquniq!U131+Syuniq!U131</f>
        <v>0</v>
      </c>
      <c r="V131" s="81">
        <f>Erebuni!V131+Kentron!V131+Ajapnyak!V131+Shengavit!V131+Avan!V131+Arabkir!V131+Malatia!V131+Kotayq!V131+Armavir!V131+Ararat!V131+Aragacotn!V131+Shirak!V131+Lori!V131+Tavush!V131+Gexarquniq!V131+Syuniq!V131</f>
        <v>0</v>
      </c>
      <c r="W131" s="81">
        <f>Erebuni!W131+Kentron!W131+Ajapnyak!W131+Shengavit!W131+Avan!W131+Arabkir!W131+Malatia!W131+Kotayq!W131+Armavir!W131+Ararat!W131+Aragacotn!W131+Shirak!W131+Lori!W131+Tavush!W131+Gexarquniq!W131+Syuniq!W131</f>
        <v>0</v>
      </c>
      <c r="X131" s="81">
        <f>Erebuni!X131+Kentron!X131+Ajapnyak!X131+Shengavit!X131+Avan!X131+Arabkir!X131+Malatia!X131+Kotayq!X131+Armavir!X131+Ararat!X131+Aragacotn!X131+Shirak!X131+Lori!X131+Tavush!X131+Gexarquniq!X131+Syuniq!X131</f>
        <v>7</v>
      </c>
      <c r="Y131" s="81">
        <f>Erebuni!Y131+Kentron!Y131+Ajapnyak!Y131+Shengavit!Y131+Avan!Y131+Arabkir!Y131+Malatia!Y131+Kotayq!Y131+Armavir!Y131+Ararat!Y131+Aragacotn!Y131+Shirak!Y131+Lori!Y131+Tavush!Y131+Gexarquniq!Y131+Syuniq!Y131</f>
        <v>0</v>
      </c>
      <c r="Z131" s="81">
        <f>Erebuni!Z131+Kentron!Z131+Ajapnyak!Z131+Shengavit!Z131+Avan!Z131+Arabkir!Z131+Malatia!Z131+Kotayq!Z131+Armavir!Z131+Ararat!Z131+Aragacotn!Z131+Shirak!Z131+Lori!Z131+Tavush!Z131+Gexarquniq!Z131+Syuniq!Z131</f>
        <v>0</v>
      </c>
      <c r="AA131" s="81">
        <f>Erebuni!AA131+Kentron!AA131+Ajapnyak!AA131+Shengavit!AA131+Avan!AA131+Arabkir!AA131+Malatia!AA131+Kotayq!AA131+Armavir!AA131+Ararat!AA131+Aragacotn!AA131+Shirak!AA131+Lori!AA131+Tavush!AA131+Gexarquniq!AA131+Syuniq!AA131</f>
        <v>7</v>
      </c>
      <c r="AB131" s="81">
        <f>Erebuni!AB131+Kentron!AB131+Ajapnyak!AB131+Shengavit!AB131+Avan!AB131+Arabkir!AB131+Malatia!AB131+Kotayq!AB131+Armavir!AB131+Ararat!AB131+Aragacotn!AB131+Shirak!AB131+Lori!AB131+Tavush!AB131+Gexarquniq!AB131+Syuniq!AB131</f>
        <v>2</v>
      </c>
      <c r="AC131" s="81">
        <f>Erebuni!AC131+Kentron!AC131+Ajapnyak!AC131+Shengavit!AC131+Avan!AC131+Arabkir!AC131+Malatia!AC131+Kotayq!AC131+Armavir!AC131+Ararat!AC131+Aragacotn!AC131+Shirak!AC131+Lori!AC131+Tavush!AC131+Gexarquniq!AC131+Syuniq!AC131</f>
        <v>0</v>
      </c>
      <c r="AD131" s="81">
        <f>Erebuni!AD131+Kentron!AD131+Ajapnyak!AD131+Shengavit!AD131+Avan!AD131+Arabkir!AD131+Malatia!AD131+Kotayq!AD131+Armavir!AD131+Ararat!AD131+Aragacotn!AD131+Shirak!AD131+Lori!AD131+Tavush!AD131+Gexarquniq!AD131+Syuniq!AD131</f>
        <v>0</v>
      </c>
      <c r="AE131" s="81">
        <f>Erebuni!AE131+Kentron!AE131+Ajapnyak!AE131+Shengavit!AE131+Avan!AE131+Arabkir!AE131+Malatia!AE131+Kotayq!AE131+Armavir!AE131+Ararat!AE131+Aragacotn!AE131+Shirak!AE131+Lori!AE131+Tavush!AE131+Gexarquniq!AE131+Syuniq!AE131</f>
        <v>0</v>
      </c>
      <c r="AF131" s="81">
        <f>Erebuni!AF131+Kentron!AF131+Ajapnyak!AF131+Shengavit!AF131+Avan!AF131+Arabkir!AF131+Malatia!AF131+Kotayq!AF131+Armavir!AF131+Ararat!AF131+Aragacotn!AF131+Shirak!AF131+Lori!AF131+Tavush!AF131+Gexarquniq!AF131+Syuniq!AF131</f>
        <v>1</v>
      </c>
      <c r="AG131" s="81">
        <f>Erebuni!AG131+Kentron!AG131+Ajapnyak!AG131+Shengavit!AG131+Avan!AG131+Arabkir!AG131+Malatia!AG131+Kotayq!AG131+Armavir!AG131+Ararat!AG131+Aragacotn!AG131+Shirak!AG131+Lori!AG131+Tavush!AG131+Gexarquniq!AG131+Syuniq!AG131</f>
        <v>0</v>
      </c>
      <c r="AH131" s="81">
        <f>Erebuni!AH131+Kentron!AH131+Ajapnyak!AH131+Shengavit!AH131+Avan!AH131+Arabkir!AH131+Malatia!AH131+Kotayq!AH131+Armavir!AH131+Ararat!AH131+Aragacotn!AH131+Shirak!AH131+Lori!AH131+Tavush!AH131+Gexarquniq!AH131+Syuniq!AH131</f>
        <v>1</v>
      </c>
      <c r="AI131" s="36"/>
    </row>
    <row r="132" spans="1:35" s="35" customFormat="1" ht="63.75" customHeight="1" x14ac:dyDescent="0.25">
      <c r="A132" s="3" t="s">
        <v>247</v>
      </c>
      <c r="B132" s="252" t="s">
        <v>245</v>
      </c>
      <c r="C132" s="253"/>
      <c r="D132" s="254"/>
      <c r="E132" s="81">
        <f>Erebuni!E132+Kentron!E132+Ajapnyak!E132+Shengavit!E132+Avan!E132+Arabkir!E132+Malatia!E132+Kotayq!E132+Armavir!E132+Ararat!E132+Aragacotn!E132+Shirak!E132+Lori!E132+Tavush!E132+Gexarquniq!E132+Syuniq!E132</f>
        <v>0</v>
      </c>
      <c r="F132" s="81">
        <f>Erebuni!F132+Kentron!F132+Ajapnyak!F132+Shengavit!F132+Avan!F132+Arabkir!F132+Malatia!F132+Kotayq!F132+Armavir!F132+Ararat!F132+Aragacotn!F132+Shirak!F132+Lori!F132+Tavush!F132+Gexarquniq!F132+Syuniq!F132</f>
        <v>0</v>
      </c>
      <c r="G132" s="81">
        <f>Erebuni!G132+Kentron!G132+Ajapnyak!G132+Shengavit!G132+Avan!G132+Arabkir!G132+Malatia!G132+Kotayq!G132+Armavir!G132+Ararat!G132+Aragacotn!G132+Shirak!G132+Lori!G132+Tavush!G132+Gexarquniq!G132+Syuniq!G132</f>
        <v>0</v>
      </c>
      <c r="H132" s="81">
        <f>Erebuni!H132+Kentron!H132+Ajapnyak!H132+Shengavit!H132+Avan!H132+Arabkir!H132+Malatia!H132+Kotayq!H132+Armavir!H132+Ararat!H132+Aragacotn!H132+Shirak!H132+Lori!H132+Tavush!H132+Gexarquniq!H132+Syuniq!H132</f>
        <v>0</v>
      </c>
      <c r="I132" s="81">
        <f>Erebuni!I132+Kentron!I132+Ajapnyak!I132+Shengavit!I132+Avan!I132+Arabkir!I132+Malatia!I132+Kotayq!I132+Armavir!I132+Ararat!I132+Aragacotn!I132+Shirak!I132+Lori!I132+Tavush!I132+Gexarquniq!I132+Syuniq!I132</f>
        <v>0</v>
      </c>
      <c r="J132" s="81">
        <f>Erebuni!J132+Kentron!J132+Ajapnyak!J132+Shengavit!J132+Avan!J132+Arabkir!J132+Malatia!J132+Kotayq!J132+Armavir!J132+Ararat!J132+Aragacotn!J132+Shirak!J132+Lori!J132+Tavush!J132+Gexarquniq!J132+Syuniq!J132</f>
        <v>0</v>
      </c>
      <c r="K132" s="81">
        <f>Erebuni!K132+Kentron!K132+Ajapnyak!K132+Shengavit!K132+Avan!K132+Arabkir!K132+Malatia!K132+Kotayq!K132+Armavir!K132+Ararat!K132+Aragacotn!K132+Shirak!K132+Lori!K132+Tavush!K132+Gexarquniq!K132+Syuniq!K132</f>
        <v>0</v>
      </c>
      <c r="L132" s="81">
        <f>Erebuni!L132+Kentron!L132+Ajapnyak!L132+Shengavit!L132+Avan!L132+Arabkir!L132+Malatia!L132+Kotayq!L132+Armavir!L132+Ararat!L132+Aragacotn!L132+Shirak!L132+Lori!L132+Tavush!L132+Gexarquniq!L132+Syuniq!L132</f>
        <v>0</v>
      </c>
      <c r="M132" s="81">
        <f>Erebuni!M132+Kentron!M132+Ajapnyak!M132+Shengavit!M132+Avan!M132+Arabkir!M132+Malatia!M132+Kotayq!M132+Armavir!M132+Ararat!M132+Aragacotn!M132+Shirak!M132+Lori!M132+Tavush!M132+Gexarquniq!M132+Syuniq!M132</f>
        <v>0</v>
      </c>
      <c r="N132" s="81">
        <f>Erebuni!N132+Kentron!N132+Ajapnyak!N132+Shengavit!N132+Avan!N132+Arabkir!N132+Malatia!N132+Kotayq!N132+Armavir!N132+Ararat!N132+Aragacotn!N132+Shirak!N132+Lori!N132+Tavush!N132+Gexarquniq!N132+Syuniq!N132</f>
        <v>0</v>
      </c>
      <c r="O132" s="81">
        <f>Erebuni!O132+Kentron!O132+Ajapnyak!O132+Shengavit!O132+Avan!O132+Arabkir!O132+Malatia!O132+Kotayq!O132+Armavir!O132+Ararat!O132+Aragacotn!O132+Shirak!O132+Lori!O132+Tavush!O132+Gexarquniq!O132+Syuniq!O132</f>
        <v>0</v>
      </c>
      <c r="P132" s="81">
        <f>Erebuni!P132+Kentron!P132+Ajapnyak!P132+Shengavit!P132+Avan!P132+Arabkir!P132+Malatia!P132+Kotayq!P132+Armavir!P132+Ararat!P132+Aragacotn!P132+Shirak!P132+Lori!P132+Tavush!P132+Gexarquniq!P132+Syuniq!P132</f>
        <v>0</v>
      </c>
      <c r="Q132" s="81">
        <f>Erebuni!Q132+Kentron!Q132+Ajapnyak!Q132+Shengavit!Q132+Avan!Q132+Arabkir!Q132+Malatia!Q132+Kotayq!Q132+Armavir!Q132+Ararat!Q132+Aragacotn!Q132+Shirak!Q132+Lori!Q132+Tavush!Q132+Gexarquniq!Q132+Syuniq!Q132</f>
        <v>0</v>
      </c>
      <c r="R132" s="81">
        <f>Erebuni!R132+Kentron!R132+Ajapnyak!R132+Shengavit!R132+Avan!R132+Arabkir!R132+Malatia!R132+Kotayq!R132+Armavir!R132+Ararat!R132+Aragacotn!R132+Shirak!R132+Lori!R132+Tavush!R132+Gexarquniq!R132+Syuniq!R132</f>
        <v>0</v>
      </c>
      <c r="S132" s="81">
        <f>Erebuni!S132+Kentron!S132+Ajapnyak!S132+Shengavit!S132+Avan!S132+Arabkir!S132+Malatia!S132+Kotayq!S132+Armavir!S132+Ararat!S132+Aragacotn!S132+Shirak!S132+Lori!S132+Tavush!S132+Gexarquniq!S132+Syuniq!S132</f>
        <v>0</v>
      </c>
      <c r="T132" s="81">
        <f>Erebuni!T132+Kentron!T132+Ajapnyak!T132+Shengavit!T132+Avan!T132+Arabkir!T132+Malatia!T132+Kotayq!T132+Armavir!T132+Ararat!T132+Aragacotn!T132+Shirak!T132+Lori!T132+Tavush!T132+Gexarquniq!T132+Syuniq!T132</f>
        <v>0</v>
      </c>
      <c r="U132" s="81">
        <f>Erebuni!U132+Kentron!U132+Ajapnyak!U132+Shengavit!U132+Avan!U132+Arabkir!U132+Malatia!U132+Kotayq!U132+Armavir!U132+Ararat!U132+Aragacotn!U132+Shirak!U132+Lori!U132+Tavush!U132+Gexarquniq!U132+Syuniq!U132</f>
        <v>0</v>
      </c>
      <c r="V132" s="81">
        <f>Erebuni!V132+Kentron!V132+Ajapnyak!V132+Shengavit!V132+Avan!V132+Arabkir!V132+Malatia!V132+Kotayq!V132+Armavir!V132+Ararat!V132+Aragacotn!V132+Shirak!V132+Lori!V132+Tavush!V132+Gexarquniq!V132+Syuniq!V132</f>
        <v>0</v>
      </c>
      <c r="W132" s="81">
        <f>Erebuni!W132+Kentron!W132+Ajapnyak!W132+Shengavit!W132+Avan!W132+Arabkir!W132+Malatia!W132+Kotayq!W132+Armavir!W132+Ararat!W132+Aragacotn!W132+Shirak!W132+Lori!W132+Tavush!W132+Gexarquniq!W132+Syuniq!W132</f>
        <v>0</v>
      </c>
      <c r="X132" s="81">
        <f>Erebuni!X132+Kentron!X132+Ajapnyak!X132+Shengavit!X132+Avan!X132+Arabkir!X132+Malatia!X132+Kotayq!X132+Armavir!X132+Ararat!X132+Aragacotn!X132+Shirak!X132+Lori!X132+Tavush!X132+Gexarquniq!X132+Syuniq!X132</f>
        <v>0</v>
      </c>
      <c r="Y132" s="81">
        <f>Erebuni!Y132+Kentron!Y132+Ajapnyak!Y132+Shengavit!Y132+Avan!Y132+Arabkir!Y132+Malatia!Y132+Kotayq!Y132+Armavir!Y132+Ararat!Y132+Aragacotn!Y132+Shirak!Y132+Lori!Y132+Tavush!Y132+Gexarquniq!Y132+Syuniq!Y132</f>
        <v>0</v>
      </c>
      <c r="Z132" s="81">
        <f>Erebuni!Z132+Kentron!Z132+Ajapnyak!Z132+Shengavit!Z132+Avan!Z132+Arabkir!Z132+Malatia!Z132+Kotayq!Z132+Armavir!Z132+Ararat!Z132+Aragacotn!Z132+Shirak!Z132+Lori!Z132+Tavush!Z132+Gexarquniq!Z132+Syuniq!Z132</f>
        <v>0</v>
      </c>
      <c r="AA132" s="81">
        <f>Erebuni!AA132+Kentron!AA132+Ajapnyak!AA132+Shengavit!AA132+Avan!AA132+Arabkir!AA132+Malatia!AA132+Kotayq!AA132+Armavir!AA132+Ararat!AA132+Aragacotn!AA132+Shirak!AA132+Lori!AA132+Tavush!AA132+Gexarquniq!AA132+Syuniq!AA132</f>
        <v>0</v>
      </c>
      <c r="AB132" s="81">
        <f>Erebuni!AB132+Kentron!AB132+Ajapnyak!AB132+Shengavit!AB132+Avan!AB132+Arabkir!AB132+Malatia!AB132+Kotayq!AB132+Armavir!AB132+Ararat!AB132+Aragacotn!AB132+Shirak!AB132+Lori!AB132+Tavush!AB132+Gexarquniq!AB132+Syuniq!AB132</f>
        <v>0</v>
      </c>
      <c r="AC132" s="81">
        <f>Erebuni!AC132+Kentron!AC132+Ajapnyak!AC132+Shengavit!AC132+Avan!AC132+Arabkir!AC132+Malatia!AC132+Kotayq!AC132+Armavir!AC132+Ararat!AC132+Aragacotn!AC132+Shirak!AC132+Lori!AC132+Tavush!AC132+Gexarquniq!AC132+Syuniq!AC132</f>
        <v>0</v>
      </c>
      <c r="AD132" s="81">
        <f>Erebuni!AD132+Kentron!AD132+Ajapnyak!AD132+Shengavit!AD132+Avan!AD132+Arabkir!AD132+Malatia!AD132+Kotayq!AD132+Armavir!AD132+Ararat!AD132+Aragacotn!AD132+Shirak!AD132+Lori!AD132+Tavush!AD132+Gexarquniq!AD132+Syuniq!AD132</f>
        <v>0</v>
      </c>
      <c r="AE132" s="81">
        <f>Erebuni!AE132+Kentron!AE132+Ajapnyak!AE132+Shengavit!AE132+Avan!AE132+Arabkir!AE132+Malatia!AE132+Kotayq!AE132+Armavir!AE132+Ararat!AE132+Aragacotn!AE132+Shirak!AE132+Lori!AE132+Tavush!AE132+Gexarquniq!AE132+Syuniq!AE132</f>
        <v>0</v>
      </c>
      <c r="AF132" s="81">
        <f>Erebuni!AF132+Kentron!AF132+Ajapnyak!AF132+Shengavit!AF132+Avan!AF132+Arabkir!AF132+Malatia!AF132+Kotayq!AF132+Armavir!AF132+Ararat!AF132+Aragacotn!AF132+Shirak!AF132+Lori!AF132+Tavush!AF132+Gexarquniq!AF132+Syuniq!AF132</f>
        <v>0</v>
      </c>
      <c r="AG132" s="81">
        <f>Erebuni!AG132+Kentron!AG132+Ajapnyak!AG132+Shengavit!AG132+Avan!AG132+Arabkir!AG132+Malatia!AG132+Kotayq!AG132+Armavir!AG132+Ararat!AG132+Aragacotn!AG132+Shirak!AG132+Lori!AG132+Tavush!AG132+Gexarquniq!AG132+Syuniq!AG132</f>
        <v>0</v>
      </c>
      <c r="AH132" s="81">
        <f>Erebuni!AH132+Kentron!AH132+Ajapnyak!AH132+Shengavit!AH132+Avan!AH132+Arabkir!AH132+Malatia!AH132+Kotayq!AH132+Armavir!AH132+Ararat!AH132+Aragacotn!AH132+Shirak!AH132+Lori!AH132+Tavush!AH132+Gexarquniq!AH132+Syuniq!AH132</f>
        <v>0</v>
      </c>
      <c r="AI132" s="36"/>
    </row>
    <row r="133" spans="1:35" s="35" customFormat="1" ht="35.25" customHeight="1" x14ac:dyDescent="0.25">
      <c r="A133" s="5" t="s">
        <v>194</v>
      </c>
      <c r="B133" s="244" t="s">
        <v>40</v>
      </c>
      <c r="C133" s="245"/>
      <c r="D133" s="246"/>
      <c r="E133" s="81">
        <f>Erebuni!E133+Kentron!E133+Ajapnyak!E133+Shengavit!E133+Avan!E133+Arabkir!E133+Malatia!E133+Kotayq!E133+Armavir!E133+Ararat!E133+Aragacotn!E133+Shirak!E133+Lori!E133+Tavush!E133+Gexarquniq!E133+Syuniq!E133</f>
        <v>295</v>
      </c>
      <c r="F133" s="81">
        <f>Erebuni!F133+Kentron!F133+Ajapnyak!F133+Shengavit!F133+Avan!F133+Arabkir!F133+Malatia!F133+Kotayq!F133+Armavir!F133+Ararat!F133+Aragacotn!F133+Shirak!F133+Lori!F133+Tavush!F133+Gexarquniq!F133+Syuniq!F133</f>
        <v>92</v>
      </c>
      <c r="G133" s="81">
        <f>Erebuni!G133+Kentron!G133+Ajapnyak!G133+Shengavit!G133+Avan!G133+Arabkir!G133+Malatia!G133+Kotayq!G133+Armavir!G133+Ararat!G133+Aragacotn!G133+Shirak!G133+Lori!G133+Tavush!G133+Gexarquniq!G133+Syuniq!G133</f>
        <v>203</v>
      </c>
      <c r="H133" s="81">
        <f>Erebuni!H133+Kentron!H133+Ajapnyak!H133+Shengavit!H133+Avan!H133+Arabkir!H133+Malatia!H133+Kotayq!H133+Armavir!H133+Ararat!H133+Aragacotn!H133+Shirak!H133+Lori!H133+Tavush!H133+Gexarquniq!H133+Syuniq!H133</f>
        <v>0</v>
      </c>
      <c r="I133" s="81">
        <f>Erebuni!I133+Kentron!I133+Ajapnyak!I133+Shengavit!I133+Avan!I133+Arabkir!I133+Malatia!I133+Kotayq!I133+Armavir!I133+Ararat!I133+Aragacotn!I133+Shirak!I133+Lori!I133+Tavush!I133+Gexarquniq!I133+Syuniq!I133</f>
        <v>0</v>
      </c>
      <c r="J133" s="81">
        <f>Erebuni!J133+Kentron!J133+Ajapnyak!J133+Shengavit!J133+Avan!J133+Arabkir!J133+Malatia!J133+Kotayq!J133+Armavir!J133+Ararat!J133+Aragacotn!J133+Shirak!J133+Lori!J133+Tavush!J133+Gexarquniq!J133+Syuniq!J133</f>
        <v>193</v>
      </c>
      <c r="K133" s="81">
        <f>Erebuni!K133+Kentron!K133+Ajapnyak!K133+Shengavit!K133+Avan!K133+Arabkir!K133+Malatia!K133+Kotayq!K133+Armavir!K133+Ararat!K133+Aragacotn!K133+Shirak!K133+Lori!K133+Tavush!K133+Gexarquniq!K133+Syuniq!K133</f>
        <v>127</v>
      </c>
      <c r="L133" s="81">
        <f>Erebuni!L133+Kentron!L133+Ajapnyak!L133+Shengavit!L133+Avan!L133+Arabkir!L133+Malatia!L133+Kotayq!L133+Armavir!L133+Ararat!L133+Aragacotn!L133+Shirak!L133+Lori!L133+Tavush!L133+Gexarquniq!L133+Syuniq!L133</f>
        <v>49</v>
      </c>
      <c r="M133" s="81">
        <f>Erebuni!M133+Kentron!M133+Ajapnyak!M133+Shengavit!M133+Avan!M133+Arabkir!M133+Malatia!M133+Kotayq!M133+Armavir!M133+Ararat!M133+Aragacotn!M133+Shirak!M133+Lori!M133+Tavush!M133+Gexarquniq!M133+Syuniq!M133</f>
        <v>17</v>
      </c>
      <c r="N133" s="81">
        <f>Erebuni!N133+Kentron!N133+Ajapnyak!N133+Shengavit!N133+Avan!N133+Arabkir!N133+Malatia!N133+Kotayq!N133+Armavir!N133+Ararat!N133+Aragacotn!N133+Shirak!N133+Lori!N133+Tavush!N133+Gexarquniq!N133+Syuniq!N133</f>
        <v>129</v>
      </c>
      <c r="O133" s="81">
        <f>Erebuni!O133+Kentron!O133+Ajapnyak!O133+Shengavit!O133+Avan!O133+Arabkir!O133+Malatia!O133+Kotayq!O133+Armavir!O133+Ararat!O133+Aragacotn!O133+Shirak!O133+Lori!O133+Tavush!O133+Gexarquniq!O133+Syuniq!O133</f>
        <v>35</v>
      </c>
      <c r="P133" s="81">
        <f>Erebuni!P133+Kentron!P133+Ajapnyak!P133+Shengavit!P133+Avan!P133+Arabkir!P133+Malatia!P133+Kotayq!P133+Armavir!P133+Ararat!P133+Aragacotn!P133+Shirak!P133+Lori!P133+Tavush!P133+Gexarquniq!P133+Syuniq!P133</f>
        <v>8</v>
      </c>
      <c r="Q133" s="81">
        <f>Erebuni!Q133+Kentron!Q133+Ajapnyak!Q133+Shengavit!Q133+Avan!Q133+Arabkir!Q133+Malatia!Q133+Kotayq!Q133+Armavir!Q133+Ararat!Q133+Aragacotn!Q133+Shirak!Q133+Lori!Q133+Tavush!Q133+Gexarquniq!Q133+Syuniq!Q133</f>
        <v>43</v>
      </c>
      <c r="R133" s="81">
        <f>Erebuni!R133+Kentron!R133+Ajapnyak!R133+Shengavit!R133+Avan!R133+Arabkir!R133+Malatia!R133+Kotayq!R133+Armavir!R133+Ararat!R133+Aragacotn!R133+Shirak!R133+Lori!R133+Tavush!R133+Gexarquniq!R133+Syuniq!R133</f>
        <v>1</v>
      </c>
      <c r="S133" s="81">
        <f>Erebuni!S133+Kentron!S133+Ajapnyak!S133+Shengavit!S133+Avan!S133+Arabkir!S133+Malatia!S133+Kotayq!S133+Armavir!S133+Ararat!S133+Aragacotn!S133+Shirak!S133+Lori!S133+Tavush!S133+Gexarquniq!S133+Syuniq!S133</f>
        <v>42</v>
      </c>
      <c r="T133" s="81">
        <f>Erebuni!T133+Kentron!T133+Ajapnyak!T133+Shengavit!T133+Avan!T133+Arabkir!T133+Malatia!T133+Kotayq!T133+Armavir!T133+Ararat!T133+Aragacotn!T133+Shirak!T133+Lori!T133+Tavush!T133+Gexarquniq!T133+Syuniq!T133</f>
        <v>4</v>
      </c>
      <c r="U133" s="81">
        <f>Erebuni!U133+Kentron!U133+Ajapnyak!U133+Shengavit!U133+Avan!U133+Arabkir!U133+Malatia!U133+Kotayq!U133+Armavir!U133+Ararat!U133+Aragacotn!U133+Shirak!U133+Lori!U133+Tavush!U133+Gexarquniq!U133+Syuniq!U133</f>
        <v>33</v>
      </c>
      <c r="V133" s="81">
        <f>Erebuni!V133+Kentron!V133+Ajapnyak!V133+Shengavit!V133+Avan!V133+Arabkir!V133+Malatia!V133+Kotayq!V133+Armavir!V133+Ararat!V133+Aragacotn!V133+Shirak!V133+Lori!V133+Tavush!V133+Gexarquniq!V133+Syuniq!V133</f>
        <v>5</v>
      </c>
      <c r="W133" s="81">
        <f>Erebuni!W133+Kentron!W133+Ajapnyak!W133+Shengavit!W133+Avan!W133+Arabkir!W133+Malatia!W133+Kotayq!W133+Armavir!W133+Ararat!W133+Aragacotn!W133+Shirak!W133+Lori!W133+Tavush!W133+Gexarquniq!W133+Syuniq!W133</f>
        <v>0</v>
      </c>
      <c r="X133" s="81">
        <f>Erebuni!X133+Kentron!X133+Ajapnyak!X133+Shengavit!X133+Avan!X133+Arabkir!X133+Malatia!X133+Kotayq!X133+Armavir!X133+Ararat!X133+Aragacotn!X133+Shirak!X133+Lori!X133+Tavush!X133+Gexarquniq!X133+Syuniq!X133</f>
        <v>129</v>
      </c>
      <c r="Y133" s="81">
        <f>Erebuni!Y133+Kentron!Y133+Ajapnyak!Y133+Shengavit!Y133+Avan!Y133+Arabkir!Y133+Malatia!Y133+Kotayq!Y133+Armavir!Y133+Ararat!Y133+Aragacotn!Y133+Shirak!Y133+Lori!Y133+Tavush!Y133+Gexarquniq!Y133+Syuniq!Y133</f>
        <v>0</v>
      </c>
      <c r="Z133" s="81">
        <f>Erebuni!Z133+Kentron!Z133+Ajapnyak!Z133+Shengavit!Z133+Avan!Z133+Arabkir!Z133+Malatia!Z133+Kotayq!Z133+Armavir!Z133+Ararat!Z133+Aragacotn!Z133+Shirak!Z133+Lori!Z133+Tavush!Z133+Gexarquniq!Z133+Syuniq!Z133</f>
        <v>24</v>
      </c>
      <c r="AA133" s="81">
        <f>Erebuni!AA133+Kentron!AA133+Ajapnyak!AA133+Shengavit!AA133+Avan!AA133+Arabkir!AA133+Malatia!AA133+Kotayq!AA133+Armavir!AA133+Ararat!AA133+Aragacotn!AA133+Shirak!AA133+Lori!AA133+Tavush!AA133+Gexarquniq!AA133+Syuniq!AA133</f>
        <v>292</v>
      </c>
      <c r="AB133" s="81">
        <f>Erebuni!AB133+Kentron!AB133+Ajapnyak!AB133+Shengavit!AB133+Avan!AB133+Arabkir!AB133+Malatia!AB133+Kotayq!AB133+Armavir!AB133+Ararat!AB133+Aragacotn!AB133+Shirak!AB133+Lori!AB133+Tavush!AB133+Gexarquniq!AB133+Syuniq!AB133</f>
        <v>105</v>
      </c>
      <c r="AC133" s="81">
        <f>Erebuni!AC133+Kentron!AC133+Ajapnyak!AC133+Shengavit!AC133+Avan!AC133+Arabkir!AC133+Malatia!AC133+Kotayq!AC133+Armavir!AC133+Ararat!AC133+Aragacotn!AC133+Shirak!AC133+Lori!AC133+Tavush!AC133+Gexarquniq!AC133+Syuniq!AC133</f>
        <v>29</v>
      </c>
      <c r="AD133" s="81">
        <f>Erebuni!AD133+Kentron!AD133+Ajapnyak!AD133+Shengavit!AD133+Avan!AD133+Arabkir!AD133+Malatia!AD133+Kotayq!AD133+Armavir!AD133+Ararat!AD133+Aragacotn!AD133+Shirak!AD133+Lori!AD133+Tavush!AD133+Gexarquniq!AD133+Syuniq!AD133</f>
        <v>2</v>
      </c>
      <c r="AE133" s="81">
        <f>Erebuni!AE133+Kentron!AE133+Ajapnyak!AE133+Shengavit!AE133+Avan!AE133+Arabkir!AE133+Malatia!AE133+Kotayq!AE133+Armavir!AE133+Ararat!AE133+Aragacotn!AE133+Shirak!AE133+Lori!AE133+Tavush!AE133+Gexarquniq!AE133+Syuniq!AE133</f>
        <v>31</v>
      </c>
      <c r="AF133" s="81">
        <f>Erebuni!AF133+Kentron!AF133+Ajapnyak!AF133+Shengavit!AF133+Avan!AF133+Arabkir!AF133+Malatia!AF133+Kotayq!AF133+Armavir!AF133+Ararat!AF133+Aragacotn!AF133+Shirak!AF133+Lori!AF133+Tavush!AF133+Gexarquniq!AF133+Syuniq!AF133</f>
        <v>2</v>
      </c>
      <c r="AG133" s="81">
        <f>Erebuni!AG133+Kentron!AG133+Ajapnyak!AG133+Shengavit!AG133+Avan!AG133+Arabkir!AG133+Malatia!AG133+Kotayq!AG133+Armavir!AG133+Ararat!AG133+Aragacotn!AG133+Shirak!AG133+Lori!AG133+Tavush!AG133+Gexarquniq!AG133+Syuniq!AG133</f>
        <v>0</v>
      </c>
      <c r="AH133" s="81">
        <f>Erebuni!AH133+Kentron!AH133+Ajapnyak!AH133+Shengavit!AH133+Avan!AH133+Arabkir!AH133+Malatia!AH133+Kotayq!AH133+Armavir!AH133+Ararat!AH133+Aragacotn!AH133+Shirak!AH133+Lori!AH133+Tavush!AH133+Gexarquniq!AH133+Syuniq!AH133</f>
        <v>2</v>
      </c>
      <c r="AI133" s="83" t="e">
        <f>Erebuni!AI133+Kentron!AI133+Ajapnyak!AI133+Avan!AI133+Arabkir!AI133+#REF!+Malatia!AI133+Kotayq!AI133+Armavir!AI133+Ararat!AI133+Aragacotn!AI133+Shirak!AI133+Lori!AI133+Tavush!AI133+Gexarquniq!AI133+Syuniq!AI133</f>
        <v>#REF!</v>
      </c>
    </row>
    <row r="134" spans="1:35" s="35" customFormat="1" ht="35.25" customHeight="1" x14ac:dyDescent="0.25">
      <c r="A134" s="5"/>
      <c r="B134" s="244" t="s">
        <v>0</v>
      </c>
      <c r="C134" s="245"/>
      <c r="D134" s="246"/>
      <c r="E134" s="87">
        <f>E19+E39+E51+E59+E73+E80+E87+E90+E112+E116+E125+E130+E133</f>
        <v>32516</v>
      </c>
      <c r="F134" s="87">
        <f t="shared" ref="F134:AI134" si="12">F19+F39+F51+F59+F73+F80+F87+F90+F112+F116+F125+F130+F133</f>
        <v>4618</v>
      </c>
      <c r="G134" s="87">
        <f t="shared" si="12"/>
        <v>27893</v>
      </c>
      <c r="H134" s="87">
        <f t="shared" si="12"/>
        <v>5</v>
      </c>
      <c r="I134" s="87">
        <f t="shared" si="12"/>
        <v>0</v>
      </c>
      <c r="J134" s="87">
        <f t="shared" si="12"/>
        <v>41088</v>
      </c>
      <c r="K134" s="87">
        <f t="shared" si="12"/>
        <v>37900</v>
      </c>
      <c r="L134" s="87">
        <f t="shared" si="12"/>
        <v>2979</v>
      </c>
      <c r="M134" s="87">
        <f t="shared" si="12"/>
        <v>113</v>
      </c>
      <c r="N134" s="87">
        <f t="shared" si="12"/>
        <v>32330</v>
      </c>
      <c r="O134" s="87">
        <f t="shared" si="12"/>
        <v>25168</v>
      </c>
      <c r="P134" s="87">
        <f t="shared" si="12"/>
        <v>2580</v>
      </c>
      <c r="Q134" s="87">
        <f t="shared" si="12"/>
        <v>1428</v>
      </c>
      <c r="R134" s="87">
        <f t="shared" si="12"/>
        <v>18</v>
      </c>
      <c r="S134" s="87">
        <f t="shared" si="12"/>
        <v>3136</v>
      </c>
      <c r="T134" s="87">
        <f t="shared" si="12"/>
        <v>452</v>
      </c>
      <c r="U134" s="87">
        <f t="shared" si="12"/>
        <v>2414</v>
      </c>
      <c r="V134" s="87">
        <f t="shared" si="12"/>
        <v>271</v>
      </c>
      <c r="W134" s="87">
        <f t="shared" si="12"/>
        <v>22</v>
      </c>
      <c r="X134" s="87">
        <f t="shared" si="12"/>
        <v>32352</v>
      </c>
      <c r="Y134" s="87">
        <f t="shared" si="12"/>
        <v>166</v>
      </c>
      <c r="Z134" s="87">
        <f t="shared" si="12"/>
        <v>1128</v>
      </c>
      <c r="AA134" s="87">
        <f t="shared" si="12"/>
        <v>37852</v>
      </c>
      <c r="AB134" s="87">
        <f t="shared" si="12"/>
        <v>4751</v>
      </c>
      <c r="AC134" s="87">
        <f t="shared" si="12"/>
        <v>1102</v>
      </c>
      <c r="AD134" s="87">
        <f t="shared" si="12"/>
        <v>86</v>
      </c>
      <c r="AE134" s="87">
        <f t="shared" si="12"/>
        <v>1188</v>
      </c>
      <c r="AF134" s="87">
        <f t="shared" si="12"/>
        <v>91</v>
      </c>
      <c r="AG134" s="87">
        <f t="shared" si="12"/>
        <v>26</v>
      </c>
      <c r="AH134" s="87">
        <f t="shared" si="12"/>
        <v>14981</v>
      </c>
      <c r="AI134" s="86" t="e">
        <f t="shared" si="12"/>
        <v>#REF!</v>
      </c>
    </row>
    <row r="135" spans="1:35" x14ac:dyDescent="0.2">
      <c r="B135" s="153"/>
      <c r="C135" s="153"/>
      <c r="D135" s="153"/>
      <c r="E135" s="153"/>
      <c r="F135" s="153"/>
      <c r="G135" s="153"/>
      <c r="H135" s="153"/>
      <c r="I135" s="153"/>
      <c r="J135" s="153"/>
      <c r="K135" s="153"/>
      <c r="L135" s="153"/>
      <c r="M135" s="153"/>
      <c r="N135" s="153"/>
      <c r="O135" s="153"/>
      <c r="P135" s="153"/>
      <c r="Q135" s="153"/>
      <c r="R135" s="153"/>
      <c r="S135" s="153"/>
      <c r="T135" s="153"/>
      <c r="U135" s="153"/>
      <c r="V135" s="153"/>
      <c r="W135" s="153"/>
      <c r="AH135" s="154"/>
      <c r="AI135" s="39"/>
    </row>
    <row r="136" spans="1:35" x14ac:dyDescent="0.2">
      <c r="B136" s="153"/>
      <c r="C136" s="153"/>
      <c r="D136" s="153"/>
      <c r="E136" s="153"/>
      <c r="F136" s="153"/>
      <c r="G136" s="153"/>
      <c r="H136" s="153"/>
      <c r="I136" s="153"/>
      <c r="J136" s="153"/>
      <c r="K136" s="153"/>
      <c r="L136" s="153"/>
      <c r="M136" s="153"/>
      <c r="N136" s="153"/>
      <c r="O136" s="153"/>
      <c r="P136" s="153"/>
      <c r="Q136" s="153"/>
      <c r="R136" s="153"/>
      <c r="S136" s="153"/>
      <c r="T136" s="153"/>
      <c r="U136" s="153"/>
      <c r="V136" s="153"/>
      <c r="W136" s="153"/>
      <c r="AH136" s="154"/>
      <c r="AI136" s="39"/>
    </row>
    <row r="137" spans="1:35" ht="28.5" customHeight="1" x14ac:dyDescent="0.25">
      <c r="B137" s="153"/>
      <c r="C137" s="78" t="s">
        <v>286</v>
      </c>
      <c r="D137" s="153"/>
      <c r="E137" s="153"/>
      <c r="F137" s="153"/>
      <c r="G137" s="153"/>
      <c r="H137" s="153"/>
      <c r="I137" s="153"/>
      <c r="J137" s="153"/>
      <c r="K137" s="153"/>
      <c r="L137" s="153"/>
      <c r="M137" s="153"/>
      <c r="N137" s="153"/>
      <c r="O137" s="153"/>
      <c r="P137" s="153"/>
      <c r="Q137" s="153"/>
      <c r="R137" s="153"/>
      <c r="S137" s="153"/>
      <c r="T137" s="153"/>
      <c r="U137" s="153"/>
      <c r="V137" s="153"/>
      <c r="W137" s="153"/>
      <c r="AH137" s="154"/>
    </row>
    <row r="138" spans="1:35" x14ac:dyDescent="0.2">
      <c r="B138" s="153"/>
      <c r="C138" s="153"/>
      <c r="D138" s="153"/>
      <c r="E138" s="153"/>
      <c r="F138" s="153"/>
      <c r="G138" s="153"/>
      <c r="H138" s="153"/>
      <c r="I138" s="153"/>
      <c r="J138" s="153"/>
      <c r="K138" s="153"/>
      <c r="L138" s="153"/>
      <c r="M138" s="153"/>
      <c r="N138" s="153"/>
      <c r="O138" s="153"/>
      <c r="P138" s="153"/>
      <c r="Q138" s="153"/>
      <c r="R138" s="153"/>
      <c r="S138" s="153"/>
      <c r="T138" s="153"/>
      <c r="U138" s="153"/>
      <c r="V138" s="153"/>
      <c r="W138" s="153"/>
      <c r="AH138" s="154"/>
    </row>
    <row r="139" spans="1:35" x14ac:dyDescent="0.2">
      <c r="B139" s="153"/>
      <c r="C139" s="153"/>
      <c r="D139" s="153"/>
      <c r="E139" s="153"/>
      <c r="F139" s="153"/>
      <c r="G139" s="153"/>
      <c r="H139" s="153"/>
      <c r="I139" s="153"/>
      <c r="J139" s="153"/>
      <c r="K139" s="153"/>
      <c r="L139" s="153"/>
      <c r="M139" s="153"/>
      <c r="N139" s="153"/>
      <c r="O139" s="153"/>
      <c r="P139" s="153"/>
      <c r="Q139" s="153"/>
      <c r="R139" s="153"/>
      <c r="S139" s="153"/>
      <c r="T139" s="153"/>
      <c r="U139" s="153"/>
      <c r="V139" s="153"/>
      <c r="W139" s="153"/>
      <c r="AH139" s="154"/>
    </row>
    <row r="140" spans="1:35" x14ac:dyDescent="0.2">
      <c r="B140" s="153"/>
      <c r="C140" s="153"/>
      <c r="D140" s="153"/>
      <c r="E140" s="153"/>
      <c r="F140" s="153"/>
      <c r="G140" s="153"/>
      <c r="H140" s="153"/>
      <c r="I140" s="153"/>
      <c r="J140" s="153"/>
      <c r="K140" s="153"/>
      <c r="L140" s="153"/>
      <c r="M140" s="153"/>
      <c r="N140" s="153"/>
      <c r="O140" s="153"/>
      <c r="P140" s="153"/>
      <c r="Q140" s="153"/>
      <c r="R140" s="153"/>
      <c r="S140" s="153"/>
      <c r="T140" s="153"/>
      <c r="U140" s="153"/>
      <c r="V140" s="153"/>
      <c r="W140" s="153"/>
      <c r="AH140" s="154"/>
    </row>
    <row r="141" spans="1:35" x14ac:dyDescent="0.2">
      <c r="AH141" s="154"/>
    </row>
    <row r="142" spans="1:35" x14ac:dyDescent="0.2">
      <c r="AH142" s="154"/>
    </row>
    <row r="143" spans="1:35" x14ac:dyDescent="0.2">
      <c r="AH143" s="154"/>
    </row>
    <row r="144" spans="1:35" x14ac:dyDescent="0.2">
      <c r="AH144" s="154"/>
    </row>
    <row r="145" spans="34:34" x14ac:dyDescent="0.2">
      <c r="AH145" s="154"/>
    </row>
    <row r="146" spans="34:34" x14ac:dyDescent="0.2">
      <c r="AH146" s="154"/>
    </row>
    <row r="147" spans="34:34" x14ac:dyDescent="0.2">
      <c r="AH147" s="154"/>
    </row>
    <row r="148" spans="34:34" x14ac:dyDescent="0.2">
      <c r="AH148" s="154"/>
    </row>
    <row r="149" spans="34:34" x14ac:dyDescent="0.2">
      <c r="AH149" s="154"/>
    </row>
    <row r="150" spans="34:34" x14ac:dyDescent="0.2">
      <c r="AH150" s="154"/>
    </row>
    <row r="151" spans="34:34" x14ac:dyDescent="0.2">
      <c r="AH151" s="154"/>
    </row>
    <row r="152" spans="34:34" x14ac:dyDescent="0.2">
      <c r="AH152" s="154"/>
    </row>
    <row r="153" spans="34:34" x14ac:dyDescent="0.2">
      <c r="AH153" s="154"/>
    </row>
    <row r="154" spans="34:34" x14ac:dyDescent="0.2">
      <c r="AH154" s="154"/>
    </row>
    <row r="155" spans="34:34" x14ac:dyDescent="0.2">
      <c r="AH155" s="154"/>
    </row>
    <row r="156" spans="34:34" x14ac:dyDescent="0.2">
      <c r="AH156" s="154"/>
    </row>
    <row r="157" spans="34:34" x14ac:dyDescent="0.2">
      <c r="AH157" s="154"/>
    </row>
    <row r="158" spans="34:34" x14ac:dyDescent="0.2">
      <c r="AH158" s="154"/>
    </row>
    <row r="159" spans="34:34" x14ac:dyDescent="0.2">
      <c r="AH159" s="154"/>
    </row>
    <row r="160" spans="34:34" x14ac:dyDescent="0.2">
      <c r="AH160" s="154"/>
    </row>
    <row r="161" spans="34:34" x14ac:dyDescent="0.2">
      <c r="AH161" s="154"/>
    </row>
    <row r="162" spans="34:34" x14ac:dyDescent="0.2">
      <c r="AH162" s="154"/>
    </row>
    <row r="163" spans="34:34" x14ac:dyDescent="0.2">
      <c r="AH163" s="154"/>
    </row>
    <row r="164" spans="34:34" x14ac:dyDescent="0.2">
      <c r="AH164" s="154"/>
    </row>
    <row r="165" spans="34:34" x14ac:dyDescent="0.2">
      <c r="AH165" s="154"/>
    </row>
    <row r="166" spans="34:34" x14ac:dyDescent="0.2">
      <c r="AH166" s="154"/>
    </row>
    <row r="167" spans="34:34" x14ac:dyDescent="0.2">
      <c r="AH167" s="154"/>
    </row>
    <row r="168" spans="34:34" x14ac:dyDescent="0.2">
      <c r="AH168" s="154"/>
    </row>
    <row r="169" spans="34:34" x14ac:dyDescent="0.2">
      <c r="AH169" s="154"/>
    </row>
    <row r="170" spans="34:34" x14ac:dyDescent="0.2">
      <c r="AH170" s="154"/>
    </row>
    <row r="171" spans="34:34" x14ac:dyDescent="0.2">
      <c r="AH171" s="154"/>
    </row>
    <row r="172" spans="34:34" x14ac:dyDescent="0.2">
      <c r="AH172" s="154"/>
    </row>
    <row r="173" spans="34:34" x14ac:dyDescent="0.2">
      <c r="AH173" s="154"/>
    </row>
    <row r="174" spans="34:34" x14ac:dyDescent="0.2">
      <c r="AH174" s="154"/>
    </row>
    <row r="175" spans="34:34" x14ac:dyDescent="0.2">
      <c r="AH175" s="154"/>
    </row>
    <row r="176" spans="34:34" x14ac:dyDescent="0.2">
      <c r="AH176" s="154"/>
    </row>
    <row r="177" spans="34:34" x14ac:dyDescent="0.2">
      <c r="AH177" s="154"/>
    </row>
    <row r="178" spans="34:34" x14ac:dyDescent="0.2">
      <c r="AH178" s="154"/>
    </row>
    <row r="179" spans="34:34" x14ac:dyDescent="0.2">
      <c r="AH179" s="154"/>
    </row>
    <row r="180" spans="34:34" x14ac:dyDescent="0.2">
      <c r="AH180" s="154"/>
    </row>
    <row r="181" spans="34:34" x14ac:dyDescent="0.2">
      <c r="AH181" s="154"/>
    </row>
    <row r="182" spans="34:34" x14ac:dyDescent="0.2">
      <c r="AH182" s="154"/>
    </row>
    <row r="183" spans="34:34" x14ac:dyDescent="0.2">
      <c r="AH183" s="154"/>
    </row>
    <row r="184" spans="34:34" x14ac:dyDescent="0.2">
      <c r="AH184" s="154"/>
    </row>
    <row r="185" spans="34:34" x14ac:dyDescent="0.2">
      <c r="AH185" s="154"/>
    </row>
    <row r="186" spans="34:34" x14ac:dyDescent="0.2">
      <c r="AH186" s="154"/>
    </row>
    <row r="187" spans="34:34" x14ac:dyDescent="0.2">
      <c r="AH187" s="154"/>
    </row>
    <row r="188" spans="34:34" x14ac:dyDescent="0.2">
      <c r="AH188" s="154"/>
    </row>
    <row r="189" spans="34:34" x14ac:dyDescent="0.2">
      <c r="AH189" s="154"/>
    </row>
    <row r="190" spans="34:34" x14ac:dyDescent="0.2">
      <c r="AH190" s="154"/>
    </row>
    <row r="191" spans="34:34" x14ac:dyDescent="0.2">
      <c r="AH191" s="154"/>
    </row>
    <row r="192" spans="34:34" x14ac:dyDescent="0.2">
      <c r="AH192" s="154"/>
    </row>
    <row r="193" spans="34:34" x14ac:dyDescent="0.2">
      <c r="AH193" s="154"/>
    </row>
    <row r="194" spans="34:34" x14ac:dyDescent="0.2">
      <c r="AH194" s="154"/>
    </row>
    <row r="195" spans="34:34" x14ac:dyDescent="0.2">
      <c r="AH195" s="154"/>
    </row>
    <row r="196" spans="34:34" x14ac:dyDescent="0.2">
      <c r="AH196" s="154"/>
    </row>
    <row r="197" spans="34:34" x14ac:dyDescent="0.2">
      <c r="AH197" s="154"/>
    </row>
    <row r="198" spans="34:34" x14ac:dyDescent="0.2">
      <c r="AH198" s="154"/>
    </row>
    <row r="199" spans="34:34" x14ac:dyDescent="0.2">
      <c r="AH199" s="154"/>
    </row>
    <row r="200" spans="34:34" x14ac:dyDescent="0.2">
      <c r="AH200" s="154"/>
    </row>
    <row r="201" spans="34:34" x14ac:dyDescent="0.2">
      <c r="AH201" s="154"/>
    </row>
    <row r="202" spans="34:34" x14ac:dyDescent="0.2">
      <c r="AH202" s="154"/>
    </row>
    <row r="203" spans="34:34" x14ac:dyDescent="0.2">
      <c r="AH203" s="154"/>
    </row>
    <row r="204" spans="34:34" x14ac:dyDescent="0.2">
      <c r="AH204" s="154"/>
    </row>
    <row r="205" spans="34:34" x14ac:dyDescent="0.2">
      <c r="AH205" s="154"/>
    </row>
    <row r="206" spans="34:34" x14ac:dyDescent="0.2">
      <c r="AH206" s="154"/>
    </row>
    <row r="207" spans="34:34" x14ac:dyDescent="0.2">
      <c r="AH207" s="154"/>
    </row>
    <row r="208" spans="34:34" x14ac:dyDescent="0.2">
      <c r="AH208" s="154"/>
    </row>
    <row r="209" spans="34:34" x14ac:dyDescent="0.2">
      <c r="AH209" s="154"/>
    </row>
    <row r="210" spans="34:34" x14ac:dyDescent="0.2">
      <c r="AH210" s="154"/>
    </row>
    <row r="211" spans="34:34" x14ac:dyDescent="0.2">
      <c r="AH211" s="154"/>
    </row>
    <row r="212" spans="34:34" x14ac:dyDescent="0.2">
      <c r="AH212" s="154"/>
    </row>
    <row r="213" spans="34:34" x14ac:dyDescent="0.2">
      <c r="AH213" s="154"/>
    </row>
    <row r="214" spans="34:34" x14ac:dyDescent="0.2">
      <c r="AH214" s="154"/>
    </row>
    <row r="215" spans="34:34" x14ac:dyDescent="0.2">
      <c r="AH215" s="154"/>
    </row>
    <row r="216" spans="34:34" x14ac:dyDescent="0.2">
      <c r="AH216" s="154"/>
    </row>
    <row r="217" spans="34:34" x14ac:dyDescent="0.2">
      <c r="AH217" s="154"/>
    </row>
    <row r="218" spans="34:34" x14ac:dyDescent="0.2">
      <c r="AH218" s="154"/>
    </row>
    <row r="219" spans="34:34" x14ac:dyDescent="0.2">
      <c r="AH219" s="154"/>
    </row>
    <row r="220" spans="34:34" x14ac:dyDescent="0.2">
      <c r="AH220" s="154"/>
    </row>
    <row r="221" spans="34:34" x14ac:dyDescent="0.2">
      <c r="AH221" s="154"/>
    </row>
    <row r="222" spans="34:34" x14ac:dyDescent="0.2">
      <c r="AH222" s="154"/>
    </row>
    <row r="223" spans="34:34" x14ac:dyDescent="0.2">
      <c r="AH223" s="154"/>
    </row>
    <row r="224" spans="34:34" x14ac:dyDescent="0.2">
      <c r="AH224" s="154"/>
    </row>
    <row r="225" spans="34:34" x14ac:dyDescent="0.2">
      <c r="AH225" s="154"/>
    </row>
    <row r="226" spans="34:34" x14ac:dyDescent="0.2">
      <c r="AH226" s="154"/>
    </row>
    <row r="227" spans="34:34" x14ac:dyDescent="0.2">
      <c r="AH227" s="154"/>
    </row>
    <row r="228" spans="34:34" x14ac:dyDescent="0.2">
      <c r="AH228" s="154"/>
    </row>
    <row r="229" spans="34:34" x14ac:dyDescent="0.2">
      <c r="AH229" s="154"/>
    </row>
    <row r="230" spans="34:34" x14ac:dyDescent="0.2">
      <c r="AH230" s="154"/>
    </row>
    <row r="231" spans="34:34" x14ac:dyDescent="0.2">
      <c r="AH231" s="154"/>
    </row>
    <row r="232" spans="34:34" x14ac:dyDescent="0.2">
      <c r="AH232" s="154"/>
    </row>
    <row r="233" spans="34:34" x14ac:dyDescent="0.2">
      <c r="AH233" s="154"/>
    </row>
    <row r="234" spans="34:34" x14ac:dyDescent="0.2">
      <c r="AH234" s="154"/>
    </row>
    <row r="235" spans="34:34" x14ac:dyDescent="0.2">
      <c r="AH235" s="154"/>
    </row>
    <row r="236" spans="34:34" x14ac:dyDescent="0.2">
      <c r="AH236" s="154"/>
    </row>
    <row r="237" spans="34:34" x14ac:dyDescent="0.2">
      <c r="AH237" s="154"/>
    </row>
    <row r="238" spans="34:34" x14ac:dyDescent="0.2">
      <c r="AH238" s="154"/>
    </row>
    <row r="239" spans="34:34" x14ac:dyDescent="0.2">
      <c r="AH239" s="154"/>
    </row>
    <row r="240" spans="34:34" x14ac:dyDescent="0.2">
      <c r="AH240" s="154"/>
    </row>
    <row r="241" spans="34:34" x14ac:dyDescent="0.2">
      <c r="AH241" s="154"/>
    </row>
    <row r="242" spans="34:34" x14ac:dyDescent="0.2">
      <c r="AH242" s="154"/>
    </row>
    <row r="243" spans="34:34" x14ac:dyDescent="0.2">
      <c r="AH243" s="154"/>
    </row>
    <row r="244" spans="34:34" x14ac:dyDescent="0.2">
      <c r="AH244" s="154"/>
    </row>
    <row r="245" spans="34:34" x14ac:dyDescent="0.2">
      <c r="AH245" s="154"/>
    </row>
    <row r="246" spans="34:34" x14ac:dyDescent="0.2">
      <c r="AH246" s="154"/>
    </row>
    <row r="247" spans="34:34" x14ac:dyDescent="0.2">
      <c r="AH247" s="154"/>
    </row>
    <row r="248" spans="34:34" x14ac:dyDescent="0.2">
      <c r="AH248" s="154"/>
    </row>
    <row r="249" spans="34:34" x14ac:dyDescent="0.2">
      <c r="AH249" s="154"/>
    </row>
    <row r="250" spans="34:34" x14ac:dyDescent="0.2">
      <c r="AH250" s="154"/>
    </row>
    <row r="251" spans="34:34" x14ac:dyDescent="0.2">
      <c r="AH251" s="154"/>
    </row>
    <row r="252" spans="34:34" x14ac:dyDescent="0.2">
      <c r="AH252" s="154"/>
    </row>
    <row r="253" spans="34:34" x14ac:dyDescent="0.2">
      <c r="AH253" s="154"/>
    </row>
    <row r="254" spans="34:34" x14ac:dyDescent="0.2">
      <c r="AH254" s="154"/>
    </row>
    <row r="255" spans="34:34" x14ac:dyDescent="0.2">
      <c r="AH255" s="154"/>
    </row>
    <row r="256" spans="34:34" x14ac:dyDescent="0.2">
      <c r="AH256" s="154"/>
    </row>
    <row r="257" spans="34:34" x14ac:dyDescent="0.2">
      <c r="AH257" s="154"/>
    </row>
    <row r="258" spans="34:34" x14ac:dyDescent="0.2">
      <c r="AH258" s="154"/>
    </row>
    <row r="259" spans="34:34" x14ac:dyDescent="0.2">
      <c r="AH259" s="154"/>
    </row>
    <row r="260" spans="34:34" x14ac:dyDescent="0.2">
      <c r="AH260" s="154"/>
    </row>
    <row r="261" spans="34:34" x14ac:dyDescent="0.2">
      <c r="AH261" s="154"/>
    </row>
    <row r="262" spans="34:34" x14ac:dyDescent="0.2">
      <c r="AH262" s="154"/>
    </row>
    <row r="263" spans="34:34" x14ac:dyDescent="0.2">
      <c r="AH263" s="154"/>
    </row>
    <row r="264" spans="34:34" x14ac:dyDescent="0.2">
      <c r="AH264" s="154"/>
    </row>
    <row r="265" spans="34:34" x14ac:dyDescent="0.2">
      <c r="AH265" s="154"/>
    </row>
    <row r="266" spans="34:34" x14ac:dyDescent="0.2">
      <c r="AH266" s="154"/>
    </row>
    <row r="267" spans="34:34" x14ac:dyDescent="0.2">
      <c r="AH267" s="154"/>
    </row>
    <row r="268" spans="34:34" x14ac:dyDescent="0.2">
      <c r="AH268" s="154"/>
    </row>
    <row r="269" spans="34:34" x14ac:dyDescent="0.2">
      <c r="AH269" s="154"/>
    </row>
    <row r="270" spans="34:34" x14ac:dyDescent="0.2">
      <c r="AH270" s="154"/>
    </row>
    <row r="271" spans="34:34" x14ac:dyDescent="0.2">
      <c r="AH271" s="154"/>
    </row>
    <row r="272" spans="34:34" x14ac:dyDescent="0.2">
      <c r="AH272" s="154"/>
    </row>
    <row r="273" spans="34:34" x14ac:dyDescent="0.2">
      <c r="AH273" s="154"/>
    </row>
    <row r="274" spans="34:34" x14ac:dyDescent="0.2">
      <c r="AH274" s="154"/>
    </row>
    <row r="275" spans="34:34" x14ac:dyDescent="0.2">
      <c r="AH275" s="154"/>
    </row>
    <row r="276" spans="34:34" x14ac:dyDescent="0.2">
      <c r="AH276" s="154"/>
    </row>
    <row r="277" spans="34:34" x14ac:dyDescent="0.2">
      <c r="AH277" s="154"/>
    </row>
    <row r="278" spans="34:34" x14ac:dyDescent="0.2">
      <c r="AH278" s="154"/>
    </row>
    <row r="279" spans="34:34" x14ac:dyDescent="0.2">
      <c r="AH279" s="154"/>
    </row>
    <row r="280" spans="34:34" x14ac:dyDescent="0.2">
      <c r="AH280" s="154"/>
    </row>
    <row r="281" spans="34:34" x14ac:dyDescent="0.2">
      <c r="AH281" s="154"/>
    </row>
    <row r="282" spans="34:34" x14ac:dyDescent="0.2">
      <c r="AH282" s="154"/>
    </row>
    <row r="283" spans="34:34" x14ac:dyDescent="0.2">
      <c r="AH283" s="154"/>
    </row>
    <row r="284" spans="34:34" x14ac:dyDescent="0.2">
      <c r="AH284" s="154"/>
    </row>
    <row r="285" spans="34:34" x14ac:dyDescent="0.2">
      <c r="AH285" s="154"/>
    </row>
    <row r="286" spans="34:34" x14ac:dyDescent="0.2">
      <c r="AH286" s="154"/>
    </row>
    <row r="287" spans="34:34" x14ac:dyDescent="0.2">
      <c r="AH287" s="154"/>
    </row>
    <row r="288" spans="34:34" x14ac:dyDescent="0.2">
      <c r="AH288" s="154"/>
    </row>
    <row r="289" spans="34:34" x14ac:dyDescent="0.2">
      <c r="AH289" s="154"/>
    </row>
    <row r="290" spans="34:34" x14ac:dyDescent="0.2">
      <c r="AH290" s="154"/>
    </row>
    <row r="291" spans="34:34" x14ac:dyDescent="0.2">
      <c r="AH291" s="154"/>
    </row>
    <row r="292" spans="34:34" x14ac:dyDescent="0.2">
      <c r="AH292" s="154"/>
    </row>
    <row r="293" spans="34:34" x14ac:dyDescent="0.2">
      <c r="AH293" s="154"/>
    </row>
    <row r="294" spans="34:34" x14ac:dyDescent="0.2">
      <c r="AH294" s="154"/>
    </row>
    <row r="295" spans="34:34" x14ac:dyDescent="0.2">
      <c r="AH295" s="154"/>
    </row>
    <row r="296" spans="34:34" x14ac:dyDescent="0.2">
      <c r="AH296" s="154"/>
    </row>
    <row r="297" spans="34:34" x14ac:dyDescent="0.2">
      <c r="AH297" s="154"/>
    </row>
    <row r="298" spans="34:34" x14ac:dyDescent="0.2">
      <c r="AH298" s="154"/>
    </row>
    <row r="299" spans="34:34" x14ac:dyDescent="0.2">
      <c r="AH299" s="154"/>
    </row>
    <row r="300" spans="34:34" x14ac:dyDescent="0.2">
      <c r="AH300" s="154"/>
    </row>
    <row r="301" spans="34:34" x14ac:dyDescent="0.2">
      <c r="AH301" s="154"/>
    </row>
    <row r="302" spans="34:34" x14ac:dyDescent="0.2">
      <c r="AH302" s="154"/>
    </row>
    <row r="303" spans="34:34" x14ac:dyDescent="0.2">
      <c r="AH303" s="154"/>
    </row>
    <row r="304" spans="34:34" x14ac:dyDescent="0.2">
      <c r="AH304" s="154"/>
    </row>
    <row r="305" spans="34:34" x14ac:dyDescent="0.2">
      <c r="AH305" s="154"/>
    </row>
    <row r="306" spans="34:34" x14ac:dyDescent="0.2">
      <c r="AH306" s="154"/>
    </row>
    <row r="307" spans="34:34" x14ac:dyDescent="0.2">
      <c r="AH307" s="154"/>
    </row>
    <row r="308" spans="34:34" x14ac:dyDescent="0.2">
      <c r="AH308" s="154"/>
    </row>
    <row r="309" spans="34:34" x14ac:dyDescent="0.2">
      <c r="AH309" s="154"/>
    </row>
    <row r="310" spans="34:34" x14ac:dyDescent="0.2">
      <c r="AH310" s="154"/>
    </row>
    <row r="311" spans="34:34" x14ac:dyDescent="0.2">
      <c r="AH311" s="154"/>
    </row>
    <row r="312" spans="34:34" x14ac:dyDescent="0.2">
      <c r="AH312" s="154"/>
    </row>
    <row r="313" spans="34:34" x14ac:dyDescent="0.2">
      <c r="AH313" s="154"/>
    </row>
    <row r="314" spans="34:34" x14ac:dyDescent="0.2">
      <c r="AH314" s="154"/>
    </row>
    <row r="315" spans="34:34" x14ac:dyDescent="0.2">
      <c r="AH315" s="154"/>
    </row>
    <row r="316" spans="34:34" x14ac:dyDescent="0.2">
      <c r="AH316" s="154"/>
    </row>
    <row r="317" spans="34:34" x14ac:dyDescent="0.2">
      <c r="AH317" s="154"/>
    </row>
    <row r="318" spans="34:34" x14ac:dyDescent="0.2">
      <c r="AH318" s="154"/>
    </row>
    <row r="319" spans="34:34" x14ac:dyDescent="0.2">
      <c r="AH319" s="154"/>
    </row>
    <row r="320" spans="34:34" x14ac:dyDescent="0.2">
      <c r="AH320" s="154"/>
    </row>
    <row r="321" spans="34:34" x14ac:dyDescent="0.2">
      <c r="AH321" s="154"/>
    </row>
    <row r="322" spans="34:34" x14ac:dyDescent="0.2">
      <c r="AH322" s="154"/>
    </row>
    <row r="323" spans="34:34" x14ac:dyDescent="0.2">
      <c r="AH323" s="154"/>
    </row>
    <row r="324" spans="34:34" x14ac:dyDescent="0.2">
      <c r="AH324" s="154"/>
    </row>
    <row r="325" spans="34:34" x14ac:dyDescent="0.2">
      <c r="AH325" s="154"/>
    </row>
    <row r="326" spans="34:34" x14ac:dyDescent="0.2">
      <c r="AH326" s="154"/>
    </row>
    <row r="327" spans="34:34" x14ac:dyDescent="0.2">
      <c r="AH327" s="154"/>
    </row>
    <row r="328" spans="34:34" x14ac:dyDescent="0.2">
      <c r="AH328" s="154"/>
    </row>
    <row r="329" spans="34:34" x14ac:dyDescent="0.2">
      <c r="AH329" s="154"/>
    </row>
    <row r="330" spans="34:34" x14ac:dyDescent="0.2">
      <c r="AH330" s="154"/>
    </row>
    <row r="331" spans="34:34" x14ac:dyDescent="0.2">
      <c r="AH331" s="154"/>
    </row>
    <row r="332" spans="34:34" x14ac:dyDescent="0.2">
      <c r="AH332" s="154"/>
    </row>
    <row r="333" spans="34:34" x14ac:dyDescent="0.2">
      <c r="AH333" s="154"/>
    </row>
    <row r="334" spans="34:34" x14ac:dyDescent="0.2">
      <c r="AH334" s="154"/>
    </row>
    <row r="335" spans="34:34" x14ac:dyDescent="0.2">
      <c r="AH335" s="154"/>
    </row>
    <row r="336" spans="34:34" x14ac:dyDescent="0.2">
      <c r="AH336" s="154"/>
    </row>
    <row r="337" spans="34:34" x14ac:dyDescent="0.2">
      <c r="AH337" s="154"/>
    </row>
    <row r="338" spans="34:34" x14ac:dyDescent="0.2">
      <c r="AH338" s="154"/>
    </row>
    <row r="339" spans="34:34" x14ac:dyDescent="0.2">
      <c r="AH339" s="154"/>
    </row>
    <row r="340" spans="34:34" x14ac:dyDescent="0.2">
      <c r="AH340" s="154"/>
    </row>
    <row r="341" spans="34:34" x14ac:dyDescent="0.2">
      <c r="AH341" s="154"/>
    </row>
    <row r="342" spans="34:34" x14ac:dyDescent="0.2">
      <c r="AH342" s="154"/>
    </row>
    <row r="343" spans="34:34" x14ac:dyDescent="0.2">
      <c r="AH343" s="154"/>
    </row>
    <row r="344" spans="34:34" x14ac:dyDescent="0.2">
      <c r="AH344" s="154"/>
    </row>
    <row r="345" spans="34:34" x14ac:dyDescent="0.2">
      <c r="AH345" s="154"/>
    </row>
    <row r="346" spans="34:34" x14ac:dyDescent="0.2">
      <c r="AH346" s="154"/>
    </row>
    <row r="347" spans="34:34" x14ac:dyDescent="0.2">
      <c r="AH347" s="154"/>
    </row>
    <row r="348" spans="34:34" x14ac:dyDescent="0.2">
      <c r="AH348" s="154"/>
    </row>
    <row r="349" spans="34:34" x14ac:dyDescent="0.2">
      <c r="AH349" s="154"/>
    </row>
    <row r="350" spans="34:34" x14ac:dyDescent="0.2">
      <c r="AH350" s="154"/>
    </row>
    <row r="351" spans="34:34" x14ac:dyDescent="0.2">
      <c r="AH351" s="154"/>
    </row>
    <row r="352" spans="34:34" x14ac:dyDescent="0.2">
      <c r="AH352" s="154"/>
    </row>
    <row r="353" spans="34:34" x14ac:dyDescent="0.2">
      <c r="AH353" s="154"/>
    </row>
    <row r="354" spans="34:34" x14ac:dyDescent="0.2">
      <c r="AH354" s="154"/>
    </row>
    <row r="355" spans="34:34" x14ac:dyDescent="0.2">
      <c r="AH355" s="154"/>
    </row>
    <row r="356" spans="34:34" x14ac:dyDescent="0.2">
      <c r="AH356" s="154"/>
    </row>
    <row r="357" spans="34:34" x14ac:dyDescent="0.2">
      <c r="AH357" s="154"/>
    </row>
    <row r="358" spans="34:34" x14ac:dyDescent="0.2">
      <c r="AH358" s="154"/>
    </row>
    <row r="359" spans="34:34" x14ac:dyDescent="0.2">
      <c r="AH359" s="154"/>
    </row>
    <row r="360" spans="34:34" x14ac:dyDescent="0.2">
      <c r="AH360" s="154"/>
    </row>
    <row r="361" spans="34:34" x14ac:dyDescent="0.2">
      <c r="AH361" s="154"/>
    </row>
    <row r="362" spans="34:34" x14ac:dyDescent="0.2">
      <c r="AH362" s="154"/>
    </row>
    <row r="363" spans="34:34" x14ac:dyDescent="0.2">
      <c r="AH363" s="154"/>
    </row>
    <row r="364" spans="34:34" x14ac:dyDescent="0.2">
      <c r="AH364" s="154"/>
    </row>
    <row r="365" spans="34:34" x14ac:dyDescent="0.2">
      <c r="AH365" s="154"/>
    </row>
    <row r="366" spans="34:34" x14ac:dyDescent="0.2">
      <c r="AH366" s="154"/>
    </row>
    <row r="367" spans="34:34" x14ac:dyDescent="0.2">
      <c r="AH367" s="154"/>
    </row>
    <row r="368" spans="34:34" x14ac:dyDescent="0.2">
      <c r="AH368" s="154"/>
    </row>
    <row r="369" spans="34:34" x14ac:dyDescent="0.2">
      <c r="AH369" s="154"/>
    </row>
    <row r="370" spans="34:34" x14ac:dyDescent="0.2">
      <c r="AH370" s="154"/>
    </row>
    <row r="371" spans="34:34" x14ac:dyDescent="0.2">
      <c r="AH371" s="154"/>
    </row>
    <row r="372" spans="34:34" x14ac:dyDescent="0.2">
      <c r="AH372" s="154"/>
    </row>
    <row r="373" spans="34:34" x14ac:dyDescent="0.2">
      <c r="AH373" s="154"/>
    </row>
    <row r="374" spans="34:34" x14ac:dyDescent="0.2">
      <c r="AH374" s="154"/>
    </row>
    <row r="375" spans="34:34" x14ac:dyDescent="0.2">
      <c r="AH375" s="154"/>
    </row>
    <row r="376" spans="34:34" x14ac:dyDescent="0.2">
      <c r="AH376" s="154"/>
    </row>
    <row r="377" spans="34:34" x14ac:dyDescent="0.2">
      <c r="AH377" s="154"/>
    </row>
    <row r="378" spans="34:34" x14ac:dyDescent="0.2">
      <c r="AH378" s="154"/>
    </row>
    <row r="379" spans="34:34" x14ac:dyDescent="0.2">
      <c r="AH379" s="154"/>
    </row>
    <row r="380" spans="34:34" x14ac:dyDescent="0.2">
      <c r="AH380" s="154"/>
    </row>
    <row r="381" spans="34:34" x14ac:dyDescent="0.2">
      <c r="AH381" s="154"/>
    </row>
    <row r="382" spans="34:34" x14ac:dyDescent="0.2">
      <c r="AH382" s="154"/>
    </row>
    <row r="383" spans="34:34" x14ac:dyDescent="0.2">
      <c r="AH383" s="154"/>
    </row>
    <row r="384" spans="34:34" x14ac:dyDescent="0.2">
      <c r="AH384" s="154"/>
    </row>
    <row r="385" spans="34:34" x14ac:dyDescent="0.2">
      <c r="AH385" s="154"/>
    </row>
    <row r="386" spans="34:34" x14ac:dyDescent="0.2">
      <c r="AH386" s="154"/>
    </row>
    <row r="387" spans="34:34" x14ac:dyDescent="0.2">
      <c r="AH387" s="154"/>
    </row>
    <row r="388" spans="34:34" x14ac:dyDescent="0.2">
      <c r="AH388" s="154"/>
    </row>
    <row r="389" spans="34:34" x14ac:dyDescent="0.2">
      <c r="AH389" s="154"/>
    </row>
    <row r="390" spans="34:34" x14ac:dyDescent="0.2">
      <c r="AH390" s="154"/>
    </row>
    <row r="391" spans="34:34" x14ac:dyDescent="0.2">
      <c r="AH391" s="154"/>
    </row>
    <row r="392" spans="34:34" x14ac:dyDescent="0.2">
      <c r="AH392" s="154"/>
    </row>
    <row r="393" spans="34:34" x14ac:dyDescent="0.2">
      <c r="AH393" s="154"/>
    </row>
    <row r="394" spans="34:34" x14ac:dyDescent="0.2">
      <c r="AH394" s="154"/>
    </row>
    <row r="395" spans="34:34" x14ac:dyDescent="0.2">
      <c r="AH395" s="154"/>
    </row>
    <row r="396" spans="34:34" x14ac:dyDescent="0.2">
      <c r="AH396" s="154"/>
    </row>
    <row r="397" spans="34:34" x14ac:dyDescent="0.2">
      <c r="AH397" s="154"/>
    </row>
    <row r="398" spans="34:34" x14ac:dyDescent="0.2">
      <c r="AH398" s="154"/>
    </row>
    <row r="399" spans="34:34" x14ac:dyDescent="0.2">
      <c r="AH399" s="154"/>
    </row>
    <row r="400" spans="34:34" x14ac:dyDescent="0.2">
      <c r="AH400" s="154"/>
    </row>
    <row r="401" spans="34:34" x14ac:dyDescent="0.2">
      <c r="AH401" s="154"/>
    </row>
    <row r="402" spans="34:34" x14ac:dyDescent="0.2">
      <c r="AH402" s="154"/>
    </row>
    <row r="403" spans="34:34" x14ac:dyDescent="0.2">
      <c r="AH403" s="154"/>
    </row>
    <row r="404" spans="34:34" x14ac:dyDescent="0.2">
      <c r="AH404" s="154"/>
    </row>
    <row r="405" spans="34:34" x14ac:dyDescent="0.2">
      <c r="AH405" s="154"/>
    </row>
    <row r="406" spans="34:34" x14ac:dyDescent="0.2">
      <c r="AH406" s="154"/>
    </row>
    <row r="407" spans="34:34" x14ac:dyDescent="0.2">
      <c r="AH407" s="154"/>
    </row>
    <row r="408" spans="34:34" x14ac:dyDescent="0.2">
      <c r="AH408" s="154"/>
    </row>
    <row r="409" spans="34:34" x14ac:dyDescent="0.2">
      <c r="AH409" s="154"/>
    </row>
    <row r="410" spans="34:34" x14ac:dyDescent="0.2">
      <c r="AH410" s="154"/>
    </row>
    <row r="411" spans="34:34" x14ac:dyDescent="0.2">
      <c r="AH411" s="154"/>
    </row>
    <row r="412" spans="34:34" x14ac:dyDescent="0.2">
      <c r="AH412" s="154"/>
    </row>
    <row r="413" spans="34:34" x14ac:dyDescent="0.2">
      <c r="AH413" s="154"/>
    </row>
    <row r="414" spans="34:34" x14ac:dyDescent="0.2">
      <c r="AH414" s="154"/>
    </row>
    <row r="415" spans="34:34" x14ac:dyDescent="0.2">
      <c r="AH415" s="154"/>
    </row>
    <row r="416" spans="34:34" x14ac:dyDescent="0.2">
      <c r="AH416" s="154"/>
    </row>
    <row r="417" spans="34:34" x14ac:dyDescent="0.2">
      <c r="AH417" s="154"/>
    </row>
    <row r="418" spans="34:34" x14ac:dyDescent="0.2">
      <c r="AH418" s="154"/>
    </row>
    <row r="419" spans="34:34" x14ac:dyDescent="0.2">
      <c r="AH419" s="154"/>
    </row>
    <row r="420" spans="34:34" x14ac:dyDescent="0.2">
      <c r="AH420" s="154"/>
    </row>
    <row r="421" spans="34:34" x14ac:dyDescent="0.2">
      <c r="AH421" s="154"/>
    </row>
    <row r="422" spans="34:34" x14ac:dyDescent="0.2">
      <c r="AH422" s="154"/>
    </row>
    <row r="423" spans="34:34" x14ac:dyDescent="0.2">
      <c r="AH423" s="154"/>
    </row>
    <row r="424" spans="34:34" x14ac:dyDescent="0.2">
      <c r="AH424" s="154"/>
    </row>
    <row r="425" spans="34:34" x14ac:dyDescent="0.2">
      <c r="AH425" s="154"/>
    </row>
    <row r="426" spans="34:34" x14ac:dyDescent="0.2">
      <c r="AH426" s="154"/>
    </row>
    <row r="427" spans="34:34" x14ac:dyDescent="0.2">
      <c r="AH427" s="154"/>
    </row>
    <row r="428" spans="34:34" x14ac:dyDescent="0.2">
      <c r="AH428" s="154"/>
    </row>
    <row r="429" spans="34:34" x14ac:dyDescent="0.2">
      <c r="AH429" s="154"/>
    </row>
    <row r="430" spans="34:34" x14ac:dyDescent="0.2">
      <c r="AH430" s="154"/>
    </row>
    <row r="431" spans="34:34" x14ac:dyDescent="0.2">
      <c r="AH431" s="154"/>
    </row>
    <row r="432" spans="34:34" x14ac:dyDescent="0.2">
      <c r="AH432" s="154"/>
    </row>
    <row r="433" spans="34:34" x14ac:dyDescent="0.2">
      <c r="AH433" s="154"/>
    </row>
    <row r="434" spans="34:34" x14ac:dyDescent="0.2">
      <c r="AH434" s="154"/>
    </row>
    <row r="435" spans="34:34" x14ac:dyDescent="0.2">
      <c r="AH435" s="154"/>
    </row>
    <row r="436" spans="34:34" x14ac:dyDescent="0.2">
      <c r="AH436" s="154"/>
    </row>
    <row r="437" spans="34:34" x14ac:dyDescent="0.2">
      <c r="AH437" s="154"/>
    </row>
    <row r="438" spans="34:34" x14ac:dyDescent="0.2">
      <c r="AH438" s="154"/>
    </row>
    <row r="439" spans="34:34" x14ac:dyDescent="0.2">
      <c r="AH439" s="154"/>
    </row>
    <row r="440" spans="34:34" x14ac:dyDescent="0.2">
      <c r="AH440" s="154"/>
    </row>
    <row r="441" spans="34:34" x14ac:dyDescent="0.2">
      <c r="AH441" s="154"/>
    </row>
    <row r="442" spans="34:34" x14ac:dyDescent="0.2">
      <c r="AH442" s="154"/>
    </row>
    <row r="443" spans="34:34" x14ac:dyDescent="0.2">
      <c r="AH443" s="154"/>
    </row>
    <row r="444" spans="34:34" x14ac:dyDescent="0.2">
      <c r="AH444" s="154"/>
    </row>
    <row r="445" spans="34:34" x14ac:dyDescent="0.2">
      <c r="AH445" s="154"/>
    </row>
    <row r="446" spans="34:34" x14ac:dyDescent="0.2">
      <c r="AH446" s="154"/>
    </row>
    <row r="447" spans="34:34" x14ac:dyDescent="0.2">
      <c r="AH447" s="154"/>
    </row>
    <row r="448" spans="34:34" x14ac:dyDescent="0.2">
      <c r="AH448" s="154"/>
    </row>
    <row r="449" spans="34:34" x14ac:dyDescent="0.2">
      <c r="AH449" s="154"/>
    </row>
    <row r="450" spans="34:34" x14ac:dyDescent="0.2">
      <c r="AH450" s="154"/>
    </row>
    <row r="451" spans="34:34" x14ac:dyDescent="0.2">
      <c r="AH451" s="154"/>
    </row>
    <row r="452" spans="34:34" x14ac:dyDescent="0.2">
      <c r="AH452" s="154"/>
    </row>
    <row r="453" spans="34:34" x14ac:dyDescent="0.2">
      <c r="AH453" s="154"/>
    </row>
    <row r="454" spans="34:34" x14ac:dyDescent="0.2">
      <c r="AH454" s="154"/>
    </row>
    <row r="455" spans="34:34" x14ac:dyDescent="0.2">
      <c r="AH455" s="154"/>
    </row>
    <row r="456" spans="34:34" x14ac:dyDescent="0.2">
      <c r="AH456" s="154"/>
    </row>
    <row r="457" spans="34:34" x14ac:dyDescent="0.2">
      <c r="AH457" s="154"/>
    </row>
    <row r="458" spans="34:34" x14ac:dyDescent="0.2">
      <c r="AH458" s="154"/>
    </row>
    <row r="459" spans="34:34" x14ac:dyDescent="0.2">
      <c r="AH459" s="154"/>
    </row>
    <row r="460" spans="34:34" x14ac:dyDescent="0.2">
      <c r="AH460" s="154"/>
    </row>
    <row r="461" spans="34:34" x14ac:dyDescent="0.2">
      <c r="AH461" s="154"/>
    </row>
    <row r="462" spans="34:34" x14ac:dyDescent="0.2">
      <c r="AH462" s="154"/>
    </row>
    <row r="463" spans="34:34" x14ac:dyDescent="0.2">
      <c r="AH463" s="154"/>
    </row>
    <row r="464" spans="34:34" x14ac:dyDescent="0.2">
      <c r="AH464" s="154"/>
    </row>
    <row r="465" spans="34:34" x14ac:dyDescent="0.2">
      <c r="AH465" s="154"/>
    </row>
    <row r="466" spans="34:34" x14ac:dyDescent="0.2">
      <c r="AH466" s="154"/>
    </row>
    <row r="467" spans="34:34" x14ac:dyDescent="0.2">
      <c r="AH467" s="154"/>
    </row>
    <row r="468" spans="34:34" x14ac:dyDescent="0.2">
      <c r="AH468" s="154"/>
    </row>
    <row r="469" spans="34:34" x14ac:dyDescent="0.2">
      <c r="AH469" s="154"/>
    </row>
    <row r="470" spans="34:34" x14ac:dyDescent="0.2">
      <c r="AH470" s="154"/>
    </row>
    <row r="471" spans="34:34" x14ac:dyDescent="0.2">
      <c r="AH471" s="154"/>
    </row>
    <row r="472" spans="34:34" x14ac:dyDescent="0.2">
      <c r="AH472" s="154"/>
    </row>
    <row r="473" spans="34:34" x14ac:dyDescent="0.2">
      <c r="AH473" s="154"/>
    </row>
    <row r="474" spans="34:34" x14ac:dyDescent="0.2">
      <c r="AH474" s="154"/>
    </row>
    <row r="475" spans="34:34" x14ac:dyDescent="0.2">
      <c r="AH475" s="154"/>
    </row>
    <row r="476" spans="34:34" x14ac:dyDescent="0.2">
      <c r="AH476" s="154"/>
    </row>
    <row r="477" spans="34:34" x14ac:dyDescent="0.2">
      <c r="AH477" s="154"/>
    </row>
    <row r="478" spans="34:34" x14ac:dyDescent="0.2">
      <c r="AH478" s="154"/>
    </row>
    <row r="479" spans="34:34" x14ac:dyDescent="0.2">
      <c r="AH479" s="154"/>
    </row>
    <row r="480" spans="34:34" x14ac:dyDescent="0.2">
      <c r="AH480" s="154"/>
    </row>
    <row r="481" spans="34:34" x14ac:dyDescent="0.2">
      <c r="AH481" s="154"/>
    </row>
    <row r="482" spans="34:34" x14ac:dyDescent="0.2">
      <c r="AH482" s="154"/>
    </row>
    <row r="483" spans="34:34" x14ac:dyDescent="0.2">
      <c r="AH483" s="154"/>
    </row>
    <row r="484" spans="34:34" x14ac:dyDescent="0.2">
      <c r="AH484" s="154"/>
    </row>
    <row r="485" spans="34:34" x14ac:dyDescent="0.2">
      <c r="AH485" s="154"/>
    </row>
    <row r="486" spans="34:34" x14ac:dyDescent="0.2">
      <c r="AH486" s="154"/>
    </row>
    <row r="487" spans="34:34" x14ac:dyDescent="0.2">
      <c r="AH487" s="154"/>
    </row>
    <row r="488" spans="34:34" x14ac:dyDescent="0.2">
      <c r="AH488" s="154"/>
    </row>
    <row r="489" spans="34:34" x14ac:dyDescent="0.2">
      <c r="AH489" s="154"/>
    </row>
    <row r="490" spans="34:34" x14ac:dyDescent="0.2">
      <c r="AH490" s="154"/>
    </row>
    <row r="491" spans="34:34" x14ac:dyDescent="0.2">
      <c r="AH491" s="154"/>
    </row>
    <row r="492" spans="34:34" x14ac:dyDescent="0.2">
      <c r="AH492" s="154"/>
    </row>
    <row r="493" spans="34:34" x14ac:dyDescent="0.2">
      <c r="AH493" s="154"/>
    </row>
    <row r="494" spans="34:34" x14ac:dyDescent="0.2">
      <c r="AH494" s="154"/>
    </row>
    <row r="495" spans="34:34" x14ac:dyDescent="0.2">
      <c r="AH495" s="154"/>
    </row>
    <row r="496" spans="34:34" x14ac:dyDescent="0.2">
      <c r="AH496" s="154"/>
    </row>
    <row r="497" spans="34:34" x14ac:dyDescent="0.2">
      <c r="AH497" s="154"/>
    </row>
    <row r="498" spans="34:34" x14ac:dyDescent="0.2">
      <c r="AH498" s="154"/>
    </row>
    <row r="499" spans="34:34" x14ac:dyDescent="0.2">
      <c r="AH499" s="154"/>
    </row>
    <row r="500" spans="34:34" x14ac:dyDescent="0.2">
      <c r="AH500" s="154"/>
    </row>
    <row r="501" spans="34:34" x14ac:dyDescent="0.2">
      <c r="AH501" s="154"/>
    </row>
    <row r="502" spans="34:34" x14ac:dyDescent="0.2">
      <c r="AH502" s="154"/>
    </row>
    <row r="503" spans="34:34" x14ac:dyDescent="0.2">
      <c r="AH503" s="154"/>
    </row>
    <row r="504" spans="34:34" x14ac:dyDescent="0.2">
      <c r="AH504" s="154"/>
    </row>
    <row r="505" spans="34:34" x14ac:dyDescent="0.2">
      <c r="AH505" s="154"/>
    </row>
    <row r="506" spans="34:34" x14ac:dyDescent="0.2">
      <c r="AH506" s="154"/>
    </row>
    <row r="507" spans="34:34" x14ac:dyDescent="0.2">
      <c r="AH507" s="154"/>
    </row>
    <row r="508" spans="34:34" x14ac:dyDescent="0.2">
      <c r="AH508" s="154"/>
    </row>
    <row r="509" spans="34:34" x14ac:dyDescent="0.2">
      <c r="AH509" s="154"/>
    </row>
    <row r="510" spans="34:34" x14ac:dyDescent="0.2">
      <c r="AH510" s="154"/>
    </row>
    <row r="511" spans="34:34" x14ac:dyDescent="0.2">
      <c r="AH511" s="154"/>
    </row>
    <row r="512" spans="34:34" x14ac:dyDescent="0.2">
      <c r="AH512" s="154"/>
    </row>
    <row r="513" spans="34:34" x14ac:dyDescent="0.2">
      <c r="AH513" s="154"/>
    </row>
    <row r="514" spans="34:34" x14ac:dyDescent="0.2">
      <c r="AH514" s="154"/>
    </row>
    <row r="515" spans="34:34" x14ac:dyDescent="0.2">
      <c r="AH515" s="154"/>
    </row>
    <row r="516" spans="34:34" x14ac:dyDescent="0.2">
      <c r="AH516" s="154"/>
    </row>
    <row r="517" spans="34:34" x14ac:dyDescent="0.2">
      <c r="AH517" s="154"/>
    </row>
    <row r="518" spans="34:34" x14ac:dyDescent="0.2">
      <c r="AH518" s="154"/>
    </row>
    <row r="519" spans="34:34" x14ac:dyDescent="0.2">
      <c r="AH519" s="154"/>
    </row>
    <row r="520" spans="34:34" x14ac:dyDescent="0.2">
      <c r="AH520" s="154"/>
    </row>
    <row r="521" spans="34:34" x14ac:dyDescent="0.2">
      <c r="AH521" s="154"/>
    </row>
    <row r="522" spans="34:34" x14ac:dyDescent="0.2">
      <c r="AH522" s="154"/>
    </row>
    <row r="523" spans="34:34" x14ac:dyDescent="0.2">
      <c r="AH523" s="154"/>
    </row>
    <row r="524" spans="34:34" x14ac:dyDescent="0.2">
      <c r="AH524" s="154"/>
    </row>
    <row r="525" spans="34:34" x14ac:dyDescent="0.2">
      <c r="AH525" s="154"/>
    </row>
    <row r="526" spans="34:34" x14ac:dyDescent="0.2">
      <c r="AH526" s="154"/>
    </row>
    <row r="527" spans="34:34" x14ac:dyDescent="0.2">
      <c r="AH527" s="154"/>
    </row>
    <row r="528" spans="34:34" x14ac:dyDescent="0.2">
      <c r="AH528" s="154"/>
    </row>
    <row r="529" spans="34:34" x14ac:dyDescent="0.2">
      <c r="AH529" s="154"/>
    </row>
    <row r="530" spans="34:34" x14ac:dyDescent="0.2">
      <c r="AH530" s="154"/>
    </row>
    <row r="531" spans="34:34" x14ac:dyDescent="0.2">
      <c r="AH531" s="154"/>
    </row>
    <row r="532" spans="34:34" x14ac:dyDescent="0.2">
      <c r="AH532" s="154"/>
    </row>
    <row r="533" spans="34:34" x14ac:dyDescent="0.2">
      <c r="AH533" s="154"/>
    </row>
    <row r="534" spans="34:34" x14ac:dyDescent="0.2">
      <c r="AH534" s="154"/>
    </row>
    <row r="535" spans="34:34" x14ac:dyDescent="0.2">
      <c r="AH535" s="154"/>
    </row>
    <row r="536" spans="34:34" x14ac:dyDescent="0.2">
      <c r="AH536" s="154"/>
    </row>
    <row r="537" spans="34:34" x14ac:dyDescent="0.2">
      <c r="AH537" s="154"/>
    </row>
    <row r="538" spans="34:34" x14ac:dyDescent="0.2">
      <c r="AH538" s="154"/>
    </row>
    <row r="539" spans="34:34" x14ac:dyDescent="0.2">
      <c r="AH539" s="154"/>
    </row>
    <row r="540" spans="34:34" x14ac:dyDescent="0.2">
      <c r="AH540" s="154"/>
    </row>
    <row r="541" spans="34:34" x14ac:dyDescent="0.2">
      <c r="AH541" s="154"/>
    </row>
    <row r="542" spans="34:34" x14ac:dyDescent="0.2">
      <c r="AH542" s="154"/>
    </row>
    <row r="543" spans="34:34" x14ac:dyDescent="0.2">
      <c r="AH543" s="154"/>
    </row>
    <row r="544" spans="34:34" x14ac:dyDescent="0.2">
      <c r="AH544" s="154"/>
    </row>
    <row r="545" spans="34:34" x14ac:dyDescent="0.2">
      <c r="AH545" s="154"/>
    </row>
    <row r="546" spans="34:34" x14ac:dyDescent="0.2">
      <c r="AH546" s="154"/>
    </row>
    <row r="547" spans="34:34" x14ac:dyDescent="0.2">
      <c r="AH547" s="154"/>
    </row>
    <row r="548" spans="34:34" x14ac:dyDescent="0.2">
      <c r="AH548" s="154"/>
    </row>
    <row r="549" spans="34:34" x14ac:dyDescent="0.2">
      <c r="AH549" s="154"/>
    </row>
    <row r="550" spans="34:34" x14ac:dyDescent="0.2">
      <c r="AH550" s="154"/>
    </row>
    <row r="551" spans="34:34" x14ac:dyDescent="0.2">
      <c r="AH551" s="154"/>
    </row>
    <row r="552" spans="34:34" x14ac:dyDescent="0.2">
      <c r="AH552" s="154"/>
    </row>
    <row r="553" spans="34:34" x14ac:dyDescent="0.2">
      <c r="AH553" s="154"/>
    </row>
    <row r="554" spans="34:34" x14ac:dyDescent="0.2">
      <c r="AH554" s="154"/>
    </row>
    <row r="555" spans="34:34" x14ac:dyDescent="0.2">
      <c r="AH555" s="154"/>
    </row>
    <row r="556" spans="34:34" x14ac:dyDescent="0.2">
      <c r="AH556" s="154"/>
    </row>
    <row r="557" spans="34:34" x14ac:dyDescent="0.2">
      <c r="AH557" s="154"/>
    </row>
    <row r="558" spans="34:34" x14ac:dyDescent="0.2">
      <c r="AH558" s="154"/>
    </row>
    <row r="559" spans="34:34" x14ac:dyDescent="0.2">
      <c r="AH559" s="154"/>
    </row>
    <row r="560" spans="34:34" x14ac:dyDescent="0.2">
      <c r="AH560" s="154"/>
    </row>
    <row r="561" spans="34:34" x14ac:dyDescent="0.2">
      <c r="AH561" s="154"/>
    </row>
    <row r="562" spans="34:34" x14ac:dyDescent="0.2">
      <c r="AH562" s="154"/>
    </row>
    <row r="563" spans="34:34" x14ac:dyDescent="0.2">
      <c r="AH563" s="154"/>
    </row>
    <row r="564" spans="34:34" x14ac:dyDescent="0.2">
      <c r="AH564" s="154"/>
    </row>
    <row r="565" spans="34:34" x14ac:dyDescent="0.2">
      <c r="AH565" s="154"/>
    </row>
    <row r="566" spans="34:34" x14ac:dyDescent="0.2">
      <c r="AH566" s="154"/>
    </row>
    <row r="567" spans="34:34" x14ac:dyDescent="0.2">
      <c r="AH567" s="154"/>
    </row>
    <row r="568" spans="34:34" x14ac:dyDescent="0.2">
      <c r="AH568" s="154"/>
    </row>
    <row r="569" spans="34:34" x14ac:dyDescent="0.2">
      <c r="AH569" s="154"/>
    </row>
    <row r="570" spans="34:34" x14ac:dyDescent="0.2">
      <c r="AH570" s="154"/>
    </row>
    <row r="571" spans="34:34" x14ac:dyDescent="0.2">
      <c r="AH571" s="154"/>
    </row>
    <row r="572" spans="34:34" x14ac:dyDescent="0.2">
      <c r="AH572" s="154"/>
    </row>
    <row r="573" spans="34:34" x14ac:dyDescent="0.2">
      <c r="AH573" s="154"/>
    </row>
    <row r="574" spans="34:34" x14ac:dyDescent="0.2">
      <c r="AH574" s="154"/>
    </row>
    <row r="575" spans="34:34" x14ac:dyDescent="0.2">
      <c r="AH575" s="154"/>
    </row>
    <row r="576" spans="34:34" x14ac:dyDescent="0.2">
      <c r="AH576" s="154"/>
    </row>
    <row r="577" spans="34:34" x14ac:dyDescent="0.2">
      <c r="AH577" s="154"/>
    </row>
    <row r="578" spans="34:34" x14ac:dyDescent="0.2">
      <c r="AH578" s="154"/>
    </row>
    <row r="579" spans="34:34" x14ac:dyDescent="0.2">
      <c r="AH579" s="154"/>
    </row>
    <row r="580" spans="34:34" x14ac:dyDescent="0.2">
      <c r="AH580" s="154"/>
    </row>
    <row r="581" spans="34:34" x14ac:dyDescent="0.2">
      <c r="AH581" s="154"/>
    </row>
    <row r="582" spans="34:34" x14ac:dyDescent="0.2">
      <c r="AH582" s="154"/>
    </row>
    <row r="583" spans="34:34" x14ac:dyDescent="0.2">
      <c r="AH583" s="154"/>
    </row>
    <row r="584" spans="34:34" x14ac:dyDescent="0.2">
      <c r="AH584" s="154"/>
    </row>
    <row r="585" spans="34:34" x14ac:dyDescent="0.2">
      <c r="AH585" s="154"/>
    </row>
    <row r="586" spans="34:34" x14ac:dyDescent="0.2">
      <c r="AH586" s="154"/>
    </row>
    <row r="587" spans="34:34" x14ac:dyDescent="0.2">
      <c r="AH587" s="154"/>
    </row>
    <row r="588" spans="34:34" x14ac:dyDescent="0.2">
      <c r="AH588" s="154"/>
    </row>
    <row r="589" spans="34:34" x14ac:dyDescent="0.2">
      <c r="AH589" s="154"/>
    </row>
    <row r="590" spans="34:34" x14ac:dyDescent="0.2">
      <c r="AH590" s="154"/>
    </row>
    <row r="591" spans="34:34" x14ac:dyDescent="0.2">
      <c r="AH591" s="154"/>
    </row>
    <row r="592" spans="34:34" x14ac:dyDescent="0.2">
      <c r="AH592" s="154"/>
    </row>
    <row r="593" spans="34:34" x14ac:dyDescent="0.2">
      <c r="AH593" s="154"/>
    </row>
    <row r="594" spans="34:34" x14ac:dyDescent="0.2">
      <c r="AH594" s="154"/>
    </row>
    <row r="595" spans="34:34" x14ac:dyDescent="0.2">
      <c r="AH595" s="154"/>
    </row>
    <row r="596" spans="34:34" x14ac:dyDescent="0.2">
      <c r="AH596" s="154"/>
    </row>
    <row r="597" spans="34:34" x14ac:dyDescent="0.2">
      <c r="AH597" s="154"/>
    </row>
    <row r="598" spans="34:34" x14ac:dyDescent="0.2">
      <c r="AH598" s="154"/>
    </row>
    <row r="599" spans="34:34" x14ac:dyDescent="0.2">
      <c r="AH599" s="154"/>
    </row>
    <row r="600" spans="34:34" x14ac:dyDescent="0.2">
      <c r="AH600" s="154"/>
    </row>
    <row r="601" spans="34:34" x14ac:dyDescent="0.2">
      <c r="AH601" s="154"/>
    </row>
    <row r="602" spans="34:34" x14ac:dyDescent="0.2">
      <c r="AH602" s="154"/>
    </row>
    <row r="603" spans="34:34" x14ac:dyDescent="0.2">
      <c r="AH603" s="154"/>
    </row>
    <row r="604" spans="34:34" x14ac:dyDescent="0.2">
      <c r="AH604" s="154"/>
    </row>
    <row r="605" spans="34:34" x14ac:dyDescent="0.2">
      <c r="AH605" s="154"/>
    </row>
    <row r="606" spans="34:34" x14ac:dyDescent="0.2">
      <c r="AH606" s="154"/>
    </row>
    <row r="607" spans="34:34" x14ac:dyDescent="0.2">
      <c r="AH607" s="154"/>
    </row>
    <row r="608" spans="34:34" x14ac:dyDescent="0.2">
      <c r="AH608" s="154"/>
    </row>
    <row r="609" spans="34:34" x14ac:dyDescent="0.2">
      <c r="AH609" s="154"/>
    </row>
    <row r="610" spans="34:34" x14ac:dyDescent="0.2">
      <c r="AH610" s="154"/>
    </row>
    <row r="611" spans="34:34" x14ac:dyDescent="0.2">
      <c r="AH611" s="154"/>
    </row>
    <row r="612" spans="34:34" x14ac:dyDescent="0.2">
      <c r="AH612" s="154"/>
    </row>
    <row r="613" spans="34:34" x14ac:dyDescent="0.2">
      <c r="AH613" s="154"/>
    </row>
    <row r="614" spans="34:34" x14ac:dyDescent="0.2">
      <c r="AH614" s="154"/>
    </row>
    <row r="615" spans="34:34" x14ac:dyDescent="0.2">
      <c r="AH615" s="154"/>
    </row>
    <row r="616" spans="34:34" x14ac:dyDescent="0.2">
      <c r="AH616" s="154"/>
    </row>
    <row r="617" spans="34:34" x14ac:dyDescent="0.2">
      <c r="AH617" s="154"/>
    </row>
    <row r="618" spans="34:34" x14ac:dyDescent="0.2">
      <c r="AH618" s="154"/>
    </row>
    <row r="619" spans="34:34" x14ac:dyDescent="0.2">
      <c r="AH619" s="154"/>
    </row>
    <row r="620" spans="34:34" x14ac:dyDescent="0.2">
      <c r="AH620" s="154"/>
    </row>
    <row r="621" spans="34:34" x14ac:dyDescent="0.2">
      <c r="AH621" s="154"/>
    </row>
    <row r="622" spans="34:34" x14ac:dyDescent="0.2">
      <c r="AH622" s="154"/>
    </row>
    <row r="623" spans="34:34" x14ac:dyDescent="0.2">
      <c r="AH623" s="154"/>
    </row>
    <row r="624" spans="34:34" x14ac:dyDescent="0.2">
      <c r="AH624" s="154"/>
    </row>
    <row r="625" spans="34:34" x14ac:dyDescent="0.2">
      <c r="AH625" s="154"/>
    </row>
    <row r="626" spans="34:34" x14ac:dyDescent="0.2">
      <c r="AH626" s="154"/>
    </row>
    <row r="627" spans="34:34" x14ac:dyDescent="0.2">
      <c r="AH627" s="154"/>
    </row>
    <row r="628" spans="34:34" x14ac:dyDescent="0.2">
      <c r="AH628" s="154"/>
    </row>
    <row r="629" spans="34:34" x14ac:dyDescent="0.2">
      <c r="AH629" s="154"/>
    </row>
    <row r="630" spans="34:34" x14ac:dyDescent="0.2">
      <c r="AH630" s="154"/>
    </row>
    <row r="631" spans="34:34" x14ac:dyDescent="0.2">
      <c r="AH631" s="154"/>
    </row>
    <row r="632" spans="34:34" x14ac:dyDescent="0.2">
      <c r="AH632" s="154"/>
    </row>
    <row r="633" spans="34:34" x14ac:dyDescent="0.2">
      <c r="AH633" s="154"/>
    </row>
    <row r="634" spans="34:34" x14ac:dyDescent="0.2">
      <c r="AH634" s="154"/>
    </row>
    <row r="635" spans="34:34" x14ac:dyDescent="0.2">
      <c r="AH635" s="154"/>
    </row>
    <row r="636" spans="34:34" x14ac:dyDescent="0.2">
      <c r="AH636" s="154"/>
    </row>
    <row r="637" spans="34:34" x14ac:dyDescent="0.2">
      <c r="AH637" s="154"/>
    </row>
    <row r="638" spans="34:34" x14ac:dyDescent="0.2">
      <c r="AH638" s="154"/>
    </row>
    <row r="639" spans="34:34" x14ac:dyDescent="0.2">
      <c r="AH639" s="154"/>
    </row>
    <row r="640" spans="34:34" x14ac:dyDescent="0.2">
      <c r="AH640" s="154"/>
    </row>
    <row r="641" spans="34:34" x14ac:dyDescent="0.2">
      <c r="AH641" s="154"/>
    </row>
    <row r="642" spans="34:34" x14ac:dyDescent="0.2">
      <c r="AH642" s="154"/>
    </row>
    <row r="643" spans="34:34" x14ac:dyDescent="0.2">
      <c r="AH643" s="154"/>
    </row>
    <row r="644" spans="34:34" x14ac:dyDescent="0.2">
      <c r="AH644" s="154"/>
    </row>
    <row r="645" spans="34:34" x14ac:dyDescent="0.2">
      <c r="AH645" s="154"/>
    </row>
    <row r="646" spans="34:34" x14ac:dyDescent="0.2">
      <c r="AH646" s="154"/>
    </row>
    <row r="647" spans="34:34" x14ac:dyDescent="0.2">
      <c r="AH647" s="154"/>
    </row>
    <row r="648" spans="34:34" x14ac:dyDescent="0.2">
      <c r="AH648" s="154"/>
    </row>
    <row r="649" spans="34:34" x14ac:dyDescent="0.2">
      <c r="AH649" s="154"/>
    </row>
    <row r="650" spans="34:34" x14ac:dyDescent="0.2">
      <c r="AH650" s="154"/>
    </row>
    <row r="651" spans="34:34" x14ac:dyDescent="0.2">
      <c r="AH651" s="154"/>
    </row>
    <row r="652" spans="34:34" x14ac:dyDescent="0.2">
      <c r="AH652" s="154"/>
    </row>
    <row r="653" spans="34:34" x14ac:dyDescent="0.2">
      <c r="AH653" s="154"/>
    </row>
    <row r="654" spans="34:34" x14ac:dyDescent="0.2">
      <c r="AH654" s="154"/>
    </row>
    <row r="655" spans="34:34" x14ac:dyDescent="0.2">
      <c r="AH655" s="154"/>
    </row>
    <row r="656" spans="34:34" x14ac:dyDescent="0.2">
      <c r="AH656" s="154"/>
    </row>
    <row r="657" spans="34:34" x14ac:dyDescent="0.2">
      <c r="AH657" s="154"/>
    </row>
    <row r="658" spans="34:34" x14ac:dyDescent="0.2">
      <c r="AH658" s="154"/>
    </row>
    <row r="659" spans="34:34" x14ac:dyDescent="0.2">
      <c r="AH659" s="154"/>
    </row>
    <row r="660" spans="34:34" x14ac:dyDescent="0.2">
      <c r="AH660" s="154"/>
    </row>
    <row r="661" spans="34:34" x14ac:dyDescent="0.2">
      <c r="AH661" s="154"/>
    </row>
    <row r="662" spans="34:34" x14ac:dyDescent="0.2">
      <c r="AH662" s="154"/>
    </row>
    <row r="663" spans="34:34" x14ac:dyDescent="0.2">
      <c r="AH663" s="154"/>
    </row>
    <row r="664" spans="34:34" x14ac:dyDescent="0.2">
      <c r="AH664" s="154"/>
    </row>
    <row r="665" spans="34:34" x14ac:dyDescent="0.2">
      <c r="AH665" s="154"/>
    </row>
    <row r="666" spans="34:34" x14ac:dyDescent="0.2">
      <c r="AH666" s="154"/>
    </row>
    <row r="667" spans="34:34" x14ac:dyDescent="0.2">
      <c r="AH667" s="154"/>
    </row>
    <row r="668" spans="34:34" x14ac:dyDescent="0.2">
      <c r="AH668" s="154"/>
    </row>
    <row r="669" spans="34:34" x14ac:dyDescent="0.2">
      <c r="AH669" s="154"/>
    </row>
    <row r="670" spans="34:34" x14ac:dyDescent="0.2">
      <c r="AH670" s="154"/>
    </row>
    <row r="671" spans="34:34" x14ac:dyDescent="0.2">
      <c r="AH671" s="154"/>
    </row>
    <row r="672" spans="34:34" x14ac:dyDescent="0.2">
      <c r="AH672" s="154"/>
    </row>
    <row r="673" spans="34:34" x14ac:dyDescent="0.2">
      <c r="AH673" s="154"/>
    </row>
    <row r="674" spans="34:34" x14ac:dyDescent="0.2">
      <c r="AH674" s="154"/>
    </row>
    <row r="675" spans="34:34" x14ac:dyDescent="0.2">
      <c r="AH675" s="154"/>
    </row>
    <row r="676" spans="34:34" x14ac:dyDescent="0.2">
      <c r="AH676" s="154"/>
    </row>
    <row r="677" spans="34:34" x14ac:dyDescent="0.2">
      <c r="AH677" s="154"/>
    </row>
    <row r="678" spans="34:34" x14ac:dyDescent="0.2">
      <c r="AH678" s="154"/>
    </row>
    <row r="679" spans="34:34" x14ac:dyDescent="0.2">
      <c r="AH679" s="154"/>
    </row>
    <row r="680" spans="34:34" x14ac:dyDescent="0.2">
      <c r="AH680" s="154"/>
    </row>
    <row r="681" spans="34:34" x14ac:dyDescent="0.2">
      <c r="AH681" s="154"/>
    </row>
    <row r="682" spans="34:34" x14ac:dyDescent="0.2">
      <c r="AH682" s="154"/>
    </row>
    <row r="683" spans="34:34" x14ac:dyDescent="0.2">
      <c r="AH683" s="154"/>
    </row>
    <row r="684" spans="34:34" x14ac:dyDescent="0.2">
      <c r="AH684" s="154"/>
    </row>
    <row r="685" spans="34:34" x14ac:dyDescent="0.2">
      <c r="AH685" s="154"/>
    </row>
    <row r="686" spans="34:34" x14ac:dyDescent="0.2">
      <c r="AH686" s="154"/>
    </row>
    <row r="687" spans="34:34" x14ac:dyDescent="0.2">
      <c r="AH687" s="154"/>
    </row>
    <row r="688" spans="34:34" x14ac:dyDescent="0.2">
      <c r="AH688" s="154"/>
    </row>
    <row r="689" spans="34:34" x14ac:dyDescent="0.2">
      <c r="AH689" s="154"/>
    </row>
    <row r="690" spans="34:34" x14ac:dyDescent="0.2">
      <c r="AH690" s="154"/>
    </row>
    <row r="691" spans="34:34" x14ac:dyDescent="0.2">
      <c r="AH691" s="154"/>
    </row>
    <row r="692" spans="34:34" x14ac:dyDescent="0.2">
      <c r="AH692" s="154"/>
    </row>
    <row r="693" spans="34:34" x14ac:dyDescent="0.2">
      <c r="AH693" s="154"/>
    </row>
    <row r="694" spans="34:34" x14ac:dyDescent="0.2">
      <c r="AH694" s="154"/>
    </row>
    <row r="695" spans="34:34" x14ac:dyDescent="0.2">
      <c r="AH695" s="154"/>
    </row>
    <row r="696" spans="34:34" x14ac:dyDescent="0.2">
      <c r="AH696" s="154"/>
    </row>
    <row r="697" spans="34:34" x14ac:dyDescent="0.2">
      <c r="AH697" s="154"/>
    </row>
    <row r="698" spans="34:34" x14ac:dyDescent="0.2">
      <c r="AH698" s="154"/>
    </row>
    <row r="699" spans="34:34" x14ac:dyDescent="0.2">
      <c r="AH699" s="154"/>
    </row>
    <row r="700" spans="34:34" x14ac:dyDescent="0.2">
      <c r="AH700" s="154"/>
    </row>
    <row r="701" spans="34:34" x14ac:dyDescent="0.2">
      <c r="AH701" s="154"/>
    </row>
    <row r="702" spans="34:34" x14ac:dyDescent="0.2">
      <c r="AH702" s="154"/>
    </row>
    <row r="703" spans="34:34" x14ac:dyDescent="0.2">
      <c r="AH703" s="154"/>
    </row>
    <row r="704" spans="34:34" x14ac:dyDescent="0.2">
      <c r="AH704" s="154"/>
    </row>
    <row r="705" spans="34:34" x14ac:dyDescent="0.2">
      <c r="AH705" s="154"/>
    </row>
    <row r="706" spans="34:34" x14ac:dyDescent="0.2">
      <c r="AH706" s="154"/>
    </row>
    <row r="707" spans="34:34" x14ac:dyDescent="0.2">
      <c r="AH707" s="154"/>
    </row>
    <row r="708" spans="34:34" x14ac:dyDescent="0.2">
      <c r="AH708" s="154"/>
    </row>
    <row r="709" spans="34:34" x14ac:dyDescent="0.2">
      <c r="AH709" s="154"/>
    </row>
    <row r="710" spans="34:34" x14ac:dyDescent="0.2">
      <c r="AH710" s="154"/>
    </row>
    <row r="711" spans="34:34" x14ac:dyDescent="0.2">
      <c r="AH711" s="154"/>
    </row>
    <row r="712" spans="34:34" x14ac:dyDescent="0.2">
      <c r="AH712" s="154"/>
    </row>
    <row r="713" spans="34:34" x14ac:dyDescent="0.2">
      <c r="AH713" s="154"/>
    </row>
    <row r="714" spans="34:34" x14ac:dyDescent="0.2">
      <c r="AH714" s="154"/>
    </row>
    <row r="715" spans="34:34" x14ac:dyDescent="0.2">
      <c r="AH715" s="154"/>
    </row>
    <row r="716" spans="34:34" x14ac:dyDescent="0.2">
      <c r="AH716" s="154"/>
    </row>
    <row r="717" spans="34:34" x14ac:dyDescent="0.2">
      <c r="AH717" s="154"/>
    </row>
    <row r="718" spans="34:34" x14ac:dyDescent="0.2">
      <c r="AH718" s="154"/>
    </row>
    <row r="719" spans="34:34" x14ac:dyDescent="0.2">
      <c r="AH719" s="154"/>
    </row>
    <row r="720" spans="34:34" x14ac:dyDescent="0.2">
      <c r="AH720" s="154"/>
    </row>
    <row r="721" spans="34:34" x14ac:dyDescent="0.2">
      <c r="AH721" s="154"/>
    </row>
    <row r="722" spans="34:34" x14ac:dyDescent="0.2">
      <c r="AH722" s="154"/>
    </row>
    <row r="723" spans="34:34" x14ac:dyDescent="0.2">
      <c r="AH723" s="154"/>
    </row>
    <row r="724" spans="34:34" x14ac:dyDescent="0.2">
      <c r="AH724" s="154"/>
    </row>
    <row r="725" spans="34:34" x14ac:dyDescent="0.2">
      <c r="AH725" s="154"/>
    </row>
    <row r="726" spans="34:34" x14ac:dyDescent="0.2">
      <c r="AH726" s="154"/>
    </row>
    <row r="727" spans="34:34" x14ac:dyDescent="0.2">
      <c r="AH727" s="154"/>
    </row>
    <row r="728" spans="34:34" x14ac:dyDescent="0.2">
      <c r="AH728" s="154"/>
    </row>
    <row r="729" spans="34:34" x14ac:dyDescent="0.2">
      <c r="AH729" s="154"/>
    </row>
    <row r="730" spans="34:34" x14ac:dyDescent="0.2">
      <c r="AH730" s="154"/>
    </row>
    <row r="731" spans="34:34" x14ac:dyDescent="0.2">
      <c r="AH731" s="154"/>
    </row>
    <row r="732" spans="34:34" x14ac:dyDescent="0.2">
      <c r="AH732" s="154"/>
    </row>
    <row r="733" spans="34:34" x14ac:dyDescent="0.2">
      <c r="AH733" s="154"/>
    </row>
    <row r="734" spans="34:34" x14ac:dyDescent="0.2">
      <c r="AH734" s="154"/>
    </row>
    <row r="735" spans="34:34" x14ac:dyDescent="0.2">
      <c r="AH735" s="154"/>
    </row>
    <row r="736" spans="34:34" x14ac:dyDescent="0.2">
      <c r="AH736" s="154"/>
    </row>
    <row r="737" spans="34:34" x14ac:dyDescent="0.2">
      <c r="AH737" s="154"/>
    </row>
    <row r="738" spans="34:34" x14ac:dyDescent="0.2">
      <c r="AH738" s="154"/>
    </row>
    <row r="739" spans="34:34" x14ac:dyDescent="0.2">
      <c r="AH739" s="154"/>
    </row>
    <row r="740" spans="34:34" x14ac:dyDescent="0.2">
      <c r="AH740" s="154"/>
    </row>
    <row r="741" spans="34:34" x14ac:dyDescent="0.2">
      <c r="AH741" s="154"/>
    </row>
    <row r="742" spans="34:34" x14ac:dyDescent="0.2">
      <c r="AH742" s="154"/>
    </row>
    <row r="743" spans="34:34" x14ac:dyDescent="0.2">
      <c r="AH743" s="154"/>
    </row>
    <row r="744" spans="34:34" x14ac:dyDescent="0.2">
      <c r="AH744" s="154"/>
    </row>
    <row r="745" spans="34:34" x14ac:dyDescent="0.2">
      <c r="AH745" s="154"/>
    </row>
    <row r="746" spans="34:34" x14ac:dyDescent="0.2">
      <c r="AH746" s="154"/>
    </row>
    <row r="747" spans="34:34" x14ac:dyDescent="0.2">
      <c r="AH747" s="154"/>
    </row>
    <row r="748" spans="34:34" x14ac:dyDescent="0.2">
      <c r="AH748" s="154"/>
    </row>
    <row r="749" spans="34:34" x14ac:dyDescent="0.2">
      <c r="AH749" s="154"/>
    </row>
    <row r="750" spans="34:34" x14ac:dyDescent="0.2">
      <c r="AH750" s="154"/>
    </row>
    <row r="751" spans="34:34" x14ac:dyDescent="0.2">
      <c r="AH751" s="154"/>
    </row>
    <row r="752" spans="34:34" x14ac:dyDescent="0.2">
      <c r="AH752" s="154"/>
    </row>
    <row r="753" spans="34:34" x14ac:dyDescent="0.2">
      <c r="AH753" s="154"/>
    </row>
    <row r="754" spans="34:34" x14ac:dyDescent="0.2">
      <c r="AH754" s="154"/>
    </row>
    <row r="755" spans="34:34" x14ac:dyDescent="0.2">
      <c r="AH755" s="154"/>
    </row>
    <row r="756" spans="34:34" x14ac:dyDescent="0.2">
      <c r="AH756" s="154"/>
    </row>
    <row r="757" spans="34:34" x14ac:dyDescent="0.2">
      <c r="AH757" s="154"/>
    </row>
    <row r="758" spans="34:34" x14ac:dyDescent="0.2">
      <c r="AH758" s="154"/>
    </row>
    <row r="759" spans="34:34" x14ac:dyDescent="0.2">
      <c r="AH759" s="154"/>
    </row>
    <row r="760" spans="34:34" x14ac:dyDescent="0.2">
      <c r="AH760" s="154"/>
    </row>
    <row r="761" spans="34:34" x14ac:dyDescent="0.2">
      <c r="AH761" s="154"/>
    </row>
    <row r="762" spans="34:34" x14ac:dyDescent="0.2">
      <c r="AH762" s="154"/>
    </row>
    <row r="763" spans="34:34" x14ac:dyDescent="0.2">
      <c r="AH763" s="154"/>
    </row>
    <row r="764" spans="34:34" x14ac:dyDescent="0.2">
      <c r="AH764" s="154"/>
    </row>
    <row r="765" spans="34:34" x14ac:dyDescent="0.2">
      <c r="AH765" s="154"/>
    </row>
    <row r="766" spans="34:34" x14ac:dyDescent="0.2">
      <c r="AH766" s="154"/>
    </row>
    <row r="767" spans="34:34" x14ac:dyDescent="0.2">
      <c r="AH767" s="154"/>
    </row>
    <row r="768" spans="34:34" x14ac:dyDescent="0.2">
      <c r="AH768" s="154"/>
    </row>
    <row r="769" spans="34:34" x14ac:dyDescent="0.2">
      <c r="AH769" s="154"/>
    </row>
    <row r="770" spans="34:34" x14ac:dyDescent="0.2">
      <c r="AH770" s="154"/>
    </row>
    <row r="771" spans="34:34" x14ac:dyDescent="0.2">
      <c r="AH771" s="154"/>
    </row>
    <row r="772" spans="34:34" x14ac:dyDescent="0.2">
      <c r="AH772" s="154"/>
    </row>
    <row r="773" spans="34:34" x14ac:dyDescent="0.2">
      <c r="AH773" s="154"/>
    </row>
    <row r="774" spans="34:34" x14ac:dyDescent="0.2">
      <c r="AH774" s="154"/>
    </row>
    <row r="775" spans="34:34" x14ac:dyDescent="0.2">
      <c r="AH775" s="154"/>
    </row>
    <row r="776" spans="34:34" x14ac:dyDescent="0.2">
      <c r="AH776" s="154"/>
    </row>
    <row r="777" spans="34:34" x14ac:dyDescent="0.2">
      <c r="AH777" s="154"/>
    </row>
    <row r="778" spans="34:34" x14ac:dyDescent="0.2">
      <c r="AH778" s="154"/>
    </row>
    <row r="779" spans="34:34" x14ac:dyDescent="0.2">
      <c r="AH779" s="154"/>
    </row>
    <row r="780" spans="34:34" x14ac:dyDescent="0.2">
      <c r="AH780" s="154"/>
    </row>
    <row r="781" spans="34:34" x14ac:dyDescent="0.2">
      <c r="AH781" s="154"/>
    </row>
    <row r="782" spans="34:34" x14ac:dyDescent="0.2">
      <c r="AH782" s="154"/>
    </row>
    <row r="783" spans="34:34" x14ac:dyDescent="0.2">
      <c r="AH783" s="154"/>
    </row>
    <row r="784" spans="34:34" x14ac:dyDescent="0.2">
      <c r="AH784" s="154"/>
    </row>
    <row r="785" spans="34:34" x14ac:dyDescent="0.2">
      <c r="AH785" s="154"/>
    </row>
    <row r="786" spans="34:34" x14ac:dyDescent="0.2">
      <c r="AH786" s="154"/>
    </row>
    <row r="787" spans="34:34" x14ac:dyDescent="0.2">
      <c r="AH787" s="154"/>
    </row>
    <row r="788" spans="34:34" x14ac:dyDescent="0.2">
      <c r="AH788" s="154"/>
    </row>
    <row r="789" spans="34:34" x14ac:dyDescent="0.2">
      <c r="AH789" s="154"/>
    </row>
    <row r="790" spans="34:34" x14ac:dyDescent="0.2">
      <c r="AH790" s="154"/>
    </row>
    <row r="791" spans="34:34" x14ac:dyDescent="0.2">
      <c r="AH791" s="154"/>
    </row>
    <row r="792" spans="34:34" x14ac:dyDescent="0.2">
      <c r="AH792" s="154"/>
    </row>
    <row r="793" spans="34:34" x14ac:dyDescent="0.2">
      <c r="AH793" s="154"/>
    </row>
    <row r="794" spans="34:34" x14ac:dyDescent="0.2">
      <c r="AH794" s="154"/>
    </row>
    <row r="795" spans="34:34" x14ac:dyDescent="0.2">
      <c r="AH795" s="154"/>
    </row>
    <row r="796" spans="34:34" x14ac:dyDescent="0.2">
      <c r="AH796" s="154"/>
    </row>
    <row r="797" spans="34:34" x14ac:dyDescent="0.2">
      <c r="AH797" s="154"/>
    </row>
    <row r="798" spans="34:34" x14ac:dyDescent="0.2">
      <c r="AH798" s="154"/>
    </row>
    <row r="799" spans="34:34" x14ac:dyDescent="0.2">
      <c r="AH799" s="154"/>
    </row>
    <row r="800" spans="34:34" x14ac:dyDescent="0.2">
      <c r="AH800" s="154"/>
    </row>
    <row r="801" spans="34:34" x14ac:dyDescent="0.2">
      <c r="AH801" s="154"/>
    </row>
    <row r="802" spans="34:34" x14ac:dyDescent="0.2">
      <c r="AH802" s="154"/>
    </row>
    <row r="803" spans="34:34" x14ac:dyDescent="0.2">
      <c r="AH803" s="154"/>
    </row>
    <row r="804" spans="34:34" x14ac:dyDescent="0.2">
      <c r="AH804" s="154"/>
    </row>
    <row r="805" spans="34:34" x14ac:dyDescent="0.2">
      <c r="AH805" s="154"/>
    </row>
    <row r="806" spans="34:34" x14ac:dyDescent="0.2">
      <c r="AH806" s="154"/>
    </row>
    <row r="807" spans="34:34" x14ac:dyDescent="0.2">
      <c r="AH807" s="154"/>
    </row>
    <row r="808" spans="34:34" x14ac:dyDescent="0.2">
      <c r="AH808" s="154"/>
    </row>
    <row r="809" spans="34:34" x14ac:dyDescent="0.2">
      <c r="AH809" s="154"/>
    </row>
    <row r="810" spans="34:34" x14ac:dyDescent="0.2">
      <c r="AH810" s="154"/>
    </row>
    <row r="811" spans="34:34" x14ac:dyDescent="0.2">
      <c r="AH811" s="154"/>
    </row>
    <row r="812" spans="34:34" x14ac:dyDescent="0.2">
      <c r="AH812" s="154"/>
    </row>
    <row r="813" spans="34:34" x14ac:dyDescent="0.2">
      <c r="AH813" s="154"/>
    </row>
    <row r="814" spans="34:34" x14ac:dyDescent="0.2">
      <c r="AH814" s="154"/>
    </row>
    <row r="815" spans="34:34" x14ac:dyDescent="0.2">
      <c r="AH815" s="154"/>
    </row>
    <row r="816" spans="34:34" x14ac:dyDescent="0.2">
      <c r="AH816" s="154"/>
    </row>
    <row r="817" spans="34:34" x14ac:dyDescent="0.2">
      <c r="AH817" s="154"/>
    </row>
    <row r="818" spans="34:34" x14ac:dyDescent="0.2">
      <c r="AH818" s="154"/>
    </row>
    <row r="819" spans="34:34" x14ac:dyDescent="0.2">
      <c r="AH819" s="154"/>
    </row>
    <row r="820" spans="34:34" x14ac:dyDescent="0.2">
      <c r="AH820" s="154"/>
    </row>
    <row r="821" spans="34:34" x14ac:dyDescent="0.2">
      <c r="AH821" s="154"/>
    </row>
    <row r="822" spans="34:34" x14ac:dyDescent="0.2">
      <c r="AH822" s="154"/>
    </row>
    <row r="823" spans="34:34" x14ac:dyDescent="0.2">
      <c r="AH823" s="154"/>
    </row>
    <row r="824" spans="34:34" x14ac:dyDescent="0.2">
      <c r="AH824" s="154"/>
    </row>
    <row r="825" spans="34:34" x14ac:dyDescent="0.2">
      <c r="AH825" s="154"/>
    </row>
    <row r="826" spans="34:34" x14ac:dyDescent="0.2">
      <c r="AH826" s="154"/>
    </row>
    <row r="827" spans="34:34" x14ac:dyDescent="0.2">
      <c r="AH827" s="154"/>
    </row>
    <row r="828" spans="34:34" x14ac:dyDescent="0.2">
      <c r="AH828" s="154"/>
    </row>
    <row r="829" spans="34:34" x14ac:dyDescent="0.2">
      <c r="AH829" s="154"/>
    </row>
    <row r="830" spans="34:34" x14ac:dyDescent="0.2">
      <c r="AH830" s="154"/>
    </row>
    <row r="831" spans="34:34" x14ac:dyDescent="0.2">
      <c r="AH831" s="154"/>
    </row>
    <row r="832" spans="34:34" x14ac:dyDescent="0.2">
      <c r="AH832" s="154"/>
    </row>
    <row r="833" spans="34:34" x14ac:dyDescent="0.2">
      <c r="AH833" s="154"/>
    </row>
    <row r="834" spans="34:34" x14ac:dyDescent="0.2">
      <c r="AH834" s="154"/>
    </row>
    <row r="835" spans="34:34" x14ac:dyDescent="0.2">
      <c r="AH835" s="154"/>
    </row>
    <row r="836" spans="34:34" x14ac:dyDescent="0.2">
      <c r="AH836" s="154"/>
    </row>
    <row r="837" spans="34:34" x14ac:dyDescent="0.2">
      <c r="AH837" s="154"/>
    </row>
    <row r="838" spans="34:34" x14ac:dyDescent="0.2">
      <c r="AH838" s="154"/>
    </row>
    <row r="839" spans="34:34" x14ac:dyDescent="0.2">
      <c r="AH839" s="154"/>
    </row>
    <row r="840" spans="34:34" x14ac:dyDescent="0.2">
      <c r="AH840" s="154"/>
    </row>
    <row r="841" spans="34:34" x14ac:dyDescent="0.2">
      <c r="AH841" s="154"/>
    </row>
    <row r="842" spans="34:34" x14ac:dyDescent="0.2">
      <c r="AH842" s="154"/>
    </row>
    <row r="843" spans="34:34" x14ac:dyDescent="0.2">
      <c r="AH843" s="154"/>
    </row>
    <row r="844" spans="34:34" x14ac:dyDescent="0.2">
      <c r="AH844" s="154"/>
    </row>
    <row r="845" spans="34:34" x14ac:dyDescent="0.2">
      <c r="AH845" s="154"/>
    </row>
    <row r="846" spans="34:34" x14ac:dyDescent="0.2">
      <c r="AH846" s="154"/>
    </row>
    <row r="847" spans="34:34" x14ac:dyDescent="0.2">
      <c r="AH847" s="154"/>
    </row>
    <row r="848" spans="34:34" x14ac:dyDescent="0.2">
      <c r="AH848" s="154"/>
    </row>
    <row r="849" spans="34:34" x14ac:dyDescent="0.2">
      <c r="AH849" s="154"/>
    </row>
    <row r="850" spans="34:34" x14ac:dyDescent="0.2">
      <c r="AH850" s="154"/>
    </row>
    <row r="851" spans="34:34" x14ac:dyDescent="0.2">
      <c r="AH851" s="154"/>
    </row>
    <row r="852" spans="34:34" x14ac:dyDescent="0.2">
      <c r="AH852" s="154"/>
    </row>
    <row r="853" spans="34:34" x14ac:dyDescent="0.2">
      <c r="AH853" s="154"/>
    </row>
    <row r="854" spans="34:34" x14ac:dyDescent="0.2">
      <c r="AH854" s="154"/>
    </row>
    <row r="855" spans="34:34" x14ac:dyDescent="0.2">
      <c r="AH855" s="154"/>
    </row>
    <row r="856" spans="34:34" x14ac:dyDescent="0.2">
      <c r="AH856" s="154"/>
    </row>
    <row r="857" spans="34:34" x14ac:dyDescent="0.2">
      <c r="AH857" s="154"/>
    </row>
    <row r="858" spans="34:34" x14ac:dyDescent="0.2">
      <c r="AH858" s="154"/>
    </row>
    <row r="859" spans="34:34" x14ac:dyDescent="0.2">
      <c r="AH859" s="154"/>
    </row>
    <row r="860" spans="34:34" x14ac:dyDescent="0.2">
      <c r="AH860" s="154"/>
    </row>
    <row r="861" spans="34:34" x14ac:dyDescent="0.2">
      <c r="AH861" s="154"/>
    </row>
    <row r="862" spans="34:34" x14ac:dyDescent="0.2">
      <c r="AH862" s="154"/>
    </row>
    <row r="863" spans="34:34" x14ac:dyDescent="0.2">
      <c r="AH863" s="154"/>
    </row>
    <row r="864" spans="34:34" x14ac:dyDescent="0.2">
      <c r="AH864" s="154"/>
    </row>
    <row r="865" spans="34:34" x14ac:dyDescent="0.2">
      <c r="AH865" s="154"/>
    </row>
    <row r="866" spans="34:34" x14ac:dyDescent="0.2">
      <c r="AH866" s="154"/>
    </row>
    <row r="867" spans="34:34" x14ac:dyDescent="0.2">
      <c r="AH867" s="154"/>
    </row>
    <row r="868" spans="34:34" x14ac:dyDescent="0.2">
      <c r="AH868" s="154"/>
    </row>
    <row r="869" spans="34:34" x14ac:dyDescent="0.2">
      <c r="AH869" s="154"/>
    </row>
    <row r="870" spans="34:34" x14ac:dyDescent="0.2">
      <c r="AH870" s="154"/>
    </row>
    <row r="871" spans="34:34" x14ac:dyDescent="0.2">
      <c r="AH871" s="154"/>
    </row>
    <row r="872" spans="34:34" x14ac:dyDescent="0.2">
      <c r="AH872" s="154"/>
    </row>
    <row r="873" spans="34:34" x14ac:dyDescent="0.2">
      <c r="AH873" s="154"/>
    </row>
    <row r="874" spans="34:34" x14ac:dyDescent="0.2">
      <c r="AH874" s="154"/>
    </row>
    <row r="875" spans="34:34" x14ac:dyDescent="0.2">
      <c r="AH875" s="154"/>
    </row>
    <row r="876" spans="34:34" x14ac:dyDescent="0.2">
      <c r="AH876" s="154"/>
    </row>
    <row r="877" spans="34:34" x14ac:dyDescent="0.2">
      <c r="AH877" s="154"/>
    </row>
    <row r="878" spans="34:34" x14ac:dyDescent="0.2">
      <c r="AH878" s="154"/>
    </row>
    <row r="879" spans="34:34" x14ac:dyDescent="0.2">
      <c r="AH879" s="154"/>
    </row>
    <row r="880" spans="34:34" x14ac:dyDescent="0.2">
      <c r="AH880" s="154"/>
    </row>
    <row r="881" spans="34:34" x14ac:dyDescent="0.2">
      <c r="AH881" s="154"/>
    </row>
    <row r="882" spans="34:34" x14ac:dyDescent="0.2">
      <c r="AH882" s="154"/>
    </row>
    <row r="883" spans="34:34" x14ac:dyDescent="0.2">
      <c r="AH883" s="154"/>
    </row>
    <row r="884" spans="34:34" x14ac:dyDescent="0.2">
      <c r="AH884" s="154"/>
    </row>
    <row r="885" spans="34:34" x14ac:dyDescent="0.2">
      <c r="AH885" s="154"/>
    </row>
    <row r="886" spans="34:34" x14ac:dyDescent="0.2">
      <c r="AH886" s="154"/>
    </row>
    <row r="887" spans="34:34" x14ac:dyDescent="0.2">
      <c r="AH887" s="154"/>
    </row>
    <row r="888" spans="34:34" x14ac:dyDescent="0.2">
      <c r="AH888" s="154"/>
    </row>
    <row r="889" spans="34:34" x14ac:dyDescent="0.2">
      <c r="AH889" s="154"/>
    </row>
    <row r="890" spans="34:34" x14ac:dyDescent="0.2">
      <c r="AH890" s="154"/>
    </row>
    <row r="891" spans="34:34" x14ac:dyDescent="0.2">
      <c r="AH891" s="154"/>
    </row>
    <row r="892" spans="34:34" x14ac:dyDescent="0.2">
      <c r="AH892" s="154"/>
    </row>
    <row r="893" spans="34:34" x14ac:dyDescent="0.2">
      <c r="AH893" s="154"/>
    </row>
    <row r="894" spans="34:34" x14ac:dyDescent="0.2">
      <c r="AH894" s="154"/>
    </row>
    <row r="895" spans="34:34" x14ac:dyDescent="0.2">
      <c r="AH895" s="154"/>
    </row>
    <row r="896" spans="34:34" x14ac:dyDescent="0.2">
      <c r="AH896" s="154"/>
    </row>
    <row r="897" spans="34:34" x14ac:dyDescent="0.2">
      <c r="AH897" s="154"/>
    </row>
    <row r="898" spans="34:34" x14ac:dyDescent="0.2">
      <c r="AH898" s="154"/>
    </row>
    <row r="899" spans="34:34" x14ac:dyDescent="0.2">
      <c r="AH899" s="154"/>
    </row>
    <row r="900" spans="34:34" x14ac:dyDescent="0.2">
      <c r="AH900" s="154"/>
    </row>
    <row r="901" spans="34:34" x14ac:dyDescent="0.2">
      <c r="AH901" s="154"/>
    </row>
    <row r="902" spans="34:34" x14ac:dyDescent="0.2">
      <c r="AH902" s="154"/>
    </row>
    <row r="903" spans="34:34" x14ac:dyDescent="0.2">
      <c r="AH903" s="154"/>
    </row>
    <row r="904" spans="34:34" x14ac:dyDescent="0.2">
      <c r="AH904" s="154"/>
    </row>
    <row r="905" spans="34:34" x14ac:dyDescent="0.2">
      <c r="AH905" s="154"/>
    </row>
    <row r="906" spans="34:34" x14ac:dyDescent="0.2">
      <c r="AH906" s="154"/>
    </row>
    <row r="907" spans="34:34" x14ac:dyDescent="0.2">
      <c r="AH907" s="154"/>
    </row>
    <row r="908" spans="34:34" x14ac:dyDescent="0.2">
      <c r="AH908" s="154"/>
    </row>
    <row r="909" spans="34:34" x14ac:dyDescent="0.2">
      <c r="AH909" s="154"/>
    </row>
    <row r="910" spans="34:34" x14ac:dyDescent="0.2">
      <c r="AH910" s="154"/>
    </row>
    <row r="911" spans="34:34" x14ac:dyDescent="0.2">
      <c r="AH911" s="154"/>
    </row>
    <row r="912" spans="34:34" x14ac:dyDescent="0.2">
      <c r="AH912" s="154"/>
    </row>
    <row r="913" spans="34:34" x14ac:dyDescent="0.2">
      <c r="AH913" s="154"/>
    </row>
    <row r="914" spans="34:34" x14ac:dyDescent="0.2">
      <c r="AH914" s="154"/>
    </row>
    <row r="915" spans="34:34" x14ac:dyDescent="0.2">
      <c r="AH915" s="154"/>
    </row>
    <row r="916" spans="34:34" x14ac:dyDescent="0.2">
      <c r="AH916" s="154"/>
    </row>
    <row r="917" spans="34:34" x14ac:dyDescent="0.2">
      <c r="AH917" s="154"/>
    </row>
    <row r="918" spans="34:34" x14ac:dyDescent="0.2">
      <c r="AH918" s="154"/>
    </row>
    <row r="919" spans="34:34" x14ac:dyDescent="0.2">
      <c r="AH919" s="154"/>
    </row>
    <row r="920" spans="34:34" x14ac:dyDescent="0.2">
      <c r="AH920" s="154"/>
    </row>
    <row r="921" spans="34:34" x14ac:dyDescent="0.2">
      <c r="AH921" s="154"/>
    </row>
    <row r="922" spans="34:34" x14ac:dyDescent="0.2">
      <c r="AH922" s="154"/>
    </row>
    <row r="923" spans="34:34" x14ac:dyDescent="0.2">
      <c r="AH923" s="154"/>
    </row>
    <row r="924" spans="34:34" x14ac:dyDescent="0.2">
      <c r="AH924" s="154"/>
    </row>
    <row r="925" spans="34:34" x14ac:dyDescent="0.2">
      <c r="AH925" s="154"/>
    </row>
    <row r="926" spans="34:34" x14ac:dyDescent="0.2">
      <c r="AH926" s="154"/>
    </row>
    <row r="927" spans="34:34" x14ac:dyDescent="0.2">
      <c r="AH927" s="154"/>
    </row>
    <row r="928" spans="34:34" x14ac:dyDescent="0.2">
      <c r="AH928" s="154"/>
    </row>
    <row r="929" spans="34:34" x14ac:dyDescent="0.2">
      <c r="AH929" s="154"/>
    </row>
    <row r="930" spans="34:34" x14ac:dyDescent="0.2">
      <c r="AH930" s="154"/>
    </row>
    <row r="931" spans="34:34" x14ac:dyDescent="0.2">
      <c r="AH931" s="154"/>
    </row>
    <row r="932" spans="34:34" x14ac:dyDescent="0.2">
      <c r="AH932" s="154"/>
    </row>
    <row r="933" spans="34:34" x14ac:dyDescent="0.2">
      <c r="AH933" s="154"/>
    </row>
    <row r="934" spans="34:34" x14ac:dyDescent="0.2">
      <c r="AH934" s="154"/>
    </row>
    <row r="935" spans="34:34" x14ac:dyDescent="0.2">
      <c r="AH935" s="154"/>
    </row>
    <row r="936" spans="34:34" x14ac:dyDescent="0.2">
      <c r="AH936" s="154"/>
    </row>
    <row r="937" spans="34:34" x14ac:dyDescent="0.2">
      <c r="AH937" s="154"/>
    </row>
    <row r="938" spans="34:34" x14ac:dyDescent="0.2">
      <c r="AH938" s="154"/>
    </row>
    <row r="939" spans="34:34" x14ac:dyDescent="0.2">
      <c r="AH939" s="154"/>
    </row>
    <row r="940" spans="34:34" x14ac:dyDescent="0.2">
      <c r="AH940" s="154"/>
    </row>
    <row r="941" spans="34:34" x14ac:dyDescent="0.2">
      <c r="AH941" s="154"/>
    </row>
    <row r="942" spans="34:34" x14ac:dyDescent="0.2">
      <c r="AH942" s="154"/>
    </row>
    <row r="943" spans="34:34" x14ac:dyDescent="0.2">
      <c r="AH943" s="154"/>
    </row>
    <row r="944" spans="34:34" x14ac:dyDescent="0.2">
      <c r="AH944" s="154"/>
    </row>
    <row r="945" spans="34:34" x14ac:dyDescent="0.2">
      <c r="AH945" s="154"/>
    </row>
    <row r="946" spans="34:34" x14ac:dyDescent="0.2">
      <c r="AH946" s="154"/>
    </row>
    <row r="947" spans="34:34" x14ac:dyDescent="0.2">
      <c r="AH947" s="154"/>
    </row>
    <row r="948" spans="34:34" x14ac:dyDescent="0.2">
      <c r="AH948" s="154"/>
    </row>
    <row r="949" spans="34:34" x14ac:dyDescent="0.2">
      <c r="AH949" s="154"/>
    </row>
    <row r="950" spans="34:34" x14ac:dyDescent="0.2">
      <c r="AH950" s="154"/>
    </row>
    <row r="951" spans="34:34" x14ac:dyDescent="0.2">
      <c r="AH951" s="154"/>
    </row>
    <row r="952" spans="34:34" x14ac:dyDescent="0.2">
      <c r="AH952" s="154"/>
    </row>
    <row r="953" spans="34:34" x14ac:dyDescent="0.2">
      <c r="AH953" s="154"/>
    </row>
    <row r="954" spans="34:34" x14ac:dyDescent="0.2">
      <c r="AH954" s="154"/>
    </row>
    <row r="955" spans="34:34" x14ac:dyDescent="0.2">
      <c r="AH955" s="154"/>
    </row>
    <row r="956" spans="34:34" x14ac:dyDescent="0.2">
      <c r="AH956" s="154"/>
    </row>
    <row r="957" spans="34:34" x14ac:dyDescent="0.2">
      <c r="AH957" s="154"/>
    </row>
    <row r="958" spans="34:34" x14ac:dyDescent="0.2">
      <c r="AH958" s="154"/>
    </row>
    <row r="959" spans="34:34" x14ac:dyDescent="0.2">
      <c r="AH959" s="154"/>
    </row>
    <row r="960" spans="34:34" x14ac:dyDescent="0.2">
      <c r="AH960" s="154"/>
    </row>
    <row r="961" spans="34:34" x14ac:dyDescent="0.2">
      <c r="AH961" s="154"/>
    </row>
    <row r="962" spans="34:34" x14ac:dyDescent="0.2">
      <c r="AH962" s="154"/>
    </row>
    <row r="963" spans="34:34" x14ac:dyDescent="0.2">
      <c r="AH963" s="154"/>
    </row>
    <row r="964" spans="34:34" x14ac:dyDescent="0.2">
      <c r="AH964" s="154"/>
    </row>
    <row r="965" spans="34:34" x14ac:dyDescent="0.2">
      <c r="AH965" s="154"/>
    </row>
    <row r="966" spans="34:34" x14ac:dyDescent="0.2">
      <c r="AH966" s="154"/>
    </row>
    <row r="967" spans="34:34" x14ac:dyDescent="0.2">
      <c r="AH967" s="154"/>
    </row>
    <row r="968" spans="34:34" x14ac:dyDescent="0.2">
      <c r="AH968" s="154"/>
    </row>
    <row r="969" spans="34:34" x14ac:dyDescent="0.2">
      <c r="AH969" s="154"/>
    </row>
    <row r="970" spans="34:34" x14ac:dyDescent="0.2">
      <c r="AH970" s="154"/>
    </row>
    <row r="971" spans="34:34" x14ac:dyDescent="0.2">
      <c r="AH971" s="154"/>
    </row>
    <row r="972" spans="34:34" x14ac:dyDescent="0.2">
      <c r="AH972" s="154"/>
    </row>
    <row r="973" spans="34:34" x14ac:dyDescent="0.2">
      <c r="AH973" s="154"/>
    </row>
    <row r="974" spans="34:34" x14ac:dyDescent="0.2">
      <c r="AH974" s="154"/>
    </row>
    <row r="975" spans="34:34" x14ac:dyDescent="0.2">
      <c r="AH975" s="154"/>
    </row>
    <row r="976" spans="34:34" x14ac:dyDescent="0.2">
      <c r="AH976" s="154"/>
    </row>
    <row r="977" spans="34:34" x14ac:dyDescent="0.2">
      <c r="AH977" s="154"/>
    </row>
    <row r="978" spans="34:34" x14ac:dyDescent="0.2">
      <c r="AH978" s="154"/>
    </row>
    <row r="979" spans="34:34" x14ac:dyDescent="0.2">
      <c r="AH979" s="154"/>
    </row>
    <row r="980" spans="34:34" x14ac:dyDescent="0.2">
      <c r="AH980" s="154"/>
    </row>
    <row r="981" spans="34:34" x14ac:dyDescent="0.2">
      <c r="AH981" s="154"/>
    </row>
    <row r="982" spans="34:34" x14ac:dyDescent="0.2">
      <c r="AH982" s="154"/>
    </row>
    <row r="983" spans="34:34" x14ac:dyDescent="0.2">
      <c r="AH983" s="154"/>
    </row>
    <row r="984" spans="34:34" x14ac:dyDescent="0.2">
      <c r="AH984" s="154"/>
    </row>
    <row r="985" spans="34:34" x14ac:dyDescent="0.2">
      <c r="AH985" s="154"/>
    </row>
    <row r="986" spans="34:34" x14ac:dyDescent="0.2">
      <c r="AH986" s="154"/>
    </row>
    <row r="987" spans="34:34" x14ac:dyDescent="0.2">
      <c r="AH987" s="154"/>
    </row>
    <row r="988" spans="34:34" x14ac:dyDescent="0.2">
      <c r="AH988" s="154"/>
    </row>
    <row r="989" spans="34:34" x14ac:dyDescent="0.2">
      <c r="AH989" s="154"/>
    </row>
    <row r="990" spans="34:34" x14ac:dyDescent="0.2">
      <c r="AH990" s="154"/>
    </row>
    <row r="991" spans="34:34" x14ac:dyDescent="0.2">
      <c r="AH991" s="154"/>
    </row>
    <row r="992" spans="34:34" x14ac:dyDescent="0.2">
      <c r="AH992" s="154"/>
    </row>
    <row r="993" spans="34:34" x14ac:dyDescent="0.2">
      <c r="AH993" s="154"/>
    </row>
    <row r="994" spans="34:34" x14ac:dyDescent="0.2">
      <c r="AH994" s="154"/>
    </row>
    <row r="995" spans="34:34" x14ac:dyDescent="0.2">
      <c r="AH995" s="154"/>
    </row>
    <row r="996" spans="34:34" x14ac:dyDescent="0.2">
      <c r="AH996" s="154"/>
    </row>
    <row r="997" spans="34:34" x14ac:dyDescent="0.2">
      <c r="AH997" s="154"/>
    </row>
    <row r="998" spans="34:34" x14ac:dyDescent="0.2">
      <c r="AH998" s="154"/>
    </row>
    <row r="999" spans="34:34" x14ac:dyDescent="0.2">
      <c r="AH999" s="154"/>
    </row>
    <row r="1000" spans="34:34" x14ac:dyDescent="0.2">
      <c r="AH1000" s="154"/>
    </row>
    <row r="1001" spans="34:34" x14ac:dyDescent="0.2">
      <c r="AH1001" s="154"/>
    </row>
    <row r="1002" spans="34:34" x14ac:dyDescent="0.2">
      <c r="AH1002" s="154"/>
    </row>
    <row r="1003" spans="34:34" x14ac:dyDescent="0.2">
      <c r="AH1003" s="154"/>
    </row>
    <row r="1004" spans="34:34" x14ac:dyDescent="0.2">
      <c r="AH1004" s="154"/>
    </row>
    <row r="1005" spans="34:34" x14ac:dyDescent="0.2">
      <c r="AH1005" s="154"/>
    </row>
    <row r="1006" spans="34:34" x14ac:dyDescent="0.2">
      <c r="AH1006" s="154"/>
    </row>
    <row r="1007" spans="34:34" x14ac:dyDescent="0.2">
      <c r="AH1007" s="154"/>
    </row>
    <row r="1008" spans="34:34" x14ac:dyDescent="0.2">
      <c r="AH1008" s="154"/>
    </row>
    <row r="1009" spans="34:34" x14ac:dyDescent="0.2">
      <c r="AH1009" s="154"/>
    </row>
    <row r="1010" spans="34:34" x14ac:dyDescent="0.2">
      <c r="AH1010" s="154"/>
    </row>
    <row r="1011" spans="34:34" x14ac:dyDescent="0.2">
      <c r="AH1011" s="154"/>
    </row>
    <row r="1012" spans="34:34" x14ac:dyDescent="0.2">
      <c r="AH1012" s="154"/>
    </row>
    <row r="1013" spans="34:34" x14ac:dyDescent="0.2">
      <c r="AH1013" s="154"/>
    </row>
    <row r="1014" spans="34:34" x14ac:dyDescent="0.2">
      <c r="AH1014" s="154"/>
    </row>
    <row r="1015" spans="34:34" x14ac:dyDescent="0.2">
      <c r="AH1015" s="154"/>
    </row>
    <row r="1016" spans="34:34" x14ac:dyDescent="0.2">
      <c r="AH1016" s="154"/>
    </row>
    <row r="1017" spans="34:34" x14ac:dyDescent="0.2">
      <c r="AH1017" s="154"/>
    </row>
    <row r="1018" spans="34:34" x14ac:dyDescent="0.2">
      <c r="AH1018" s="154"/>
    </row>
    <row r="1019" spans="34:34" x14ac:dyDescent="0.2">
      <c r="AH1019" s="154"/>
    </row>
    <row r="1020" spans="34:34" x14ac:dyDescent="0.2">
      <c r="AH1020" s="154"/>
    </row>
    <row r="1021" spans="34:34" x14ac:dyDescent="0.2">
      <c r="AH1021" s="154"/>
    </row>
    <row r="1022" spans="34:34" x14ac:dyDescent="0.2">
      <c r="AH1022" s="154"/>
    </row>
    <row r="1023" spans="34:34" x14ac:dyDescent="0.2">
      <c r="AH1023" s="154"/>
    </row>
    <row r="1024" spans="34:34" x14ac:dyDescent="0.2">
      <c r="AH1024" s="154"/>
    </row>
    <row r="1025" spans="34:34" x14ac:dyDescent="0.2">
      <c r="AH1025" s="154"/>
    </row>
    <row r="1026" spans="34:34" x14ac:dyDescent="0.2">
      <c r="AH1026" s="154"/>
    </row>
    <row r="1027" spans="34:34" x14ac:dyDescent="0.2">
      <c r="AH1027" s="154"/>
    </row>
    <row r="1028" spans="34:34" x14ac:dyDescent="0.2">
      <c r="AH1028" s="154"/>
    </row>
    <row r="1029" spans="34:34" x14ac:dyDescent="0.2">
      <c r="AH1029" s="154"/>
    </row>
    <row r="1030" spans="34:34" x14ac:dyDescent="0.2">
      <c r="AH1030" s="154"/>
    </row>
    <row r="1031" spans="34:34" x14ac:dyDescent="0.2">
      <c r="AH1031" s="154"/>
    </row>
    <row r="1032" spans="34:34" x14ac:dyDescent="0.2">
      <c r="AH1032" s="154"/>
    </row>
    <row r="1033" spans="34:34" x14ac:dyDescent="0.2">
      <c r="AH1033" s="154"/>
    </row>
    <row r="1034" spans="34:34" x14ac:dyDescent="0.2">
      <c r="AH1034" s="154"/>
    </row>
    <row r="1035" spans="34:34" x14ac:dyDescent="0.2">
      <c r="AH1035" s="154"/>
    </row>
    <row r="1036" spans="34:34" x14ac:dyDescent="0.2">
      <c r="AH1036" s="154"/>
    </row>
    <row r="1037" spans="34:34" x14ac:dyDescent="0.2">
      <c r="AH1037" s="154"/>
    </row>
    <row r="1038" spans="34:34" x14ac:dyDescent="0.2">
      <c r="AH1038" s="154"/>
    </row>
    <row r="1039" spans="34:34" x14ac:dyDescent="0.2">
      <c r="AH1039" s="154"/>
    </row>
    <row r="1040" spans="34:34" x14ac:dyDescent="0.2">
      <c r="AH1040" s="154"/>
    </row>
    <row r="1041" spans="34:34" x14ac:dyDescent="0.2">
      <c r="AH1041" s="154"/>
    </row>
    <row r="1042" spans="34:34" x14ac:dyDescent="0.2">
      <c r="AH1042" s="154"/>
    </row>
    <row r="1043" spans="34:34" x14ac:dyDescent="0.2">
      <c r="AH1043" s="154"/>
    </row>
    <row r="1044" spans="34:34" x14ac:dyDescent="0.2">
      <c r="AH1044" s="154"/>
    </row>
    <row r="1045" spans="34:34" x14ac:dyDescent="0.2">
      <c r="AH1045" s="154"/>
    </row>
    <row r="1046" spans="34:34" x14ac:dyDescent="0.2">
      <c r="AH1046" s="154"/>
    </row>
    <row r="1047" spans="34:34" x14ac:dyDescent="0.2">
      <c r="AH1047" s="154"/>
    </row>
    <row r="1048" spans="34:34" x14ac:dyDescent="0.2">
      <c r="AH1048" s="154"/>
    </row>
    <row r="1049" spans="34:34" x14ac:dyDescent="0.2">
      <c r="AH1049" s="154"/>
    </row>
    <row r="1050" spans="34:34" x14ac:dyDescent="0.2">
      <c r="AH1050" s="154"/>
    </row>
    <row r="1051" spans="34:34" x14ac:dyDescent="0.2">
      <c r="AH1051" s="154"/>
    </row>
    <row r="1052" spans="34:34" x14ac:dyDescent="0.2">
      <c r="AH1052" s="154"/>
    </row>
    <row r="1053" spans="34:34" x14ac:dyDescent="0.2">
      <c r="AH1053" s="154"/>
    </row>
    <row r="1054" spans="34:34" x14ac:dyDescent="0.2">
      <c r="AH1054" s="154"/>
    </row>
    <row r="1055" spans="34:34" x14ac:dyDescent="0.2">
      <c r="AH1055" s="154"/>
    </row>
    <row r="1056" spans="34:34" x14ac:dyDescent="0.2">
      <c r="AH1056" s="154"/>
    </row>
    <row r="1057" spans="34:34" x14ac:dyDescent="0.2">
      <c r="AH1057" s="154"/>
    </row>
    <row r="1058" spans="34:34" x14ac:dyDescent="0.2">
      <c r="AH1058" s="154"/>
    </row>
    <row r="1059" spans="34:34" x14ac:dyDescent="0.2">
      <c r="AH1059" s="154"/>
    </row>
    <row r="1060" spans="34:34" x14ac:dyDescent="0.2">
      <c r="AH1060" s="154"/>
    </row>
    <row r="1061" spans="34:34" x14ac:dyDescent="0.2">
      <c r="AH1061" s="154"/>
    </row>
    <row r="1062" spans="34:34" x14ac:dyDescent="0.2">
      <c r="AH1062" s="154"/>
    </row>
    <row r="1063" spans="34:34" x14ac:dyDescent="0.2">
      <c r="AH1063" s="154"/>
    </row>
    <row r="1064" spans="34:34" x14ac:dyDescent="0.2">
      <c r="AH1064" s="154"/>
    </row>
    <row r="1065" spans="34:34" x14ac:dyDescent="0.2">
      <c r="AH1065" s="154"/>
    </row>
    <row r="1066" spans="34:34" x14ac:dyDescent="0.2">
      <c r="AH1066" s="154"/>
    </row>
    <row r="1067" spans="34:34" x14ac:dyDescent="0.2">
      <c r="AH1067" s="154"/>
    </row>
    <row r="1068" spans="34:34" x14ac:dyDescent="0.2">
      <c r="AH1068" s="154"/>
    </row>
    <row r="1069" spans="34:34" x14ac:dyDescent="0.2">
      <c r="AH1069" s="154"/>
    </row>
    <row r="1070" spans="34:34" x14ac:dyDescent="0.2">
      <c r="AH1070" s="154"/>
    </row>
    <row r="1071" spans="34:34" x14ac:dyDescent="0.2">
      <c r="AH1071" s="154"/>
    </row>
    <row r="1072" spans="34:34" x14ac:dyDescent="0.2">
      <c r="AH1072" s="154"/>
    </row>
    <row r="1073" spans="34:34" x14ac:dyDescent="0.2">
      <c r="AH1073" s="154"/>
    </row>
    <row r="1074" spans="34:34" x14ac:dyDescent="0.2">
      <c r="AH1074" s="154"/>
    </row>
    <row r="1075" spans="34:34" x14ac:dyDescent="0.2">
      <c r="AH1075" s="154"/>
    </row>
    <row r="1076" spans="34:34" x14ac:dyDescent="0.2">
      <c r="AH1076" s="154"/>
    </row>
    <row r="1077" spans="34:34" x14ac:dyDescent="0.2">
      <c r="AH1077" s="154"/>
    </row>
    <row r="1078" spans="34:34" x14ac:dyDescent="0.2">
      <c r="AH1078" s="154"/>
    </row>
    <row r="1079" spans="34:34" x14ac:dyDescent="0.2">
      <c r="AH1079" s="154"/>
    </row>
    <row r="1080" spans="34:34" x14ac:dyDescent="0.2">
      <c r="AH1080" s="154"/>
    </row>
    <row r="1081" spans="34:34" x14ac:dyDescent="0.2">
      <c r="AH1081" s="154"/>
    </row>
    <row r="1082" spans="34:34" x14ac:dyDescent="0.2">
      <c r="AH1082" s="154"/>
    </row>
    <row r="1083" spans="34:34" x14ac:dyDescent="0.2">
      <c r="AH1083" s="154"/>
    </row>
    <row r="1084" spans="34:34" x14ac:dyDescent="0.2">
      <c r="AH1084" s="154"/>
    </row>
    <row r="1085" spans="34:34" x14ac:dyDescent="0.2">
      <c r="AH1085" s="154"/>
    </row>
    <row r="1086" spans="34:34" x14ac:dyDescent="0.2">
      <c r="AH1086" s="154"/>
    </row>
    <row r="1087" spans="34:34" x14ac:dyDescent="0.2">
      <c r="AH1087" s="154"/>
    </row>
    <row r="1088" spans="34:34" x14ac:dyDescent="0.2">
      <c r="AH1088" s="154"/>
    </row>
    <row r="1089" spans="34:34" x14ac:dyDescent="0.2">
      <c r="AH1089" s="154"/>
    </row>
    <row r="1090" spans="34:34" x14ac:dyDescent="0.2">
      <c r="AH1090" s="154"/>
    </row>
    <row r="1091" spans="34:34" x14ac:dyDescent="0.2">
      <c r="AH1091" s="154"/>
    </row>
    <row r="1092" spans="34:34" x14ac:dyDescent="0.2">
      <c r="AH1092" s="154"/>
    </row>
    <row r="1093" spans="34:34" x14ac:dyDescent="0.2">
      <c r="AH1093" s="154"/>
    </row>
    <row r="1094" spans="34:34" x14ac:dyDescent="0.2">
      <c r="AH1094" s="154"/>
    </row>
    <row r="1095" spans="34:34" x14ac:dyDescent="0.2">
      <c r="AH1095" s="154"/>
    </row>
    <row r="1096" spans="34:34" x14ac:dyDescent="0.2">
      <c r="AH1096" s="154"/>
    </row>
    <row r="1097" spans="34:34" x14ac:dyDescent="0.2">
      <c r="AH1097" s="154"/>
    </row>
    <row r="1098" spans="34:34" x14ac:dyDescent="0.2">
      <c r="AH1098" s="154"/>
    </row>
    <row r="1099" spans="34:34" x14ac:dyDescent="0.2">
      <c r="AH1099" s="154"/>
    </row>
    <row r="1100" spans="34:34" x14ac:dyDescent="0.2">
      <c r="AH1100" s="154"/>
    </row>
    <row r="1101" spans="34:34" x14ac:dyDescent="0.2">
      <c r="AH1101" s="154"/>
    </row>
    <row r="1102" spans="34:34" x14ac:dyDescent="0.2">
      <c r="AH1102" s="154"/>
    </row>
    <row r="1103" spans="34:34" x14ac:dyDescent="0.2">
      <c r="AH1103" s="154"/>
    </row>
    <row r="1104" spans="34:34" x14ac:dyDescent="0.2">
      <c r="AH1104" s="154"/>
    </row>
    <row r="1105" spans="34:34" x14ac:dyDescent="0.2">
      <c r="AH1105" s="154"/>
    </row>
    <row r="1106" spans="34:34" x14ac:dyDescent="0.2">
      <c r="AH1106" s="154"/>
    </row>
    <row r="1107" spans="34:34" x14ac:dyDescent="0.2">
      <c r="AH1107" s="154"/>
    </row>
    <row r="1108" spans="34:34" x14ac:dyDescent="0.2">
      <c r="AH1108" s="154"/>
    </row>
    <row r="1109" spans="34:34" x14ac:dyDescent="0.2">
      <c r="AH1109" s="154"/>
    </row>
    <row r="1110" spans="34:34" x14ac:dyDescent="0.2">
      <c r="AH1110" s="154"/>
    </row>
    <row r="1111" spans="34:34" x14ac:dyDescent="0.2">
      <c r="AH1111" s="154"/>
    </row>
    <row r="1112" spans="34:34" x14ac:dyDescent="0.2">
      <c r="AH1112" s="154"/>
    </row>
    <row r="1113" spans="34:34" x14ac:dyDescent="0.2">
      <c r="AH1113" s="154"/>
    </row>
    <row r="1114" spans="34:34" x14ac:dyDescent="0.2">
      <c r="AH1114" s="154"/>
    </row>
    <row r="1115" spans="34:34" x14ac:dyDescent="0.2">
      <c r="AH1115" s="154"/>
    </row>
    <row r="1116" spans="34:34" x14ac:dyDescent="0.2">
      <c r="AH1116" s="154"/>
    </row>
    <row r="1117" spans="34:34" x14ac:dyDescent="0.2">
      <c r="AH1117" s="154"/>
    </row>
    <row r="1118" spans="34:34" x14ac:dyDescent="0.2">
      <c r="AH1118" s="154"/>
    </row>
    <row r="1119" spans="34:34" x14ac:dyDescent="0.2">
      <c r="AH1119" s="154"/>
    </row>
    <row r="1120" spans="34:34" x14ac:dyDescent="0.2">
      <c r="AH1120" s="154"/>
    </row>
    <row r="1121" spans="34:34" x14ac:dyDescent="0.2">
      <c r="AH1121" s="154"/>
    </row>
    <row r="1122" spans="34:34" x14ac:dyDescent="0.2">
      <c r="AH1122" s="154"/>
    </row>
    <row r="1123" spans="34:34" x14ac:dyDescent="0.2">
      <c r="AH1123" s="154"/>
    </row>
    <row r="1124" spans="34:34" x14ac:dyDescent="0.2">
      <c r="AH1124" s="154"/>
    </row>
    <row r="1125" spans="34:34" x14ac:dyDescent="0.2">
      <c r="AH1125" s="154"/>
    </row>
    <row r="1126" spans="34:34" x14ac:dyDescent="0.2">
      <c r="AH1126" s="154"/>
    </row>
    <row r="1127" spans="34:34" x14ac:dyDescent="0.2">
      <c r="AH1127" s="154"/>
    </row>
    <row r="1128" spans="34:34" x14ac:dyDescent="0.2">
      <c r="AH1128" s="154"/>
    </row>
    <row r="1129" spans="34:34" x14ac:dyDescent="0.2">
      <c r="AH1129" s="154"/>
    </row>
    <row r="1130" spans="34:34" x14ac:dyDescent="0.2">
      <c r="AH1130" s="154"/>
    </row>
    <row r="1131" spans="34:34" x14ac:dyDescent="0.2">
      <c r="AH1131" s="154"/>
    </row>
    <row r="1132" spans="34:34" x14ac:dyDescent="0.2">
      <c r="AH1132" s="154"/>
    </row>
    <row r="1133" spans="34:34" x14ac:dyDescent="0.2">
      <c r="AH1133" s="154"/>
    </row>
    <row r="1134" spans="34:34" x14ac:dyDescent="0.2">
      <c r="AH1134" s="154"/>
    </row>
    <row r="1135" spans="34:34" x14ac:dyDescent="0.2">
      <c r="AH1135" s="154"/>
    </row>
    <row r="1136" spans="34:34" x14ac:dyDescent="0.2">
      <c r="AH1136" s="154"/>
    </row>
    <row r="1137" spans="34:34" x14ac:dyDescent="0.2">
      <c r="AH1137" s="154"/>
    </row>
    <row r="1138" spans="34:34" x14ac:dyDescent="0.2">
      <c r="AH1138" s="154"/>
    </row>
    <row r="1139" spans="34:34" x14ac:dyDescent="0.2">
      <c r="AH1139" s="154"/>
    </row>
    <row r="1140" spans="34:34" x14ac:dyDescent="0.2">
      <c r="AH1140" s="154"/>
    </row>
    <row r="1141" spans="34:34" x14ac:dyDescent="0.2">
      <c r="AH1141" s="154"/>
    </row>
    <row r="1142" spans="34:34" x14ac:dyDescent="0.2">
      <c r="AH1142" s="154"/>
    </row>
    <row r="1143" spans="34:34" x14ac:dyDescent="0.2">
      <c r="AH1143" s="154"/>
    </row>
    <row r="1144" spans="34:34" x14ac:dyDescent="0.2">
      <c r="AH1144" s="154"/>
    </row>
    <row r="1145" spans="34:34" x14ac:dyDescent="0.2">
      <c r="AH1145" s="154"/>
    </row>
    <row r="1146" spans="34:34" x14ac:dyDescent="0.2">
      <c r="AH1146" s="154"/>
    </row>
    <row r="1147" spans="34:34" x14ac:dyDescent="0.2">
      <c r="AH1147" s="154"/>
    </row>
    <row r="1148" spans="34:34" x14ac:dyDescent="0.2">
      <c r="AH1148" s="154"/>
    </row>
    <row r="1149" spans="34:34" x14ac:dyDescent="0.2">
      <c r="AH1149" s="154"/>
    </row>
    <row r="1150" spans="34:34" x14ac:dyDescent="0.2">
      <c r="AH1150" s="154"/>
    </row>
    <row r="1151" spans="34:34" x14ac:dyDescent="0.2">
      <c r="AH1151" s="154"/>
    </row>
    <row r="1152" spans="34:34" x14ac:dyDescent="0.2">
      <c r="AH1152" s="154"/>
    </row>
    <row r="1153" spans="34:34" x14ac:dyDescent="0.2">
      <c r="AH1153" s="154"/>
    </row>
    <row r="1154" spans="34:34" x14ac:dyDescent="0.2">
      <c r="AH1154" s="154"/>
    </row>
    <row r="1155" spans="34:34" x14ac:dyDescent="0.2">
      <c r="AH1155" s="154"/>
    </row>
    <row r="1156" spans="34:34" x14ac:dyDescent="0.2">
      <c r="AH1156" s="154"/>
    </row>
    <row r="1157" spans="34:34" x14ac:dyDescent="0.2">
      <c r="AH1157" s="154"/>
    </row>
    <row r="1158" spans="34:34" x14ac:dyDescent="0.2">
      <c r="AH1158" s="154"/>
    </row>
    <row r="1159" spans="34:34" x14ac:dyDescent="0.2">
      <c r="AH1159" s="154"/>
    </row>
    <row r="1160" spans="34:34" x14ac:dyDescent="0.2">
      <c r="AH1160" s="154"/>
    </row>
    <row r="1161" spans="34:34" x14ac:dyDescent="0.2">
      <c r="AH1161" s="154"/>
    </row>
    <row r="1162" spans="34:34" x14ac:dyDescent="0.2">
      <c r="AH1162" s="154"/>
    </row>
    <row r="1163" spans="34:34" x14ac:dyDescent="0.2">
      <c r="AH1163" s="154"/>
    </row>
    <row r="1164" spans="34:34" x14ac:dyDescent="0.2">
      <c r="AH1164" s="154"/>
    </row>
    <row r="1165" spans="34:34" x14ac:dyDescent="0.2">
      <c r="AH1165" s="154"/>
    </row>
    <row r="1166" spans="34:34" x14ac:dyDescent="0.2">
      <c r="AH1166" s="154"/>
    </row>
    <row r="1167" spans="34:34" x14ac:dyDescent="0.2">
      <c r="AH1167" s="154"/>
    </row>
    <row r="1168" spans="34:34" x14ac:dyDescent="0.2">
      <c r="AH1168" s="154"/>
    </row>
    <row r="1169" spans="34:34" x14ac:dyDescent="0.2">
      <c r="AH1169" s="154"/>
    </row>
    <row r="1170" spans="34:34" x14ac:dyDescent="0.2">
      <c r="AH1170" s="154"/>
    </row>
    <row r="1171" spans="34:34" x14ac:dyDescent="0.2">
      <c r="AH1171" s="154"/>
    </row>
    <row r="1172" spans="34:34" x14ac:dyDescent="0.2">
      <c r="AH1172" s="154"/>
    </row>
    <row r="1173" spans="34:34" x14ac:dyDescent="0.2">
      <c r="AH1173" s="154"/>
    </row>
    <row r="1174" spans="34:34" x14ac:dyDescent="0.2">
      <c r="AH1174" s="154"/>
    </row>
    <row r="1175" spans="34:34" x14ac:dyDescent="0.2">
      <c r="AH1175" s="154"/>
    </row>
    <row r="1176" spans="34:34" x14ac:dyDescent="0.2">
      <c r="AH1176" s="154"/>
    </row>
    <row r="1177" spans="34:34" x14ac:dyDescent="0.2">
      <c r="AH1177" s="154"/>
    </row>
    <row r="1178" spans="34:34" x14ac:dyDescent="0.2">
      <c r="AH1178" s="154"/>
    </row>
    <row r="1179" spans="34:34" x14ac:dyDescent="0.2">
      <c r="AH1179" s="154"/>
    </row>
    <row r="1180" spans="34:34" x14ac:dyDescent="0.2">
      <c r="AH1180" s="154"/>
    </row>
    <row r="1181" spans="34:34" x14ac:dyDescent="0.2">
      <c r="AH1181" s="154"/>
    </row>
    <row r="1182" spans="34:34" x14ac:dyDescent="0.2">
      <c r="AH1182" s="154"/>
    </row>
    <row r="1183" spans="34:34" x14ac:dyDescent="0.2">
      <c r="AH1183" s="154"/>
    </row>
    <row r="1184" spans="34:34" x14ac:dyDescent="0.2">
      <c r="AH1184" s="154"/>
    </row>
    <row r="1185" spans="34:34" x14ac:dyDescent="0.2">
      <c r="AH1185" s="154"/>
    </row>
    <row r="1186" spans="34:34" x14ac:dyDescent="0.2">
      <c r="AH1186" s="154"/>
    </row>
    <row r="1187" spans="34:34" x14ac:dyDescent="0.2">
      <c r="AH1187" s="154"/>
    </row>
    <row r="1188" spans="34:34" x14ac:dyDescent="0.2">
      <c r="AH1188" s="154"/>
    </row>
    <row r="1189" spans="34:34" x14ac:dyDescent="0.2">
      <c r="AH1189" s="154"/>
    </row>
    <row r="1190" spans="34:34" x14ac:dyDescent="0.2">
      <c r="AH1190" s="154"/>
    </row>
    <row r="1191" spans="34:34" x14ac:dyDescent="0.2">
      <c r="AH1191" s="154"/>
    </row>
    <row r="1192" spans="34:34" x14ac:dyDescent="0.2">
      <c r="AH1192" s="154"/>
    </row>
    <row r="1193" spans="34:34" x14ac:dyDescent="0.2">
      <c r="AH1193" s="154"/>
    </row>
    <row r="1194" spans="34:34" x14ac:dyDescent="0.2">
      <c r="AH1194" s="154"/>
    </row>
    <row r="1195" spans="34:34" x14ac:dyDescent="0.2">
      <c r="AH1195" s="154"/>
    </row>
    <row r="1196" spans="34:34" x14ac:dyDescent="0.2">
      <c r="AH1196" s="154"/>
    </row>
    <row r="1197" spans="34:34" x14ac:dyDescent="0.2">
      <c r="AH1197" s="154"/>
    </row>
    <row r="1198" spans="34:34" x14ac:dyDescent="0.2">
      <c r="AH1198" s="154"/>
    </row>
    <row r="1199" spans="34:34" x14ac:dyDescent="0.2">
      <c r="AH1199" s="154"/>
    </row>
    <row r="1200" spans="34:34" x14ac:dyDescent="0.2">
      <c r="AH1200" s="154"/>
    </row>
    <row r="1201" spans="34:34" x14ac:dyDescent="0.2">
      <c r="AH1201" s="154"/>
    </row>
    <row r="1202" spans="34:34" x14ac:dyDescent="0.2">
      <c r="AH1202" s="154"/>
    </row>
    <row r="1203" spans="34:34" x14ac:dyDescent="0.2">
      <c r="AH1203" s="154"/>
    </row>
    <row r="1204" spans="34:34" x14ac:dyDescent="0.2">
      <c r="AH1204" s="154"/>
    </row>
    <row r="1205" spans="34:34" x14ac:dyDescent="0.2">
      <c r="AH1205" s="154"/>
    </row>
    <row r="1206" spans="34:34" x14ac:dyDescent="0.2">
      <c r="AH1206" s="154"/>
    </row>
    <row r="1207" spans="34:34" x14ac:dyDescent="0.2">
      <c r="AH1207" s="154"/>
    </row>
    <row r="1208" spans="34:34" x14ac:dyDescent="0.2">
      <c r="AH1208" s="154"/>
    </row>
    <row r="1209" spans="34:34" x14ac:dyDescent="0.2">
      <c r="AH1209" s="154"/>
    </row>
    <row r="1210" spans="34:34" x14ac:dyDescent="0.2">
      <c r="AH1210" s="154"/>
    </row>
    <row r="1211" spans="34:34" x14ac:dyDescent="0.2">
      <c r="AH1211" s="154"/>
    </row>
    <row r="1212" spans="34:34" x14ac:dyDescent="0.2">
      <c r="AH1212" s="154"/>
    </row>
    <row r="1213" spans="34:34" x14ac:dyDescent="0.2">
      <c r="AH1213" s="154"/>
    </row>
    <row r="1214" spans="34:34" x14ac:dyDescent="0.2">
      <c r="AH1214" s="154"/>
    </row>
    <row r="1215" spans="34:34" x14ac:dyDescent="0.2">
      <c r="AH1215" s="154"/>
    </row>
    <row r="1216" spans="34:34" x14ac:dyDescent="0.2">
      <c r="AH1216" s="154"/>
    </row>
    <row r="1217" spans="34:34" x14ac:dyDescent="0.2">
      <c r="AH1217" s="154"/>
    </row>
    <row r="1218" spans="34:34" x14ac:dyDescent="0.2">
      <c r="AH1218" s="154"/>
    </row>
    <row r="1219" spans="34:34" x14ac:dyDescent="0.2">
      <c r="AH1219" s="154"/>
    </row>
    <row r="1220" spans="34:34" x14ac:dyDescent="0.2">
      <c r="AH1220" s="154"/>
    </row>
    <row r="1221" spans="34:34" x14ac:dyDescent="0.2">
      <c r="AH1221" s="154"/>
    </row>
    <row r="1222" spans="34:34" x14ac:dyDescent="0.2">
      <c r="AH1222" s="154"/>
    </row>
    <row r="1223" spans="34:34" x14ac:dyDescent="0.2">
      <c r="AH1223" s="154"/>
    </row>
    <row r="1224" spans="34:34" x14ac:dyDescent="0.2">
      <c r="AH1224" s="154"/>
    </row>
    <row r="1225" spans="34:34" x14ac:dyDescent="0.2">
      <c r="AH1225" s="154"/>
    </row>
    <row r="1226" spans="34:34" x14ac:dyDescent="0.2">
      <c r="AH1226" s="154"/>
    </row>
    <row r="1227" spans="34:34" x14ac:dyDescent="0.2">
      <c r="AH1227" s="154"/>
    </row>
    <row r="1228" spans="34:34" x14ac:dyDescent="0.2">
      <c r="AH1228" s="154"/>
    </row>
    <row r="1229" spans="34:34" x14ac:dyDescent="0.2">
      <c r="AH1229" s="154"/>
    </row>
    <row r="1230" spans="34:34" x14ac:dyDescent="0.2">
      <c r="AH1230" s="154"/>
    </row>
    <row r="1231" spans="34:34" x14ac:dyDescent="0.2">
      <c r="AH1231" s="154"/>
    </row>
    <row r="1232" spans="34:34" x14ac:dyDescent="0.2">
      <c r="AH1232" s="154"/>
    </row>
    <row r="1233" spans="34:34" x14ac:dyDescent="0.2">
      <c r="AH1233" s="154"/>
    </row>
    <row r="1234" spans="34:34" x14ac:dyDescent="0.2">
      <c r="AH1234" s="154"/>
    </row>
    <row r="1235" spans="34:34" x14ac:dyDescent="0.2">
      <c r="AH1235" s="154"/>
    </row>
    <row r="1236" spans="34:34" x14ac:dyDescent="0.2">
      <c r="AH1236" s="154"/>
    </row>
    <row r="1237" spans="34:34" x14ac:dyDescent="0.2">
      <c r="AH1237" s="154"/>
    </row>
    <row r="1238" spans="34:34" x14ac:dyDescent="0.2">
      <c r="AH1238" s="154"/>
    </row>
    <row r="1239" spans="34:34" x14ac:dyDescent="0.2">
      <c r="AH1239" s="154"/>
    </row>
    <row r="1240" spans="34:34" x14ac:dyDescent="0.2">
      <c r="AH1240" s="154"/>
    </row>
    <row r="1241" spans="34:34" x14ac:dyDescent="0.2">
      <c r="AH1241" s="154"/>
    </row>
    <row r="1242" spans="34:34" x14ac:dyDescent="0.2">
      <c r="AH1242" s="154"/>
    </row>
    <row r="1243" spans="34:34" x14ac:dyDescent="0.2">
      <c r="AH1243" s="154"/>
    </row>
    <row r="1244" spans="34:34" x14ac:dyDescent="0.2">
      <c r="AH1244" s="154"/>
    </row>
    <row r="1245" spans="34:34" x14ac:dyDescent="0.2">
      <c r="AH1245" s="154"/>
    </row>
    <row r="1246" spans="34:34" x14ac:dyDescent="0.2">
      <c r="AH1246" s="154"/>
    </row>
    <row r="1247" spans="34:34" x14ac:dyDescent="0.2">
      <c r="AH1247" s="154"/>
    </row>
    <row r="1248" spans="34:34" x14ac:dyDescent="0.2">
      <c r="AH1248" s="154"/>
    </row>
    <row r="1249" spans="34:34" x14ac:dyDescent="0.2">
      <c r="AH1249" s="154"/>
    </row>
    <row r="1250" spans="34:34" x14ac:dyDescent="0.2">
      <c r="AH1250" s="154"/>
    </row>
    <row r="1251" spans="34:34" x14ac:dyDescent="0.2">
      <c r="AH1251" s="154"/>
    </row>
    <row r="1252" spans="34:34" x14ac:dyDescent="0.2">
      <c r="AH1252" s="154"/>
    </row>
    <row r="1253" spans="34:34" x14ac:dyDescent="0.2">
      <c r="AH1253" s="154"/>
    </row>
    <row r="1254" spans="34:34" x14ac:dyDescent="0.2">
      <c r="AH1254" s="154"/>
    </row>
    <row r="1255" spans="34:34" x14ac:dyDescent="0.2">
      <c r="AH1255" s="154"/>
    </row>
    <row r="1256" spans="34:34" x14ac:dyDescent="0.2">
      <c r="AH1256" s="154"/>
    </row>
    <row r="1257" spans="34:34" x14ac:dyDescent="0.2">
      <c r="AH1257" s="154"/>
    </row>
    <row r="1258" spans="34:34" x14ac:dyDescent="0.2">
      <c r="AH1258" s="154"/>
    </row>
    <row r="1259" spans="34:34" x14ac:dyDescent="0.2">
      <c r="AH1259" s="154"/>
    </row>
    <row r="1260" spans="34:34" x14ac:dyDescent="0.2">
      <c r="AH1260" s="154"/>
    </row>
    <row r="1261" spans="34:34" x14ac:dyDescent="0.2">
      <c r="AH1261" s="154"/>
    </row>
    <row r="1262" spans="34:34" x14ac:dyDescent="0.2">
      <c r="AH1262" s="154"/>
    </row>
    <row r="1263" spans="34:34" x14ac:dyDescent="0.2">
      <c r="AH1263" s="154"/>
    </row>
    <row r="1264" spans="34:34" x14ac:dyDescent="0.2">
      <c r="AH1264" s="154"/>
    </row>
    <row r="1265" spans="34:34" x14ac:dyDescent="0.2">
      <c r="AH1265" s="154"/>
    </row>
    <row r="1266" spans="34:34" x14ac:dyDescent="0.2">
      <c r="AH1266" s="154"/>
    </row>
    <row r="1267" spans="34:34" x14ac:dyDescent="0.2">
      <c r="AH1267" s="154"/>
    </row>
    <row r="1268" spans="34:34" x14ac:dyDescent="0.2">
      <c r="AH1268" s="154"/>
    </row>
    <row r="1269" spans="34:34" x14ac:dyDescent="0.2">
      <c r="AH1269" s="154"/>
    </row>
    <row r="1270" spans="34:34" x14ac:dyDescent="0.2">
      <c r="AH1270" s="154"/>
    </row>
    <row r="1271" spans="34:34" x14ac:dyDescent="0.2">
      <c r="AH1271" s="154"/>
    </row>
    <row r="1272" spans="34:34" x14ac:dyDescent="0.2">
      <c r="AH1272" s="154"/>
    </row>
    <row r="1273" spans="34:34" x14ac:dyDescent="0.2">
      <c r="AH1273" s="154"/>
    </row>
    <row r="1274" spans="34:34" x14ac:dyDescent="0.2">
      <c r="AH1274" s="154"/>
    </row>
    <row r="1275" spans="34:34" x14ac:dyDescent="0.2">
      <c r="AH1275" s="154"/>
    </row>
    <row r="1276" spans="34:34" x14ac:dyDescent="0.2">
      <c r="AH1276" s="154"/>
    </row>
    <row r="1277" spans="34:34" x14ac:dyDescent="0.2">
      <c r="AH1277" s="154"/>
    </row>
    <row r="1278" spans="34:34" x14ac:dyDescent="0.2">
      <c r="AH1278" s="154"/>
    </row>
    <row r="1279" spans="34:34" x14ac:dyDescent="0.2">
      <c r="AH1279" s="154"/>
    </row>
    <row r="1280" spans="34:34" x14ac:dyDescent="0.2">
      <c r="AH1280" s="154"/>
    </row>
    <row r="1281" spans="34:34" x14ac:dyDescent="0.2">
      <c r="AH1281" s="154"/>
    </row>
    <row r="1282" spans="34:34" x14ac:dyDescent="0.2">
      <c r="AH1282" s="154"/>
    </row>
    <row r="1283" spans="34:34" x14ac:dyDescent="0.2">
      <c r="AH1283" s="154"/>
    </row>
    <row r="1284" spans="34:34" x14ac:dyDescent="0.2">
      <c r="AH1284" s="154"/>
    </row>
    <row r="1285" spans="34:34" x14ac:dyDescent="0.2">
      <c r="AH1285" s="154"/>
    </row>
    <row r="1286" spans="34:34" x14ac:dyDescent="0.2">
      <c r="AH1286" s="154"/>
    </row>
    <row r="1287" spans="34:34" x14ac:dyDescent="0.2">
      <c r="AH1287" s="154"/>
    </row>
    <row r="1288" spans="34:34" x14ac:dyDescent="0.2">
      <c r="AH1288" s="154"/>
    </row>
    <row r="1289" spans="34:34" x14ac:dyDescent="0.2">
      <c r="AH1289" s="154"/>
    </row>
    <row r="1290" spans="34:34" x14ac:dyDescent="0.2">
      <c r="AH1290" s="154"/>
    </row>
    <row r="1291" spans="34:34" x14ac:dyDescent="0.2">
      <c r="AH1291" s="154"/>
    </row>
    <row r="1292" spans="34:34" x14ac:dyDescent="0.2">
      <c r="AH1292" s="154"/>
    </row>
    <row r="1293" spans="34:34" x14ac:dyDescent="0.2">
      <c r="AH1293" s="154"/>
    </row>
    <row r="1294" spans="34:34" x14ac:dyDescent="0.2">
      <c r="AH1294" s="154"/>
    </row>
    <row r="1295" spans="34:34" x14ac:dyDescent="0.2">
      <c r="AH1295" s="154"/>
    </row>
    <row r="1296" spans="34:34" x14ac:dyDescent="0.2">
      <c r="AH1296" s="154"/>
    </row>
    <row r="1297" spans="34:34" x14ac:dyDescent="0.2">
      <c r="AH1297" s="154"/>
    </row>
    <row r="1298" spans="34:34" x14ac:dyDescent="0.2">
      <c r="AH1298" s="154"/>
    </row>
    <row r="1299" spans="34:34" x14ac:dyDescent="0.2">
      <c r="AH1299" s="154"/>
    </row>
    <row r="1300" spans="34:34" x14ac:dyDescent="0.2">
      <c r="AH1300" s="154"/>
    </row>
    <row r="1301" spans="34:34" x14ac:dyDescent="0.2">
      <c r="AH1301" s="154"/>
    </row>
    <row r="1302" spans="34:34" x14ac:dyDescent="0.2">
      <c r="AH1302" s="154"/>
    </row>
    <row r="1303" spans="34:34" x14ac:dyDescent="0.2">
      <c r="AH1303" s="154"/>
    </row>
    <row r="1304" spans="34:34" x14ac:dyDescent="0.2">
      <c r="AH1304" s="154"/>
    </row>
    <row r="1305" spans="34:34" x14ac:dyDescent="0.2">
      <c r="AH1305" s="154"/>
    </row>
    <row r="1306" spans="34:34" x14ac:dyDescent="0.2">
      <c r="AH1306" s="154"/>
    </row>
    <row r="1307" spans="34:34" x14ac:dyDescent="0.2">
      <c r="AH1307" s="154"/>
    </row>
    <row r="1308" spans="34:34" x14ac:dyDescent="0.2">
      <c r="AH1308" s="154"/>
    </row>
    <row r="1309" spans="34:34" x14ac:dyDescent="0.2">
      <c r="AH1309" s="154"/>
    </row>
    <row r="1310" spans="34:34" x14ac:dyDescent="0.2">
      <c r="AH1310" s="154"/>
    </row>
    <row r="1311" spans="34:34" x14ac:dyDescent="0.2">
      <c r="AH1311" s="154"/>
    </row>
    <row r="1312" spans="34:34" x14ac:dyDescent="0.2">
      <c r="AH1312" s="154"/>
    </row>
    <row r="1313" spans="34:34" x14ac:dyDescent="0.2">
      <c r="AH1313" s="154"/>
    </row>
    <row r="1314" spans="34:34" x14ac:dyDescent="0.2">
      <c r="AH1314" s="154"/>
    </row>
    <row r="1315" spans="34:34" x14ac:dyDescent="0.2">
      <c r="AH1315" s="154"/>
    </row>
    <row r="1316" spans="34:34" x14ac:dyDescent="0.2">
      <c r="AH1316" s="154"/>
    </row>
    <row r="1317" spans="34:34" x14ac:dyDescent="0.2">
      <c r="AH1317" s="154"/>
    </row>
    <row r="1318" spans="34:34" x14ac:dyDescent="0.2">
      <c r="AH1318" s="154"/>
    </row>
    <row r="1319" spans="34:34" x14ac:dyDescent="0.2">
      <c r="AH1319" s="154"/>
    </row>
    <row r="1320" spans="34:34" x14ac:dyDescent="0.2">
      <c r="AH1320" s="154"/>
    </row>
    <row r="1321" spans="34:34" x14ac:dyDescent="0.2">
      <c r="AH1321" s="154"/>
    </row>
    <row r="1322" spans="34:34" x14ac:dyDescent="0.2">
      <c r="AH1322" s="154"/>
    </row>
    <row r="1323" spans="34:34" x14ac:dyDescent="0.2">
      <c r="AH1323" s="154"/>
    </row>
    <row r="1324" spans="34:34" x14ac:dyDescent="0.2">
      <c r="AH1324" s="154"/>
    </row>
    <row r="1325" spans="34:34" x14ac:dyDescent="0.2">
      <c r="AH1325" s="154"/>
    </row>
    <row r="1326" spans="34:34" x14ac:dyDescent="0.2">
      <c r="AH1326" s="154"/>
    </row>
    <row r="1327" spans="34:34" x14ac:dyDescent="0.2">
      <c r="AH1327" s="154"/>
    </row>
    <row r="1328" spans="34:34" x14ac:dyDescent="0.2">
      <c r="AH1328" s="154"/>
    </row>
    <row r="1329" spans="34:34" x14ac:dyDescent="0.2">
      <c r="AH1329" s="154"/>
    </row>
    <row r="1330" spans="34:34" x14ac:dyDescent="0.2">
      <c r="AH1330" s="154"/>
    </row>
    <row r="1331" spans="34:34" x14ac:dyDescent="0.2">
      <c r="AH1331" s="154"/>
    </row>
    <row r="1332" spans="34:34" x14ac:dyDescent="0.2">
      <c r="AH1332" s="154"/>
    </row>
    <row r="1333" spans="34:34" x14ac:dyDescent="0.2">
      <c r="AH1333" s="154"/>
    </row>
    <row r="1334" spans="34:34" x14ac:dyDescent="0.2">
      <c r="AH1334" s="154"/>
    </row>
    <row r="1335" spans="34:34" x14ac:dyDescent="0.2">
      <c r="AH1335" s="154"/>
    </row>
    <row r="1336" spans="34:34" x14ac:dyDescent="0.2">
      <c r="AH1336" s="154"/>
    </row>
    <row r="1337" spans="34:34" x14ac:dyDescent="0.2">
      <c r="AH1337" s="154"/>
    </row>
    <row r="1338" spans="34:34" x14ac:dyDescent="0.2">
      <c r="AH1338" s="154"/>
    </row>
    <row r="1339" spans="34:34" x14ac:dyDescent="0.2">
      <c r="AH1339" s="154"/>
    </row>
    <row r="1340" spans="34:34" x14ac:dyDescent="0.2">
      <c r="AH1340" s="154"/>
    </row>
    <row r="1341" spans="34:34" x14ac:dyDescent="0.2">
      <c r="AH1341" s="154"/>
    </row>
    <row r="1342" spans="34:34" x14ac:dyDescent="0.2">
      <c r="AH1342" s="154"/>
    </row>
    <row r="1343" spans="34:34" x14ac:dyDescent="0.2">
      <c r="AH1343" s="154"/>
    </row>
    <row r="1344" spans="34:34" x14ac:dyDescent="0.2">
      <c r="AH1344" s="154"/>
    </row>
    <row r="1345" spans="34:34" x14ac:dyDescent="0.2">
      <c r="AH1345" s="154"/>
    </row>
    <row r="1346" spans="34:34" x14ac:dyDescent="0.2">
      <c r="AH1346" s="154"/>
    </row>
    <row r="1347" spans="34:34" x14ac:dyDescent="0.2">
      <c r="AH1347" s="154"/>
    </row>
    <row r="1348" spans="34:34" x14ac:dyDescent="0.2">
      <c r="AH1348" s="154"/>
    </row>
    <row r="1349" spans="34:34" x14ac:dyDescent="0.2">
      <c r="AH1349" s="154"/>
    </row>
    <row r="1350" spans="34:34" x14ac:dyDescent="0.2">
      <c r="AH1350" s="154"/>
    </row>
    <row r="1351" spans="34:34" x14ac:dyDescent="0.2">
      <c r="AH1351" s="154"/>
    </row>
    <row r="1352" spans="34:34" x14ac:dyDescent="0.2">
      <c r="AH1352" s="154"/>
    </row>
    <row r="1353" spans="34:34" x14ac:dyDescent="0.2">
      <c r="AH1353" s="154"/>
    </row>
    <row r="1354" spans="34:34" x14ac:dyDescent="0.2">
      <c r="AH1354" s="154"/>
    </row>
    <row r="1355" spans="34:34" x14ac:dyDescent="0.2">
      <c r="AH1355" s="154"/>
    </row>
    <row r="1356" spans="34:34" x14ac:dyDescent="0.2">
      <c r="AH1356" s="154"/>
    </row>
    <row r="1357" spans="34:34" x14ac:dyDescent="0.2">
      <c r="AH1357" s="154"/>
    </row>
    <row r="1358" spans="34:34" x14ac:dyDescent="0.2">
      <c r="AH1358" s="154"/>
    </row>
    <row r="1359" spans="34:34" x14ac:dyDescent="0.2">
      <c r="AH1359" s="154"/>
    </row>
    <row r="1360" spans="34:34" x14ac:dyDescent="0.2">
      <c r="AH1360" s="154"/>
    </row>
    <row r="1361" spans="34:34" x14ac:dyDescent="0.2">
      <c r="AH1361" s="154"/>
    </row>
    <row r="1362" spans="34:34" x14ac:dyDescent="0.2">
      <c r="AH1362" s="154"/>
    </row>
    <row r="1363" spans="34:34" x14ac:dyDescent="0.2">
      <c r="AH1363" s="154"/>
    </row>
    <row r="1364" spans="34:34" x14ac:dyDescent="0.2">
      <c r="AH1364" s="154"/>
    </row>
    <row r="1365" spans="34:34" x14ac:dyDescent="0.2">
      <c r="AH1365" s="154"/>
    </row>
    <row r="1366" spans="34:34" x14ac:dyDescent="0.2">
      <c r="AH1366" s="154"/>
    </row>
    <row r="1367" spans="34:34" x14ac:dyDescent="0.2">
      <c r="AH1367" s="154"/>
    </row>
    <row r="1368" spans="34:34" x14ac:dyDescent="0.2">
      <c r="AH1368" s="154"/>
    </row>
    <row r="1369" spans="34:34" x14ac:dyDescent="0.2">
      <c r="AH1369" s="154"/>
    </row>
    <row r="1370" spans="34:34" x14ac:dyDescent="0.2">
      <c r="AH1370" s="154"/>
    </row>
    <row r="1371" spans="34:34" x14ac:dyDescent="0.2">
      <c r="AH1371" s="154"/>
    </row>
    <row r="1372" spans="34:34" x14ac:dyDescent="0.2">
      <c r="AH1372" s="154"/>
    </row>
    <row r="1373" spans="34:34" x14ac:dyDescent="0.2">
      <c r="AH1373" s="154"/>
    </row>
    <row r="1374" spans="34:34" x14ac:dyDescent="0.2">
      <c r="AH1374" s="154"/>
    </row>
    <row r="1375" spans="34:34" x14ac:dyDescent="0.2">
      <c r="AH1375" s="154"/>
    </row>
    <row r="1376" spans="34:34" x14ac:dyDescent="0.2">
      <c r="AH1376" s="154"/>
    </row>
    <row r="1377" spans="34:34" x14ac:dyDescent="0.2">
      <c r="AH1377" s="154"/>
    </row>
    <row r="1378" spans="34:34" x14ac:dyDescent="0.2">
      <c r="AH1378" s="154"/>
    </row>
    <row r="1379" spans="34:34" x14ac:dyDescent="0.2">
      <c r="AH1379" s="154"/>
    </row>
    <row r="1380" spans="34:34" x14ac:dyDescent="0.2">
      <c r="AH1380" s="154"/>
    </row>
    <row r="1381" spans="34:34" x14ac:dyDescent="0.2">
      <c r="AH1381" s="154"/>
    </row>
    <row r="1382" spans="34:34" x14ac:dyDescent="0.2">
      <c r="AH1382" s="154"/>
    </row>
    <row r="1383" spans="34:34" x14ac:dyDescent="0.2">
      <c r="AH1383" s="154"/>
    </row>
    <row r="1384" spans="34:34" x14ac:dyDescent="0.2">
      <c r="AH1384" s="154"/>
    </row>
    <row r="1385" spans="34:34" x14ac:dyDescent="0.2">
      <c r="AH1385" s="154"/>
    </row>
    <row r="1386" spans="34:34" x14ac:dyDescent="0.2">
      <c r="AH1386" s="154"/>
    </row>
    <row r="1387" spans="34:34" x14ac:dyDescent="0.2">
      <c r="AH1387" s="154"/>
    </row>
    <row r="1388" spans="34:34" x14ac:dyDescent="0.2">
      <c r="AH1388" s="154"/>
    </row>
    <row r="1389" spans="34:34" x14ac:dyDescent="0.2">
      <c r="AH1389" s="154"/>
    </row>
    <row r="1390" spans="34:34" x14ac:dyDescent="0.2">
      <c r="AH1390" s="154"/>
    </row>
    <row r="1391" spans="34:34" x14ac:dyDescent="0.2">
      <c r="AH1391" s="154"/>
    </row>
    <row r="1392" spans="34:34" x14ac:dyDescent="0.2">
      <c r="AH1392" s="154"/>
    </row>
    <row r="1393" spans="34:34" x14ac:dyDescent="0.2">
      <c r="AH1393" s="154"/>
    </row>
    <row r="1394" spans="34:34" x14ac:dyDescent="0.2">
      <c r="AH1394" s="154"/>
    </row>
    <row r="1395" spans="34:34" x14ac:dyDescent="0.2">
      <c r="AH1395" s="154"/>
    </row>
    <row r="1396" spans="34:34" x14ac:dyDescent="0.2">
      <c r="AH1396" s="154"/>
    </row>
    <row r="1397" spans="34:34" x14ac:dyDescent="0.2">
      <c r="AH1397" s="154"/>
    </row>
    <row r="1398" spans="34:34" x14ac:dyDescent="0.2">
      <c r="AH1398" s="154"/>
    </row>
    <row r="1399" spans="34:34" x14ac:dyDescent="0.2">
      <c r="AH1399" s="154"/>
    </row>
    <row r="1400" spans="34:34" x14ac:dyDescent="0.2">
      <c r="AH1400" s="154"/>
    </row>
    <row r="1401" spans="34:34" x14ac:dyDescent="0.2">
      <c r="AH1401" s="154"/>
    </row>
    <row r="1402" spans="34:34" x14ac:dyDescent="0.2">
      <c r="AH1402" s="154"/>
    </row>
    <row r="1403" spans="34:34" x14ac:dyDescent="0.2">
      <c r="AH1403" s="154"/>
    </row>
    <row r="1404" spans="34:34" x14ac:dyDescent="0.2">
      <c r="AH1404" s="154"/>
    </row>
    <row r="1405" spans="34:34" x14ac:dyDescent="0.2">
      <c r="AH1405" s="154"/>
    </row>
    <row r="1406" spans="34:34" x14ac:dyDescent="0.2">
      <c r="AH1406" s="154"/>
    </row>
    <row r="1407" spans="34:34" x14ac:dyDescent="0.2">
      <c r="AH1407" s="154"/>
    </row>
    <row r="1408" spans="34:34" x14ac:dyDescent="0.2">
      <c r="AH1408" s="154"/>
    </row>
    <row r="1409" spans="34:34" x14ac:dyDescent="0.2">
      <c r="AH1409" s="154"/>
    </row>
    <row r="1410" spans="34:34" x14ac:dyDescent="0.2">
      <c r="AH1410" s="154"/>
    </row>
    <row r="1411" spans="34:34" x14ac:dyDescent="0.2">
      <c r="AH1411" s="154"/>
    </row>
    <row r="1412" spans="34:34" x14ac:dyDescent="0.2">
      <c r="AH1412" s="154"/>
    </row>
    <row r="1413" spans="34:34" x14ac:dyDescent="0.2">
      <c r="AH1413" s="154"/>
    </row>
    <row r="1414" spans="34:34" x14ac:dyDescent="0.2">
      <c r="AH1414" s="154"/>
    </row>
    <row r="1415" spans="34:34" x14ac:dyDescent="0.2">
      <c r="AH1415" s="154"/>
    </row>
    <row r="1416" spans="34:34" x14ac:dyDescent="0.2">
      <c r="AH1416" s="154"/>
    </row>
    <row r="1417" spans="34:34" x14ac:dyDescent="0.2">
      <c r="AH1417" s="154"/>
    </row>
    <row r="1418" spans="34:34" x14ac:dyDescent="0.2">
      <c r="AH1418" s="154"/>
    </row>
    <row r="1419" spans="34:34" x14ac:dyDescent="0.2">
      <c r="AH1419" s="154"/>
    </row>
    <row r="1420" spans="34:34" x14ac:dyDescent="0.2">
      <c r="AH1420" s="154"/>
    </row>
    <row r="1421" spans="34:34" x14ac:dyDescent="0.2">
      <c r="AH1421" s="154"/>
    </row>
    <row r="1422" spans="34:34" x14ac:dyDescent="0.2">
      <c r="AH1422" s="154"/>
    </row>
    <row r="1423" spans="34:34" x14ac:dyDescent="0.2">
      <c r="AH1423" s="154"/>
    </row>
    <row r="1424" spans="34:34" x14ac:dyDescent="0.2">
      <c r="AH1424" s="154"/>
    </row>
    <row r="1425" spans="34:34" x14ac:dyDescent="0.2">
      <c r="AH1425" s="154"/>
    </row>
    <row r="1426" spans="34:34" x14ac:dyDescent="0.2">
      <c r="AH1426" s="154"/>
    </row>
    <row r="1427" spans="34:34" x14ac:dyDescent="0.2">
      <c r="AH1427" s="154"/>
    </row>
    <row r="1428" spans="34:34" x14ac:dyDescent="0.2">
      <c r="AH1428" s="154"/>
    </row>
    <row r="1429" spans="34:34" x14ac:dyDescent="0.2">
      <c r="AH1429" s="154"/>
    </row>
    <row r="1430" spans="34:34" x14ac:dyDescent="0.2">
      <c r="AH1430" s="154"/>
    </row>
    <row r="1431" spans="34:34" x14ac:dyDescent="0.2">
      <c r="AH1431" s="154"/>
    </row>
    <row r="1432" spans="34:34" x14ac:dyDescent="0.2">
      <c r="AH1432" s="154"/>
    </row>
    <row r="1433" spans="34:34" x14ac:dyDescent="0.2">
      <c r="AH1433" s="154"/>
    </row>
    <row r="1434" spans="34:34" x14ac:dyDescent="0.2">
      <c r="AH1434" s="154"/>
    </row>
    <row r="1435" spans="34:34" x14ac:dyDescent="0.2">
      <c r="AH1435" s="154"/>
    </row>
    <row r="1436" spans="34:34" x14ac:dyDescent="0.2">
      <c r="AH1436" s="154"/>
    </row>
    <row r="1437" spans="34:34" x14ac:dyDescent="0.2">
      <c r="AH1437" s="154"/>
    </row>
    <row r="1438" spans="34:34" x14ac:dyDescent="0.2">
      <c r="AH1438" s="154"/>
    </row>
    <row r="1439" spans="34:34" x14ac:dyDescent="0.2">
      <c r="AH1439" s="154"/>
    </row>
    <row r="1440" spans="34:34" x14ac:dyDescent="0.2">
      <c r="AH1440" s="154"/>
    </row>
    <row r="1441" spans="34:34" x14ac:dyDescent="0.2">
      <c r="AH1441" s="154"/>
    </row>
    <row r="1442" spans="34:34" x14ac:dyDescent="0.2">
      <c r="AH1442" s="154"/>
    </row>
    <row r="1443" spans="34:34" x14ac:dyDescent="0.2">
      <c r="AH1443" s="154"/>
    </row>
    <row r="1444" spans="34:34" x14ac:dyDescent="0.2">
      <c r="AH1444" s="154"/>
    </row>
    <row r="1445" spans="34:34" x14ac:dyDescent="0.2">
      <c r="AH1445" s="154"/>
    </row>
    <row r="1446" spans="34:34" x14ac:dyDescent="0.2">
      <c r="AH1446" s="154"/>
    </row>
    <row r="1447" spans="34:34" x14ac:dyDescent="0.2">
      <c r="AH1447" s="154"/>
    </row>
    <row r="1448" spans="34:34" x14ac:dyDescent="0.2">
      <c r="AH1448" s="154"/>
    </row>
    <row r="1449" spans="34:34" x14ac:dyDescent="0.2">
      <c r="AH1449" s="154"/>
    </row>
    <row r="1450" spans="34:34" x14ac:dyDescent="0.2">
      <c r="AH1450" s="154"/>
    </row>
    <row r="1451" spans="34:34" x14ac:dyDescent="0.2">
      <c r="AH1451" s="154"/>
    </row>
    <row r="1452" spans="34:34" x14ac:dyDescent="0.2">
      <c r="AH1452" s="154"/>
    </row>
    <row r="1453" spans="34:34" x14ac:dyDescent="0.2">
      <c r="AH1453" s="154"/>
    </row>
    <row r="1454" spans="34:34" x14ac:dyDescent="0.2">
      <c r="AH1454" s="154"/>
    </row>
    <row r="1455" spans="34:34" x14ac:dyDescent="0.2">
      <c r="AH1455" s="154"/>
    </row>
    <row r="1456" spans="34:34" x14ac:dyDescent="0.2">
      <c r="AH1456" s="154"/>
    </row>
    <row r="1457" spans="34:34" x14ac:dyDescent="0.2">
      <c r="AH1457" s="154"/>
    </row>
    <row r="1458" spans="34:34" x14ac:dyDescent="0.2">
      <c r="AH1458" s="154"/>
    </row>
    <row r="1459" spans="34:34" x14ac:dyDescent="0.2">
      <c r="AH1459" s="154"/>
    </row>
    <row r="1460" spans="34:34" x14ac:dyDescent="0.2">
      <c r="AH1460" s="154"/>
    </row>
    <row r="1461" spans="34:34" x14ac:dyDescent="0.2">
      <c r="AH1461" s="154"/>
    </row>
    <row r="1462" spans="34:34" x14ac:dyDescent="0.2">
      <c r="AH1462" s="154"/>
    </row>
    <row r="1463" spans="34:34" x14ac:dyDescent="0.2">
      <c r="AH1463" s="154"/>
    </row>
    <row r="1464" spans="34:34" x14ac:dyDescent="0.2">
      <c r="AH1464" s="154"/>
    </row>
    <row r="1465" spans="34:34" x14ac:dyDescent="0.2">
      <c r="AH1465" s="154"/>
    </row>
    <row r="1466" spans="34:34" x14ac:dyDescent="0.2">
      <c r="AH1466" s="154"/>
    </row>
    <row r="1467" spans="34:34" x14ac:dyDescent="0.2">
      <c r="AH1467" s="154"/>
    </row>
    <row r="1468" spans="34:34" x14ac:dyDescent="0.2">
      <c r="AH1468" s="154"/>
    </row>
    <row r="1469" spans="34:34" x14ac:dyDescent="0.2">
      <c r="AH1469" s="154"/>
    </row>
    <row r="1470" spans="34:34" x14ac:dyDescent="0.2">
      <c r="AH1470" s="154"/>
    </row>
    <row r="1471" spans="34:34" x14ac:dyDescent="0.2">
      <c r="AH1471" s="154"/>
    </row>
    <row r="1472" spans="34:34" x14ac:dyDescent="0.2">
      <c r="AH1472" s="154"/>
    </row>
    <row r="1473" spans="34:34" x14ac:dyDescent="0.2">
      <c r="AH1473" s="154"/>
    </row>
    <row r="1474" spans="34:34" x14ac:dyDescent="0.2">
      <c r="AH1474" s="154"/>
    </row>
    <row r="1475" spans="34:34" x14ac:dyDescent="0.2">
      <c r="AH1475" s="154"/>
    </row>
    <row r="1476" spans="34:34" x14ac:dyDescent="0.2">
      <c r="AH1476" s="154"/>
    </row>
    <row r="1477" spans="34:34" x14ac:dyDescent="0.2">
      <c r="AH1477" s="154"/>
    </row>
    <row r="1478" spans="34:34" x14ac:dyDescent="0.2">
      <c r="AH1478" s="154"/>
    </row>
    <row r="1479" spans="34:34" x14ac:dyDescent="0.2">
      <c r="AH1479" s="154"/>
    </row>
    <row r="1480" spans="34:34" x14ac:dyDescent="0.2">
      <c r="AH1480" s="154"/>
    </row>
    <row r="1481" spans="34:34" x14ac:dyDescent="0.2">
      <c r="AH1481" s="154"/>
    </row>
    <row r="1482" spans="34:34" x14ac:dyDescent="0.2">
      <c r="AH1482" s="154"/>
    </row>
    <row r="1483" spans="34:34" x14ac:dyDescent="0.2">
      <c r="AH1483" s="154"/>
    </row>
    <row r="1484" spans="34:34" x14ac:dyDescent="0.2">
      <c r="AH1484" s="154"/>
    </row>
    <row r="1485" spans="34:34" x14ac:dyDescent="0.2">
      <c r="AH1485" s="154"/>
    </row>
    <row r="1486" spans="34:34" x14ac:dyDescent="0.2">
      <c r="AH1486" s="154"/>
    </row>
    <row r="1487" spans="34:34" x14ac:dyDescent="0.2">
      <c r="AH1487" s="154"/>
    </row>
    <row r="1488" spans="34:34" x14ac:dyDescent="0.2">
      <c r="AH1488" s="154"/>
    </row>
    <row r="1489" spans="34:34" x14ac:dyDescent="0.2">
      <c r="AH1489" s="154"/>
    </row>
    <row r="1490" spans="34:34" x14ac:dyDescent="0.2">
      <c r="AH1490" s="154"/>
    </row>
    <row r="1491" spans="34:34" x14ac:dyDescent="0.2">
      <c r="AH1491" s="154"/>
    </row>
    <row r="1492" spans="34:34" x14ac:dyDescent="0.2">
      <c r="AH1492" s="154"/>
    </row>
    <row r="1493" spans="34:34" x14ac:dyDescent="0.2">
      <c r="AH1493" s="154"/>
    </row>
    <row r="1494" spans="34:34" x14ac:dyDescent="0.2">
      <c r="AH1494" s="154"/>
    </row>
    <row r="1495" spans="34:34" x14ac:dyDescent="0.2">
      <c r="AH1495" s="154"/>
    </row>
    <row r="1496" spans="34:34" x14ac:dyDescent="0.2">
      <c r="AH1496" s="154"/>
    </row>
    <row r="1497" spans="34:34" x14ac:dyDescent="0.2">
      <c r="AH1497" s="154"/>
    </row>
    <row r="1498" spans="34:34" x14ac:dyDescent="0.2">
      <c r="AH1498" s="154"/>
    </row>
    <row r="1499" spans="34:34" x14ac:dyDescent="0.2">
      <c r="AH1499" s="154"/>
    </row>
    <row r="1500" spans="34:34" x14ac:dyDescent="0.2">
      <c r="AH1500" s="154"/>
    </row>
    <row r="1501" spans="34:34" x14ac:dyDescent="0.2">
      <c r="AH1501" s="154"/>
    </row>
    <row r="1502" spans="34:34" x14ac:dyDescent="0.2">
      <c r="AH1502" s="154"/>
    </row>
    <row r="1503" spans="34:34" x14ac:dyDescent="0.2">
      <c r="AH1503" s="154"/>
    </row>
    <row r="1504" spans="34:34" x14ac:dyDescent="0.2">
      <c r="AH1504" s="154"/>
    </row>
    <row r="1505" spans="34:34" x14ac:dyDescent="0.2">
      <c r="AH1505" s="154"/>
    </row>
    <row r="1506" spans="34:34" x14ac:dyDescent="0.2">
      <c r="AH1506" s="154"/>
    </row>
    <row r="1507" spans="34:34" x14ac:dyDescent="0.2">
      <c r="AH1507" s="154"/>
    </row>
    <row r="1508" spans="34:34" x14ac:dyDescent="0.2">
      <c r="AH1508" s="154"/>
    </row>
    <row r="1509" spans="34:34" x14ac:dyDescent="0.2">
      <c r="AH1509" s="154"/>
    </row>
    <row r="1510" spans="34:34" x14ac:dyDescent="0.2">
      <c r="AH1510" s="154"/>
    </row>
    <row r="1511" spans="34:34" x14ac:dyDescent="0.2">
      <c r="AH1511" s="154"/>
    </row>
    <row r="1512" spans="34:34" x14ac:dyDescent="0.2">
      <c r="AH1512" s="154"/>
    </row>
    <row r="1513" spans="34:34" x14ac:dyDescent="0.2">
      <c r="AH1513" s="154"/>
    </row>
    <row r="1514" spans="34:34" x14ac:dyDescent="0.2">
      <c r="AH1514" s="154"/>
    </row>
    <row r="1515" spans="34:34" x14ac:dyDescent="0.2">
      <c r="AH1515" s="154"/>
    </row>
    <row r="1516" spans="34:34" x14ac:dyDescent="0.2">
      <c r="AH1516" s="154"/>
    </row>
    <row r="1517" spans="34:34" x14ac:dyDescent="0.2">
      <c r="AH1517" s="154"/>
    </row>
    <row r="1518" spans="34:34" x14ac:dyDescent="0.2">
      <c r="AH1518" s="154"/>
    </row>
    <row r="1519" spans="34:34" x14ac:dyDescent="0.2">
      <c r="AH1519" s="154"/>
    </row>
    <row r="1520" spans="34:34" x14ac:dyDescent="0.2">
      <c r="AH1520" s="154"/>
    </row>
    <row r="1521" spans="34:34" x14ac:dyDescent="0.2">
      <c r="AH1521" s="154"/>
    </row>
    <row r="1522" spans="34:34" x14ac:dyDescent="0.2">
      <c r="AH1522" s="154"/>
    </row>
    <row r="1523" spans="34:34" x14ac:dyDescent="0.2">
      <c r="AH1523" s="154"/>
    </row>
    <row r="1524" spans="34:34" x14ac:dyDescent="0.2">
      <c r="AH1524" s="154"/>
    </row>
    <row r="1525" spans="34:34" x14ac:dyDescent="0.2">
      <c r="AH1525" s="154"/>
    </row>
    <row r="1526" spans="34:34" x14ac:dyDescent="0.2">
      <c r="AH1526" s="154"/>
    </row>
    <row r="1527" spans="34:34" x14ac:dyDescent="0.2">
      <c r="AH1527" s="154"/>
    </row>
    <row r="1528" spans="34:34" x14ac:dyDescent="0.2">
      <c r="AH1528" s="154"/>
    </row>
    <row r="1529" spans="34:34" x14ac:dyDescent="0.2">
      <c r="AH1529" s="154"/>
    </row>
    <row r="1530" spans="34:34" x14ac:dyDescent="0.2">
      <c r="AH1530" s="154"/>
    </row>
    <row r="1531" spans="34:34" x14ac:dyDescent="0.2">
      <c r="AH1531" s="154"/>
    </row>
    <row r="1532" spans="34:34" x14ac:dyDescent="0.2">
      <c r="AH1532" s="154"/>
    </row>
    <row r="1533" spans="34:34" x14ac:dyDescent="0.2">
      <c r="AH1533" s="154"/>
    </row>
    <row r="1534" spans="34:34" x14ac:dyDescent="0.2">
      <c r="AH1534" s="154"/>
    </row>
    <row r="1535" spans="34:34" x14ac:dyDescent="0.2">
      <c r="AH1535" s="154"/>
    </row>
    <row r="1536" spans="34:34" x14ac:dyDescent="0.2">
      <c r="AH1536" s="154"/>
    </row>
    <row r="1537" spans="34:34" x14ac:dyDescent="0.2">
      <c r="AH1537" s="154"/>
    </row>
    <row r="1538" spans="34:34" x14ac:dyDescent="0.2">
      <c r="AH1538" s="154"/>
    </row>
    <row r="1539" spans="34:34" x14ac:dyDescent="0.2">
      <c r="AH1539" s="154"/>
    </row>
    <row r="1540" spans="34:34" x14ac:dyDescent="0.2">
      <c r="AH1540" s="154"/>
    </row>
    <row r="1541" spans="34:34" x14ac:dyDescent="0.2">
      <c r="AH1541" s="154"/>
    </row>
    <row r="1542" spans="34:34" x14ac:dyDescent="0.2">
      <c r="AH1542" s="154"/>
    </row>
    <row r="1543" spans="34:34" x14ac:dyDescent="0.2">
      <c r="AH1543" s="154"/>
    </row>
    <row r="1544" spans="34:34" x14ac:dyDescent="0.2">
      <c r="AH1544" s="154"/>
    </row>
    <row r="1545" spans="34:34" x14ac:dyDescent="0.2">
      <c r="AH1545" s="154"/>
    </row>
    <row r="1546" spans="34:34" x14ac:dyDescent="0.2">
      <c r="AH1546" s="154"/>
    </row>
    <row r="1547" spans="34:34" x14ac:dyDescent="0.2">
      <c r="AH1547" s="154"/>
    </row>
    <row r="1548" spans="34:34" x14ac:dyDescent="0.2">
      <c r="AH1548" s="154"/>
    </row>
    <row r="1549" spans="34:34" x14ac:dyDescent="0.2">
      <c r="AH1549" s="154"/>
    </row>
    <row r="1550" spans="34:34" x14ac:dyDescent="0.2">
      <c r="AH1550" s="154"/>
    </row>
    <row r="1551" spans="34:34" x14ac:dyDescent="0.2">
      <c r="AH1551" s="154"/>
    </row>
    <row r="1552" spans="34:34" x14ac:dyDescent="0.2">
      <c r="AH1552" s="154"/>
    </row>
    <row r="1553" spans="34:34" x14ac:dyDescent="0.2">
      <c r="AH1553" s="154"/>
    </row>
    <row r="1554" spans="34:34" x14ac:dyDescent="0.2">
      <c r="AH1554" s="154"/>
    </row>
    <row r="1555" spans="34:34" x14ac:dyDescent="0.2">
      <c r="AH1555" s="154"/>
    </row>
    <row r="1556" spans="34:34" x14ac:dyDescent="0.2">
      <c r="AH1556" s="154"/>
    </row>
    <row r="1557" spans="34:34" x14ac:dyDescent="0.2">
      <c r="AH1557" s="154"/>
    </row>
    <row r="1558" spans="34:34" x14ac:dyDescent="0.2">
      <c r="AH1558" s="154"/>
    </row>
    <row r="1559" spans="34:34" x14ac:dyDescent="0.2">
      <c r="AH1559" s="154"/>
    </row>
    <row r="1560" spans="34:34" x14ac:dyDescent="0.2">
      <c r="AH1560" s="154"/>
    </row>
    <row r="1561" spans="34:34" x14ac:dyDescent="0.2">
      <c r="AH1561" s="154"/>
    </row>
    <row r="1562" spans="34:34" x14ac:dyDescent="0.2">
      <c r="AH1562" s="154"/>
    </row>
    <row r="1563" spans="34:34" x14ac:dyDescent="0.2">
      <c r="AH1563" s="154"/>
    </row>
    <row r="1564" spans="34:34" x14ac:dyDescent="0.2">
      <c r="AH1564" s="154"/>
    </row>
    <row r="1565" spans="34:34" x14ac:dyDescent="0.2">
      <c r="AH1565" s="154"/>
    </row>
    <row r="1566" spans="34:34" x14ac:dyDescent="0.2">
      <c r="AH1566" s="154"/>
    </row>
    <row r="1567" spans="34:34" x14ac:dyDescent="0.2">
      <c r="AH1567" s="154"/>
    </row>
    <row r="1568" spans="34:34" x14ac:dyDescent="0.2">
      <c r="AH1568" s="154"/>
    </row>
    <row r="1569" spans="34:34" x14ac:dyDescent="0.2">
      <c r="AH1569" s="154"/>
    </row>
    <row r="1570" spans="34:34" x14ac:dyDescent="0.2">
      <c r="AH1570" s="154"/>
    </row>
    <row r="1571" spans="34:34" x14ac:dyDescent="0.2">
      <c r="AH1571" s="154"/>
    </row>
    <row r="1572" spans="34:34" x14ac:dyDescent="0.2">
      <c r="AH1572" s="154"/>
    </row>
    <row r="1573" spans="34:34" x14ac:dyDescent="0.2">
      <c r="AH1573" s="154"/>
    </row>
    <row r="1574" spans="34:34" x14ac:dyDescent="0.2">
      <c r="AH1574" s="154"/>
    </row>
    <row r="1575" spans="34:34" x14ac:dyDescent="0.2">
      <c r="AH1575" s="154"/>
    </row>
    <row r="1576" spans="34:34" x14ac:dyDescent="0.2">
      <c r="AH1576" s="154"/>
    </row>
    <row r="1577" spans="34:34" x14ac:dyDescent="0.2">
      <c r="AH1577" s="154"/>
    </row>
    <row r="1578" spans="34:34" x14ac:dyDescent="0.2">
      <c r="AH1578" s="154"/>
    </row>
    <row r="1579" spans="34:34" x14ac:dyDescent="0.2">
      <c r="AH1579" s="154"/>
    </row>
    <row r="1580" spans="34:34" x14ac:dyDescent="0.2">
      <c r="AH1580" s="154"/>
    </row>
    <row r="1581" spans="34:34" x14ac:dyDescent="0.2">
      <c r="AH1581" s="154"/>
    </row>
    <row r="1582" spans="34:34" x14ac:dyDescent="0.2">
      <c r="AH1582" s="154"/>
    </row>
    <row r="1583" spans="34:34" x14ac:dyDescent="0.2">
      <c r="AH1583" s="154"/>
    </row>
    <row r="1584" spans="34:34" x14ac:dyDescent="0.2">
      <c r="AH1584" s="154"/>
    </row>
    <row r="1585" spans="34:34" x14ac:dyDescent="0.2">
      <c r="AH1585" s="154"/>
    </row>
    <row r="1586" spans="34:34" x14ac:dyDescent="0.2">
      <c r="AH1586" s="154"/>
    </row>
    <row r="1587" spans="34:34" x14ac:dyDescent="0.2">
      <c r="AH1587" s="154"/>
    </row>
    <row r="1588" spans="34:34" x14ac:dyDescent="0.2">
      <c r="AH1588" s="154"/>
    </row>
    <row r="1589" spans="34:34" x14ac:dyDescent="0.2">
      <c r="AH1589" s="154"/>
    </row>
    <row r="1590" spans="34:34" x14ac:dyDescent="0.2">
      <c r="AH1590" s="154"/>
    </row>
    <row r="1591" spans="34:34" x14ac:dyDescent="0.2">
      <c r="AH1591" s="154"/>
    </row>
    <row r="1592" spans="34:34" x14ac:dyDescent="0.2">
      <c r="AH1592" s="154"/>
    </row>
    <row r="1593" spans="34:34" x14ac:dyDescent="0.2">
      <c r="AH1593" s="154"/>
    </row>
    <row r="1594" spans="34:34" x14ac:dyDescent="0.2">
      <c r="AH1594" s="154"/>
    </row>
    <row r="1595" spans="34:34" x14ac:dyDescent="0.2">
      <c r="AH1595" s="154"/>
    </row>
    <row r="1596" spans="34:34" x14ac:dyDescent="0.2">
      <c r="AH1596" s="154"/>
    </row>
    <row r="1597" spans="34:34" x14ac:dyDescent="0.2">
      <c r="AH1597" s="154"/>
    </row>
    <row r="1598" spans="34:34" x14ac:dyDescent="0.2">
      <c r="AH1598" s="154"/>
    </row>
    <row r="1599" spans="34:34" x14ac:dyDescent="0.2">
      <c r="AH1599" s="154"/>
    </row>
    <row r="1600" spans="34:34" x14ac:dyDescent="0.2">
      <c r="AH1600" s="154"/>
    </row>
    <row r="1601" spans="34:34" x14ac:dyDescent="0.2">
      <c r="AH1601" s="154"/>
    </row>
    <row r="1602" spans="34:34" x14ac:dyDescent="0.2">
      <c r="AH1602" s="154"/>
    </row>
    <row r="1603" spans="34:34" x14ac:dyDescent="0.2">
      <c r="AH1603" s="154"/>
    </row>
    <row r="1604" spans="34:34" x14ac:dyDescent="0.2">
      <c r="AH1604" s="154"/>
    </row>
    <row r="1605" spans="34:34" x14ac:dyDescent="0.2">
      <c r="AH1605" s="154"/>
    </row>
    <row r="1606" spans="34:34" x14ac:dyDescent="0.2">
      <c r="AH1606" s="154"/>
    </row>
    <row r="1607" spans="34:34" x14ac:dyDescent="0.2">
      <c r="AH1607" s="154"/>
    </row>
    <row r="1608" spans="34:34" x14ac:dyDescent="0.2">
      <c r="AH1608" s="154"/>
    </row>
    <row r="1609" spans="34:34" x14ac:dyDescent="0.2">
      <c r="AH1609" s="154"/>
    </row>
    <row r="1610" spans="34:34" x14ac:dyDescent="0.2">
      <c r="AH1610" s="154"/>
    </row>
    <row r="1611" spans="34:34" x14ac:dyDescent="0.2">
      <c r="AH1611" s="154"/>
    </row>
    <row r="1612" spans="34:34" x14ac:dyDescent="0.2">
      <c r="AH1612" s="154"/>
    </row>
    <row r="1613" spans="34:34" x14ac:dyDescent="0.2">
      <c r="AH1613" s="154"/>
    </row>
    <row r="1614" spans="34:34" x14ac:dyDescent="0.2">
      <c r="AH1614" s="154"/>
    </row>
    <row r="1615" spans="34:34" x14ac:dyDescent="0.2">
      <c r="AH1615" s="154"/>
    </row>
    <row r="1616" spans="34:34" x14ac:dyDescent="0.2">
      <c r="AH1616" s="154"/>
    </row>
    <row r="1617" spans="34:34" x14ac:dyDescent="0.2">
      <c r="AH1617" s="154"/>
    </row>
    <row r="1618" spans="34:34" x14ac:dyDescent="0.2">
      <c r="AH1618" s="154"/>
    </row>
    <row r="1619" spans="34:34" x14ac:dyDescent="0.2">
      <c r="AH1619" s="154"/>
    </row>
    <row r="1620" spans="34:34" x14ac:dyDescent="0.2">
      <c r="AH1620" s="154"/>
    </row>
    <row r="1621" spans="34:34" x14ac:dyDescent="0.2">
      <c r="AH1621" s="154"/>
    </row>
    <row r="1622" spans="34:34" x14ac:dyDescent="0.2">
      <c r="AH1622" s="154"/>
    </row>
    <row r="1623" spans="34:34" x14ac:dyDescent="0.2">
      <c r="AH1623" s="154"/>
    </row>
    <row r="1624" spans="34:34" x14ac:dyDescent="0.2">
      <c r="AH1624" s="154"/>
    </row>
    <row r="1625" spans="34:34" x14ac:dyDescent="0.2">
      <c r="AH1625" s="154"/>
    </row>
    <row r="1626" spans="34:34" x14ac:dyDescent="0.2">
      <c r="AH1626" s="154"/>
    </row>
    <row r="1627" spans="34:34" x14ac:dyDescent="0.2">
      <c r="AH1627" s="154"/>
    </row>
    <row r="1628" spans="34:34" x14ac:dyDescent="0.2">
      <c r="AH1628" s="154"/>
    </row>
    <row r="1629" spans="34:34" x14ac:dyDescent="0.2">
      <c r="AH1629" s="154"/>
    </row>
    <row r="1630" spans="34:34" x14ac:dyDescent="0.2">
      <c r="AH1630" s="154"/>
    </row>
    <row r="1631" spans="34:34" x14ac:dyDescent="0.2">
      <c r="AH1631" s="154"/>
    </row>
    <row r="1632" spans="34:34" x14ac:dyDescent="0.2">
      <c r="AH1632" s="154"/>
    </row>
    <row r="1633" spans="34:34" x14ac:dyDescent="0.2">
      <c r="AH1633" s="154"/>
    </row>
    <row r="1634" spans="34:34" x14ac:dyDescent="0.2">
      <c r="AH1634" s="154"/>
    </row>
    <row r="1635" spans="34:34" x14ac:dyDescent="0.2">
      <c r="AH1635" s="154"/>
    </row>
    <row r="1636" spans="34:34" x14ac:dyDescent="0.2">
      <c r="AH1636" s="154"/>
    </row>
    <row r="1637" spans="34:34" x14ac:dyDescent="0.2">
      <c r="AH1637" s="154"/>
    </row>
    <row r="1638" spans="34:34" x14ac:dyDescent="0.2">
      <c r="AH1638" s="154"/>
    </row>
    <row r="1639" spans="34:34" x14ac:dyDescent="0.2">
      <c r="AH1639" s="154"/>
    </row>
    <row r="1640" spans="34:34" x14ac:dyDescent="0.2">
      <c r="AH1640" s="154"/>
    </row>
    <row r="1641" spans="34:34" x14ac:dyDescent="0.2">
      <c r="AH1641" s="154"/>
    </row>
    <row r="1642" spans="34:34" x14ac:dyDescent="0.2">
      <c r="AH1642" s="154"/>
    </row>
    <row r="1643" spans="34:34" x14ac:dyDescent="0.2">
      <c r="AH1643" s="154"/>
    </row>
    <row r="1644" spans="34:34" x14ac:dyDescent="0.2">
      <c r="AH1644" s="154"/>
    </row>
    <row r="1645" spans="34:34" x14ac:dyDescent="0.2">
      <c r="AH1645" s="154"/>
    </row>
    <row r="1646" spans="34:34" x14ac:dyDescent="0.2">
      <c r="AH1646" s="154"/>
    </row>
    <row r="1647" spans="34:34" x14ac:dyDescent="0.2">
      <c r="AH1647" s="154"/>
    </row>
    <row r="1648" spans="34:34" x14ac:dyDescent="0.2">
      <c r="AH1648" s="154"/>
    </row>
    <row r="1649" spans="34:34" x14ac:dyDescent="0.2">
      <c r="AH1649" s="154"/>
    </row>
    <row r="1650" spans="34:34" x14ac:dyDescent="0.2">
      <c r="AH1650" s="154"/>
    </row>
    <row r="1651" spans="34:34" x14ac:dyDescent="0.2">
      <c r="AH1651" s="154"/>
    </row>
    <row r="1652" spans="34:34" x14ac:dyDescent="0.2">
      <c r="AH1652" s="154"/>
    </row>
    <row r="1653" spans="34:34" x14ac:dyDescent="0.2">
      <c r="AH1653" s="154"/>
    </row>
    <row r="1654" spans="34:34" x14ac:dyDescent="0.2">
      <c r="AH1654" s="154"/>
    </row>
    <row r="1655" spans="34:34" x14ac:dyDescent="0.2">
      <c r="AH1655" s="154"/>
    </row>
    <row r="1656" spans="34:34" x14ac:dyDescent="0.2">
      <c r="AH1656" s="154"/>
    </row>
    <row r="1657" spans="34:34" x14ac:dyDescent="0.2">
      <c r="AH1657" s="154"/>
    </row>
    <row r="1658" spans="34:34" x14ac:dyDescent="0.2">
      <c r="AH1658" s="154"/>
    </row>
    <row r="1659" spans="34:34" x14ac:dyDescent="0.2">
      <c r="AH1659" s="154"/>
    </row>
    <row r="1660" spans="34:34" x14ac:dyDescent="0.2">
      <c r="AH1660" s="154"/>
    </row>
    <row r="1661" spans="34:34" x14ac:dyDescent="0.2">
      <c r="AH1661" s="154"/>
    </row>
    <row r="1662" spans="34:34" x14ac:dyDescent="0.2">
      <c r="AH1662" s="154"/>
    </row>
    <row r="1663" spans="34:34" x14ac:dyDescent="0.2">
      <c r="AH1663" s="154"/>
    </row>
    <row r="1664" spans="34:34" x14ac:dyDescent="0.2">
      <c r="AH1664" s="154"/>
    </row>
    <row r="1665" spans="34:34" x14ac:dyDescent="0.2">
      <c r="AH1665" s="154"/>
    </row>
    <row r="1666" spans="34:34" x14ac:dyDescent="0.2">
      <c r="AH1666" s="154"/>
    </row>
    <row r="1667" spans="34:34" x14ac:dyDescent="0.2">
      <c r="AH1667" s="154"/>
    </row>
    <row r="1668" spans="34:34" x14ac:dyDescent="0.2">
      <c r="AH1668" s="154"/>
    </row>
    <row r="1669" spans="34:34" x14ac:dyDescent="0.2">
      <c r="AH1669" s="154"/>
    </row>
    <row r="1670" spans="34:34" x14ac:dyDescent="0.2">
      <c r="AH1670" s="154"/>
    </row>
    <row r="1671" spans="34:34" x14ac:dyDescent="0.2">
      <c r="AH1671" s="154"/>
    </row>
    <row r="1672" spans="34:34" x14ac:dyDescent="0.2">
      <c r="AH1672" s="154"/>
    </row>
    <row r="1673" spans="34:34" x14ac:dyDescent="0.2">
      <c r="AH1673" s="154"/>
    </row>
    <row r="1674" spans="34:34" x14ac:dyDescent="0.2">
      <c r="AH1674" s="154"/>
    </row>
    <row r="1675" spans="34:34" x14ac:dyDescent="0.2">
      <c r="AH1675" s="154"/>
    </row>
    <row r="1676" spans="34:34" x14ac:dyDescent="0.2">
      <c r="AH1676" s="154"/>
    </row>
    <row r="1677" spans="34:34" x14ac:dyDescent="0.2">
      <c r="AH1677" s="154"/>
    </row>
    <row r="1678" spans="34:34" x14ac:dyDescent="0.2">
      <c r="AH1678" s="154"/>
    </row>
    <row r="1679" spans="34:34" x14ac:dyDescent="0.2">
      <c r="AH1679" s="154"/>
    </row>
    <row r="1680" spans="34:34" x14ac:dyDescent="0.2">
      <c r="AH1680" s="154"/>
    </row>
    <row r="1681" spans="34:34" x14ac:dyDescent="0.2">
      <c r="AH1681" s="154"/>
    </row>
    <row r="1682" spans="34:34" x14ac:dyDescent="0.2">
      <c r="AH1682" s="154"/>
    </row>
    <row r="1683" spans="34:34" x14ac:dyDescent="0.2">
      <c r="AH1683" s="154"/>
    </row>
    <row r="1684" spans="34:34" x14ac:dyDescent="0.2">
      <c r="AH1684" s="154"/>
    </row>
    <row r="1685" spans="34:34" x14ac:dyDescent="0.2">
      <c r="AH1685" s="154"/>
    </row>
    <row r="1686" spans="34:34" x14ac:dyDescent="0.2">
      <c r="AH1686" s="154"/>
    </row>
    <row r="1687" spans="34:34" x14ac:dyDescent="0.2">
      <c r="AH1687" s="154"/>
    </row>
    <row r="1688" spans="34:34" x14ac:dyDescent="0.2">
      <c r="AH1688" s="154"/>
    </row>
    <row r="1689" spans="34:34" x14ac:dyDescent="0.2">
      <c r="AH1689" s="154"/>
    </row>
    <row r="1690" spans="34:34" x14ac:dyDescent="0.2">
      <c r="AH1690" s="154"/>
    </row>
    <row r="1691" spans="34:34" x14ac:dyDescent="0.2">
      <c r="AH1691" s="154"/>
    </row>
    <row r="1692" spans="34:34" x14ac:dyDescent="0.2">
      <c r="AH1692" s="154"/>
    </row>
    <row r="1693" spans="34:34" x14ac:dyDescent="0.2">
      <c r="AH1693" s="154"/>
    </row>
    <row r="1694" spans="34:34" x14ac:dyDescent="0.2">
      <c r="AH1694" s="154"/>
    </row>
    <row r="1695" spans="34:34" x14ac:dyDescent="0.2">
      <c r="AH1695" s="154"/>
    </row>
    <row r="1696" spans="34:34" x14ac:dyDescent="0.2">
      <c r="AH1696" s="154"/>
    </row>
    <row r="1697" spans="34:34" x14ac:dyDescent="0.2">
      <c r="AH1697" s="154"/>
    </row>
    <row r="1698" spans="34:34" x14ac:dyDescent="0.2">
      <c r="AH1698" s="154"/>
    </row>
    <row r="1699" spans="34:34" x14ac:dyDescent="0.2">
      <c r="AH1699" s="154"/>
    </row>
    <row r="1700" spans="34:34" x14ac:dyDescent="0.2">
      <c r="AH1700" s="154"/>
    </row>
    <row r="1701" spans="34:34" x14ac:dyDescent="0.2">
      <c r="AH1701" s="154"/>
    </row>
    <row r="1702" spans="34:34" x14ac:dyDescent="0.2">
      <c r="AH1702" s="154"/>
    </row>
    <row r="1703" spans="34:34" x14ac:dyDescent="0.2">
      <c r="AH1703" s="154"/>
    </row>
    <row r="1704" spans="34:34" x14ac:dyDescent="0.2">
      <c r="AH1704" s="154"/>
    </row>
    <row r="1705" spans="34:34" x14ac:dyDescent="0.2">
      <c r="AH1705" s="154"/>
    </row>
    <row r="1706" spans="34:34" x14ac:dyDescent="0.2">
      <c r="AH1706" s="154"/>
    </row>
    <row r="1707" spans="34:34" x14ac:dyDescent="0.2">
      <c r="AH1707" s="154"/>
    </row>
    <row r="1708" spans="34:34" x14ac:dyDescent="0.2">
      <c r="AH1708" s="154"/>
    </row>
    <row r="1709" spans="34:34" x14ac:dyDescent="0.2">
      <c r="AH1709" s="154"/>
    </row>
    <row r="1710" spans="34:34" x14ac:dyDescent="0.2">
      <c r="AH1710" s="154"/>
    </row>
  </sheetData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topLeftCell="A43" zoomScale="70" zoomScaleNormal="70" workbookViewId="0">
      <selection activeCell="AJ1" sqref="AJ1:AY65536"/>
    </sheetView>
  </sheetViews>
  <sheetFormatPr defaultRowHeight="12.75" x14ac:dyDescent="0.2"/>
  <cols>
    <col min="1" max="3" width="9.140625" style="71"/>
    <col min="4" max="4" width="24.28515625" style="71" customWidth="1"/>
    <col min="5" max="5" width="9.85546875" style="71" customWidth="1"/>
    <col min="6" max="6" width="6.7109375" style="71" customWidth="1"/>
    <col min="7" max="7" width="10.42578125" style="71" customWidth="1"/>
    <col min="8" max="8" width="6.28515625" style="71" customWidth="1"/>
    <col min="9" max="9" width="7" style="71" customWidth="1"/>
    <col min="10" max="10" width="11.42578125" style="71" customWidth="1"/>
    <col min="11" max="11" width="12.7109375" style="71" customWidth="1"/>
    <col min="12" max="13" width="7.5703125" style="71" customWidth="1"/>
    <col min="14" max="14" width="7.42578125" style="71" customWidth="1"/>
    <col min="15" max="15" width="9.28515625" style="71" customWidth="1"/>
    <col min="16" max="16" width="9.5703125" style="71" customWidth="1"/>
    <col min="17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8.42578125" style="71" customWidth="1"/>
    <col min="25" max="25" width="4.7109375" style="71" customWidth="1"/>
    <col min="26" max="26" width="6.5703125" style="71" customWidth="1"/>
    <col min="27" max="27" width="10.570312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50.25" customHeight="1" x14ac:dyDescent="0.2">
      <c r="A2" s="262" t="s">
        <v>280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44"/>
    </row>
    <row r="3" spans="1:35" ht="38.25" customHeight="1" x14ac:dyDescent="0.2">
      <c r="A3" s="264" t="s">
        <v>285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44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44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45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47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96" t="s">
        <v>220</v>
      </c>
      <c r="C19" s="296"/>
      <c r="D19" s="296"/>
      <c r="E19" s="80">
        <f>SUM(E20:E38)</f>
        <v>179</v>
      </c>
      <c r="F19" s="80">
        <f>SUM(F20:F38)</f>
        <v>69</v>
      </c>
      <c r="G19" s="80">
        <f t="shared" ref="G19:AH19" si="0">SUM(G20:G38)</f>
        <v>110</v>
      </c>
      <c r="H19" s="80">
        <f t="shared" si="0"/>
        <v>0</v>
      </c>
      <c r="I19" s="80">
        <f t="shared" si="0"/>
        <v>0</v>
      </c>
      <c r="J19" s="80">
        <f t="shared" si="0"/>
        <v>93</v>
      </c>
      <c r="K19" s="80">
        <f t="shared" si="0"/>
        <v>63</v>
      </c>
      <c r="L19" s="80">
        <f t="shared" si="0"/>
        <v>30</v>
      </c>
      <c r="M19" s="80">
        <f t="shared" si="0"/>
        <v>0</v>
      </c>
      <c r="N19" s="80">
        <f t="shared" si="0"/>
        <v>59</v>
      </c>
      <c r="O19" s="80">
        <f t="shared" si="0"/>
        <v>16</v>
      </c>
      <c r="P19" s="80">
        <f t="shared" si="0"/>
        <v>7</v>
      </c>
      <c r="Q19" s="80">
        <f t="shared" si="0"/>
        <v>9</v>
      </c>
      <c r="R19" s="80">
        <f t="shared" si="0"/>
        <v>1</v>
      </c>
      <c r="S19" s="80">
        <f t="shared" si="0"/>
        <v>26</v>
      </c>
      <c r="T19" s="80">
        <f t="shared" si="0"/>
        <v>7</v>
      </c>
      <c r="U19" s="80">
        <f t="shared" si="0"/>
        <v>19</v>
      </c>
      <c r="V19" s="80">
        <f t="shared" si="0"/>
        <v>0</v>
      </c>
      <c r="W19" s="80">
        <f t="shared" si="0"/>
        <v>0</v>
      </c>
      <c r="X19" s="80">
        <f t="shared" si="0"/>
        <v>59</v>
      </c>
      <c r="Y19" s="80">
        <f t="shared" si="0"/>
        <v>0</v>
      </c>
      <c r="Z19" s="80">
        <f t="shared" si="0"/>
        <v>37</v>
      </c>
      <c r="AA19" s="80">
        <f t="shared" si="0"/>
        <v>183</v>
      </c>
      <c r="AB19" s="80">
        <f t="shared" si="0"/>
        <v>80</v>
      </c>
      <c r="AC19" s="80">
        <f t="shared" si="0"/>
        <v>14</v>
      </c>
      <c r="AD19" s="80">
        <f t="shared" si="0"/>
        <v>5</v>
      </c>
      <c r="AE19" s="80">
        <f t="shared" si="0"/>
        <v>19</v>
      </c>
      <c r="AF19" s="80">
        <f t="shared" si="0"/>
        <v>4</v>
      </c>
      <c r="AG19" s="80">
        <f t="shared" si="0"/>
        <v>2</v>
      </c>
      <c r="AH19" s="80">
        <f t="shared" si="0"/>
        <v>6</v>
      </c>
      <c r="AI19" s="105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90">
        <v>13</v>
      </c>
      <c r="F20" s="90">
        <v>1</v>
      </c>
      <c r="G20" s="90">
        <v>12</v>
      </c>
      <c r="H20" s="90">
        <v>0</v>
      </c>
      <c r="I20" s="90">
        <v>0</v>
      </c>
      <c r="J20" s="90">
        <v>16</v>
      </c>
      <c r="K20" s="90">
        <v>10</v>
      </c>
      <c r="L20" s="90">
        <v>6</v>
      </c>
      <c r="M20" s="90">
        <v>0</v>
      </c>
      <c r="N20" s="90">
        <v>10</v>
      </c>
      <c r="O20" s="90">
        <v>2</v>
      </c>
      <c r="P20" s="90">
        <v>1</v>
      </c>
      <c r="Q20" s="90">
        <v>2</v>
      </c>
      <c r="R20" s="90">
        <v>0</v>
      </c>
      <c r="S20" s="90">
        <v>5</v>
      </c>
      <c r="T20" s="90">
        <v>2</v>
      </c>
      <c r="U20" s="90">
        <v>3</v>
      </c>
      <c r="V20" s="90">
        <v>0</v>
      </c>
      <c r="W20" s="90">
        <v>0</v>
      </c>
      <c r="X20" s="90">
        <v>10</v>
      </c>
      <c r="Y20" s="90">
        <v>0</v>
      </c>
      <c r="Z20" s="90">
        <v>2</v>
      </c>
      <c r="AA20" s="90">
        <v>13</v>
      </c>
      <c r="AB20" s="90">
        <v>3</v>
      </c>
      <c r="AC20" s="90">
        <v>3</v>
      </c>
      <c r="AD20" s="90">
        <v>0</v>
      </c>
      <c r="AE20" s="90">
        <v>3</v>
      </c>
      <c r="AF20" s="90">
        <v>1</v>
      </c>
      <c r="AG20" s="90">
        <v>0</v>
      </c>
      <c r="AH20" s="90">
        <v>1</v>
      </c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91">
        <v>13</v>
      </c>
      <c r="F21" s="91">
        <v>2</v>
      </c>
      <c r="G21" s="91">
        <v>11</v>
      </c>
      <c r="H21" s="91">
        <v>0</v>
      </c>
      <c r="I21" s="91">
        <v>0</v>
      </c>
      <c r="J21" s="52">
        <v>12</v>
      </c>
      <c r="K21" s="52">
        <v>9</v>
      </c>
      <c r="L21" s="91">
        <v>3</v>
      </c>
      <c r="M21" s="90">
        <v>0</v>
      </c>
      <c r="N21" s="12">
        <v>8</v>
      </c>
      <c r="O21" s="12">
        <v>2</v>
      </c>
      <c r="P21" s="12">
        <v>2</v>
      </c>
      <c r="Q21" s="12">
        <v>1</v>
      </c>
      <c r="R21" s="90">
        <v>0</v>
      </c>
      <c r="S21" s="12">
        <v>3</v>
      </c>
      <c r="T21" s="12">
        <v>1</v>
      </c>
      <c r="U21" s="12">
        <v>2</v>
      </c>
      <c r="V21" s="90">
        <v>0</v>
      </c>
      <c r="W21" s="90">
        <v>0</v>
      </c>
      <c r="X21" s="12">
        <v>8</v>
      </c>
      <c r="Y21" s="90">
        <v>0</v>
      </c>
      <c r="Z21" s="90">
        <v>1</v>
      </c>
      <c r="AA21" s="12">
        <v>14</v>
      </c>
      <c r="AB21" s="12">
        <v>3</v>
      </c>
      <c r="AC21" s="12">
        <v>0</v>
      </c>
      <c r="AD21" s="12">
        <v>1</v>
      </c>
      <c r="AE21" s="12">
        <v>1</v>
      </c>
      <c r="AF21" s="12">
        <v>0</v>
      </c>
      <c r="AG21" s="13">
        <v>1</v>
      </c>
      <c r="AH21" s="12">
        <v>1</v>
      </c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91">
        <v>0</v>
      </c>
      <c r="F22" s="91">
        <v>0</v>
      </c>
      <c r="G22" s="91">
        <v>0</v>
      </c>
      <c r="H22" s="91">
        <v>0</v>
      </c>
      <c r="I22" s="91">
        <v>0</v>
      </c>
      <c r="J22" s="52">
        <v>0</v>
      </c>
      <c r="K22" s="52">
        <v>0</v>
      </c>
      <c r="L22" s="52">
        <v>0</v>
      </c>
      <c r="M22" s="90">
        <v>0</v>
      </c>
      <c r="N22" s="12">
        <v>0</v>
      </c>
      <c r="O22" s="12">
        <v>0</v>
      </c>
      <c r="P22" s="12">
        <v>0</v>
      </c>
      <c r="Q22" s="12">
        <v>0</v>
      </c>
      <c r="R22" s="90">
        <v>0</v>
      </c>
      <c r="S22" s="12">
        <v>0</v>
      </c>
      <c r="T22" s="12">
        <v>0</v>
      </c>
      <c r="U22" s="12">
        <v>0</v>
      </c>
      <c r="V22" s="90">
        <v>0</v>
      </c>
      <c r="W22" s="90">
        <v>0</v>
      </c>
      <c r="X22" s="12">
        <v>0</v>
      </c>
      <c r="Y22" s="90">
        <v>0</v>
      </c>
      <c r="Z22" s="90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2">
        <v>0</v>
      </c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91">
        <v>0</v>
      </c>
      <c r="F23" s="91">
        <v>0</v>
      </c>
      <c r="G23" s="91">
        <v>0</v>
      </c>
      <c r="H23" s="91">
        <v>0</v>
      </c>
      <c r="I23" s="91">
        <v>0</v>
      </c>
      <c r="J23" s="52">
        <v>0</v>
      </c>
      <c r="K23" s="52">
        <v>0</v>
      </c>
      <c r="L23" s="52">
        <v>0</v>
      </c>
      <c r="M23" s="90">
        <v>0</v>
      </c>
      <c r="N23" s="12">
        <v>0</v>
      </c>
      <c r="O23" s="12">
        <v>0</v>
      </c>
      <c r="P23" s="12">
        <v>0</v>
      </c>
      <c r="Q23" s="12">
        <v>0</v>
      </c>
      <c r="R23" s="90">
        <v>0</v>
      </c>
      <c r="S23" s="12">
        <v>0</v>
      </c>
      <c r="T23" s="12">
        <v>0</v>
      </c>
      <c r="U23" s="12">
        <v>0</v>
      </c>
      <c r="V23" s="90">
        <v>0</v>
      </c>
      <c r="W23" s="90">
        <v>0</v>
      </c>
      <c r="X23" s="12">
        <v>0</v>
      </c>
      <c r="Y23" s="90">
        <v>0</v>
      </c>
      <c r="Z23" s="90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3">
        <v>0</v>
      </c>
      <c r="AH23" s="12">
        <v>0</v>
      </c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90">
        <v>2</v>
      </c>
      <c r="F24" s="90">
        <v>2</v>
      </c>
      <c r="G24" s="90">
        <v>0</v>
      </c>
      <c r="H24" s="90">
        <v>0</v>
      </c>
      <c r="I24" s="90">
        <v>0</v>
      </c>
      <c r="J24" s="91">
        <v>0</v>
      </c>
      <c r="K24" s="91">
        <v>0</v>
      </c>
      <c r="L24" s="91">
        <v>0</v>
      </c>
      <c r="M24" s="90">
        <v>0</v>
      </c>
      <c r="N24" s="12">
        <v>0</v>
      </c>
      <c r="O24" s="12">
        <v>0</v>
      </c>
      <c r="P24" s="12">
        <v>0</v>
      </c>
      <c r="Q24" s="12">
        <v>0</v>
      </c>
      <c r="R24" s="90">
        <v>0</v>
      </c>
      <c r="S24" s="12">
        <v>0</v>
      </c>
      <c r="T24" s="12">
        <v>0</v>
      </c>
      <c r="U24" s="12">
        <v>0</v>
      </c>
      <c r="V24" s="90">
        <v>0</v>
      </c>
      <c r="W24" s="90">
        <v>0</v>
      </c>
      <c r="X24" s="12">
        <v>0</v>
      </c>
      <c r="Y24" s="90">
        <v>0</v>
      </c>
      <c r="Z24" s="90">
        <v>0</v>
      </c>
      <c r="AA24" s="12">
        <v>2</v>
      </c>
      <c r="AB24" s="12">
        <v>1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90">
        <v>1</v>
      </c>
      <c r="F25" s="90">
        <v>1</v>
      </c>
      <c r="G25" s="90">
        <v>0</v>
      </c>
      <c r="H25" s="90">
        <v>0</v>
      </c>
      <c r="I25" s="90">
        <v>0</v>
      </c>
      <c r="J25" s="91">
        <v>0</v>
      </c>
      <c r="K25" s="91">
        <v>0</v>
      </c>
      <c r="L25" s="91">
        <v>0</v>
      </c>
      <c r="M25" s="90">
        <v>0</v>
      </c>
      <c r="N25" s="12">
        <v>0</v>
      </c>
      <c r="O25" s="12">
        <v>0</v>
      </c>
      <c r="P25" s="12">
        <v>0</v>
      </c>
      <c r="Q25" s="12">
        <v>0</v>
      </c>
      <c r="R25" s="90">
        <v>0</v>
      </c>
      <c r="S25" s="12">
        <v>0</v>
      </c>
      <c r="T25" s="12">
        <v>0</v>
      </c>
      <c r="U25" s="12">
        <v>0</v>
      </c>
      <c r="V25" s="90">
        <v>0</v>
      </c>
      <c r="W25" s="90">
        <v>0</v>
      </c>
      <c r="X25" s="12">
        <v>0</v>
      </c>
      <c r="Y25" s="90">
        <v>0</v>
      </c>
      <c r="Z25" s="90">
        <v>1</v>
      </c>
      <c r="AA25" s="12">
        <v>1</v>
      </c>
      <c r="AB25" s="12">
        <v>1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92">
        <v>0</v>
      </c>
      <c r="F26" s="92">
        <v>0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0">
        <v>0</v>
      </c>
      <c r="N26" s="92">
        <v>0</v>
      </c>
      <c r="O26" s="92">
        <v>0</v>
      </c>
      <c r="P26" s="92">
        <v>0</v>
      </c>
      <c r="Q26" s="12">
        <v>0</v>
      </c>
      <c r="R26" s="90">
        <v>0</v>
      </c>
      <c r="S26" s="92">
        <v>0</v>
      </c>
      <c r="T26" s="92">
        <v>0</v>
      </c>
      <c r="U26" s="12">
        <v>0</v>
      </c>
      <c r="V26" s="90">
        <v>0</v>
      </c>
      <c r="W26" s="90">
        <v>0</v>
      </c>
      <c r="X26" s="92">
        <v>0</v>
      </c>
      <c r="Y26" s="90">
        <v>0</v>
      </c>
      <c r="Z26" s="90">
        <v>0</v>
      </c>
      <c r="AA26" s="92">
        <v>0</v>
      </c>
      <c r="AB26" s="92">
        <v>0</v>
      </c>
      <c r="AC26" s="92">
        <v>0</v>
      </c>
      <c r="AD26" s="92">
        <v>0</v>
      </c>
      <c r="AE26" s="92">
        <v>0</v>
      </c>
      <c r="AF26" s="92">
        <v>0</v>
      </c>
      <c r="AG26" s="92">
        <v>0</v>
      </c>
      <c r="AH26" s="92">
        <v>0</v>
      </c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92">
        <v>1</v>
      </c>
      <c r="F27" s="92">
        <v>0</v>
      </c>
      <c r="G27" s="92">
        <v>1</v>
      </c>
      <c r="H27" s="92">
        <v>0</v>
      </c>
      <c r="I27" s="92">
        <v>0</v>
      </c>
      <c r="J27" s="91">
        <v>3</v>
      </c>
      <c r="K27" s="91">
        <v>1</v>
      </c>
      <c r="L27" s="91">
        <v>2</v>
      </c>
      <c r="M27" s="90">
        <v>0</v>
      </c>
      <c r="N27" s="12">
        <v>1</v>
      </c>
      <c r="O27" s="12">
        <v>0</v>
      </c>
      <c r="P27" s="12">
        <v>0</v>
      </c>
      <c r="Q27" s="12">
        <v>0</v>
      </c>
      <c r="R27" s="90">
        <v>0</v>
      </c>
      <c r="S27" s="12">
        <v>1</v>
      </c>
      <c r="T27" s="12">
        <v>0</v>
      </c>
      <c r="U27" s="12">
        <v>1</v>
      </c>
      <c r="V27" s="90">
        <v>0</v>
      </c>
      <c r="W27" s="90">
        <v>0</v>
      </c>
      <c r="X27" s="12">
        <v>1</v>
      </c>
      <c r="Y27" s="90">
        <v>0</v>
      </c>
      <c r="Z27" s="90">
        <v>0</v>
      </c>
      <c r="AA27" s="12">
        <v>1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1">
        <v>0</v>
      </c>
      <c r="K28" s="91">
        <v>0</v>
      </c>
      <c r="L28" s="91">
        <v>0</v>
      </c>
      <c r="M28" s="90">
        <v>0</v>
      </c>
      <c r="N28" s="12">
        <v>0</v>
      </c>
      <c r="O28" s="12">
        <v>0</v>
      </c>
      <c r="P28" s="12">
        <v>0</v>
      </c>
      <c r="Q28" s="12">
        <v>0</v>
      </c>
      <c r="R28" s="90">
        <v>0</v>
      </c>
      <c r="S28" s="12">
        <v>0</v>
      </c>
      <c r="T28" s="12">
        <v>0</v>
      </c>
      <c r="U28" s="12">
        <v>0</v>
      </c>
      <c r="V28" s="90">
        <v>0</v>
      </c>
      <c r="W28" s="90">
        <v>0</v>
      </c>
      <c r="X28" s="12">
        <v>0</v>
      </c>
      <c r="Y28" s="90">
        <v>0</v>
      </c>
      <c r="Z28" s="90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91">
        <v>0</v>
      </c>
      <c r="F29" s="91">
        <v>0</v>
      </c>
      <c r="G29" s="91">
        <v>0</v>
      </c>
      <c r="H29" s="91">
        <v>0</v>
      </c>
      <c r="I29" s="91">
        <v>0</v>
      </c>
      <c r="J29" s="91">
        <v>0</v>
      </c>
      <c r="K29" s="91">
        <v>0</v>
      </c>
      <c r="L29" s="91">
        <v>0</v>
      </c>
      <c r="M29" s="90">
        <v>0</v>
      </c>
      <c r="N29" s="12">
        <v>0</v>
      </c>
      <c r="O29" s="12">
        <v>0</v>
      </c>
      <c r="P29" s="12">
        <v>0</v>
      </c>
      <c r="Q29" s="12">
        <v>0</v>
      </c>
      <c r="R29" s="90">
        <v>0</v>
      </c>
      <c r="S29" s="12">
        <v>0</v>
      </c>
      <c r="T29" s="12">
        <v>0</v>
      </c>
      <c r="U29" s="12">
        <v>0</v>
      </c>
      <c r="V29" s="90">
        <v>0</v>
      </c>
      <c r="W29" s="90">
        <v>0</v>
      </c>
      <c r="X29" s="12">
        <v>0</v>
      </c>
      <c r="Y29" s="90">
        <v>0</v>
      </c>
      <c r="Z29" s="90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92">
        <v>0</v>
      </c>
      <c r="F30" s="92">
        <v>0</v>
      </c>
      <c r="G30" s="92">
        <v>0</v>
      </c>
      <c r="H30" s="92">
        <v>0</v>
      </c>
      <c r="I30" s="92">
        <v>0</v>
      </c>
      <c r="J30" s="91">
        <v>0</v>
      </c>
      <c r="K30" s="91">
        <v>0</v>
      </c>
      <c r="L30" s="91">
        <v>0</v>
      </c>
      <c r="M30" s="90">
        <v>0</v>
      </c>
      <c r="N30" s="12">
        <v>0</v>
      </c>
      <c r="O30" s="12">
        <v>0</v>
      </c>
      <c r="P30" s="12">
        <v>0</v>
      </c>
      <c r="Q30" s="12">
        <v>0</v>
      </c>
      <c r="R30" s="90">
        <v>0</v>
      </c>
      <c r="S30" s="12">
        <v>0</v>
      </c>
      <c r="T30" s="12">
        <v>0</v>
      </c>
      <c r="U30" s="12">
        <v>0</v>
      </c>
      <c r="V30" s="90">
        <v>0</v>
      </c>
      <c r="W30" s="90">
        <v>0</v>
      </c>
      <c r="X30" s="12">
        <v>0</v>
      </c>
      <c r="Y30" s="90">
        <v>0</v>
      </c>
      <c r="Z30" s="90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94">
        <v>21</v>
      </c>
      <c r="F31" s="94">
        <v>8</v>
      </c>
      <c r="G31" s="94">
        <v>13</v>
      </c>
      <c r="H31" s="94">
        <v>0</v>
      </c>
      <c r="I31" s="94">
        <v>0</v>
      </c>
      <c r="J31" s="91">
        <v>11</v>
      </c>
      <c r="K31" s="91">
        <v>8</v>
      </c>
      <c r="L31" s="91">
        <v>3</v>
      </c>
      <c r="M31" s="90">
        <v>0</v>
      </c>
      <c r="N31" s="12">
        <v>9</v>
      </c>
      <c r="O31" s="12">
        <v>4</v>
      </c>
      <c r="P31" s="12">
        <v>0</v>
      </c>
      <c r="Q31" s="12">
        <v>0</v>
      </c>
      <c r="R31" s="90">
        <v>0</v>
      </c>
      <c r="S31" s="12">
        <v>5</v>
      </c>
      <c r="T31" s="12">
        <v>0</v>
      </c>
      <c r="U31" s="12">
        <v>5</v>
      </c>
      <c r="V31" s="90">
        <v>0</v>
      </c>
      <c r="W31" s="90">
        <v>0</v>
      </c>
      <c r="X31" s="12">
        <v>9</v>
      </c>
      <c r="Y31" s="90">
        <v>0</v>
      </c>
      <c r="Z31" s="90">
        <v>2</v>
      </c>
      <c r="AA31" s="12">
        <v>20</v>
      </c>
      <c r="AB31" s="12">
        <v>9</v>
      </c>
      <c r="AC31" s="12">
        <v>3</v>
      </c>
      <c r="AD31" s="12">
        <v>0</v>
      </c>
      <c r="AE31" s="12">
        <v>3</v>
      </c>
      <c r="AF31" s="12">
        <v>1</v>
      </c>
      <c r="AG31" s="13">
        <v>0</v>
      </c>
      <c r="AH31" s="12">
        <v>1</v>
      </c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94">
        <v>10</v>
      </c>
      <c r="F32" s="94">
        <v>6</v>
      </c>
      <c r="G32" s="94">
        <v>4</v>
      </c>
      <c r="H32" s="94">
        <v>0</v>
      </c>
      <c r="I32" s="94">
        <v>0</v>
      </c>
      <c r="J32" s="53">
        <v>2</v>
      </c>
      <c r="K32" s="53">
        <v>1</v>
      </c>
      <c r="L32" s="53">
        <v>1</v>
      </c>
      <c r="M32" s="90">
        <v>0</v>
      </c>
      <c r="N32" s="54">
        <v>1</v>
      </c>
      <c r="O32" s="54">
        <v>1</v>
      </c>
      <c r="P32" s="54">
        <v>0</v>
      </c>
      <c r="Q32" s="12">
        <v>0</v>
      </c>
      <c r="R32" s="90">
        <v>0</v>
      </c>
      <c r="S32" s="54">
        <v>0</v>
      </c>
      <c r="T32" s="54">
        <v>0</v>
      </c>
      <c r="U32" s="54">
        <v>0</v>
      </c>
      <c r="V32" s="90">
        <v>0</v>
      </c>
      <c r="W32" s="90">
        <v>0</v>
      </c>
      <c r="X32" s="54">
        <v>1</v>
      </c>
      <c r="Y32" s="90">
        <v>0</v>
      </c>
      <c r="Z32" s="90">
        <v>2</v>
      </c>
      <c r="AA32" s="54">
        <v>10</v>
      </c>
      <c r="AB32" s="54">
        <v>4</v>
      </c>
      <c r="AC32" s="54">
        <v>0</v>
      </c>
      <c r="AD32" s="54">
        <v>0</v>
      </c>
      <c r="AE32" s="54">
        <v>0</v>
      </c>
      <c r="AF32" s="54">
        <v>0</v>
      </c>
      <c r="AG32" s="11">
        <v>0</v>
      </c>
      <c r="AH32" s="54">
        <v>0</v>
      </c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90">
        <v>0</v>
      </c>
      <c r="F33" s="90">
        <v>0</v>
      </c>
      <c r="G33" s="90">
        <v>0</v>
      </c>
      <c r="H33" s="90">
        <v>0</v>
      </c>
      <c r="I33" s="90">
        <v>0</v>
      </c>
      <c r="J33" s="52">
        <v>0</v>
      </c>
      <c r="K33" s="52">
        <v>0</v>
      </c>
      <c r="L33" s="52">
        <v>0</v>
      </c>
      <c r="M33" s="90">
        <v>0</v>
      </c>
      <c r="N33" s="52">
        <v>0</v>
      </c>
      <c r="O33" s="52">
        <v>0</v>
      </c>
      <c r="P33" s="54">
        <v>0</v>
      </c>
      <c r="Q33" s="12">
        <v>0</v>
      </c>
      <c r="R33" s="90">
        <v>0</v>
      </c>
      <c r="S33" s="54">
        <v>0</v>
      </c>
      <c r="T33" s="54">
        <v>0</v>
      </c>
      <c r="U33" s="54">
        <v>0</v>
      </c>
      <c r="V33" s="90">
        <v>0</v>
      </c>
      <c r="W33" s="90">
        <v>0</v>
      </c>
      <c r="X33" s="52">
        <v>0</v>
      </c>
      <c r="Y33" s="90">
        <v>0</v>
      </c>
      <c r="Z33" s="90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0</v>
      </c>
      <c r="AF33" s="54">
        <v>0</v>
      </c>
      <c r="AG33" s="11">
        <v>0</v>
      </c>
      <c r="AH33" s="54">
        <v>0</v>
      </c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90">
        <v>5</v>
      </c>
      <c r="F34" s="90">
        <v>2</v>
      </c>
      <c r="G34" s="90">
        <v>3</v>
      </c>
      <c r="H34" s="90">
        <v>0</v>
      </c>
      <c r="I34" s="90">
        <v>0</v>
      </c>
      <c r="J34" s="91">
        <v>0</v>
      </c>
      <c r="K34" s="91">
        <v>0</v>
      </c>
      <c r="L34" s="91">
        <v>0</v>
      </c>
      <c r="M34" s="90">
        <v>0</v>
      </c>
      <c r="N34" s="12">
        <v>1</v>
      </c>
      <c r="O34" s="12">
        <v>0</v>
      </c>
      <c r="P34" s="12">
        <v>1</v>
      </c>
      <c r="Q34" s="12">
        <v>0</v>
      </c>
      <c r="R34" s="90">
        <v>0</v>
      </c>
      <c r="S34" s="12">
        <v>0</v>
      </c>
      <c r="T34" s="54">
        <v>0</v>
      </c>
      <c r="U34" s="54">
        <v>0</v>
      </c>
      <c r="V34" s="90">
        <v>0</v>
      </c>
      <c r="W34" s="90">
        <v>0</v>
      </c>
      <c r="X34" s="12">
        <v>1</v>
      </c>
      <c r="Y34" s="90">
        <v>0</v>
      </c>
      <c r="Z34" s="90">
        <v>1</v>
      </c>
      <c r="AA34" s="12">
        <v>4</v>
      </c>
      <c r="AB34" s="12">
        <v>2</v>
      </c>
      <c r="AC34" s="12">
        <v>1</v>
      </c>
      <c r="AD34" s="12">
        <v>0</v>
      </c>
      <c r="AE34" s="12">
        <v>1</v>
      </c>
      <c r="AF34" s="12">
        <v>0</v>
      </c>
      <c r="AG34" s="13">
        <v>0</v>
      </c>
      <c r="AH34" s="12">
        <v>0</v>
      </c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90">
        <v>77</v>
      </c>
      <c r="F35" s="90">
        <v>30</v>
      </c>
      <c r="G35" s="90">
        <v>47</v>
      </c>
      <c r="H35" s="90">
        <v>0</v>
      </c>
      <c r="I35" s="90">
        <v>0</v>
      </c>
      <c r="J35" s="91">
        <v>30</v>
      </c>
      <c r="K35" s="91">
        <v>24</v>
      </c>
      <c r="L35" s="91">
        <v>6</v>
      </c>
      <c r="M35" s="90">
        <v>0</v>
      </c>
      <c r="N35" s="12">
        <v>19</v>
      </c>
      <c r="O35" s="12">
        <v>6</v>
      </c>
      <c r="P35" s="12">
        <v>0</v>
      </c>
      <c r="Q35" s="12">
        <v>3</v>
      </c>
      <c r="R35" s="90">
        <v>0</v>
      </c>
      <c r="S35" s="12">
        <v>10</v>
      </c>
      <c r="T35" s="12">
        <v>3</v>
      </c>
      <c r="U35" s="12">
        <v>7</v>
      </c>
      <c r="V35" s="90">
        <v>0</v>
      </c>
      <c r="W35" s="90">
        <v>0</v>
      </c>
      <c r="X35" s="12">
        <v>19</v>
      </c>
      <c r="Y35" s="90">
        <v>0</v>
      </c>
      <c r="Z35" s="12">
        <v>18</v>
      </c>
      <c r="AA35" s="12">
        <v>82</v>
      </c>
      <c r="AB35" s="12">
        <v>42</v>
      </c>
      <c r="AC35" s="12">
        <v>4</v>
      </c>
      <c r="AD35" s="12">
        <v>4</v>
      </c>
      <c r="AE35" s="12">
        <v>8</v>
      </c>
      <c r="AF35" s="12">
        <v>1</v>
      </c>
      <c r="AG35" s="13">
        <v>1</v>
      </c>
      <c r="AH35" s="12">
        <v>2</v>
      </c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90">
        <v>22</v>
      </c>
      <c r="F36" s="90">
        <v>10</v>
      </c>
      <c r="G36" s="90">
        <v>12</v>
      </c>
      <c r="H36" s="90">
        <v>0</v>
      </c>
      <c r="I36" s="90">
        <v>0</v>
      </c>
      <c r="J36" s="91">
        <v>12</v>
      </c>
      <c r="K36" s="91">
        <v>7</v>
      </c>
      <c r="L36" s="91">
        <v>5</v>
      </c>
      <c r="M36" s="90">
        <v>0</v>
      </c>
      <c r="N36" s="91">
        <v>5</v>
      </c>
      <c r="O36" s="91">
        <v>0</v>
      </c>
      <c r="P36" s="12">
        <v>0</v>
      </c>
      <c r="Q36" s="12">
        <v>3</v>
      </c>
      <c r="R36" s="90">
        <v>0</v>
      </c>
      <c r="S36" s="12">
        <v>2</v>
      </c>
      <c r="T36" s="12">
        <v>1</v>
      </c>
      <c r="U36" s="12">
        <v>1</v>
      </c>
      <c r="V36" s="90">
        <v>0</v>
      </c>
      <c r="W36" s="90">
        <v>0</v>
      </c>
      <c r="X36" s="91">
        <v>5</v>
      </c>
      <c r="Y36" s="90">
        <v>0</v>
      </c>
      <c r="Z36" s="12">
        <v>5</v>
      </c>
      <c r="AA36" s="12">
        <v>24</v>
      </c>
      <c r="AB36" s="12">
        <v>9</v>
      </c>
      <c r="AC36" s="12">
        <v>1</v>
      </c>
      <c r="AD36" s="12">
        <v>0</v>
      </c>
      <c r="AE36" s="12">
        <v>1</v>
      </c>
      <c r="AF36" s="12">
        <v>0</v>
      </c>
      <c r="AG36" s="12">
        <v>0</v>
      </c>
      <c r="AH36" s="12">
        <v>0</v>
      </c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90">
        <v>7</v>
      </c>
      <c r="F37" s="90">
        <v>3</v>
      </c>
      <c r="G37" s="90">
        <v>4</v>
      </c>
      <c r="H37" s="90">
        <v>0</v>
      </c>
      <c r="I37" s="90">
        <v>0</v>
      </c>
      <c r="J37" s="111">
        <v>2</v>
      </c>
      <c r="K37" s="111">
        <v>1</v>
      </c>
      <c r="L37" s="111">
        <v>1</v>
      </c>
      <c r="M37" s="90">
        <v>0</v>
      </c>
      <c r="N37" s="111">
        <v>2</v>
      </c>
      <c r="O37" s="111">
        <v>0</v>
      </c>
      <c r="P37" s="12">
        <v>2</v>
      </c>
      <c r="Q37" s="12">
        <v>0</v>
      </c>
      <c r="R37" s="90">
        <v>0</v>
      </c>
      <c r="S37" s="12">
        <v>0</v>
      </c>
      <c r="T37" s="12">
        <v>0</v>
      </c>
      <c r="U37" s="12">
        <v>0</v>
      </c>
      <c r="V37" s="90">
        <v>0</v>
      </c>
      <c r="W37" s="90">
        <v>0</v>
      </c>
      <c r="X37" s="111">
        <v>2</v>
      </c>
      <c r="Y37" s="90">
        <v>0</v>
      </c>
      <c r="Z37" s="12">
        <v>2</v>
      </c>
      <c r="AA37" s="12">
        <v>6</v>
      </c>
      <c r="AB37" s="12">
        <v>3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91">
        <v>7</v>
      </c>
      <c r="F38" s="91">
        <v>4</v>
      </c>
      <c r="G38" s="91">
        <v>3</v>
      </c>
      <c r="H38" s="91">
        <v>0</v>
      </c>
      <c r="I38" s="91">
        <v>0</v>
      </c>
      <c r="J38" s="91">
        <v>5</v>
      </c>
      <c r="K38" s="91">
        <v>2</v>
      </c>
      <c r="L38" s="91">
        <v>3</v>
      </c>
      <c r="M38" s="90">
        <v>0</v>
      </c>
      <c r="N38" s="12">
        <v>3</v>
      </c>
      <c r="O38" s="12">
        <v>1</v>
      </c>
      <c r="P38" s="12">
        <v>1</v>
      </c>
      <c r="Q38" s="12">
        <v>0</v>
      </c>
      <c r="R38" s="90">
        <v>1</v>
      </c>
      <c r="S38" s="12">
        <v>0</v>
      </c>
      <c r="T38" s="12">
        <v>0</v>
      </c>
      <c r="U38" s="12">
        <v>0</v>
      </c>
      <c r="V38" s="90">
        <v>0</v>
      </c>
      <c r="W38" s="90">
        <v>0</v>
      </c>
      <c r="X38" s="12">
        <v>3</v>
      </c>
      <c r="Y38" s="90">
        <v>0</v>
      </c>
      <c r="Z38" s="12">
        <v>3</v>
      </c>
      <c r="AA38" s="12">
        <v>6</v>
      </c>
      <c r="AB38" s="12">
        <v>3</v>
      </c>
      <c r="AC38" s="12">
        <v>2</v>
      </c>
      <c r="AD38" s="12">
        <v>0</v>
      </c>
      <c r="AE38" s="12">
        <v>2</v>
      </c>
      <c r="AF38" s="12">
        <v>1</v>
      </c>
      <c r="AG38" s="13">
        <v>0</v>
      </c>
      <c r="AH38" s="12">
        <v>1</v>
      </c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80">
        <f>SUM(E40:E50)</f>
        <v>34</v>
      </c>
      <c r="F39" s="80">
        <f t="shared" ref="F39:AH39" si="1">SUM(F40:F50)</f>
        <v>10</v>
      </c>
      <c r="G39" s="80">
        <f t="shared" si="1"/>
        <v>24</v>
      </c>
      <c r="H39" s="80">
        <f t="shared" si="1"/>
        <v>0</v>
      </c>
      <c r="I39" s="80">
        <f t="shared" si="1"/>
        <v>0</v>
      </c>
      <c r="J39" s="80">
        <f t="shared" si="1"/>
        <v>22</v>
      </c>
      <c r="K39" s="80">
        <f t="shared" si="1"/>
        <v>15</v>
      </c>
      <c r="L39" s="80">
        <f t="shared" si="1"/>
        <v>6</v>
      </c>
      <c r="M39" s="80">
        <f t="shared" si="1"/>
        <v>1</v>
      </c>
      <c r="N39" s="80">
        <f t="shared" si="1"/>
        <v>14</v>
      </c>
      <c r="O39" s="80">
        <f t="shared" si="1"/>
        <v>1</v>
      </c>
      <c r="P39" s="80">
        <f t="shared" si="1"/>
        <v>2</v>
      </c>
      <c r="Q39" s="80">
        <f t="shared" si="1"/>
        <v>5</v>
      </c>
      <c r="R39" s="80">
        <f t="shared" si="1"/>
        <v>0</v>
      </c>
      <c r="S39" s="80">
        <f t="shared" si="1"/>
        <v>6</v>
      </c>
      <c r="T39" s="80">
        <f t="shared" si="1"/>
        <v>1</v>
      </c>
      <c r="U39" s="80">
        <f t="shared" si="1"/>
        <v>5</v>
      </c>
      <c r="V39" s="80">
        <f t="shared" si="1"/>
        <v>0</v>
      </c>
      <c r="W39" s="80">
        <f t="shared" si="1"/>
        <v>0</v>
      </c>
      <c r="X39" s="80">
        <f t="shared" si="1"/>
        <v>14</v>
      </c>
      <c r="Y39" s="80">
        <f t="shared" si="1"/>
        <v>1</v>
      </c>
      <c r="Z39" s="80">
        <f t="shared" si="1"/>
        <v>8</v>
      </c>
      <c r="AA39" s="80">
        <f t="shared" si="1"/>
        <v>34</v>
      </c>
      <c r="AB39" s="80">
        <f t="shared" si="1"/>
        <v>14</v>
      </c>
      <c r="AC39" s="80">
        <f t="shared" si="1"/>
        <v>5</v>
      </c>
      <c r="AD39" s="80">
        <f t="shared" si="1"/>
        <v>0</v>
      </c>
      <c r="AE39" s="80">
        <f t="shared" si="1"/>
        <v>5</v>
      </c>
      <c r="AF39" s="80">
        <f t="shared" si="1"/>
        <v>1</v>
      </c>
      <c r="AG39" s="80">
        <f t="shared" si="1"/>
        <v>0</v>
      </c>
      <c r="AH39" s="80">
        <f t="shared" si="1"/>
        <v>1</v>
      </c>
      <c r="AI39" s="13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91">
        <v>10</v>
      </c>
      <c r="F40" s="91">
        <v>0</v>
      </c>
      <c r="G40" s="91">
        <v>10</v>
      </c>
      <c r="H40" s="91">
        <v>0</v>
      </c>
      <c r="I40" s="91">
        <v>0</v>
      </c>
      <c r="J40" s="91">
        <v>4</v>
      </c>
      <c r="K40" s="91">
        <v>3</v>
      </c>
      <c r="L40" s="91">
        <v>1</v>
      </c>
      <c r="M40" s="90">
        <v>0</v>
      </c>
      <c r="N40" s="91">
        <v>4</v>
      </c>
      <c r="O40" s="91">
        <v>0</v>
      </c>
      <c r="P40" s="91">
        <v>0</v>
      </c>
      <c r="Q40" s="12">
        <v>1</v>
      </c>
      <c r="R40" s="90">
        <v>0</v>
      </c>
      <c r="S40" s="91">
        <v>3</v>
      </c>
      <c r="T40" s="91">
        <v>0</v>
      </c>
      <c r="U40" s="91">
        <v>3</v>
      </c>
      <c r="V40" s="90">
        <v>0</v>
      </c>
      <c r="W40" s="90">
        <v>0</v>
      </c>
      <c r="X40" s="91">
        <v>4</v>
      </c>
      <c r="Y40" s="90">
        <v>0</v>
      </c>
      <c r="Z40" s="91">
        <v>4</v>
      </c>
      <c r="AA40" s="91">
        <v>9</v>
      </c>
      <c r="AB40" s="91">
        <v>5</v>
      </c>
      <c r="AC40" s="91">
        <v>2</v>
      </c>
      <c r="AD40" s="91">
        <v>0</v>
      </c>
      <c r="AE40" s="91">
        <v>2</v>
      </c>
      <c r="AF40" s="91">
        <v>0</v>
      </c>
      <c r="AG40" s="91">
        <v>0</v>
      </c>
      <c r="AH40" s="91">
        <v>0</v>
      </c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0</v>
      </c>
      <c r="L41" s="91">
        <v>0</v>
      </c>
      <c r="M41" s="90">
        <v>0</v>
      </c>
      <c r="N41" s="12">
        <v>0</v>
      </c>
      <c r="O41" s="12">
        <v>0</v>
      </c>
      <c r="P41" s="12">
        <v>0</v>
      </c>
      <c r="Q41" s="12">
        <v>0</v>
      </c>
      <c r="R41" s="90">
        <v>0</v>
      </c>
      <c r="S41" s="12">
        <v>0</v>
      </c>
      <c r="T41" s="12">
        <v>0</v>
      </c>
      <c r="U41" s="12">
        <v>0</v>
      </c>
      <c r="V41" s="90">
        <v>0</v>
      </c>
      <c r="W41" s="90">
        <v>0</v>
      </c>
      <c r="X41" s="12">
        <v>0</v>
      </c>
      <c r="Y41" s="90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91">
        <v>0</v>
      </c>
      <c r="AG41" s="91">
        <v>0</v>
      </c>
      <c r="AH41" s="91">
        <v>0</v>
      </c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91">
        <v>5</v>
      </c>
      <c r="F42" s="92">
        <v>1</v>
      </c>
      <c r="G42" s="92">
        <v>4</v>
      </c>
      <c r="H42" s="92">
        <v>0</v>
      </c>
      <c r="I42" s="92">
        <v>0</v>
      </c>
      <c r="J42" s="91">
        <v>5</v>
      </c>
      <c r="K42" s="91">
        <v>3</v>
      </c>
      <c r="L42" s="91">
        <v>2</v>
      </c>
      <c r="M42" s="90">
        <v>0</v>
      </c>
      <c r="N42" s="12">
        <v>3</v>
      </c>
      <c r="O42" s="12">
        <v>0</v>
      </c>
      <c r="P42" s="12">
        <v>0</v>
      </c>
      <c r="Q42" s="12">
        <v>1</v>
      </c>
      <c r="R42" s="90">
        <v>0</v>
      </c>
      <c r="S42" s="12">
        <v>2</v>
      </c>
      <c r="T42" s="12">
        <v>1</v>
      </c>
      <c r="U42" s="12">
        <v>1</v>
      </c>
      <c r="V42" s="90">
        <v>0</v>
      </c>
      <c r="W42" s="90">
        <v>0</v>
      </c>
      <c r="X42" s="12">
        <v>3</v>
      </c>
      <c r="Y42" s="90">
        <v>1</v>
      </c>
      <c r="Z42" s="12">
        <v>0</v>
      </c>
      <c r="AA42" s="12">
        <v>4</v>
      </c>
      <c r="AB42" s="12">
        <v>1</v>
      </c>
      <c r="AC42" s="12">
        <v>0</v>
      </c>
      <c r="AD42" s="12">
        <v>0</v>
      </c>
      <c r="AE42" s="12">
        <v>0</v>
      </c>
      <c r="AF42" s="91">
        <v>0</v>
      </c>
      <c r="AG42" s="91">
        <v>0</v>
      </c>
      <c r="AH42" s="91">
        <v>0</v>
      </c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91">
        <v>2</v>
      </c>
      <c r="F43" s="94">
        <v>1</v>
      </c>
      <c r="G43" s="94">
        <v>1</v>
      </c>
      <c r="H43" s="94">
        <v>0</v>
      </c>
      <c r="I43" s="94">
        <v>0</v>
      </c>
      <c r="J43" s="53">
        <v>0</v>
      </c>
      <c r="K43" s="53">
        <v>0</v>
      </c>
      <c r="L43" s="53">
        <v>0</v>
      </c>
      <c r="M43" s="90">
        <v>0</v>
      </c>
      <c r="N43" s="54">
        <v>1</v>
      </c>
      <c r="O43" s="54">
        <v>0</v>
      </c>
      <c r="P43" s="54">
        <v>0</v>
      </c>
      <c r="Q43" s="54">
        <v>1</v>
      </c>
      <c r="R43" s="90">
        <v>0</v>
      </c>
      <c r="S43" s="54">
        <v>0</v>
      </c>
      <c r="T43" s="54">
        <v>0</v>
      </c>
      <c r="U43" s="54">
        <v>0</v>
      </c>
      <c r="V43" s="90">
        <v>0</v>
      </c>
      <c r="W43" s="90">
        <v>0</v>
      </c>
      <c r="X43" s="54">
        <v>1</v>
      </c>
      <c r="Y43" s="90">
        <v>0</v>
      </c>
      <c r="Z43" s="12">
        <v>0</v>
      </c>
      <c r="AA43" s="54">
        <v>1</v>
      </c>
      <c r="AB43" s="54">
        <v>1</v>
      </c>
      <c r="AC43" s="54">
        <v>1</v>
      </c>
      <c r="AD43" s="54">
        <v>0</v>
      </c>
      <c r="AE43" s="54">
        <v>1</v>
      </c>
      <c r="AF43" s="91">
        <v>0</v>
      </c>
      <c r="AG43" s="91">
        <v>0</v>
      </c>
      <c r="AH43" s="91">
        <v>0</v>
      </c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91">
        <v>0</v>
      </c>
      <c r="F44" s="91">
        <v>0</v>
      </c>
      <c r="G44" s="91">
        <v>0</v>
      </c>
      <c r="H44" s="91">
        <v>0</v>
      </c>
      <c r="I44" s="91">
        <v>0</v>
      </c>
      <c r="J44" s="53">
        <v>0</v>
      </c>
      <c r="K44" s="53">
        <v>0</v>
      </c>
      <c r="L44" s="53">
        <v>0</v>
      </c>
      <c r="M44" s="90">
        <v>0</v>
      </c>
      <c r="N44" s="54">
        <v>0</v>
      </c>
      <c r="O44" s="54">
        <v>0</v>
      </c>
      <c r="P44" s="54">
        <v>0</v>
      </c>
      <c r="Q44" s="54">
        <v>0</v>
      </c>
      <c r="R44" s="90">
        <v>0</v>
      </c>
      <c r="S44" s="54">
        <v>0</v>
      </c>
      <c r="T44" s="54">
        <v>0</v>
      </c>
      <c r="U44" s="54">
        <v>0</v>
      </c>
      <c r="V44" s="90">
        <v>0</v>
      </c>
      <c r="W44" s="90">
        <v>0</v>
      </c>
      <c r="X44" s="54">
        <v>0</v>
      </c>
      <c r="Y44" s="90">
        <v>0</v>
      </c>
      <c r="Z44" s="12">
        <v>0</v>
      </c>
      <c r="AA44" s="54">
        <v>0</v>
      </c>
      <c r="AB44" s="54">
        <v>0</v>
      </c>
      <c r="AC44" s="54">
        <v>0</v>
      </c>
      <c r="AD44" s="54">
        <v>0</v>
      </c>
      <c r="AE44" s="54">
        <v>0</v>
      </c>
      <c r="AF44" s="91">
        <v>0</v>
      </c>
      <c r="AG44" s="91">
        <v>0</v>
      </c>
      <c r="AH44" s="91">
        <v>0</v>
      </c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91">
        <v>12</v>
      </c>
      <c r="F45" s="94">
        <v>6</v>
      </c>
      <c r="G45" s="94">
        <v>6</v>
      </c>
      <c r="H45" s="94">
        <v>0</v>
      </c>
      <c r="I45" s="94">
        <v>0</v>
      </c>
      <c r="J45" s="91">
        <v>3</v>
      </c>
      <c r="K45" s="91">
        <v>3</v>
      </c>
      <c r="L45" s="91">
        <v>0</v>
      </c>
      <c r="M45" s="90">
        <v>0</v>
      </c>
      <c r="N45" s="12">
        <v>3</v>
      </c>
      <c r="O45" s="12">
        <v>0</v>
      </c>
      <c r="P45" s="12">
        <v>1</v>
      </c>
      <c r="Q45" s="54">
        <v>1</v>
      </c>
      <c r="R45" s="90">
        <v>0</v>
      </c>
      <c r="S45" s="12">
        <v>1</v>
      </c>
      <c r="T45" s="54">
        <v>0</v>
      </c>
      <c r="U45" s="54">
        <v>1</v>
      </c>
      <c r="V45" s="90">
        <v>0</v>
      </c>
      <c r="W45" s="90">
        <v>0</v>
      </c>
      <c r="X45" s="12">
        <v>3</v>
      </c>
      <c r="Y45" s="90">
        <v>0</v>
      </c>
      <c r="Z45" s="12">
        <v>4</v>
      </c>
      <c r="AA45" s="12">
        <v>12</v>
      </c>
      <c r="AB45" s="12">
        <v>7</v>
      </c>
      <c r="AC45" s="12">
        <v>0</v>
      </c>
      <c r="AD45" s="12">
        <v>0</v>
      </c>
      <c r="AE45" s="12">
        <v>0</v>
      </c>
      <c r="AF45" s="12">
        <v>1</v>
      </c>
      <c r="AG45" s="13">
        <v>0</v>
      </c>
      <c r="AH45" s="12">
        <v>1</v>
      </c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2</v>
      </c>
      <c r="K46" s="91">
        <v>1</v>
      </c>
      <c r="L46" s="91">
        <v>1</v>
      </c>
      <c r="M46" s="90">
        <v>0</v>
      </c>
      <c r="N46" s="12">
        <v>0</v>
      </c>
      <c r="O46" s="12">
        <v>0</v>
      </c>
      <c r="P46" s="12">
        <v>0</v>
      </c>
      <c r="Q46" s="54">
        <v>0</v>
      </c>
      <c r="R46" s="90">
        <v>0</v>
      </c>
      <c r="S46" s="12">
        <v>0</v>
      </c>
      <c r="T46" s="54">
        <v>0</v>
      </c>
      <c r="U46" s="54">
        <v>0</v>
      </c>
      <c r="V46" s="90">
        <v>0</v>
      </c>
      <c r="W46" s="90">
        <v>0</v>
      </c>
      <c r="X46" s="12">
        <v>0</v>
      </c>
      <c r="Y46" s="90">
        <v>0</v>
      </c>
      <c r="Z46" s="12">
        <v>0</v>
      </c>
      <c r="AA46" s="12">
        <v>1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2">
        <v>0</v>
      </c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0">
        <v>0</v>
      </c>
      <c r="N47" s="12">
        <v>0</v>
      </c>
      <c r="O47" s="12">
        <v>0</v>
      </c>
      <c r="P47" s="12">
        <v>0</v>
      </c>
      <c r="Q47" s="54">
        <v>0</v>
      </c>
      <c r="R47" s="90">
        <v>0</v>
      </c>
      <c r="S47" s="12">
        <v>0</v>
      </c>
      <c r="T47" s="54">
        <v>0</v>
      </c>
      <c r="U47" s="54">
        <v>0</v>
      </c>
      <c r="V47" s="90">
        <v>0</v>
      </c>
      <c r="W47" s="90">
        <v>0</v>
      </c>
      <c r="X47" s="12">
        <v>0</v>
      </c>
      <c r="Y47" s="90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3">
        <v>0</v>
      </c>
      <c r="AH47" s="12">
        <v>0</v>
      </c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91">
        <v>1</v>
      </c>
      <c r="F48" s="94">
        <v>0</v>
      </c>
      <c r="G48" s="94">
        <v>1</v>
      </c>
      <c r="H48" s="94">
        <v>0</v>
      </c>
      <c r="I48" s="94">
        <v>0</v>
      </c>
      <c r="J48" s="91">
        <v>0</v>
      </c>
      <c r="K48" s="91">
        <v>0</v>
      </c>
      <c r="L48" s="91">
        <v>0</v>
      </c>
      <c r="M48" s="90">
        <v>0</v>
      </c>
      <c r="N48" s="12">
        <v>1</v>
      </c>
      <c r="O48" s="12">
        <v>1</v>
      </c>
      <c r="P48" s="12">
        <v>0</v>
      </c>
      <c r="Q48" s="54">
        <v>0</v>
      </c>
      <c r="R48" s="90">
        <v>0</v>
      </c>
      <c r="S48" s="12">
        <v>0</v>
      </c>
      <c r="T48" s="54">
        <v>0</v>
      </c>
      <c r="U48" s="54">
        <v>0</v>
      </c>
      <c r="V48" s="90">
        <v>0</v>
      </c>
      <c r="W48" s="90">
        <v>0</v>
      </c>
      <c r="X48" s="12">
        <v>1</v>
      </c>
      <c r="Y48" s="90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2">
        <v>0</v>
      </c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1</v>
      </c>
      <c r="K49" s="91">
        <v>1</v>
      </c>
      <c r="L49" s="91">
        <v>0</v>
      </c>
      <c r="M49" s="90">
        <v>0</v>
      </c>
      <c r="N49" s="12">
        <v>0</v>
      </c>
      <c r="O49" s="12">
        <v>0</v>
      </c>
      <c r="P49" s="12">
        <v>0</v>
      </c>
      <c r="Q49" s="54">
        <v>0</v>
      </c>
      <c r="R49" s="90">
        <v>0</v>
      </c>
      <c r="S49" s="12">
        <v>0</v>
      </c>
      <c r="T49" s="54">
        <v>0</v>
      </c>
      <c r="U49" s="54">
        <v>0</v>
      </c>
      <c r="V49" s="90">
        <v>0</v>
      </c>
      <c r="W49" s="90">
        <v>0</v>
      </c>
      <c r="X49" s="12">
        <v>0</v>
      </c>
      <c r="Y49" s="90">
        <v>0</v>
      </c>
      <c r="Z49" s="12">
        <v>0</v>
      </c>
      <c r="AA49" s="12">
        <v>1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>
        <v>0</v>
      </c>
      <c r="AH49" s="12">
        <v>0</v>
      </c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91">
        <v>4</v>
      </c>
      <c r="F50" s="92">
        <v>2</v>
      </c>
      <c r="G50" s="92">
        <v>2</v>
      </c>
      <c r="H50" s="92">
        <v>0</v>
      </c>
      <c r="I50" s="92">
        <v>0</v>
      </c>
      <c r="J50" s="91">
        <v>7</v>
      </c>
      <c r="K50" s="91">
        <v>4</v>
      </c>
      <c r="L50" s="91">
        <v>2</v>
      </c>
      <c r="M50" s="91">
        <v>1</v>
      </c>
      <c r="N50" s="12">
        <v>2</v>
      </c>
      <c r="O50" s="12">
        <v>0</v>
      </c>
      <c r="P50" s="12">
        <v>1</v>
      </c>
      <c r="Q50" s="54">
        <v>1</v>
      </c>
      <c r="R50" s="90">
        <v>0</v>
      </c>
      <c r="S50" s="12">
        <v>0</v>
      </c>
      <c r="T50" s="54">
        <v>0</v>
      </c>
      <c r="U50" s="54">
        <v>0</v>
      </c>
      <c r="V50" s="90">
        <v>0</v>
      </c>
      <c r="W50" s="90">
        <v>0</v>
      </c>
      <c r="X50" s="12">
        <v>2</v>
      </c>
      <c r="Y50" s="90">
        <v>0</v>
      </c>
      <c r="Z50" s="12">
        <v>0</v>
      </c>
      <c r="AA50" s="12">
        <v>6</v>
      </c>
      <c r="AB50" s="12">
        <v>0</v>
      </c>
      <c r="AC50" s="12">
        <v>2</v>
      </c>
      <c r="AD50" s="12">
        <v>0</v>
      </c>
      <c r="AE50" s="12">
        <v>2</v>
      </c>
      <c r="AF50" s="12">
        <v>0</v>
      </c>
      <c r="AG50" s="13">
        <v>0</v>
      </c>
      <c r="AH50" s="12">
        <v>0</v>
      </c>
      <c r="AI50" s="13"/>
    </row>
    <row r="51" spans="1:35" s="14" customFormat="1" ht="48" customHeight="1" x14ac:dyDescent="0.25">
      <c r="A51" s="28" t="s">
        <v>60</v>
      </c>
      <c r="B51" s="304" t="s">
        <v>222</v>
      </c>
      <c r="C51" s="305"/>
      <c r="D51" s="306"/>
      <c r="E51" s="88">
        <f>SUM(E52:E58)</f>
        <v>7</v>
      </c>
      <c r="F51" s="88">
        <f t="shared" ref="F51:AH51" si="2">SUM(F52:F58)</f>
        <v>2</v>
      </c>
      <c r="G51" s="88">
        <f t="shared" si="2"/>
        <v>5</v>
      </c>
      <c r="H51" s="88">
        <f t="shared" si="2"/>
        <v>0</v>
      </c>
      <c r="I51" s="88">
        <f t="shared" si="2"/>
        <v>0</v>
      </c>
      <c r="J51" s="88">
        <f t="shared" si="2"/>
        <v>2</v>
      </c>
      <c r="K51" s="88">
        <f t="shared" si="2"/>
        <v>2</v>
      </c>
      <c r="L51" s="88">
        <f t="shared" si="2"/>
        <v>0</v>
      </c>
      <c r="M51" s="88">
        <f t="shared" si="2"/>
        <v>0</v>
      </c>
      <c r="N51" s="88">
        <f t="shared" si="2"/>
        <v>2</v>
      </c>
      <c r="O51" s="88">
        <f t="shared" si="2"/>
        <v>1</v>
      </c>
      <c r="P51" s="88">
        <f t="shared" si="2"/>
        <v>0</v>
      </c>
      <c r="Q51" s="88">
        <f t="shared" si="2"/>
        <v>0</v>
      </c>
      <c r="R51" s="88">
        <f t="shared" si="2"/>
        <v>0</v>
      </c>
      <c r="S51" s="88">
        <f t="shared" si="2"/>
        <v>1</v>
      </c>
      <c r="T51" s="88">
        <f t="shared" si="2"/>
        <v>0</v>
      </c>
      <c r="U51" s="88">
        <f t="shared" si="2"/>
        <v>1</v>
      </c>
      <c r="V51" s="88">
        <f t="shared" si="2"/>
        <v>0</v>
      </c>
      <c r="W51" s="88">
        <f t="shared" si="2"/>
        <v>1</v>
      </c>
      <c r="X51" s="88">
        <f t="shared" si="2"/>
        <v>3</v>
      </c>
      <c r="Y51" s="88">
        <f t="shared" si="2"/>
        <v>0</v>
      </c>
      <c r="Z51" s="88">
        <f t="shared" si="2"/>
        <v>0</v>
      </c>
      <c r="AA51" s="88">
        <f t="shared" si="2"/>
        <v>6</v>
      </c>
      <c r="AB51" s="88">
        <f t="shared" si="2"/>
        <v>2</v>
      </c>
      <c r="AC51" s="88">
        <f t="shared" si="2"/>
        <v>1</v>
      </c>
      <c r="AD51" s="88">
        <f t="shared" si="2"/>
        <v>0</v>
      </c>
      <c r="AE51" s="88">
        <f t="shared" si="2"/>
        <v>1</v>
      </c>
      <c r="AF51" s="88">
        <f t="shared" si="2"/>
        <v>1</v>
      </c>
      <c r="AG51" s="88">
        <f t="shared" si="2"/>
        <v>0</v>
      </c>
      <c r="AH51" s="88">
        <f t="shared" si="2"/>
        <v>1</v>
      </c>
      <c r="AI51" s="13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94">
        <v>1</v>
      </c>
      <c r="F52" s="94">
        <v>0</v>
      </c>
      <c r="G52" s="94">
        <v>1</v>
      </c>
      <c r="H52" s="94">
        <v>0</v>
      </c>
      <c r="I52" s="94">
        <v>0</v>
      </c>
      <c r="J52" s="91">
        <v>0</v>
      </c>
      <c r="K52" s="91">
        <v>0</v>
      </c>
      <c r="L52" s="91">
        <v>0</v>
      </c>
      <c r="M52" s="91">
        <v>0</v>
      </c>
      <c r="N52" s="12">
        <v>0</v>
      </c>
      <c r="O52" s="12">
        <v>0</v>
      </c>
      <c r="P52" s="12">
        <v>0</v>
      </c>
      <c r="Q52" s="54">
        <v>0</v>
      </c>
      <c r="R52" s="90">
        <v>0</v>
      </c>
      <c r="S52" s="12">
        <v>0</v>
      </c>
      <c r="T52" s="12">
        <v>0</v>
      </c>
      <c r="U52" s="12">
        <v>0</v>
      </c>
      <c r="V52" s="90">
        <v>0</v>
      </c>
      <c r="W52" s="90">
        <v>0</v>
      </c>
      <c r="X52" s="12">
        <v>0</v>
      </c>
      <c r="Y52" s="90">
        <v>0</v>
      </c>
      <c r="Z52" s="12">
        <v>0</v>
      </c>
      <c r="AA52" s="12">
        <v>1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3">
        <v>0</v>
      </c>
      <c r="AH52" s="12">
        <v>0</v>
      </c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94">
        <v>0</v>
      </c>
      <c r="F53" s="94">
        <v>0</v>
      </c>
      <c r="G53" s="94">
        <v>0</v>
      </c>
      <c r="H53" s="94">
        <v>0</v>
      </c>
      <c r="I53" s="94">
        <v>0</v>
      </c>
      <c r="J53" s="91">
        <v>0</v>
      </c>
      <c r="K53" s="91">
        <v>0</v>
      </c>
      <c r="L53" s="91">
        <v>0</v>
      </c>
      <c r="M53" s="91">
        <v>0</v>
      </c>
      <c r="N53" s="12">
        <v>0</v>
      </c>
      <c r="O53" s="12">
        <v>0</v>
      </c>
      <c r="P53" s="12">
        <v>0</v>
      </c>
      <c r="Q53" s="54">
        <v>0</v>
      </c>
      <c r="R53" s="90">
        <v>0</v>
      </c>
      <c r="S53" s="12">
        <v>0</v>
      </c>
      <c r="T53" s="12">
        <v>0</v>
      </c>
      <c r="U53" s="12">
        <v>0</v>
      </c>
      <c r="V53" s="90">
        <v>0</v>
      </c>
      <c r="W53" s="90">
        <v>0</v>
      </c>
      <c r="X53" s="12">
        <v>0</v>
      </c>
      <c r="Y53" s="90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3">
        <v>0</v>
      </c>
      <c r="AH53" s="12">
        <v>0</v>
      </c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94">
        <v>0</v>
      </c>
      <c r="F54" s="94">
        <v>0</v>
      </c>
      <c r="G54" s="94">
        <v>0</v>
      </c>
      <c r="H54" s="94">
        <v>0</v>
      </c>
      <c r="I54" s="94">
        <v>0</v>
      </c>
      <c r="J54" s="91">
        <v>0</v>
      </c>
      <c r="K54" s="91">
        <v>0</v>
      </c>
      <c r="L54" s="91">
        <v>0</v>
      </c>
      <c r="M54" s="91">
        <v>0</v>
      </c>
      <c r="N54" s="12">
        <v>0</v>
      </c>
      <c r="O54" s="12">
        <v>0</v>
      </c>
      <c r="P54" s="12">
        <v>0</v>
      </c>
      <c r="Q54" s="54">
        <v>0</v>
      </c>
      <c r="R54" s="90">
        <v>0</v>
      </c>
      <c r="S54" s="12">
        <v>0</v>
      </c>
      <c r="T54" s="12">
        <v>0</v>
      </c>
      <c r="U54" s="12">
        <v>0</v>
      </c>
      <c r="V54" s="90">
        <v>0</v>
      </c>
      <c r="W54" s="90">
        <v>0</v>
      </c>
      <c r="X54" s="12">
        <v>0</v>
      </c>
      <c r="Y54" s="90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3">
        <v>0</v>
      </c>
      <c r="AH54" s="12">
        <v>0</v>
      </c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94">
        <v>0</v>
      </c>
      <c r="F55" s="94">
        <v>0</v>
      </c>
      <c r="G55" s="94">
        <v>0</v>
      </c>
      <c r="H55" s="94">
        <v>0</v>
      </c>
      <c r="I55" s="94">
        <v>0</v>
      </c>
      <c r="J55" s="91">
        <v>0</v>
      </c>
      <c r="K55" s="91">
        <v>0</v>
      </c>
      <c r="L55" s="91">
        <v>0</v>
      </c>
      <c r="M55" s="91">
        <v>0</v>
      </c>
      <c r="N55" s="12">
        <v>0</v>
      </c>
      <c r="O55" s="12">
        <v>0</v>
      </c>
      <c r="P55" s="12">
        <v>0</v>
      </c>
      <c r="Q55" s="54">
        <v>0</v>
      </c>
      <c r="R55" s="90">
        <v>0</v>
      </c>
      <c r="S55" s="12">
        <v>0</v>
      </c>
      <c r="T55" s="12">
        <v>0</v>
      </c>
      <c r="U55" s="12">
        <v>0</v>
      </c>
      <c r="V55" s="90">
        <v>0</v>
      </c>
      <c r="W55" s="90">
        <v>0</v>
      </c>
      <c r="X55" s="12">
        <v>0</v>
      </c>
      <c r="Y55" s="90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3">
        <v>0</v>
      </c>
      <c r="AH55" s="12">
        <v>0</v>
      </c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94">
        <v>0</v>
      </c>
      <c r="F56" s="94">
        <v>0</v>
      </c>
      <c r="G56" s="94">
        <v>0</v>
      </c>
      <c r="H56" s="94">
        <v>0</v>
      </c>
      <c r="I56" s="94">
        <v>0</v>
      </c>
      <c r="J56" s="91">
        <v>0</v>
      </c>
      <c r="K56" s="91">
        <v>0</v>
      </c>
      <c r="L56" s="91">
        <v>0</v>
      </c>
      <c r="M56" s="91">
        <v>0</v>
      </c>
      <c r="N56" s="12">
        <v>0</v>
      </c>
      <c r="O56" s="12">
        <v>0</v>
      </c>
      <c r="P56" s="12">
        <v>0</v>
      </c>
      <c r="Q56" s="54">
        <v>0</v>
      </c>
      <c r="R56" s="90">
        <v>0</v>
      </c>
      <c r="S56" s="12">
        <v>0</v>
      </c>
      <c r="T56" s="12">
        <v>0</v>
      </c>
      <c r="U56" s="12">
        <v>0</v>
      </c>
      <c r="V56" s="90">
        <v>0</v>
      </c>
      <c r="W56" s="90">
        <v>0</v>
      </c>
      <c r="X56" s="12">
        <v>0</v>
      </c>
      <c r="Y56" s="90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3">
        <v>0</v>
      </c>
      <c r="AH56" s="12">
        <v>0</v>
      </c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94">
        <v>1</v>
      </c>
      <c r="F57" s="94">
        <v>0</v>
      </c>
      <c r="G57" s="94">
        <v>1</v>
      </c>
      <c r="H57" s="94">
        <v>0</v>
      </c>
      <c r="I57" s="94">
        <v>0</v>
      </c>
      <c r="J57" s="91">
        <v>1</v>
      </c>
      <c r="K57" s="91">
        <v>1</v>
      </c>
      <c r="L57" s="91">
        <v>0</v>
      </c>
      <c r="M57" s="91">
        <v>0</v>
      </c>
      <c r="N57" s="12">
        <v>1</v>
      </c>
      <c r="O57" s="12">
        <v>0</v>
      </c>
      <c r="P57" s="12">
        <v>0</v>
      </c>
      <c r="Q57" s="54">
        <v>0</v>
      </c>
      <c r="R57" s="90">
        <v>0</v>
      </c>
      <c r="S57" s="12">
        <v>1</v>
      </c>
      <c r="T57" s="12">
        <v>0</v>
      </c>
      <c r="U57" s="12">
        <v>1</v>
      </c>
      <c r="V57" s="90">
        <v>0</v>
      </c>
      <c r="W57" s="90">
        <v>0</v>
      </c>
      <c r="X57" s="12">
        <v>1</v>
      </c>
      <c r="Y57" s="90">
        <v>0</v>
      </c>
      <c r="Z57" s="12">
        <v>0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3">
        <v>0</v>
      </c>
      <c r="AH57" s="12">
        <v>1</v>
      </c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92">
        <v>5</v>
      </c>
      <c r="F58" s="92">
        <v>2</v>
      </c>
      <c r="G58" s="92">
        <v>3</v>
      </c>
      <c r="H58" s="92">
        <v>0</v>
      </c>
      <c r="I58" s="92">
        <v>0</v>
      </c>
      <c r="J58" s="91">
        <v>1</v>
      </c>
      <c r="K58" s="91">
        <v>1</v>
      </c>
      <c r="L58" s="91">
        <v>0</v>
      </c>
      <c r="M58" s="91">
        <v>0</v>
      </c>
      <c r="N58" s="12">
        <v>1</v>
      </c>
      <c r="O58" s="12">
        <v>1</v>
      </c>
      <c r="P58" s="12">
        <v>0</v>
      </c>
      <c r="Q58" s="54">
        <v>0</v>
      </c>
      <c r="R58" s="90">
        <v>0</v>
      </c>
      <c r="S58" s="12">
        <v>0</v>
      </c>
      <c r="T58" s="12">
        <v>0</v>
      </c>
      <c r="U58" s="12">
        <v>0</v>
      </c>
      <c r="V58" s="90">
        <v>0</v>
      </c>
      <c r="W58" s="90">
        <v>1</v>
      </c>
      <c r="X58" s="12">
        <v>2</v>
      </c>
      <c r="Y58" s="90">
        <v>0</v>
      </c>
      <c r="Z58" s="12">
        <v>0</v>
      </c>
      <c r="AA58" s="12">
        <v>4</v>
      </c>
      <c r="AB58" s="12">
        <v>2</v>
      </c>
      <c r="AC58" s="12">
        <v>1</v>
      </c>
      <c r="AD58" s="12">
        <v>0</v>
      </c>
      <c r="AE58" s="12">
        <v>1</v>
      </c>
      <c r="AF58" s="12">
        <v>0</v>
      </c>
      <c r="AG58" s="13">
        <v>0</v>
      </c>
      <c r="AH58" s="12">
        <v>0</v>
      </c>
      <c r="AI58" s="13"/>
    </row>
    <row r="59" spans="1:35" s="14" customFormat="1" ht="48" customHeight="1" x14ac:dyDescent="0.25">
      <c r="A59" s="28" t="s">
        <v>73</v>
      </c>
      <c r="B59" s="304" t="s">
        <v>224</v>
      </c>
      <c r="C59" s="305"/>
      <c r="D59" s="306"/>
      <c r="E59" s="88">
        <f>SUM(E60:E72)</f>
        <v>65</v>
      </c>
      <c r="F59" s="88">
        <f t="shared" ref="F59:AH59" si="3">SUM(F60:F72)</f>
        <v>2</v>
      </c>
      <c r="G59" s="88">
        <f t="shared" si="3"/>
        <v>63</v>
      </c>
      <c r="H59" s="88">
        <f t="shared" si="3"/>
        <v>0</v>
      </c>
      <c r="I59" s="88">
        <f t="shared" si="3"/>
        <v>0</v>
      </c>
      <c r="J59" s="88">
        <f t="shared" si="3"/>
        <v>71</v>
      </c>
      <c r="K59" s="88">
        <f t="shared" si="3"/>
        <v>57</v>
      </c>
      <c r="L59" s="88">
        <f t="shared" si="3"/>
        <v>13</v>
      </c>
      <c r="M59" s="88">
        <f t="shared" si="3"/>
        <v>1</v>
      </c>
      <c r="N59" s="88">
        <f t="shared" si="3"/>
        <v>75</v>
      </c>
      <c r="O59" s="88">
        <f t="shared" si="3"/>
        <v>30</v>
      </c>
      <c r="P59" s="88">
        <f t="shared" si="3"/>
        <v>21</v>
      </c>
      <c r="Q59" s="88">
        <f t="shared" si="3"/>
        <v>3</v>
      </c>
      <c r="R59" s="88">
        <f t="shared" si="3"/>
        <v>1</v>
      </c>
      <c r="S59" s="88">
        <f t="shared" si="3"/>
        <v>20</v>
      </c>
      <c r="T59" s="88">
        <f t="shared" si="3"/>
        <v>2</v>
      </c>
      <c r="U59" s="88">
        <f t="shared" si="3"/>
        <v>18</v>
      </c>
      <c r="V59" s="88">
        <f t="shared" si="3"/>
        <v>0</v>
      </c>
      <c r="W59" s="88">
        <f t="shared" si="3"/>
        <v>0</v>
      </c>
      <c r="X59" s="88">
        <f t="shared" si="3"/>
        <v>75</v>
      </c>
      <c r="Y59" s="88">
        <f t="shared" si="3"/>
        <v>1</v>
      </c>
      <c r="Z59" s="88">
        <f t="shared" si="3"/>
        <v>2</v>
      </c>
      <c r="AA59" s="88">
        <f t="shared" si="3"/>
        <v>46</v>
      </c>
      <c r="AB59" s="88">
        <f t="shared" si="3"/>
        <v>2</v>
      </c>
      <c r="AC59" s="88">
        <f t="shared" si="3"/>
        <v>5</v>
      </c>
      <c r="AD59" s="88">
        <f t="shared" si="3"/>
        <v>2</v>
      </c>
      <c r="AE59" s="88">
        <f t="shared" si="3"/>
        <v>7</v>
      </c>
      <c r="AF59" s="88">
        <f t="shared" si="3"/>
        <v>0</v>
      </c>
      <c r="AG59" s="88">
        <f t="shared" si="3"/>
        <v>1</v>
      </c>
      <c r="AH59" s="88">
        <f t="shared" si="3"/>
        <v>1</v>
      </c>
      <c r="AI59" s="13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7">
        <v>35</v>
      </c>
      <c r="F60" s="97">
        <v>1</v>
      </c>
      <c r="G60" s="97">
        <v>34</v>
      </c>
      <c r="H60" s="97">
        <v>0</v>
      </c>
      <c r="I60" s="97">
        <v>0</v>
      </c>
      <c r="J60" s="91">
        <v>41</v>
      </c>
      <c r="K60" s="91">
        <v>32</v>
      </c>
      <c r="L60" s="91">
        <v>9</v>
      </c>
      <c r="M60" s="91">
        <v>0</v>
      </c>
      <c r="N60" s="12">
        <v>45</v>
      </c>
      <c r="O60" s="12">
        <v>26</v>
      </c>
      <c r="P60" s="12">
        <v>9</v>
      </c>
      <c r="Q60" s="54">
        <v>1</v>
      </c>
      <c r="R60" s="90">
        <v>0</v>
      </c>
      <c r="S60" s="12">
        <v>9</v>
      </c>
      <c r="T60" s="12">
        <v>0</v>
      </c>
      <c r="U60" s="12">
        <v>9</v>
      </c>
      <c r="V60" s="90">
        <v>0</v>
      </c>
      <c r="W60" s="90">
        <v>0</v>
      </c>
      <c r="X60" s="12">
        <v>45</v>
      </c>
      <c r="Y60" s="90">
        <v>0</v>
      </c>
      <c r="Z60" s="12">
        <v>0</v>
      </c>
      <c r="AA60" s="12">
        <v>22</v>
      </c>
      <c r="AB60" s="12">
        <v>0</v>
      </c>
      <c r="AC60" s="12">
        <v>1</v>
      </c>
      <c r="AD60" s="12">
        <v>1</v>
      </c>
      <c r="AE60" s="12">
        <v>2</v>
      </c>
      <c r="AF60" s="12">
        <v>0</v>
      </c>
      <c r="AG60" s="13">
        <v>0</v>
      </c>
      <c r="AH60" s="12">
        <v>0</v>
      </c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94">
        <v>10</v>
      </c>
      <c r="F61" s="94">
        <v>0</v>
      </c>
      <c r="G61" s="94">
        <v>10</v>
      </c>
      <c r="H61" s="94">
        <v>0</v>
      </c>
      <c r="I61" s="94">
        <v>0</v>
      </c>
      <c r="J61" s="91">
        <v>12</v>
      </c>
      <c r="K61" s="91">
        <v>11</v>
      </c>
      <c r="L61" s="91">
        <v>1</v>
      </c>
      <c r="M61" s="91">
        <v>0</v>
      </c>
      <c r="N61" s="12">
        <v>10</v>
      </c>
      <c r="O61" s="12">
        <v>1</v>
      </c>
      <c r="P61" s="12">
        <v>5</v>
      </c>
      <c r="Q61" s="54">
        <v>0</v>
      </c>
      <c r="R61" s="90">
        <v>0</v>
      </c>
      <c r="S61" s="12">
        <v>4</v>
      </c>
      <c r="T61" s="12">
        <v>0</v>
      </c>
      <c r="U61" s="12">
        <v>4</v>
      </c>
      <c r="V61" s="90">
        <v>0</v>
      </c>
      <c r="W61" s="90">
        <v>0</v>
      </c>
      <c r="X61" s="12">
        <v>10</v>
      </c>
      <c r="Y61" s="90">
        <v>0</v>
      </c>
      <c r="Z61" s="12">
        <v>0</v>
      </c>
      <c r="AA61" s="12">
        <v>11</v>
      </c>
      <c r="AB61" s="12">
        <v>0</v>
      </c>
      <c r="AC61" s="12">
        <v>1</v>
      </c>
      <c r="AD61" s="12">
        <v>0</v>
      </c>
      <c r="AE61" s="12">
        <v>1</v>
      </c>
      <c r="AF61" s="12">
        <v>0</v>
      </c>
      <c r="AG61" s="13">
        <v>0</v>
      </c>
      <c r="AH61" s="12">
        <v>0</v>
      </c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94">
        <v>2</v>
      </c>
      <c r="F62" s="94">
        <v>0</v>
      </c>
      <c r="G62" s="94">
        <v>2</v>
      </c>
      <c r="H62" s="94">
        <v>0</v>
      </c>
      <c r="I62" s="94">
        <v>0</v>
      </c>
      <c r="J62" s="91">
        <v>1</v>
      </c>
      <c r="K62" s="91">
        <v>1</v>
      </c>
      <c r="L62" s="91">
        <v>0</v>
      </c>
      <c r="M62" s="91">
        <v>0</v>
      </c>
      <c r="N62" s="12">
        <v>2</v>
      </c>
      <c r="O62" s="12">
        <v>0</v>
      </c>
      <c r="P62" s="12">
        <v>0</v>
      </c>
      <c r="Q62" s="12">
        <v>1</v>
      </c>
      <c r="R62" s="90">
        <v>1</v>
      </c>
      <c r="S62" s="12">
        <v>0</v>
      </c>
      <c r="T62" s="12">
        <v>0</v>
      </c>
      <c r="U62" s="12">
        <v>0</v>
      </c>
      <c r="V62" s="90">
        <v>0</v>
      </c>
      <c r="W62" s="90">
        <v>0</v>
      </c>
      <c r="X62" s="12">
        <v>2</v>
      </c>
      <c r="Y62" s="90">
        <v>0</v>
      </c>
      <c r="Z62" s="12">
        <v>0</v>
      </c>
      <c r="AA62" s="12">
        <v>1</v>
      </c>
      <c r="AB62" s="12">
        <v>0</v>
      </c>
      <c r="AC62" s="12">
        <v>1</v>
      </c>
      <c r="AD62" s="12">
        <v>0</v>
      </c>
      <c r="AE62" s="12">
        <v>1</v>
      </c>
      <c r="AF62" s="12">
        <v>0</v>
      </c>
      <c r="AG62" s="13">
        <v>0</v>
      </c>
      <c r="AH62" s="12">
        <v>0</v>
      </c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94">
        <v>1</v>
      </c>
      <c r="F63" s="94">
        <v>0</v>
      </c>
      <c r="G63" s="94">
        <v>1</v>
      </c>
      <c r="H63" s="94">
        <v>0</v>
      </c>
      <c r="I63" s="94">
        <v>0</v>
      </c>
      <c r="J63" s="91">
        <v>1</v>
      </c>
      <c r="K63" s="91">
        <v>1</v>
      </c>
      <c r="L63" s="91">
        <v>0</v>
      </c>
      <c r="M63" s="91">
        <v>0</v>
      </c>
      <c r="N63" s="12">
        <v>1</v>
      </c>
      <c r="O63" s="12">
        <v>0</v>
      </c>
      <c r="P63" s="12">
        <v>0</v>
      </c>
      <c r="Q63" s="12">
        <v>0</v>
      </c>
      <c r="R63" s="90">
        <v>0</v>
      </c>
      <c r="S63" s="12">
        <v>1</v>
      </c>
      <c r="T63" s="12">
        <v>0</v>
      </c>
      <c r="U63" s="12">
        <v>1</v>
      </c>
      <c r="V63" s="90">
        <v>0</v>
      </c>
      <c r="W63" s="90">
        <v>0</v>
      </c>
      <c r="X63" s="12">
        <v>1</v>
      </c>
      <c r="Y63" s="90">
        <v>0</v>
      </c>
      <c r="Z63" s="12">
        <v>0</v>
      </c>
      <c r="AA63" s="12">
        <v>1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3">
        <v>0</v>
      </c>
      <c r="AH63" s="12">
        <v>0</v>
      </c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94">
        <v>0</v>
      </c>
      <c r="F64" s="94">
        <v>0</v>
      </c>
      <c r="G64" s="94">
        <v>0</v>
      </c>
      <c r="H64" s="94">
        <v>0</v>
      </c>
      <c r="I64" s="94">
        <v>0</v>
      </c>
      <c r="J64" s="91">
        <v>0</v>
      </c>
      <c r="K64" s="91">
        <v>0</v>
      </c>
      <c r="L64" s="91">
        <v>0</v>
      </c>
      <c r="M64" s="91">
        <v>0</v>
      </c>
      <c r="N64" s="12">
        <v>0</v>
      </c>
      <c r="O64" s="12">
        <v>0</v>
      </c>
      <c r="P64" s="12">
        <v>0</v>
      </c>
      <c r="Q64" s="12">
        <v>0</v>
      </c>
      <c r="R64" s="90">
        <v>0</v>
      </c>
      <c r="S64" s="12">
        <v>0</v>
      </c>
      <c r="T64" s="12">
        <v>0</v>
      </c>
      <c r="U64" s="12">
        <v>0</v>
      </c>
      <c r="V64" s="90">
        <v>0</v>
      </c>
      <c r="W64" s="90">
        <v>0</v>
      </c>
      <c r="X64" s="12">
        <v>0</v>
      </c>
      <c r="Y64" s="90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3">
        <v>0</v>
      </c>
      <c r="AH64" s="12">
        <v>0</v>
      </c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94">
        <v>1</v>
      </c>
      <c r="F65" s="94">
        <v>0</v>
      </c>
      <c r="G65" s="94">
        <v>1</v>
      </c>
      <c r="H65" s="94">
        <v>0</v>
      </c>
      <c r="I65" s="94">
        <v>0</v>
      </c>
      <c r="J65" s="91">
        <v>1</v>
      </c>
      <c r="K65" s="91">
        <v>1</v>
      </c>
      <c r="L65" s="91">
        <v>0</v>
      </c>
      <c r="M65" s="91">
        <v>0</v>
      </c>
      <c r="N65" s="12">
        <v>1</v>
      </c>
      <c r="O65" s="12">
        <v>1</v>
      </c>
      <c r="P65" s="12">
        <v>0</v>
      </c>
      <c r="Q65" s="12">
        <v>0</v>
      </c>
      <c r="R65" s="90">
        <v>0</v>
      </c>
      <c r="S65" s="12">
        <v>0</v>
      </c>
      <c r="T65" s="12">
        <v>0</v>
      </c>
      <c r="U65" s="12">
        <v>0</v>
      </c>
      <c r="V65" s="90">
        <v>0</v>
      </c>
      <c r="W65" s="90">
        <v>0</v>
      </c>
      <c r="X65" s="12">
        <v>1</v>
      </c>
      <c r="Y65" s="90">
        <v>0</v>
      </c>
      <c r="Z65" s="12">
        <v>0</v>
      </c>
      <c r="AA65" s="12">
        <v>1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3">
        <v>0</v>
      </c>
      <c r="AH65" s="12">
        <v>0</v>
      </c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94">
        <v>0</v>
      </c>
      <c r="F66" s="94">
        <v>0</v>
      </c>
      <c r="G66" s="94">
        <v>0</v>
      </c>
      <c r="H66" s="94">
        <v>0</v>
      </c>
      <c r="I66" s="94">
        <v>0</v>
      </c>
      <c r="J66" s="91">
        <v>2</v>
      </c>
      <c r="K66" s="91">
        <v>1</v>
      </c>
      <c r="L66" s="91">
        <v>0</v>
      </c>
      <c r="M66" s="91">
        <v>1</v>
      </c>
      <c r="N66" s="12">
        <v>0</v>
      </c>
      <c r="O66" s="12">
        <v>0</v>
      </c>
      <c r="P66" s="12">
        <v>0</v>
      </c>
      <c r="Q66" s="12">
        <v>0</v>
      </c>
      <c r="R66" s="90">
        <v>0</v>
      </c>
      <c r="S66" s="12">
        <v>0</v>
      </c>
      <c r="T66" s="12">
        <v>0</v>
      </c>
      <c r="U66" s="12">
        <v>0</v>
      </c>
      <c r="V66" s="90">
        <v>0</v>
      </c>
      <c r="W66" s="90">
        <v>0</v>
      </c>
      <c r="X66" s="12">
        <v>0</v>
      </c>
      <c r="Y66" s="90">
        <v>0</v>
      </c>
      <c r="Z66" s="12">
        <v>0</v>
      </c>
      <c r="AA66" s="12">
        <v>1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3">
        <v>0</v>
      </c>
      <c r="AH66" s="12">
        <v>0</v>
      </c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94">
        <v>3</v>
      </c>
      <c r="F67" s="94">
        <v>0</v>
      </c>
      <c r="G67" s="94">
        <v>3</v>
      </c>
      <c r="H67" s="94">
        <v>0</v>
      </c>
      <c r="I67" s="94">
        <v>0</v>
      </c>
      <c r="J67" s="91">
        <v>1</v>
      </c>
      <c r="K67" s="91">
        <v>1</v>
      </c>
      <c r="L67" s="91">
        <v>0</v>
      </c>
      <c r="M67" s="91">
        <v>0</v>
      </c>
      <c r="N67" s="12">
        <v>3</v>
      </c>
      <c r="O67" s="12">
        <v>1</v>
      </c>
      <c r="P67" s="12">
        <v>1</v>
      </c>
      <c r="Q67" s="12">
        <v>0</v>
      </c>
      <c r="R67" s="90">
        <v>0</v>
      </c>
      <c r="S67" s="12">
        <v>1</v>
      </c>
      <c r="T67" s="12">
        <v>0</v>
      </c>
      <c r="U67" s="12">
        <v>1</v>
      </c>
      <c r="V67" s="90">
        <v>0</v>
      </c>
      <c r="W67" s="90">
        <v>0</v>
      </c>
      <c r="X67" s="12">
        <v>3</v>
      </c>
      <c r="Y67" s="90">
        <v>0</v>
      </c>
      <c r="Z67" s="12">
        <v>1</v>
      </c>
      <c r="AA67" s="12">
        <v>1</v>
      </c>
      <c r="AB67" s="12">
        <v>1</v>
      </c>
      <c r="AC67" s="12">
        <v>0</v>
      </c>
      <c r="AD67" s="12">
        <v>0</v>
      </c>
      <c r="AE67" s="12">
        <v>0</v>
      </c>
      <c r="AF67" s="12">
        <v>0</v>
      </c>
      <c r="AG67" s="13">
        <v>0</v>
      </c>
      <c r="AH67" s="12">
        <v>0</v>
      </c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94">
        <v>2</v>
      </c>
      <c r="F68" s="94">
        <v>0</v>
      </c>
      <c r="G68" s="94">
        <v>2</v>
      </c>
      <c r="H68" s="94">
        <v>0</v>
      </c>
      <c r="I68" s="94">
        <v>0</v>
      </c>
      <c r="J68" s="91">
        <v>2</v>
      </c>
      <c r="K68" s="91">
        <v>1</v>
      </c>
      <c r="L68" s="91">
        <v>1</v>
      </c>
      <c r="M68" s="91">
        <v>0</v>
      </c>
      <c r="N68" s="12">
        <v>1</v>
      </c>
      <c r="O68" s="12">
        <v>0</v>
      </c>
      <c r="P68" s="12">
        <v>0</v>
      </c>
      <c r="Q68" s="12">
        <v>1</v>
      </c>
      <c r="R68" s="90">
        <v>0</v>
      </c>
      <c r="S68" s="12">
        <v>0</v>
      </c>
      <c r="T68" s="12">
        <v>0</v>
      </c>
      <c r="U68" s="12">
        <v>0</v>
      </c>
      <c r="V68" s="90">
        <v>0</v>
      </c>
      <c r="W68" s="90">
        <v>0</v>
      </c>
      <c r="X68" s="12">
        <v>1</v>
      </c>
      <c r="Y68" s="90">
        <v>0</v>
      </c>
      <c r="Z68" s="12">
        <v>0</v>
      </c>
      <c r="AA68" s="12">
        <v>2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3">
        <v>0</v>
      </c>
      <c r="AH68" s="12">
        <v>0</v>
      </c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94">
        <v>9</v>
      </c>
      <c r="F69" s="94">
        <v>1</v>
      </c>
      <c r="G69" s="94">
        <v>8</v>
      </c>
      <c r="H69" s="94">
        <v>0</v>
      </c>
      <c r="I69" s="94">
        <v>0</v>
      </c>
      <c r="J69" s="91">
        <v>4</v>
      </c>
      <c r="K69" s="91">
        <v>4</v>
      </c>
      <c r="L69" s="91">
        <v>0</v>
      </c>
      <c r="M69" s="91">
        <v>0</v>
      </c>
      <c r="N69" s="12">
        <v>10</v>
      </c>
      <c r="O69" s="12">
        <v>1</v>
      </c>
      <c r="P69" s="12">
        <v>5</v>
      </c>
      <c r="Q69" s="12">
        <v>0</v>
      </c>
      <c r="R69" s="90">
        <v>0</v>
      </c>
      <c r="S69" s="12">
        <v>4</v>
      </c>
      <c r="T69" s="12">
        <v>2</v>
      </c>
      <c r="U69" s="12">
        <v>2</v>
      </c>
      <c r="V69" s="90">
        <v>0</v>
      </c>
      <c r="W69" s="90">
        <v>0</v>
      </c>
      <c r="X69" s="12">
        <v>10</v>
      </c>
      <c r="Y69" s="90">
        <v>0</v>
      </c>
      <c r="Z69" s="12">
        <v>1</v>
      </c>
      <c r="AA69" s="12">
        <v>3</v>
      </c>
      <c r="AB69" s="12">
        <v>1</v>
      </c>
      <c r="AC69" s="12">
        <v>2</v>
      </c>
      <c r="AD69" s="12">
        <v>1</v>
      </c>
      <c r="AE69" s="12">
        <v>3</v>
      </c>
      <c r="AF69" s="12">
        <v>0</v>
      </c>
      <c r="AG69" s="13">
        <v>1</v>
      </c>
      <c r="AH69" s="12">
        <v>1</v>
      </c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94">
        <v>1</v>
      </c>
      <c r="F70" s="94">
        <v>0</v>
      </c>
      <c r="G70" s="94">
        <v>1</v>
      </c>
      <c r="H70" s="94">
        <v>0</v>
      </c>
      <c r="I70" s="94">
        <v>0</v>
      </c>
      <c r="J70" s="91">
        <v>1</v>
      </c>
      <c r="K70" s="91">
        <v>1</v>
      </c>
      <c r="L70" s="91">
        <v>0</v>
      </c>
      <c r="M70" s="91">
        <v>0</v>
      </c>
      <c r="N70" s="12">
        <v>0</v>
      </c>
      <c r="O70" s="12">
        <v>0</v>
      </c>
      <c r="P70" s="12">
        <v>0</v>
      </c>
      <c r="Q70" s="12">
        <v>0</v>
      </c>
      <c r="R70" s="90">
        <v>0</v>
      </c>
      <c r="S70" s="12">
        <v>0</v>
      </c>
      <c r="T70" s="12">
        <v>0</v>
      </c>
      <c r="U70" s="12">
        <v>0</v>
      </c>
      <c r="V70" s="90">
        <v>0</v>
      </c>
      <c r="W70" s="90">
        <v>0</v>
      </c>
      <c r="X70" s="12">
        <v>0</v>
      </c>
      <c r="Y70" s="12">
        <v>1</v>
      </c>
      <c r="Z70" s="12">
        <v>0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3">
        <v>0</v>
      </c>
      <c r="AH70" s="12">
        <v>0</v>
      </c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94">
        <v>0</v>
      </c>
      <c r="F71" s="94">
        <v>0</v>
      </c>
      <c r="G71" s="94">
        <v>0</v>
      </c>
      <c r="H71" s="94">
        <v>0</v>
      </c>
      <c r="I71" s="94">
        <v>0</v>
      </c>
      <c r="J71" s="91">
        <v>0</v>
      </c>
      <c r="K71" s="91">
        <v>0</v>
      </c>
      <c r="L71" s="91">
        <v>0</v>
      </c>
      <c r="M71" s="91">
        <v>0</v>
      </c>
      <c r="N71" s="12">
        <v>0</v>
      </c>
      <c r="O71" s="12">
        <v>0</v>
      </c>
      <c r="P71" s="12">
        <v>0</v>
      </c>
      <c r="Q71" s="12">
        <v>0</v>
      </c>
      <c r="R71" s="90">
        <v>0</v>
      </c>
      <c r="S71" s="12">
        <v>0</v>
      </c>
      <c r="T71" s="12">
        <v>0</v>
      </c>
      <c r="U71" s="12">
        <v>0</v>
      </c>
      <c r="V71" s="90">
        <v>0</v>
      </c>
      <c r="W71" s="90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3">
        <v>0</v>
      </c>
      <c r="AH71" s="12">
        <v>0</v>
      </c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94">
        <v>1</v>
      </c>
      <c r="F72" s="94">
        <v>0</v>
      </c>
      <c r="G72" s="94">
        <v>1</v>
      </c>
      <c r="H72" s="94">
        <v>0</v>
      </c>
      <c r="I72" s="94">
        <v>0</v>
      </c>
      <c r="J72" s="91">
        <v>5</v>
      </c>
      <c r="K72" s="91">
        <v>3</v>
      </c>
      <c r="L72" s="91">
        <v>2</v>
      </c>
      <c r="M72" s="91">
        <v>0</v>
      </c>
      <c r="N72" s="12">
        <v>2</v>
      </c>
      <c r="O72" s="12">
        <v>0</v>
      </c>
      <c r="P72" s="12">
        <v>1</v>
      </c>
      <c r="Q72" s="12">
        <v>0</v>
      </c>
      <c r="R72" s="90">
        <v>0</v>
      </c>
      <c r="S72" s="12">
        <v>1</v>
      </c>
      <c r="T72" s="12">
        <v>0</v>
      </c>
      <c r="U72" s="12">
        <v>1</v>
      </c>
      <c r="V72" s="90">
        <v>0</v>
      </c>
      <c r="W72" s="90">
        <v>0</v>
      </c>
      <c r="X72" s="12">
        <v>2</v>
      </c>
      <c r="Y72" s="12">
        <v>0</v>
      </c>
      <c r="Z72" s="12">
        <v>0</v>
      </c>
      <c r="AA72" s="12">
        <v>2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3">
        <v>0</v>
      </c>
      <c r="AH72" s="12">
        <v>0</v>
      </c>
      <c r="AI72" s="13"/>
    </row>
    <row r="73" spans="1:35" s="14" customFormat="1" ht="28.5" customHeight="1" x14ac:dyDescent="0.25">
      <c r="A73" s="28" t="s">
        <v>98</v>
      </c>
      <c r="B73" s="304" t="s">
        <v>226</v>
      </c>
      <c r="C73" s="305"/>
      <c r="D73" s="306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13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94">
        <v>0</v>
      </c>
      <c r="F74" s="94">
        <v>0</v>
      </c>
      <c r="G74" s="94">
        <v>0</v>
      </c>
      <c r="H74" s="94">
        <v>0</v>
      </c>
      <c r="I74" s="94">
        <v>0</v>
      </c>
      <c r="J74" s="91">
        <v>0</v>
      </c>
      <c r="K74" s="91">
        <v>0</v>
      </c>
      <c r="L74" s="91">
        <v>0</v>
      </c>
      <c r="M74" s="91">
        <v>0</v>
      </c>
      <c r="N74" s="12">
        <v>0</v>
      </c>
      <c r="O74" s="12">
        <v>0</v>
      </c>
      <c r="P74" s="12">
        <v>0</v>
      </c>
      <c r="Q74" s="12">
        <v>0</v>
      </c>
      <c r="R74" s="90">
        <v>0</v>
      </c>
      <c r="S74" s="12">
        <v>0</v>
      </c>
      <c r="T74" s="12">
        <v>0</v>
      </c>
      <c r="U74" s="12">
        <v>0</v>
      </c>
      <c r="V74" s="90">
        <v>0</v>
      </c>
      <c r="W74" s="90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3">
        <v>0</v>
      </c>
      <c r="AH74" s="12">
        <v>0</v>
      </c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94">
        <v>0</v>
      </c>
      <c r="F75" s="94">
        <v>0</v>
      </c>
      <c r="G75" s="94">
        <v>0</v>
      </c>
      <c r="H75" s="94">
        <v>0</v>
      </c>
      <c r="I75" s="94">
        <v>0</v>
      </c>
      <c r="J75" s="91">
        <v>0</v>
      </c>
      <c r="K75" s="91">
        <v>0</v>
      </c>
      <c r="L75" s="91">
        <v>0</v>
      </c>
      <c r="M75" s="91">
        <v>0</v>
      </c>
      <c r="N75" s="12">
        <v>0</v>
      </c>
      <c r="O75" s="12">
        <v>0</v>
      </c>
      <c r="P75" s="12">
        <v>0</v>
      </c>
      <c r="Q75" s="12">
        <v>0</v>
      </c>
      <c r="R75" s="90">
        <v>0</v>
      </c>
      <c r="S75" s="12">
        <v>0</v>
      </c>
      <c r="T75" s="12">
        <v>0</v>
      </c>
      <c r="U75" s="12">
        <v>0</v>
      </c>
      <c r="V75" s="90">
        <v>0</v>
      </c>
      <c r="W75" s="90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3">
        <v>0</v>
      </c>
      <c r="AH75" s="12">
        <v>0</v>
      </c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>
        <v>0</v>
      </c>
      <c r="F76" s="94">
        <v>0</v>
      </c>
      <c r="G76" s="94">
        <v>0</v>
      </c>
      <c r="H76" s="94">
        <v>0</v>
      </c>
      <c r="I76" s="94">
        <v>0</v>
      </c>
      <c r="J76" s="91">
        <v>0</v>
      </c>
      <c r="K76" s="91">
        <v>0</v>
      </c>
      <c r="L76" s="91">
        <v>0</v>
      </c>
      <c r="M76" s="91">
        <v>0</v>
      </c>
      <c r="N76" s="12">
        <v>0</v>
      </c>
      <c r="O76" s="12">
        <v>0</v>
      </c>
      <c r="P76" s="12">
        <v>0</v>
      </c>
      <c r="Q76" s="12">
        <v>0</v>
      </c>
      <c r="R76" s="90">
        <v>0</v>
      </c>
      <c r="S76" s="12">
        <v>0</v>
      </c>
      <c r="T76" s="12">
        <v>0</v>
      </c>
      <c r="U76" s="12">
        <v>0</v>
      </c>
      <c r="V76" s="90">
        <v>0</v>
      </c>
      <c r="W76" s="90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3">
        <v>0</v>
      </c>
      <c r="AH76" s="12">
        <v>0</v>
      </c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>
        <v>0</v>
      </c>
      <c r="F77" s="94">
        <v>0</v>
      </c>
      <c r="G77" s="94">
        <v>0</v>
      </c>
      <c r="H77" s="94">
        <v>0</v>
      </c>
      <c r="I77" s="94">
        <v>0</v>
      </c>
      <c r="J77" s="91">
        <v>0</v>
      </c>
      <c r="K77" s="91">
        <v>0</v>
      </c>
      <c r="L77" s="91">
        <v>0</v>
      </c>
      <c r="M77" s="91">
        <v>0</v>
      </c>
      <c r="N77" s="12">
        <v>0</v>
      </c>
      <c r="O77" s="12">
        <v>0</v>
      </c>
      <c r="P77" s="12">
        <v>0</v>
      </c>
      <c r="Q77" s="12">
        <v>0</v>
      </c>
      <c r="R77" s="90">
        <v>0</v>
      </c>
      <c r="S77" s="12">
        <v>0</v>
      </c>
      <c r="T77" s="12">
        <v>0</v>
      </c>
      <c r="U77" s="12">
        <v>0</v>
      </c>
      <c r="V77" s="90">
        <v>0</v>
      </c>
      <c r="W77" s="90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3">
        <v>0</v>
      </c>
      <c r="AH77" s="12">
        <v>0</v>
      </c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>
        <v>0</v>
      </c>
      <c r="F78" s="94">
        <v>0</v>
      </c>
      <c r="G78" s="94">
        <v>0</v>
      </c>
      <c r="H78" s="94">
        <v>0</v>
      </c>
      <c r="I78" s="94">
        <v>0</v>
      </c>
      <c r="J78" s="91">
        <v>0</v>
      </c>
      <c r="K78" s="91">
        <v>0</v>
      </c>
      <c r="L78" s="91">
        <v>0</v>
      </c>
      <c r="M78" s="91">
        <v>0</v>
      </c>
      <c r="N78" s="12">
        <v>0</v>
      </c>
      <c r="O78" s="12">
        <v>0</v>
      </c>
      <c r="P78" s="12">
        <v>0</v>
      </c>
      <c r="Q78" s="12">
        <v>0</v>
      </c>
      <c r="R78" s="90">
        <v>0</v>
      </c>
      <c r="S78" s="12">
        <v>0</v>
      </c>
      <c r="T78" s="12">
        <v>0</v>
      </c>
      <c r="U78" s="12">
        <v>0</v>
      </c>
      <c r="V78" s="90">
        <v>0</v>
      </c>
      <c r="W78" s="90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3">
        <v>0</v>
      </c>
      <c r="AH78" s="12">
        <v>0</v>
      </c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>
        <v>0</v>
      </c>
      <c r="F79" s="94">
        <v>0</v>
      </c>
      <c r="G79" s="94">
        <v>0</v>
      </c>
      <c r="H79" s="94">
        <v>0</v>
      </c>
      <c r="I79" s="94">
        <v>0</v>
      </c>
      <c r="J79" s="91">
        <v>0</v>
      </c>
      <c r="K79" s="91">
        <v>0</v>
      </c>
      <c r="L79" s="91">
        <v>0</v>
      </c>
      <c r="M79" s="91">
        <v>0</v>
      </c>
      <c r="N79" s="12">
        <v>0</v>
      </c>
      <c r="O79" s="12">
        <v>0</v>
      </c>
      <c r="P79" s="12">
        <v>0</v>
      </c>
      <c r="Q79" s="12">
        <v>0</v>
      </c>
      <c r="R79" s="90">
        <v>0</v>
      </c>
      <c r="S79" s="12">
        <v>0</v>
      </c>
      <c r="T79" s="12">
        <v>0</v>
      </c>
      <c r="U79" s="12">
        <v>0</v>
      </c>
      <c r="V79" s="90">
        <v>0</v>
      </c>
      <c r="W79" s="90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3">
        <v>0</v>
      </c>
      <c r="AH79" s="12">
        <v>0</v>
      </c>
      <c r="AI79" s="13"/>
    </row>
    <row r="80" spans="1:35" s="14" customFormat="1" ht="44.25" customHeight="1" x14ac:dyDescent="0.25">
      <c r="A80" s="32" t="s">
        <v>110</v>
      </c>
      <c r="B80" s="304" t="s">
        <v>228</v>
      </c>
      <c r="C80" s="305"/>
      <c r="D80" s="306"/>
      <c r="E80" s="85">
        <f t="shared" ref="E80:AH80" si="5">SUM(E81:E86)</f>
        <v>3</v>
      </c>
      <c r="F80" s="85">
        <f t="shared" si="5"/>
        <v>1</v>
      </c>
      <c r="G80" s="85">
        <f t="shared" si="5"/>
        <v>2</v>
      </c>
      <c r="H80" s="85">
        <f t="shared" si="5"/>
        <v>0</v>
      </c>
      <c r="I80" s="85">
        <f t="shared" si="5"/>
        <v>0</v>
      </c>
      <c r="J80" s="85">
        <f t="shared" si="5"/>
        <v>0</v>
      </c>
      <c r="K80" s="85">
        <f t="shared" si="5"/>
        <v>0</v>
      </c>
      <c r="L80" s="85">
        <f t="shared" si="5"/>
        <v>0</v>
      </c>
      <c r="M80" s="85">
        <f t="shared" si="5"/>
        <v>0</v>
      </c>
      <c r="N80" s="85">
        <f t="shared" si="5"/>
        <v>0</v>
      </c>
      <c r="O80" s="85">
        <f t="shared" si="5"/>
        <v>0</v>
      </c>
      <c r="P80" s="85">
        <f t="shared" si="5"/>
        <v>0</v>
      </c>
      <c r="Q80" s="85">
        <f t="shared" si="5"/>
        <v>0</v>
      </c>
      <c r="R80" s="85">
        <f t="shared" si="5"/>
        <v>0</v>
      </c>
      <c r="S80" s="85">
        <f t="shared" si="5"/>
        <v>0</v>
      </c>
      <c r="T80" s="85">
        <f t="shared" si="5"/>
        <v>0</v>
      </c>
      <c r="U80" s="85">
        <f t="shared" si="5"/>
        <v>0</v>
      </c>
      <c r="V80" s="85">
        <f t="shared" si="5"/>
        <v>0</v>
      </c>
      <c r="W80" s="85">
        <f t="shared" si="5"/>
        <v>0</v>
      </c>
      <c r="X80" s="85">
        <f t="shared" si="5"/>
        <v>0</v>
      </c>
      <c r="Y80" s="85">
        <f t="shared" si="5"/>
        <v>0</v>
      </c>
      <c r="Z80" s="85">
        <f t="shared" si="5"/>
        <v>0</v>
      </c>
      <c r="AA80" s="85">
        <f t="shared" si="5"/>
        <v>3</v>
      </c>
      <c r="AB80" s="85">
        <f t="shared" si="5"/>
        <v>1</v>
      </c>
      <c r="AC80" s="85">
        <f t="shared" si="5"/>
        <v>0</v>
      </c>
      <c r="AD80" s="85">
        <f t="shared" si="5"/>
        <v>0</v>
      </c>
      <c r="AE80" s="85">
        <f t="shared" si="5"/>
        <v>0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13"/>
    </row>
    <row r="81" spans="1:35" s="14" customFormat="1" ht="32.25" customHeight="1" x14ac:dyDescent="0.25">
      <c r="A81" s="30" t="s">
        <v>111</v>
      </c>
      <c r="B81" s="301" t="s">
        <v>112</v>
      </c>
      <c r="C81" s="302"/>
      <c r="D81" s="303"/>
      <c r="E81" s="94">
        <v>0</v>
      </c>
      <c r="F81" s="94">
        <v>0</v>
      </c>
      <c r="G81" s="94">
        <v>0</v>
      </c>
      <c r="H81" s="94">
        <v>0</v>
      </c>
      <c r="I81" s="94">
        <v>0</v>
      </c>
      <c r="J81" s="91">
        <v>0</v>
      </c>
      <c r="K81" s="91">
        <v>0</v>
      </c>
      <c r="L81" s="91">
        <v>0</v>
      </c>
      <c r="M81" s="91">
        <v>0</v>
      </c>
      <c r="N81" s="12">
        <v>0</v>
      </c>
      <c r="O81" s="12">
        <v>0</v>
      </c>
      <c r="P81" s="12">
        <v>0</v>
      </c>
      <c r="Q81" s="12">
        <v>0</v>
      </c>
      <c r="R81" s="90">
        <v>0</v>
      </c>
      <c r="S81" s="12">
        <v>0</v>
      </c>
      <c r="T81" s="12">
        <v>0</v>
      </c>
      <c r="U81" s="12">
        <v>0</v>
      </c>
      <c r="V81" s="90">
        <v>0</v>
      </c>
      <c r="W81" s="90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3">
        <v>0</v>
      </c>
      <c r="AH81" s="12">
        <v>0</v>
      </c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94">
        <v>2</v>
      </c>
      <c r="F82" s="94">
        <v>0</v>
      </c>
      <c r="G82" s="94">
        <v>2</v>
      </c>
      <c r="H82" s="94">
        <v>0</v>
      </c>
      <c r="I82" s="94">
        <v>0</v>
      </c>
      <c r="J82" s="91">
        <v>0</v>
      </c>
      <c r="K82" s="91">
        <v>0</v>
      </c>
      <c r="L82" s="91">
        <v>0</v>
      </c>
      <c r="M82" s="91">
        <v>0</v>
      </c>
      <c r="N82" s="12">
        <v>0</v>
      </c>
      <c r="O82" s="12">
        <v>0</v>
      </c>
      <c r="P82" s="12">
        <v>0</v>
      </c>
      <c r="Q82" s="12">
        <v>0</v>
      </c>
      <c r="R82" s="90">
        <v>0</v>
      </c>
      <c r="S82" s="12">
        <v>0</v>
      </c>
      <c r="T82" s="12">
        <v>0</v>
      </c>
      <c r="U82" s="12">
        <v>0</v>
      </c>
      <c r="V82" s="90">
        <v>0</v>
      </c>
      <c r="W82" s="90">
        <v>0</v>
      </c>
      <c r="X82" s="12">
        <v>0</v>
      </c>
      <c r="Y82" s="12">
        <v>0</v>
      </c>
      <c r="Z82" s="12">
        <v>0</v>
      </c>
      <c r="AA82" s="12">
        <v>2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3">
        <v>0</v>
      </c>
      <c r="AH82" s="12">
        <v>0</v>
      </c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94">
        <v>0</v>
      </c>
      <c r="F83" s="94">
        <v>0</v>
      </c>
      <c r="G83" s="94">
        <v>0</v>
      </c>
      <c r="H83" s="94">
        <v>0</v>
      </c>
      <c r="I83" s="94">
        <v>0</v>
      </c>
      <c r="J83" s="91">
        <v>0</v>
      </c>
      <c r="K83" s="91">
        <v>0</v>
      </c>
      <c r="L83" s="91">
        <v>0</v>
      </c>
      <c r="M83" s="91">
        <v>0</v>
      </c>
      <c r="N83" s="12">
        <v>0</v>
      </c>
      <c r="O83" s="12">
        <v>0</v>
      </c>
      <c r="P83" s="12">
        <v>0</v>
      </c>
      <c r="Q83" s="12">
        <v>0</v>
      </c>
      <c r="R83" s="90">
        <v>0</v>
      </c>
      <c r="S83" s="12">
        <v>0</v>
      </c>
      <c r="T83" s="12">
        <v>0</v>
      </c>
      <c r="U83" s="12">
        <v>0</v>
      </c>
      <c r="V83" s="90">
        <v>0</v>
      </c>
      <c r="W83" s="90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3">
        <v>0</v>
      </c>
      <c r="AH83" s="12">
        <v>0</v>
      </c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2">
        <v>0</v>
      </c>
      <c r="F84" s="92">
        <v>0</v>
      </c>
      <c r="G84" s="92">
        <v>0</v>
      </c>
      <c r="H84" s="92">
        <v>0</v>
      </c>
      <c r="I84" s="92">
        <v>0</v>
      </c>
      <c r="J84" s="91">
        <v>0</v>
      </c>
      <c r="K84" s="91">
        <v>0</v>
      </c>
      <c r="L84" s="91">
        <v>0</v>
      </c>
      <c r="M84" s="91">
        <v>0</v>
      </c>
      <c r="N84" s="12">
        <v>0</v>
      </c>
      <c r="O84" s="12">
        <v>0</v>
      </c>
      <c r="P84" s="12">
        <v>0</v>
      </c>
      <c r="Q84" s="12">
        <v>0</v>
      </c>
      <c r="R84" s="90">
        <v>0</v>
      </c>
      <c r="S84" s="12">
        <v>0</v>
      </c>
      <c r="T84" s="12">
        <v>0</v>
      </c>
      <c r="U84" s="12">
        <v>0</v>
      </c>
      <c r="V84" s="90">
        <v>0</v>
      </c>
      <c r="W84" s="90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3">
        <v>0</v>
      </c>
      <c r="AH84" s="12">
        <v>0</v>
      </c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7">
        <v>1</v>
      </c>
      <c r="F85" s="97">
        <v>1</v>
      </c>
      <c r="G85" s="97">
        <v>0</v>
      </c>
      <c r="H85" s="97">
        <v>0</v>
      </c>
      <c r="I85" s="97">
        <v>0</v>
      </c>
      <c r="J85" s="53">
        <v>0</v>
      </c>
      <c r="K85" s="53">
        <v>0</v>
      </c>
      <c r="L85" s="53">
        <v>0</v>
      </c>
      <c r="M85" s="53">
        <v>0</v>
      </c>
      <c r="N85" s="54">
        <v>0</v>
      </c>
      <c r="O85" s="54">
        <v>0</v>
      </c>
      <c r="P85" s="12">
        <v>0</v>
      </c>
      <c r="Q85" s="12">
        <v>0</v>
      </c>
      <c r="R85" s="90">
        <v>0</v>
      </c>
      <c r="S85" s="54">
        <v>0</v>
      </c>
      <c r="T85" s="12">
        <v>0</v>
      </c>
      <c r="U85" s="12">
        <v>0</v>
      </c>
      <c r="V85" s="90">
        <v>0</v>
      </c>
      <c r="W85" s="90">
        <v>0</v>
      </c>
      <c r="X85" s="54">
        <v>0</v>
      </c>
      <c r="Y85" s="12">
        <v>0</v>
      </c>
      <c r="Z85" s="12">
        <v>0</v>
      </c>
      <c r="AA85" s="54">
        <v>1</v>
      </c>
      <c r="AB85" s="54">
        <v>1</v>
      </c>
      <c r="AC85" s="54">
        <v>0</v>
      </c>
      <c r="AD85" s="12">
        <v>0</v>
      </c>
      <c r="AE85" s="54">
        <v>0</v>
      </c>
      <c r="AF85" s="12">
        <v>0</v>
      </c>
      <c r="AG85" s="13">
        <v>0</v>
      </c>
      <c r="AH85" s="12">
        <v>0</v>
      </c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7">
        <v>0</v>
      </c>
      <c r="F86" s="97">
        <v>0</v>
      </c>
      <c r="G86" s="97">
        <v>0</v>
      </c>
      <c r="H86" s="97">
        <v>0</v>
      </c>
      <c r="I86" s="97">
        <v>0</v>
      </c>
      <c r="J86" s="53">
        <v>0</v>
      </c>
      <c r="K86" s="53">
        <v>0</v>
      </c>
      <c r="L86" s="53">
        <v>0</v>
      </c>
      <c r="M86" s="53">
        <v>0</v>
      </c>
      <c r="N86" s="54">
        <v>0</v>
      </c>
      <c r="O86" s="54">
        <v>0</v>
      </c>
      <c r="P86" s="12">
        <v>0</v>
      </c>
      <c r="Q86" s="12">
        <v>0</v>
      </c>
      <c r="R86" s="90">
        <v>0</v>
      </c>
      <c r="S86" s="54">
        <v>0</v>
      </c>
      <c r="T86" s="12">
        <v>0</v>
      </c>
      <c r="U86" s="12">
        <v>0</v>
      </c>
      <c r="V86" s="90">
        <v>0</v>
      </c>
      <c r="W86" s="90">
        <v>0</v>
      </c>
      <c r="X86" s="54">
        <v>0</v>
      </c>
      <c r="Y86" s="12">
        <v>0</v>
      </c>
      <c r="Z86" s="12">
        <v>0</v>
      </c>
      <c r="AA86" s="54">
        <v>0</v>
      </c>
      <c r="AB86" s="54">
        <v>0</v>
      </c>
      <c r="AC86" s="54">
        <v>0</v>
      </c>
      <c r="AD86" s="12">
        <v>0</v>
      </c>
      <c r="AE86" s="54">
        <v>0</v>
      </c>
      <c r="AF86" s="12">
        <v>0</v>
      </c>
      <c r="AG86" s="13">
        <v>0</v>
      </c>
      <c r="AH86" s="12">
        <v>0</v>
      </c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85">
        <f>SUM(E88:E89)</f>
        <v>0</v>
      </c>
      <c r="F87" s="85">
        <f t="shared" ref="F87:AH87" si="6">SUM(F88:F89)</f>
        <v>0</v>
      </c>
      <c r="G87" s="85">
        <f t="shared" si="6"/>
        <v>0</v>
      </c>
      <c r="H87" s="85">
        <f t="shared" si="6"/>
        <v>0</v>
      </c>
      <c r="I87" s="85">
        <f t="shared" si="6"/>
        <v>0</v>
      </c>
      <c r="J87" s="85">
        <f t="shared" si="6"/>
        <v>0</v>
      </c>
      <c r="K87" s="85">
        <f t="shared" si="6"/>
        <v>0</v>
      </c>
      <c r="L87" s="85">
        <f t="shared" si="6"/>
        <v>0</v>
      </c>
      <c r="M87" s="85">
        <f t="shared" si="6"/>
        <v>0</v>
      </c>
      <c r="N87" s="85">
        <f t="shared" si="6"/>
        <v>0</v>
      </c>
      <c r="O87" s="85">
        <f t="shared" si="6"/>
        <v>0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0</v>
      </c>
      <c r="Y87" s="85">
        <f t="shared" si="6"/>
        <v>0</v>
      </c>
      <c r="Z87" s="85">
        <f t="shared" si="6"/>
        <v>0</v>
      </c>
      <c r="AA87" s="85">
        <f t="shared" si="6"/>
        <v>0</v>
      </c>
      <c r="AB87" s="85">
        <f t="shared" si="6"/>
        <v>0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93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94">
        <v>0</v>
      </c>
      <c r="F88" s="94">
        <v>0</v>
      </c>
      <c r="G88" s="94">
        <v>0</v>
      </c>
      <c r="H88" s="94">
        <v>0</v>
      </c>
      <c r="I88" s="94">
        <v>0</v>
      </c>
      <c r="J88" s="53">
        <v>0</v>
      </c>
      <c r="K88" s="53">
        <v>0</v>
      </c>
      <c r="L88" s="53">
        <v>0</v>
      </c>
      <c r="M88" s="53">
        <v>0</v>
      </c>
      <c r="N88" s="54">
        <v>0</v>
      </c>
      <c r="O88" s="54">
        <v>0</v>
      </c>
      <c r="P88" s="12">
        <v>0</v>
      </c>
      <c r="Q88" s="12">
        <v>0</v>
      </c>
      <c r="R88" s="90">
        <v>0</v>
      </c>
      <c r="S88" s="54">
        <v>0</v>
      </c>
      <c r="T88" s="12">
        <v>0</v>
      </c>
      <c r="U88" s="12">
        <v>0</v>
      </c>
      <c r="V88" s="90">
        <v>0</v>
      </c>
      <c r="W88" s="90">
        <v>0</v>
      </c>
      <c r="X88" s="54">
        <v>0</v>
      </c>
      <c r="Y88" s="12">
        <v>0</v>
      </c>
      <c r="Z88" s="12">
        <v>0</v>
      </c>
      <c r="AA88" s="54">
        <v>0</v>
      </c>
      <c r="AB88" s="54">
        <v>0</v>
      </c>
      <c r="AC88" s="54">
        <v>0</v>
      </c>
      <c r="AD88" s="12">
        <v>0</v>
      </c>
      <c r="AE88" s="54">
        <v>0</v>
      </c>
      <c r="AF88" s="12">
        <v>0</v>
      </c>
      <c r="AG88" s="13">
        <v>0</v>
      </c>
      <c r="AH88" s="12">
        <v>0</v>
      </c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94">
        <v>0</v>
      </c>
      <c r="F89" s="94">
        <v>0</v>
      </c>
      <c r="G89" s="94">
        <v>0</v>
      </c>
      <c r="H89" s="94">
        <v>0</v>
      </c>
      <c r="I89" s="94">
        <v>0</v>
      </c>
      <c r="J89" s="53">
        <v>0</v>
      </c>
      <c r="K89" s="53">
        <v>0</v>
      </c>
      <c r="L89" s="53">
        <v>0</v>
      </c>
      <c r="M89" s="53">
        <v>0</v>
      </c>
      <c r="N89" s="12">
        <v>0</v>
      </c>
      <c r="O89" s="12">
        <v>0</v>
      </c>
      <c r="P89" s="12">
        <v>0</v>
      </c>
      <c r="Q89" s="12">
        <v>0</v>
      </c>
      <c r="R89" s="90">
        <v>0</v>
      </c>
      <c r="S89" s="12">
        <v>0</v>
      </c>
      <c r="T89" s="12">
        <v>0</v>
      </c>
      <c r="U89" s="12">
        <v>0</v>
      </c>
      <c r="V89" s="90">
        <v>0</v>
      </c>
      <c r="W89" s="90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3">
        <v>0</v>
      </c>
      <c r="AH89" s="12">
        <v>0</v>
      </c>
      <c r="AI89" s="11"/>
    </row>
    <row r="90" spans="1:35" s="15" customFormat="1" ht="66" customHeight="1" x14ac:dyDescent="0.25">
      <c r="A90" s="28" t="s">
        <v>126</v>
      </c>
      <c r="B90" s="304" t="s">
        <v>230</v>
      </c>
      <c r="C90" s="305"/>
      <c r="D90" s="306"/>
      <c r="E90" s="85">
        <f>SUM(E91:E111)</f>
        <v>51</v>
      </c>
      <c r="F90" s="85">
        <f t="shared" ref="F90:AH90" si="7">SUM(F91:F111)</f>
        <v>10</v>
      </c>
      <c r="G90" s="85">
        <f t="shared" si="7"/>
        <v>41</v>
      </c>
      <c r="H90" s="85">
        <f t="shared" si="7"/>
        <v>0</v>
      </c>
      <c r="I90" s="85">
        <f t="shared" si="7"/>
        <v>0</v>
      </c>
      <c r="J90" s="85">
        <f t="shared" si="7"/>
        <v>82</v>
      </c>
      <c r="K90" s="85">
        <f t="shared" si="7"/>
        <v>44</v>
      </c>
      <c r="L90" s="85">
        <f t="shared" si="7"/>
        <v>34</v>
      </c>
      <c r="M90" s="85">
        <f t="shared" si="7"/>
        <v>4</v>
      </c>
      <c r="N90" s="85">
        <f t="shared" si="7"/>
        <v>50</v>
      </c>
      <c r="O90" s="85">
        <f t="shared" si="7"/>
        <v>34</v>
      </c>
      <c r="P90" s="85">
        <f t="shared" si="7"/>
        <v>0</v>
      </c>
      <c r="Q90" s="85">
        <f t="shared" si="7"/>
        <v>3</v>
      </c>
      <c r="R90" s="85">
        <f t="shared" si="7"/>
        <v>0</v>
      </c>
      <c r="S90" s="85">
        <f t="shared" si="7"/>
        <v>13</v>
      </c>
      <c r="T90" s="85">
        <f t="shared" si="7"/>
        <v>3</v>
      </c>
      <c r="U90" s="85">
        <f t="shared" si="7"/>
        <v>10</v>
      </c>
      <c r="V90" s="85">
        <f t="shared" si="7"/>
        <v>0</v>
      </c>
      <c r="W90" s="85">
        <f t="shared" si="7"/>
        <v>0</v>
      </c>
      <c r="X90" s="85">
        <f t="shared" si="7"/>
        <v>50</v>
      </c>
      <c r="Y90" s="85">
        <f t="shared" si="7"/>
        <v>0</v>
      </c>
      <c r="Z90" s="85">
        <f t="shared" si="7"/>
        <v>9</v>
      </c>
      <c r="AA90" s="85">
        <f t="shared" si="7"/>
        <v>45</v>
      </c>
      <c r="AB90" s="85">
        <f t="shared" si="7"/>
        <v>11</v>
      </c>
      <c r="AC90" s="85">
        <f t="shared" si="7"/>
        <v>1</v>
      </c>
      <c r="AD90" s="85">
        <f t="shared" si="7"/>
        <v>4</v>
      </c>
      <c r="AE90" s="85">
        <f t="shared" si="7"/>
        <v>5</v>
      </c>
      <c r="AF90" s="85">
        <f t="shared" si="7"/>
        <v>1</v>
      </c>
      <c r="AG90" s="85">
        <f t="shared" si="7"/>
        <v>2</v>
      </c>
      <c r="AH90" s="85">
        <f t="shared" si="7"/>
        <v>3</v>
      </c>
      <c r="AI90" s="11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94">
        <v>0</v>
      </c>
      <c r="F91" s="94">
        <v>0</v>
      </c>
      <c r="G91" s="94">
        <v>0</v>
      </c>
      <c r="H91" s="94">
        <v>0</v>
      </c>
      <c r="I91" s="94">
        <v>0</v>
      </c>
      <c r="J91" s="91">
        <v>0</v>
      </c>
      <c r="K91" s="91">
        <v>0</v>
      </c>
      <c r="L91" s="91">
        <v>0</v>
      </c>
      <c r="M91" s="91">
        <v>0</v>
      </c>
      <c r="N91" s="12">
        <v>0</v>
      </c>
      <c r="O91" s="12">
        <v>0</v>
      </c>
      <c r="P91" s="12">
        <v>0</v>
      </c>
      <c r="Q91" s="12">
        <v>0</v>
      </c>
      <c r="R91" s="90">
        <v>0</v>
      </c>
      <c r="S91" s="12">
        <v>0</v>
      </c>
      <c r="T91" s="12">
        <v>0</v>
      </c>
      <c r="U91" s="12">
        <v>0</v>
      </c>
      <c r="V91" s="90">
        <v>0</v>
      </c>
      <c r="W91" s="90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3">
        <v>0</v>
      </c>
      <c r="AH91" s="12">
        <v>0</v>
      </c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94">
        <v>13</v>
      </c>
      <c r="F92" s="94">
        <v>6</v>
      </c>
      <c r="G92" s="94">
        <v>7</v>
      </c>
      <c r="H92" s="94">
        <v>0</v>
      </c>
      <c r="I92" s="94">
        <v>0</v>
      </c>
      <c r="J92" s="91">
        <v>11</v>
      </c>
      <c r="K92" s="91">
        <v>7</v>
      </c>
      <c r="L92" s="91">
        <v>3</v>
      </c>
      <c r="M92" s="91">
        <v>1</v>
      </c>
      <c r="N92" s="12">
        <v>9</v>
      </c>
      <c r="O92" s="12">
        <v>7</v>
      </c>
      <c r="P92" s="12">
        <v>0</v>
      </c>
      <c r="Q92" s="12">
        <v>0</v>
      </c>
      <c r="R92" s="90">
        <v>0</v>
      </c>
      <c r="S92" s="12">
        <v>2</v>
      </c>
      <c r="T92" s="12">
        <v>0</v>
      </c>
      <c r="U92" s="12">
        <v>2</v>
      </c>
      <c r="V92" s="90">
        <v>0</v>
      </c>
      <c r="W92" s="90">
        <v>0</v>
      </c>
      <c r="X92" s="12">
        <v>9</v>
      </c>
      <c r="Y92" s="12">
        <v>0</v>
      </c>
      <c r="Z92" s="12">
        <v>8</v>
      </c>
      <c r="AA92" s="12">
        <v>11</v>
      </c>
      <c r="AB92" s="12">
        <v>8</v>
      </c>
      <c r="AC92" s="12">
        <v>0</v>
      </c>
      <c r="AD92" s="12">
        <v>1</v>
      </c>
      <c r="AE92" s="12">
        <v>1</v>
      </c>
      <c r="AF92" s="12">
        <v>0</v>
      </c>
      <c r="AG92" s="13">
        <v>1</v>
      </c>
      <c r="AH92" s="12">
        <v>1</v>
      </c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94">
        <v>0</v>
      </c>
      <c r="F93" s="94">
        <v>0</v>
      </c>
      <c r="G93" s="94">
        <v>0</v>
      </c>
      <c r="H93" s="94">
        <v>0</v>
      </c>
      <c r="I93" s="94">
        <v>0</v>
      </c>
      <c r="J93" s="91">
        <v>1</v>
      </c>
      <c r="K93" s="91">
        <v>1</v>
      </c>
      <c r="L93" s="91">
        <v>0</v>
      </c>
      <c r="M93" s="91">
        <v>0</v>
      </c>
      <c r="N93" s="12">
        <v>0</v>
      </c>
      <c r="O93" s="12">
        <v>0</v>
      </c>
      <c r="P93" s="12">
        <v>0</v>
      </c>
      <c r="Q93" s="12">
        <v>0</v>
      </c>
      <c r="R93" s="90">
        <v>0</v>
      </c>
      <c r="S93" s="12">
        <v>0</v>
      </c>
      <c r="T93" s="12">
        <v>0</v>
      </c>
      <c r="U93" s="12">
        <v>0</v>
      </c>
      <c r="V93" s="90">
        <v>0</v>
      </c>
      <c r="W93" s="90">
        <v>0</v>
      </c>
      <c r="X93" s="12">
        <v>0</v>
      </c>
      <c r="Y93" s="12">
        <v>0</v>
      </c>
      <c r="Z93" s="12">
        <v>0</v>
      </c>
      <c r="AA93" s="12">
        <v>1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3">
        <v>0</v>
      </c>
      <c r="AH93" s="12">
        <v>0</v>
      </c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94">
        <v>3</v>
      </c>
      <c r="F94" s="92">
        <v>0</v>
      </c>
      <c r="G94" s="92">
        <v>3</v>
      </c>
      <c r="H94" s="92">
        <v>0</v>
      </c>
      <c r="I94" s="92">
        <v>0</v>
      </c>
      <c r="J94" s="91">
        <v>8</v>
      </c>
      <c r="K94" s="91">
        <v>4</v>
      </c>
      <c r="L94" s="91">
        <v>4</v>
      </c>
      <c r="M94" s="91">
        <v>0</v>
      </c>
      <c r="N94" s="12">
        <v>4</v>
      </c>
      <c r="O94" s="12">
        <v>3</v>
      </c>
      <c r="P94" s="12">
        <v>0</v>
      </c>
      <c r="Q94" s="12">
        <v>0</v>
      </c>
      <c r="R94" s="90">
        <v>0</v>
      </c>
      <c r="S94" s="12">
        <v>1</v>
      </c>
      <c r="T94" s="12">
        <v>0</v>
      </c>
      <c r="U94" s="12">
        <v>1</v>
      </c>
      <c r="V94" s="90">
        <v>0</v>
      </c>
      <c r="W94" s="90">
        <v>0</v>
      </c>
      <c r="X94" s="12">
        <v>4</v>
      </c>
      <c r="Y94" s="12">
        <v>0</v>
      </c>
      <c r="Z94" s="12">
        <v>0</v>
      </c>
      <c r="AA94" s="12">
        <v>3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3">
        <v>0</v>
      </c>
      <c r="AH94" s="12">
        <v>0</v>
      </c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94">
        <v>0</v>
      </c>
      <c r="F95" s="94">
        <v>0</v>
      </c>
      <c r="G95" s="94">
        <v>0</v>
      </c>
      <c r="H95" s="94">
        <v>0</v>
      </c>
      <c r="I95" s="94">
        <v>0</v>
      </c>
      <c r="J95" s="53">
        <v>0</v>
      </c>
      <c r="K95" s="53">
        <v>0</v>
      </c>
      <c r="L95" s="53">
        <v>0</v>
      </c>
      <c r="M95" s="53">
        <v>0</v>
      </c>
      <c r="N95" s="54">
        <v>0</v>
      </c>
      <c r="O95" s="54">
        <v>0</v>
      </c>
      <c r="P95" s="12">
        <v>0</v>
      </c>
      <c r="Q95" s="12">
        <v>0</v>
      </c>
      <c r="R95" s="90">
        <v>0</v>
      </c>
      <c r="S95" s="54">
        <v>0</v>
      </c>
      <c r="T95" s="54">
        <v>0</v>
      </c>
      <c r="U95" s="54">
        <v>0</v>
      </c>
      <c r="V95" s="90">
        <v>0</v>
      </c>
      <c r="W95" s="90">
        <v>0</v>
      </c>
      <c r="X95" s="54">
        <v>0</v>
      </c>
      <c r="Y95" s="12">
        <v>0</v>
      </c>
      <c r="Z95" s="12">
        <v>0</v>
      </c>
      <c r="AA95" s="54">
        <v>0</v>
      </c>
      <c r="AB95" s="54">
        <v>0</v>
      </c>
      <c r="AC95" s="54">
        <v>0</v>
      </c>
      <c r="AD95" s="54">
        <v>0</v>
      </c>
      <c r="AE95" s="54">
        <v>0</v>
      </c>
      <c r="AF95" s="12">
        <v>0</v>
      </c>
      <c r="AG95" s="13">
        <v>0</v>
      </c>
      <c r="AH95" s="12">
        <v>0</v>
      </c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94">
        <v>1</v>
      </c>
      <c r="F96" s="94">
        <v>0</v>
      </c>
      <c r="G96" s="94">
        <v>1</v>
      </c>
      <c r="H96" s="94">
        <v>0</v>
      </c>
      <c r="I96" s="94">
        <v>0</v>
      </c>
      <c r="J96" s="91">
        <v>1</v>
      </c>
      <c r="K96" s="91">
        <v>1</v>
      </c>
      <c r="L96" s="91">
        <v>0</v>
      </c>
      <c r="M96" s="91">
        <v>0</v>
      </c>
      <c r="N96" s="12">
        <v>0</v>
      </c>
      <c r="O96" s="12">
        <v>0</v>
      </c>
      <c r="P96" s="12">
        <v>0</v>
      </c>
      <c r="Q96" s="12">
        <v>0</v>
      </c>
      <c r="R96" s="90">
        <v>0</v>
      </c>
      <c r="S96" s="12">
        <v>0</v>
      </c>
      <c r="T96" s="12">
        <v>0</v>
      </c>
      <c r="U96" s="12">
        <v>0</v>
      </c>
      <c r="V96" s="90">
        <v>0</v>
      </c>
      <c r="W96" s="90">
        <v>0</v>
      </c>
      <c r="X96" s="12">
        <v>0</v>
      </c>
      <c r="Y96" s="12">
        <v>0</v>
      </c>
      <c r="Z96" s="12">
        <v>0</v>
      </c>
      <c r="AA96" s="12">
        <v>2</v>
      </c>
      <c r="AB96" s="12">
        <v>0</v>
      </c>
      <c r="AC96" s="12">
        <v>0</v>
      </c>
      <c r="AD96" s="12">
        <v>1</v>
      </c>
      <c r="AE96" s="12">
        <v>1</v>
      </c>
      <c r="AF96" s="12">
        <v>0</v>
      </c>
      <c r="AG96" s="13">
        <v>0</v>
      </c>
      <c r="AH96" s="12">
        <v>0</v>
      </c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94">
        <v>0</v>
      </c>
      <c r="F97" s="94">
        <v>0</v>
      </c>
      <c r="G97" s="94">
        <v>0</v>
      </c>
      <c r="H97" s="94">
        <v>0</v>
      </c>
      <c r="I97" s="94">
        <v>0</v>
      </c>
      <c r="J97" s="91">
        <v>0</v>
      </c>
      <c r="K97" s="91">
        <v>0</v>
      </c>
      <c r="L97" s="91">
        <v>0</v>
      </c>
      <c r="M97" s="91">
        <v>0</v>
      </c>
      <c r="N97" s="12">
        <v>0</v>
      </c>
      <c r="O97" s="12">
        <v>0</v>
      </c>
      <c r="P97" s="12">
        <v>0</v>
      </c>
      <c r="Q97" s="12">
        <v>0</v>
      </c>
      <c r="R97" s="90">
        <v>0</v>
      </c>
      <c r="S97" s="12">
        <v>0</v>
      </c>
      <c r="T97" s="12">
        <v>0</v>
      </c>
      <c r="U97" s="12">
        <v>0</v>
      </c>
      <c r="V97" s="90">
        <v>0</v>
      </c>
      <c r="W97" s="90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3">
        <v>0</v>
      </c>
      <c r="AH97" s="12">
        <v>0</v>
      </c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94">
        <v>0</v>
      </c>
      <c r="F98" s="94">
        <v>0</v>
      </c>
      <c r="G98" s="94">
        <v>0</v>
      </c>
      <c r="H98" s="94">
        <v>0</v>
      </c>
      <c r="I98" s="94">
        <v>0</v>
      </c>
      <c r="J98" s="91">
        <v>0</v>
      </c>
      <c r="K98" s="91">
        <v>0</v>
      </c>
      <c r="L98" s="91">
        <v>0</v>
      </c>
      <c r="M98" s="91">
        <v>0</v>
      </c>
      <c r="N98" s="54">
        <v>0</v>
      </c>
      <c r="O98" s="54">
        <v>0</v>
      </c>
      <c r="P98" s="12">
        <v>0</v>
      </c>
      <c r="Q98" s="12">
        <v>0</v>
      </c>
      <c r="R98" s="90">
        <v>0</v>
      </c>
      <c r="S98" s="54">
        <v>0</v>
      </c>
      <c r="T98" s="54">
        <v>0</v>
      </c>
      <c r="U98" s="54">
        <v>0</v>
      </c>
      <c r="V98" s="90">
        <v>0</v>
      </c>
      <c r="W98" s="90">
        <v>0</v>
      </c>
      <c r="X98" s="54">
        <v>0</v>
      </c>
      <c r="Y98" s="12">
        <v>0</v>
      </c>
      <c r="Z98" s="12">
        <v>0</v>
      </c>
      <c r="AA98" s="54">
        <v>0</v>
      </c>
      <c r="AB98" s="54">
        <v>0</v>
      </c>
      <c r="AC98" s="54">
        <v>0</v>
      </c>
      <c r="AD98" s="54">
        <v>0</v>
      </c>
      <c r="AE98" s="54">
        <v>0</v>
      </c>
      <c r="AF98" s="12">
        <v>0</v>
      </c>
      <c r="AG98" s="13">
        <v>0</v>
      </c>
      <c r="AH98" s="12">
        <v>0</v>
      </c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94">
        <v>1</v>
      </c>
      <c r="F99" s="94">
        <v>0</v>
      </c>
      <c r="G99" s="94">
        <v>1</v>
      </c>
      <c r="H99" s="94">
        <v>0</v>
      </c>
      <c r="I99" s="94">
        <v>0</v>
      </c>
      <c r="J99" s="91">
        <v>2</v>
      </c>
      <c r="K99" s="91">
        <v>1</v>
      </c>
      <c r="L99" s="91">
        <v>1</v>
      </c>
      <c r="M99" s="91">
        <v>0</v>
      </c>
      <c r="N99" s="12">
        <v>2</v>
      </c>
      <c r="O99" s="12">
        <v>2</v>
      </c>
      <c r="P99" s="12">
        <v>0</v>
      </c>
      <c r="Q99" s="12">
        <v>0</v>
      </c>
      <c r="R99" s="90">
        <v>0</v>
      </c>
      <c r="S99" s="12">
        <v>0</v>
      </c>
      <c r="T99" s="12">
        <v>0</v>
      </c>
      <c r="U99" s="12">
        <v>0</v>
      </c>
      <c r="V99" s="90">
        <v>0</v>
      </c>
      <c r="W99" s="90">
        <v>0</v>
      </c>
      <c r="X99" s="12">
        <v>2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3">
        <v>0</v>
      </c>
      <c r="AH99" s="12">
        <v>0</v>
      </c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94">
        <v>6</v>
      </c>
      <c r="F100" s="94">
        <v>0</v>
      </c>
      <c r="G100" s="94">
        <v>6</v>
      </c>
      <c r="H100" s="94">
        <v>0</v>
      </c>
      <c r="I100" s="94">
        <v>0</v>
      </c>
      <c r="J100" s="91">
        <v>19</v>
      </c>
      <c r="K100" s="91">
        <v>12</v>
      </c>
      <c r="L100" s="91">
        <v>7</v>
      </c>
      <c r="M100" s="91">
        <v>0</v>
      </c>
      <c r="N100" s="12">
        <v>9</v>
      </c>
      <c r="O100" s="12">
        <v>7</v>
      </c>
      <c r="P100" s="12">
        <v>0</v>
      </c>
      <c r="Q100" s="12">
        <v>1</v>
      </c>
      <c r="R100" s="90">
        <v>0</v>
      </c>
      <c r="S100" s="12">
        <v>1</v>
      </c>
      <c r="T100" s="12">
        <v>0</v>
      </c>
      <c r="U100" s="12">
        <v>1</v>
      </c>
      <c r="V100" s="90">
        <v>0</v>
      </c>
      <c r="W100" s="90">
        <v>0</v>
      </c>
      <c r="X100" s="12">
        <v>9</v>
      </c>
      <c r="Y100" s="12">
        <v>0</v>
      </c>
      <c r="Z100" s="12">
        <v>0</v>
      </c>
      <c r="AA100" s="12">
        <v>9</v>
      </c>
      <c r="AB100" s="12">
        <v>0</v>
      </c>
      <c r="AC100" s="12">
        <v>1</v>
      </c>
      <c r="AD100" s="12">
        <v>0</v>
      </c>
      <c r="AE100" s="12">
        <v>1</v>
      </c>
      <c r="AF100" s="12">
        <v>1</v>
      </c>
      <c r="AG100" s="13">
        <v>0</v>
      </c>
      <c r="AH100" s="12">
        <v>1</v>
      </c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94">
        <v>0</v>
      </c>
      <c r="F101" s="94">
        <v>0</v>
      </c>
      <c r="G101" s="94">
        <v>0</v>
      </c>
      <c r="H101" s="94">
        <v>0</v>
      </c>
      <c r="I101" s="94">
        <v>0</v>
      </c>
      <c r="J101" s="94">
        <v>0</v>
      </c>
      <c r="K101" s="94">
        <v>0</v>
      </c>
      <c r="L101" s="94">
        <v>0</v>
      </c>
      <c r="M101" s="94">
        <v>0</v>
      </c>
      <c r="N101" s="12">
        <v>0</v>
      </c>
      <c r="O101" s="12">
        <v>0</v>
      </c>
      <c r="P101" s="12">
        <v>0</v>
      </c>
      <c r="Q101" s="12">
        <v>0</v>
      </c>
      <c r="R101" s="90">
        <v>0</v>
      </c>
      <c r="S101" s="12">
        <v>0</v>
      </c>
      <c r="T101" s="12">
        <v>0</v>
      </c>
      <c r="U101" s="12">
        <v>0</v>
      </c>
      <c r="V101" s="90">
        <v>0</v>
      </c>
      <c r="W101" s="90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3">
        <v>0</v>
      </c>
      <c r="AH101" s="12">
        <v>0</v>
      </c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94">
        <v>1</v>
      </c>
      <c r="F102" s="94">
        <v>0</v>
      </c>
      <c r="G102" s="94">
        <v>1</v>
      </c>
      <c r="H102" s="94">
        <v>0</v>
      </c>
      <c r="I102" s="94">
        <v>0</v>
      </c>
      <c r="J102" s="91">
        <v>5</v>
      </c>
      <c r="K102" s="91">
        <v>3</v>
      </c>
      <c r="L102" s="91">
        <v>1</v>
      </c>
      <c r="M102" s="91">
        <v>1</v>
      </c>
      <c r="N102" s="12">
        <v>3</v>
      </c>
      <c r="O102" s="12">
        <v>2</v>
      </c>
      <c r="P102" s="12">
        <v>0</v>
      </c>
      <c r="Q102" s="12">
        <v>1</v>
      </c>
      <c r="R102" s="90">
        <v>0</v>
      </c>
      <c r="S102" s="12">
        <v>0</v>
      </c>
      <c r="T102" s="12">
        <v>0</v>
      </c>
      <c r="U102" s="12">
        <v>0</v>
      </c>
      <c r="V102" s="90">
        <v>0</v>
      </c>
      <c r="W102" s="90">
        <v>0</v>
      </c>
      <c r="X102" s="12">
        <v>3</v>
      </c>
      <c r="Y102" s="12">
        <v>0</v>
      </c>
      <c r="Z102" s="12">
        <v>0</v>
      </c>
      <c r="AA102" s="12">
        <v>1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3">
        <v>0</v>
      </c>
      <c r="AH102" s="12">
        <v>0</v>
      </c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94">
        <v>0</v>
      </c>
      <c r="F103" s="94">
        <v>0</v>
      </c>
      <c r="G103" s="94">
        <v>0</v>
      </c>
      <c r="H103" s="94">
        <v>0</v>
      </c>
      <c r="I103" s="94">
        <v>0</v>
      </c>
      <c r="J103" s="91">
        <v>2</v>
      </c>
      <c r="K103" s="91">
        <v>0</v>
      </c>
      <c r="L103" s="91">
        <v>2</v>
      </c>
      <c r="M103" s="91">
        <v>0</v>
      </c>
      <c r="N103" s="12">
        <v>0</v>
      </c>
      <c r="O103" s="12">
        <v>0</v>
      </c>
      <c r="P103" s="12">
        <v>0</v>
      </c>
      <c r="Q103" s="12">
        <v>0</v>
      </c>
      <c r="R103" s="90">
        <v>0</v>
      </c>
      <c r="S103" s="12">
        <v>0</v>
      </c>
      <c r="T103" s="12">
        <v>0</v>
      </c>
      <c r="U103" s="12">
        <v>0</v>
      </c>
      <c r="V103" s="90">
        <v>0</v>
      </c>
      <c r="W103" s="90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3">
        <v>0</v>
      </c>
      <c r="AH103" s="12">
        <v>0</v>
      </c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94">
        <v>15</v>
      </c>
      <c r="F104" s="94">
        <v>4</v>
      </c>
      <c r="G104" s="94">
        <v>11</v>
      </c>
      <c r="H104" s="94">
        <v>0</v>
      </c>
      <c r="I104" s="94">
        <v>0</v>
      </c>
      <c r="J104" s="91">
        <v>16</v>
      </c>
      <c r="K104" s="91">
        <v>6</v>
      </c>
      <c r="L104" s="91">
        <v>9</v>
      </c>
      <c r="M104" s="91">
        <v>1</v>
      </c>
      <c r="N104" s="12">
        <v>10</v>
      </c>
      <c r="O104" s="12">
        <v>3</v>
      </c>
      <c r="P104" s="12">
        <v>0</v>
      </c>
      <c r="Q104" s="12">
        <v>1</v>
      </c>
      <c r="R104" s="90">
        <v>0</v>
      </c>
      <c r="S104" s="12">
        <v>6</v>
      </c>
      <c r="T104" s="12">
        <v>3</v>
      </c>
      <c r="U104" s="12">
        <v>3</v>
      </c>
      <c r="V104" s="90">
        <v>0</v>
      </c>
      <c r="W104" s="90">
        <v>0</v>
      </c>
      <c r="X104" s="12">
        <v>10</v>
      </c>
      <c r="Y104" s="12">
        <v>0</v>
      </c>
      <c r="Z104" s="12">
        <v>1</v>
      </c>
      <c r="AA104" s="12">
        <v>11</v>
      </c>
      <c r="AB104" s="12">
        <v>3</v>
      </c>
      <c r="AC104" s="12">
        <v>0</v>
      </c>
      <c r="AD104" s="12">
        <v>1</v>
      </c>
      <c r="AE104" s="12">
        <v>1</v>
      </c>
      <c r="AF104" s="12">
        <v>0</v>
      </c>
      <c r="AG104" s="13">
        <v>0</v>
      </c>
      <c r="AH104" s="12">
        <v>0</v>
      </c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94">
        <v>0</v>
      </c>
      <c r="F105" s="94">
        <v>0</v>
      </c>
      <c r="G105" s="94">
        <v>0</v>
      </c>
      <c r="H105" s="94">
        <v>0</v>
      </c>
      <c r="I105" s="94">
        <v>0</v>
      </c>
      <c r="J105" s="91">
        <v>0</v>
      </c>
      <c r="K105" s="91">
        <v>0</v>
      </c>
      <c r="L105" s="91">
        <v>0</v>
      </c>
      <c r="M105" s="91">
        <v>0</v>
      </c>
      <c r="N105" s="12">
        <v>0</v>
      </c>
      <c r="O105" s="12">
        <v>0</v>
      </c>
      <c r="P105" s="12">
        <v>0</v>
      </c>
      <c r="Q105" s="12">
        <v>0</v>
      </c>
      <c r="R105" s="90">
        <v>0</v>
      </c>
      <c r="S105" s="12">
        <v>0</v>
      </c>
      <c r="T105" s="12">
        <v>0</v>
      </c>
      <c r="U105" s="12">
        <v>0</v>
      </c>
      <c r="V105" s="90">
        <v>0</v>
      </c>
      <c r="W105" s="90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3">
        <v>0</v>
      </c>
      <c r="AH105" s="12">
        <v>0</v>
      </c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94">
        <v>10</v>
      </c>
      <c r="F106" s="92">
        <v>0</v>
      </c>
      <c r="G106" s="92">
        <v>10</v>
      </c>
      <c r="H106" s="92">
        <v>0</v>
      </c>
      <c r="I106" s="92">
        <v>0</v>
      </c>
      <c r="J106" s="91">
        <v>12</v>
      </c>
      <c r="K106" s="91">
        <v>7</v>
      </c>
      <c r="L106" s="91">
        <v>5</v>
      </c>
      <c r="M106" s="91">
        <v>0</v>
      </c>
      <c r="N106" s="12">
        <v>11</v>
      </c>
      <c r="O106" s="12">
        <v>8</v>
      </c>
      <c r="P106" s="12">
        <v>0</v>
      </c>
      <c r="Q106" s="12">
        <v>0</v>
      </c>
      <c r="R106" s="90">
        <v>0</v>
      </c>
      <c r="S106" s="12">
        <v>3</v>
      </c>
      <c r="T106" s="12">
        <v>0</v>
      </c>
      <c r="U106" s="12">
        <v>3</v>
      </c>
      <c r="V106" s="90">
        <v>0</v>
      </c>
      <c r="W106" s="90">
        <v>0</v>
      </c>
      <c r="X106" s="12">
        <v>11</v>
      </c>
      <c r="Y106" s="12">
        <v>0</v>
      </c>
      <c r="Z106" s="12">
        <v>0</v>
      </c>
      <c r="AA106" s="12">
        <v>6</v>
      </c>
      <c r="AB106" s="12">
        <v>0</v>
      </c>
      <c r="AC106" s="12">
        <v>0</v>
      </c>
      <c r="AD106" s="12">
        <v>1</v>
      </c>
      <c r="AE106" s="12">
        <v>1</v>
      </c>
      <c r="AF106" s="12">
        <v>0</v>
      </c>
      <c r="AG106" s="13">
        <v>1</v>
      </c>
      <c r="AH106" s="12">
        <v>1</v>
      </c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94">
        <v>0</v>
      </c>
      <c r="F107" s="94">
        <v>0</v>
      </c>
      <c r="G107" s="94">
        <v>0</v>
      </c>
      <c r="H107" s="94">
        <v>0</v>
      </c>
      <c r="I107" s="94">
        <v>0</v>
      </c>
      <c r="J107" s="91">
        <v>2</v>
      </c>
      <c r="K107" s="91">
        <v>0</v>
      </c>
      <c r="L107" s="91">
        <v>2</v>
      </c>
      <c r="M107" s="91">
        <v>0</v>
      </c>
      <c r="N107" s="12">
        <v>0</v>
      </c>
      <c r="O107" s="12">
        <v>0</v>
      </c>
      <c r="P107" s="12">
        <v>0</v>
      </c>
      <c r="Q107" s="12">
        <v>0</v>
      </c>
      <c r="R107" s="90">
        <v>0</v>
      </c>
      <c r="S107" s="12">
        <v>0</v>
      </c>
      <c r="T107" s="12">
        <v>0</v>
      </c>
      <c r="U107" s="12">
        <v>0</v>
      </c>
      <c r="V107" s="90">
        <v>0</v>
      </c>
      <c r="W107" s="90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3">
        <v>0</v>
      </c>
      <c r="AH107" s="12">
        <v>0</v>
      </c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94">
        <v>0</v>
      </c>
      <c r="F108" s="94">
        <v>0</v>
      </c>
      <c r="G108" s="94">
        <v>0</v>
      </c>
      <c r="H108" s="94">
        <v>0</v>
      </c>
      <c r="I108" s="94">
        <v>0</v>
      </c>
      <c r="J108" s="91">
        <v>0</v>
      </c>
      <c r="K108" s="91">
        <v>0</v>
      </c>
      <c r="L108" s="91">
        <v>0</v>
      </c>
      <c r="M108" s="91">
        <v>0</v>
      </c>
      <c r="N108" s="12">
        <v>0</v>
      </c>
      <c r="O108" s="12">
        <v>0</v>
      </c>
      <c r="P108" s="12">
        <v>0</v>
      </c>
      <c r="Q108" s="12">
        <v>0</v>
      </c>
      <c r="R108" s="90">
        <v>0</v>
      </c>
      <c r="S108" s="12">
        <v>0</v>
      </c>
      <c r="T108" s="12">
        <v>0</v>
      </c>
      <c r="U108" s="12">
        <v>0</v>
      </c>
      <c r="V108" s="90">
        <v>0</v>
      </c>
      <c r="W108" s="90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3">
        <v>0</v>
      </c>
      <c r="AH108" s="12">
        <v>0</v>
      </c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94">
        <v>0</v>
      </c>
      <c r="F109" s="94">
        <v>0</v>
      </c>
      <c r="G109" s="94">
        <v>0</v>
      </c>
      <c r="H109" s="94">
        <v>0</v>
      </c>
      <c r="I109" s="94">
        <v>0</v>
      </c>
      <c r="J109" s="91">
        <v>2</v>
      </c>
      <c r="K109" s="91">
        <v>1</v>
      </c>
      <c r="L109" s="91">
        <v>0</v>
      </c>
      <c r="M109" s="91">
        <v>1</v>
      </c>
      <c r="N109" s="12">
        <v>1</v>
      </c>
      <c r="O109" s="12">
        <v>1</v>
      </c>
      <c r="P109" s="12">
        <v>0</v>
      </c>
      <c r="Q109" s="12">
        <v>0</v>
      </c>
      <c r="R109" s="90">
        <v>0</v>
      </c>
      <c r="S109" s="12">
        <v>0</v>
      </c>
      <c r="T109" s="12">
        <v>0</v>
      </c>
      <c r="U109" s="12">
        <v>0</v>
      </c>
      <c r="V109" s="90">
        <v>0</v>
      </c>
      <c r="W109" s="90">
        <v>0</v>
      </c>
      <c r="X109" s="12">
        <v>1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3">
        <v>0</v>
      </c>
      <c r="AH109" s="12">
        <v>0</v>
      </c>
      <c r="AI109" s="13"/>
    </row>
    <row r="110" spans="1:35" s="14" customFormat="1" ht="52.5" customHeight="1" x14ac:dyDescent="0.25">
      <c r="A110" s="30" t="s">
        <v>163</v>
      </c>
      <c r="B110" s="301" t="s">
        <v>164</v>
      </c>
      <c r="C110" s="302"/>
      <c r="D110" s="303"/>
      <c r="E110" s="94">
        <v>0</v>
      </c>
      <c r="F110" s="94">
        <v>0</v>
      </c>
      <c r="G110" s="94">
        <v>0</v>
      </c>
      <c r="H110" s="94">
        <v>0</v>
      </c>
      <c r="I110" s="94">
        <v>0</v>
      </c>
      <c r="J110" s="91">
        <v>0</v>
      </c>
      <c r="K110" s="91">
        <v>0</v>
      </c>
      <c r="L110" s="91">
        <v>0</v>
      </c>
      <c r="M110" s="91">
        <v>0</v>
      </c>
      <c r="N110" s="12">
        <v>0</v>
      </c>
      <c r="O110" s="12">
        <v>0</v>
      </c>
      <c r="P110" s="12">
        <v>0</v>
      </c>
      <c r="Q110" s="12">
        <v>0</v>
      </c>
      <c r="R110" s="90">
        <v>0</v>
      </c>
      <c r="S110" s="12">
        <v>0</v>
      </c>
      <c r="T110" s="12">
        <v>0</v>
      </c>
      <c r="U110" s="12">
        <v>0</v>
      </c>
      <c r="V110" s="90">
        <v>0</v>
      </c>
      <c r="W110" s="90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3">
        <v>0</v>
      </c>
      <c r="AH110" s="12">
        <v>0</v>
      </c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94">
        <v>1</v>
      </c>
      <c r="F111" s="92">
        <v>0</v>
      </c>
      <c r="G111" s="92">
        <v>1</v>
      </c>
      <c r="H111" s="92">
        <v>0</v>
      </c>
      <c r="I111" s="92">
        <v>0</v>
      </c>
      <c r="J111" s="91">
        <v>1</v>
      </c>
      <c r="K111" s="91">
        <v>1</v>
      </c>
      <c r="L111" s="91">
        <v>0</v>
      </c>
      <c r="M111" s="91">
        <v>0</v>
      </c>
      <c r="N111" s="12">
        <v>1</v>
      </c>
      <c r="O111" s="12">
        <v>1</v>
      </c>
      <c r="P111" s="12">
        <v>0</v>
      </c>
      <c r="Q111" s="12">
        <v>0</v>
      </c>
      <c r="R111" s="90">
        <v>0</v>
      </c>
      <c r="S111" s="12">
        <v>0</v>
      </c>
      <c r="T111" s="12">
        <v>0</v>
      </c>
      <c r="U111" s="12">
        <v>0</v>
      </c>
      <c r="V111" s="90">
        <v>0</v>
      </c>
      <c r="W111" s="90">
        <v>0</v>
      </c>
      <c r="X111" s="12">
        <v>1</v>
      </c>
      <c r="Y111" s="12">
        <v>0</v>
      </c>
      <c r="Z111" s="12">
        <v>0</v>
      </c>
      <c r="AA111" s="12">
        <v>1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3">
        <v>0</v>
      </c>
      <c r="AH111" s="12">
        <v>0</v>
      </c>
      <c r="AI111" s="13"/>
    </row>
    <row r="112" spans="1:35" s="14" customFormat="1" ht="49.5" customHeight="1" x14ac:dyDescent="0.25">
      <c r="A112" s="28" t="s">
        <v>166</v>
      </c>
      <c r="B112" s="307" t="s">
        <v>231</v>
      </c>
      <c r="C112" s="308"/>
      <c r="D112" s="309"/>
      <c r="E112" s="82">
        <f>SUM(E113:E115)</f>
        <v>0</v>
      </c>
      <c r="F112" s="82">
        <f t="shared" ref="F112:AH112" si="8">SUM(F113:F115)</f>
        <v>0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0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13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2">
        <v>0</v>
      </c>
      <c r="F113" s="92">
        <v>0</v>
      </c>
      <c r="G113" s="92">
        <v>0</v>
      </c>
      <c r="H113" s="92">
        <v>0</v>
      </c>
      <c r="I113" s="92">
        <v>0</v>
      </c>
      <c r="J113" s="91">
        <v>0</v>
      </c>
      <c r="K113" s="91">
        <v>0</v>
      </c>
      <c r="L113" s="91">
        <v>0</v>
      </c>
      <c r="M113" s="91">
        <v>0</v>
      </c>
      <c r="N113" s="12">
        <v>0</v>
      </c>
      <c r="O113" s="12">
        <v>0</v>
      </c>
      <c r="P113" s="12">
        <v>0</v>
      </c>
      <c r="Q113" s="12">
        <v>0</v>
      </c>
      <c r="R113" s="90">
        <v>0</v>
      </c>
      <c r="S113" s="12">
        <v>0</v>
      </c>
      <c r="T113" s="12">
        <v>0</v>
      </c>
      <c r="U113" s="12">
        <v>0</v>
      </c>
      <c r="V113" s="90">
        <v>0</v>
      </c>
      <c r="W113" s="90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3">
        <v>0</v>
      </c>
      <c r="AH113" s="12">
        <v>0</v>
      </c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92">
        <v>0</v>
      </c>
      <c r="F114" s="92">
        <v>0</v>
      </c>
      <c r="G114" s="92">
        <v>0</v>
      </c>
      <c r="H114" s="92">
        <v>0</v>
      </c>
      <c r="I114" s="92">
        <v>0</v>
      </c>
      <c r="J114" s="91">
        <v>0</v>
      </c>
      <c r="K114" s="91">
        <v>0</v>
      </c>
      <c r="L114" s="91">
        <v>0</v>
      </c>
      <c r="M114" s="91">
        <v>0</v>
      </c>
      <c r="N114" s="12">
        <v>0</v>
      </c>
      <c r="O114" s="12">
        <v>0</v>
      </c>
      <c r="P114" s="12">
        <v>0</v>
      </c>
      <c r="Q114" s="12">
        <v>0</v>
      </c>
      <c r="R114" s="90">
        <v>0</v>
      </c>
      <c r="S114" s="12">
        <v>0</v>
      </c>
      <c r="T114" s="12">
        <v>0</v>
      </c>
      <c r="U114" s="12">
        <v>0</v>
      </c>
      <c r="V114" s="90">
        <v>0</v>
      </c>
      <c r="W114" s="90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3">
        <v>0</v>
      </c>
      <c r="AH114" s="12">
        <v>0</v>
      </c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2">
        <v>0</v>
      </c>
      <c r="F115" s="92">
        <v>0</v>
      </c>
      <c r="G115" s="92">
        <v>0</v>
      </c>
      <c r="H115" s="92">
        <v>0</v>
      </c>
      <c r="I115" s="92">
        <v>0</v>
      </c>
      <c r="J115" s="91">
        <v>0</v>
      </c>
      <c r="K115" s="91">
        <v>0</v>
      </c>
      <c r="L115" s="91">
        <v>0</v>
      </c>
      <c r="M115" s="91">
        <v>0</v>
      </c>
      <c r="N115" s="12">
        <v>0</v>
      </c>
      <c r="O115" s="12">
        <v>0</v>
      </c>
      <c r="P115" s="12">
        <v>0</v>
      </c>
      <c r="Q115" s="12">
        <v>0</v>
      </c>
      <c r="R115" s="90">
        <v>0</v>
      </c>
      <c r="S115" s="12">
        <v>0</v>
      </c>
      <c r="T115" s="12">
        <v>0</v>
      </c>
      <c r="U115" s="12">
        <v>0</v>
      </c>
      <c r="V115" s="90">
        <v>0</v>
      </c>
      <c r="W115" s="90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3">
        <v>0</v>
      </c>
      <c r="AH115" s="12">
        <v>0</v>
      </c>
      <c r="AI115" s="13"/>
    </row>
    <row r="116" spans="1:35" s="15" customFormat="1" ht="30" customHeight="1" x14ac:dyDescent="0.25">
      <c r="A116" s="28" t="s">
        <v>172</v>
      </c>
      <c r="B116" s="304" t="s">
        <v>232</v>
      </c>
      <c r="C116" s="305"/>
      <c r="D116" s="306"/>
      <c r="E116" s="82">
        <f t="shared" ref="E116:AH116" si="9">SUM(E117:E124)</f>
        <v>1243</v>
      </c>
      <c r="F116" s="82">
        <f t="shared" si="9"/>
        <v>170</v>
      </c>
      <c r="G116" s="82">
        <f t="shared" si="9"/>
        <v>1073</v>
      </c>
      <c r="H116" s="82">
        <f t="shared" si="9"/>
        <v>0</v>
      </c>
      <c r="I116" s="82">
        <f t="shared" si="9"/>
        <v>0</v>
      </c>
      <c r="J116" s="82">
        <f t="shared" si="9"/>
        <v>1829</v>
      </c>
      <c r="K116" s="82">
        <f t="shared" si="9"/>
        <v>1710</v>
      </c>
      <c r="L116" s="82">
        <f t="shared" si="9"/>
        <v>117</v>
      </c>
      <c r="M116" s="82">
        <f t="shared" si="9"/>
        <v>2</v>
      </c>
      <c r="N116" s="82">
        <f t="shared" si="9"/>
        <v>1805</v>
      </c>
      <c r="O116" s="82">
        <f t="shared" si="9"/>
        <v>1555</v>
      </c>
      <c r="P116" s="82">
        <f t="shared" si="9"/>
        <v>71</v>
      </c>
      <c r="Q116" s="82">
        <f t="shared" si="9"/>
        <v>53</v>
      </c>
      <c r="R116" s="82">
        <f t="shared" si="9"/>
        <v>1</v>
      </c>
      <c r="S116" s="82">
        <f t="shared" si="9"/>
        <v>125</v>
      </c>
      <c r="T116" s="82">
        <f t="shared" si="9"/>
        <v>13</v>
      </c>
      <c r="U116" s="82">
        <f t="shared" si="9"/>
        <v>107</v>
      </c>
      <c r="V116" s="82">
        <f t="shared" si="9"/>
        <v>5</v>
      </c>
      <c r="W116" s="82">
        <f t="shared" si="9"/>
        <v>0</v>
      </c>
      <c r="X116" s="82">
        <f t="shared" si="9"/>
        <v>1805</v>
      </c>
      <c r="Y116" s="82">
        <f t="shared" si="9"/>
        <v>13</v>
      </c>
      <c r="Z116" s="82">
        <f t="shared" si="9"/>
        <v>71</v>
      </c>
      <c r="AA116" s="82">
        <f t="shared" si="9"/>
        <v>1135</v>
      </c>
      <c r="AB116" s="82">
        <f t="shared" si="9"/>
        <v>184</v>
      </c>
      <c r="AC116" s="82">
        <f t="shared" si="9"/>
        <v>34</v>
      </c>
      <c r="AD116" s="82">
        <f t="shared" si="9"/>
        <v>2</v>
      </c>
      <c r="AE116" s="82">
        <f t="shared" si="9"/>
        <v>36</v>
      </c>
      <c r="AF116" s="82">
        <f t="shared" si="9"/>
        <v>4</v>
      </c>
      <c r="AG116" s="82">
        <f t="shared" si="9"/>
        <v>1</v>
      </c>
      <c r="AH116" s="82">
        <f t="shared" si="9"/>
        <v>5</v>
      </c>
      <c r="AI116" s="11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97">
        <v>1221</v>
      </c>
      <c r="F117" s="97">
        <v>165</v>
      </c>
      <c r="G117" s="97">
        <v>1056</v>
      </c>
      <c r="H117" s="97">
        <v>0</v>
      </c>
      <c r="I117" s="97">
        <v>0</v>
      </c>
      <c r="J117" s="53">
        <v>1812</v>
      </c>
      <c r="K117" s="53">
        <v>1699</v>
      </c>
      <c r="L117" s="53">
        <v>111</v>
      </c>
      <c r="M117" s="53">
        <v>2</v>
      </c>
      <c r="N117" s="54">
        <v>1792</v>
      </c>
      <c r="O117" s="54">
        <v>1551</v>
      </c>
      <c r="P117" s="54">
        <v>67</v>
      </c>
      <c r="Q117" s="54">
        <v>53</v>
      </c>
      <c r="R117" s="90">
        <v>1</v>
      </c>
      <c r="S117" s="54">
        <v>120</v>
      </c>
      <c r="T117" s="54">
        <v>11</v>
      </c>
      <c r="U117" s="54">
        <v>104</v>
      </c>
      <c r="V117" s="54">
        <v>5</v>
      </c>
      <c r="W117" s="54">
        <v>0</v>
      </c>
      <c r="X117" s="54">
        <v>1792</v>
      </c>
      <c r="Y117" s="54">
        <v>13</v>
      </c>
      <c r="Z117" s="54">
        <v>70</v>
      </c>
      <c r="AA117" s="54">
        <v>1115</v>
      </c>
      <c r="AB117" s="54">
        <v>180</v>
      </c>
      <c r="AC117" s="54">
        <v>32</v>
      </c>
      <c r="AD117" s="54">
        <v>2</v>
      </c>
      <c r="AE117" s="54">
        <v>34</v>
      </c>
      <c r="AF117" s="54">
        <v>3</v>
      </c>
      <c r="AG117" s="11">
        <v>1</v>
      </c>
      <c r="AH117" s="54">
        <v>4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94">
        <v>0</v>
      </c>
      <c r="F118" s="94">
        <v>0</v>
      </c>
      <c r="G118" s="94">
        <v>0</v>
      </c>
      <c r="H118" s="94">
        <v>0</v>
      </c>
      <c r="I118" s="94">
        <v>0</v>
      </c>
      <c r="J118" s="91">
        <v>0</v>
      </c>
      <c r="K118" s="91">
        <v>0</v>
      </c>
      <c r="L118" s="91">
        <v>0</v>
      </c>
      <c r="M118" s="91">
        <v>0</v>
      </c>
      <c r="N118" s="12">
        <v>0</v>
      </c>
      <c r="O118" s="12">
        <v>0</v>
      </c>
      <c r="P118" s="12">
        <v>0</v>
      </c>
      <c r="Q118" s="12">
        <v>0</v>
      </c>
      <c r="R118" s="90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3">
        <v>0</v>
      </c>
      <c r="AH118" s="12">
        <v>0</v>
      </c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94">
        <v>19</v>
      </c>
      <c r="F119" s="94">
        <v>5</v>
      </c>
      <c r="G119" s="94">
        <v>14</v>
      </c>
      <c r="H119" s="94">
        <v>0</v>
      </c>
      <c r="I119" s="94">
        <v>0</v>
      </c>
      <c r="J119" s="91">
        <v>14</v>
      </c>
      <c r="K119" s="91">
        <v>9</v>
      </c>
      <c r="L119" s="91">
        <v>5</v>
      </c>
      <c r="M119" s="91">
        <v>0</v>
      </c>
      <c r="N119" s="12">
        <v>12</v>
      </c>
      <c r="O119" s="12">
        <v>4</v>
      </c>
      <c r="P119" s="12">
        <v>4</v>
      </c>
      <c r="Q119" s="12">
        <v>0</v>
      </c>
      <c r="R119" s="90">
        <v>0</v>
      </c>
      <c r="S119" s="12">
        <v>4</v>
      </c>
      <c r="T119" s="12">
        <v>1</v>
      </c>
      <c r="U119" s="12">
        <v>3</v>
      </c>
      <c r="V119" s="12">
        <v>0</v>
      </c>
      <c r="W119" s="12">
        <v>0</v>
      </c>
      <c r="X119" s="12">
        <v>12</v>
      </c>
      <c r="Y119" s="12">
        <v>0</v>
      </c>
      <c r="Z119" s="12">
        <v>1</v>
      </c>
      <c r="AA119" s="12">
        <v>16</v>
      </c>
      <c r="AB119" s="12">
        <v>4</v>
      </c>
      <c r="AC119" s="12">
        <v>2</v>
      </c>
      <c r="AD119" s="12">
        <v>0</v>
      </c>
      <c r="AE119" s="12">
        <v>2</v>
      </c>
      <c r="AF119" s="12">
        <v>1</v>
      </c>
      <c r="AG119" s="13">
        <v>0</v>
      </c>
      <c r="AH119" s="12">
        <v>1</v>
      </c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94">
        <v>1</v>
      </c>
      <c r="F120" s="94">
        <v>0</v>
      </c>
      <c r="G120" s="94">
        <v>1</v>
      </c>
      <c r="H120" s="94">
        <v>0</v>
      </c>
      <c r="I120" s="94">
        <v>0</v>
      </c>
      <c r="J120" s="91">
        <v>1</v>
      </c>
      <c r="K120" s="91">
        <v>1</v>
      </c>
      <c r="L120" s="91">
        <v>0</v>
      </c>
      <c r="M120" s="91">
        <v>0</v>
      </c>
      <c r="N120" s="12">
        <v>0</v>
      </c>
      <c r="O120" s="12">
        <v>0</v>
      </c>
      <c r="P120" s="12">
        <v>0</v>
      </c>
      <c r="Q120" s="12">
        <v>0</v>
      </c>
      <c r="R120" s="90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2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3">
        <v>0</v>
      </c>
      <c r="AH120" s="12">
        <v>0</v>
      </c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94">
        <v>1</v>
      </c>
      <c r="F121" s="94">
        <v>0</v>
      </c>
      <c r="G121" s="94">
        <v>1</v>
      </c>
      <c r="H121" s="94">
        <v>0</v>
      </c>
      <c r="I121" s="94">
        <v>0</v>
      </c>
      <c r="J121" s="94">
        <v>0</v>
      </c>
      <c r="K121" s="94">
        <v>0</v>
      </c>
      <c r="L121" s="94">
        <v>0</v>
      </c>
      <c r="M121" s="94">
        <v>0</v>
      </c>
      <c r="N121" s="12">
        <v>0</v>
      </c>
      <c r="O121" s="12">
        <v>0</v>
      </c>
      <c r="P121" s="12">
        <v>0</v>
      </c>
      <c r="Q121" s="12">
        <v>0</v>
      </c>
      <c r="R121" s="90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1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94">
        <v>0</v>
      </c>
      <c r="F122" s="94">
        <v>0</v>
      </c>
      <c r="G122" s="94">
        <v>0</v>
      </c>
      <c r="H122" s="94">
        <v>0</v>
      </c>
      <c r="I122" s="94">
        <v>0</v>
      </c>
      <c r="J122" s="91">
        <v>1</v>
      </c>
      <c r="K122" s="91">
        <v>1</v>
      </c>
      <c r="L122" s="91">
        <v>0</v>
      </c>
      <c r="M122" s="91">
        <v>0</v>
      </c>
      <c r="N122" s="12">
        <v>0</v>
      </c>
      <c r="O122" s="12">
        <v>0</v>
      </c>
      <c r="P122" s="12">
        <v>0</v>
      </c>
      <c r="Q122" s="12">
        <v>0</v>
      </c>
      <c r="R122" s="90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1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92">
        <v>0</v>
      </c>
      <c r="F123" s="92">
        <v>0</v>
      </c>
      <c r="G123" s="92">
        <v>0</v>
      </c>
      <c r="H123" s="92">
        <v>0</v>
      </c>
      <c r="I123" s="92">
        <v>0</v>
      </c>
      <c r="J123" s="91">
        <v>0</v>
      </c>
      <c r="K123" s="91">
        <v>0</v>
      </c>
      <c r="L123" s="91">
        <v>0</v>
      </c>
      <c r="M123" s="91">
        <v>0</v>
      </c>
      <c r="N123" s="12">
        <v>0</v>
      </c>
      <c r="O123" s="12">
        <v>0</v>
      </c>
      <c r="P123" s="12">
        <v>0</v>
      </c>
      <c r="Q123" s="12">
        <v>0</v>
      </c>
      <c r="R123" s="90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7">
        <v>1</v>
      </c>
      <c r="F124" s="97">
        <v>0</v>
      </c>
      <c r="G124" s="97">
        <v>1</v>
      </c>
      <c r="H124" s="97">
        <v>0</v>
      </c>
      <c r="I124" s="97">
        <v>0</v>
      </c>
      <c r="J124" s="91">
        <v>1</v>
      </c>
      <c r="K124" s="91">
        <v>0</v>
      </c>
      <c r="L124" s="91">
        <v>1</v>
      </c>
      <c r="M124" s="91">
        <v>0</v>
      </c>
      <c r="N124" s="12">
        <v>1</v>
      </c>
      <c r="O124" s="12">
        <v>0</v>
      </c>
      <c r="P124" s="12">
        <v>0</v>
      </c>
      <c r="Q124" s="12">
        <v>0</v>
      </c>
      <c r="R124" s="90">
        <v>0</v>
      </c>
      <c r="S124" s="12">
        <v>1</v>
      </c>
      <c r="T124" s="12">
        <v>1</v>
      </c>
      <c r="U124" s="12">
        <v>0</v>
      </c>
      <c r="V124" s="12">
        <v>0</v>
      </c>
      <c r="W124" s="12">
        <v>0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3"/>
    </row>
    <row r="125" spans="1:35" s="14" customFormat="1" ht="54.75" customHeight="1" x14ac:dyDescent="0.25">
      <c r="A125" s="32" t="s">
        <v>188</v>
      </c>
      <c r="B125" s="304" t="s">
        <v>233</v>
      </c>
      <c r="C125" s="318"/>
      <c r="D125" s="319"/>
      <c r="E125" s="87">
        <f t="shared" ref="E125:AH125" si="10">SUM(E126:E129)</f>
        <v>1</v>
      </c>
      <c r="F125" s="87">
        <f t="shared" si="10"/>
        <v>0</v>
      </c>
      <c r="G125" s="87">
        <f t="shared" si="10"/>
        <v>1</v>
      </c>
      <c r="H125" s="87">
        <f t="shared" si="10"/>
        <v>0</v>
      </c>
      <c r="I125" s="87">
        <f t="shared" si="10"/>
        <v>0</v>
      </c>
      <c r="J125" s="87">
        <f t="shared" si="10"/>
        <v>6</v>
      </c>
      <c r="K125" s="87">
        <f t="shared" si="10"/>
        <v>4</v>
      </c>
      <c r="L125" s="87">
        <f t="shared" si="10"/>
        <v>2</v>
      </c>
      <c r="M125" s="87">
        <f t="shared" si="10"/>
        <v>0</v>
      </c>
      <c r="N125" s="87">
        <f t="shared" si="10"/>
        <v>1</v>
      </c>
      <c r="O125" s="87">
        <f t="shared" si="10"/>
        <v>0</v>
      </c>
      <c r="P125" s="87">
        <f t="shared" si="10"/>
        <v>0</v>
      </c>
      <c r="Q125" s="87">
        <f t="shared" si="10"/>
        <v>1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1</v>
      </c>
      <c r="Y125" s="87">
        <f t="shared" si="10"/>
        <v>0</v>
      </c>
      <c r="Z125" s="87">
        <f t="shared" si="10"/>
        <v>0</v>
      </c>
      <c r="AA125" s="87">
        <f t="shared" si="10"/>
        <v>4</v>
      </c>
      <c r="AB125" s="87">
        <f t="shared" si="10"/>
        <v>0</v>
      </c>
      <c r="AC125" s="87">
        <f t="shared" si="10"/>
        <v>0</v>
      </c>
      <c r="AD125" s="87">
        <f t="shared" si="10"/>
        <v>1</v>
      </c>
      <c r="AE125" s="87">
        <f t="shared" si="10"/>
        <v>1</v>
      </c>
      <c r="AF125" s="87">
        <f t="shared" si="10"/>
        <v>0</v>
      </c>
      <c r="AG125" s="87">
        <f t="shared" si="10"/>
        <v>0</v>
      </c>
      <c r="AH125" s="96">
        <f t="shared" si="10"/>
        <v>0</v>
      </c>
      <c r="AI125" s="13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96">
        <v>1</v>
      </c>
      <c r="F126" s="96">
        <v>0</v>
      </c>
      <c r="G126" s="96">
        <v>1</v>
      </c>
      <c r="H126" s="96">
        <v>0</v>
      </c>
      <c r="I126" s="96">
        <v>0</v>
      </c>
      <c r="J126" s="91">
        <v>6</v>
      </c>
      <c r="K126" s="91">
        <v>4</v>
      </c>
      <c r="L126" s="91">
        <v>2</v>
      </c>
      <c r="M126" s="91">
        <v>0</v>
      </c>
      <c r="N126" s="12">
        <v>1</v>
      </c>
      <c r="O126" s="12">
        <v>0</v>
      </c>
      <c r="P126" s="12">
        <v>0</v>
      </c>
      <c r="Q126" s="12">
        <v>1</v>
      </c>
      <c r="R126" s="90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1</v>
      </c>
      <c r="Y126" s="12">
        <v>0</v>
      </c>
      <c r="Z126" s="12">
        <v>0</v>
      </c>
      <c r="AA126" s="12">
        <v>4</v>
      </c>
      <c r="AB126" s="12">
        <v>0</v>
      </c>
      <c r="AC126" s="12">
        <v>0</v>
      </c>
      <c r="AD126" s="12">
        <v>1</v>
      </c>
      <c r="AE126" s="12">
        <v>1</v>
      </c>
      <c r="AF126" s="12">
        <v>0</v>
      </c>
      <c r="AG126" s="12">
        <v>0</v>
      </c>
      <c r="AH126" s="12">
        <v>0</v>
      </c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7">
        <v>0</v>
      </c>
      <c r="F127" s="97">
        <v>0</v>
      </c>
      <c r="G127" s="97">
        <v>0</v>
      </c>
      <c r="H127" s="97">
        <v>0</v>
      </c>
      <c r="I127" s="97">
        <v>0</v>
      </c>
      <c r="J127" s="91">
        <v>0</v>
      </c>
      <c r="K127" s="91">
        <v>0</v>
      </c>
      <c r="L127" s="91">
        <v>0</v>
      </c>
      <c r="M127" s="91">
        <v>0</v>
      </c>
      <c r="N127" s="12">
        <v>0</v>
      </c>
      <c r="O127" s="12">
        <v>0</v>
      </c>
      <c r="P127" s="12">
        <v>0</v>
      </c>
      <c r="Q127" s="12">
        <v>0</v>
      </c>
      <c r="R127" s="90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7">
        <v>0</v>
      </c>
      <c r="F128" s="97">
        <v>0</v>
      </c>
      <c r="G128" s="97">
        <v>0</v>
      </c>
      <c r="H128" s="97">
        <v>0</v>
      </c>
      <c r="I128" s="97">
        <v>0</v>
      </c>
      <c r="J128" s="91">
        <v>0</v>
      </c>
      <c r="K128" s="91">
        <v>0</v>
      </c>
      <c r="L128" s="91">
        <v>0</v>
      </c>
      <c r="M128" s="91">
        <v>0</v>
      </c>
      <c r="N128" s="12">
        <v>0</v>
      </c>
      <c r="O128" s="12">
        <v>0</v>
      </c>
      <c r="P128" s="12">
        <v>0</v>
      </c>
      <c r="Q128" s="12">
        <v>0</v>
      </c>
      <c r="R128" s="90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1">
        <v>0</v>
      </c>
      <c r="K129" s="91">
        <v>0</v>
      </c>
      <c r="L129" s="91">
        <v>0</v>
      </c>
      <c r="M129" s="91">
        <v>0</v>
      </c>
      <c r="N129" s="12">
        <v>0</v>
      </c>
      <c r="O129" s="12">
        <v>0</v>
      </c>
      <c r="P129" s="12">
        <v>0</v>
      </c>
      <c r="Q129" s="12">
        <v>0</v>
      </c>
      <c r="R129" s="90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3"/>
    </row>
    <row r="130" spans="1:35" s="14" customFormat="1" ht="49.5" customHeight="1" x14ac:dyDescent="0.25">
      <c r="A130" s="30" t="s">
        <v>246</v>
      </c>
      <c r="B130" s="304" t="s">
        <v>243</v>
      </c>
      <c r="C130" s="305"/>
      <c r="D130" s="306"/>
      <c r="E130" s="88">
        <f t="shared" ref="E130:AH130" si="11">SUM(E131:E132)</f>
        <v>0</v>
      </c>
      <c r="F130" s="88">
        <f t="shared" si="11"/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13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>
        <v>0</v>
      </c>
      <c r="F131" s="97">
        <v>0</v>
      </c>
      <c r="G131" s="97">
        <v>0</v>
      </c>
      <c r="H131" s="97">
        <v>0</v>
      </c>
      <c r="I131" s="97">
        <v>0</v>
      </c>
      <c r="J131" s="91">
        <v>0</v>
      </c>
      <c r="K131" s="91">
        <v>0</v>
      </c>
      <c r="L131" s="91">
        <v>0</v>
      </c>
      <c r="M131" s="91">
        <v>0</v>
      </c>
      <c r="N131" s="12">
        <v>0</v>
      </c>
      <c r="O131" s="12">
        <v>0</v>
      </c>
      <c r="P131" s="12">
        <v>0</v>
      </c>
      <c r="Q131" s="12">
        <v>0</v>
      </c>
      <c r="R131" s="90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3">
        <v>0</v>
      </c>
      <c r="AH131" s="12">
        <v>0</v>
      </c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>
        <v>0</v>
      </c>
      <c r="F132" s="97">
        <v>0</v>
      </c>
      <c r="G132" s="97">
        <v>0</v>
      </c>
      <c r="H132" s="97">
        <v>0</v>
      </c>
      <c r="I132" s="97">
        <v>0</v>
      </c>
      <c r="J132" s="91">
        <v>0</v>
      </c>
      <c r="K132" s="91">
        <v>0</v>
      </c>
      <c r="L132" s="91">
        <v>0</v>
      </c>
      <c r="M132" s="91">
        <v>0</v>
      </c>
      <c r="N132" s="12">
        <v>0</v>
      </c>
      <c r="O132" s="12">
        <v>0</v>
      </c>
      <c r="P132" s="12">
        <v>0</v>
      </c>
      <c r="Q132" s="12">
        <v>0</v>
      </c>
      <c r="R132" s="90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3">
        <v>0</v>
      </c>
      <c r="AH132" s="12">
        <v>0</v>
      </c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96">
        <v>30</v>
      </c>
      <c r="F133" s="96">
        <v>9</v>
      </c>
      <c r="G133" s="96">
        <v>21</v>
      </c>
      <c r="H133" s="96">
        <v>0</v>
      </c>
      <c r="I133" s="96">
        <v>0</v>
      </c>
      <c r="J133" s="91">
        <v>12</v>
      </c>
      <c r="K133" s="91">
        <v>7</v>
      </c>
      <c r="L133" s="91">
        <v>5</v>
      </c>
      <c r="M133" s="91">
        <v>0</v>
      </c>
      <c r="N133" s="12">
        <v>14</v>
      </c>
      <c r="O133" s="12">
        <v>3</v>
      </c>
      <c r="P133" s="12">
        <v>2</v>
      </c>
      <c r="Q133" s="12">
        <v>5</v>
      </c>
      <c r="R133" s="90">
        <v>0</v>
      </c>
      <c r="S133" s="12">
        <v>4</v>
      </c>
      <c r="T133" s="12">
        <v>2</v>
      </c>
      <c r="U133" s="12">
        <v>2</v>
      </c>
      <c r="V133" s="12">
        <v>0</v>
      </c>
      <c r="W133" s="12">
        <v>0</v>
      </c>
      <c r="X133" s="12">
        <v>14</v>
      </c>
      <c r="Y133" s="12">
        <v>0</v>
      </c>
      <c r="Z133" s="12">
        <v>4</v>
      </c>
      <c r="AA133" s="12">
        <v>23</v>
      </c>
      <c r="AB133" s="12">
        <v>11</v>
      </c>
      <c r="AC133" s="12">
        <v>1</v>
      </c>
      <c r="AD133" s="12">
        <v>1</v>
      </c>
      <c r="AE133" s="12">
        <v>2</v>
      </c>
      <c r="AF133" s="12">
        <v>0</v>
      </c>
      <c r="AG133" s="13">
        <v>0</v>
      </c>
      <c r="AH133" s="12">
        <v>0</v>
      </c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87">
        <f>E19+E39+E51+E59+E73+E80+E87+E90+E112+E116+E125+E130+E133</f>
        <v>1613</v>
      </c>
      <c r="F134" s="87">
        <f t="shared" ref="F134:AH134" si="12">F19+F39+F51+F59+F73+F80+F87+F90+F112+F116+F125+F130+F133</f>
        <v>273</v>
      </c>
      <c r="G134" s="87">
        <f t="shared" si="12"/>
        <v>1340</v>
      </c>
      <c r="H134" s="87">
        <f>H19+H39+H51+H59+H73+H80+H87+H90+H112+H116+H125+H130+H133</f>
        <v>0</v>
      </c>
      <c r="I134" s="87">
        <f t="shared" si="12"/>
        <v>0</v>
      </c>
      <c r="J134" s="87">
        <f t="shared" si="12"/>
        <v>2117</v>
      </c>
      <c r="K134" s="87">
        <f t="shared" si="12"/>
        <v>1902</v>
      </c>
      <c r="L134" s="87">
        <f t="shared" si="12"/>
        <v>207</v>
      </c>
      <c r="M134" s="87">
        <f t="shared" si="12"/>
        <v>8</v>
      </c>
      <c r="N134" s="87">
        <f t="shared" si="12"/>
        <v>2020</v>
      </c>
      <c r="O134" s="87">
        <f t="shared" si="12"/>
        <v>1640</v>
      </c>
      <c r="P134" s="87">
        <f t="shared" si="12"/>
        <v>103</v>
      </c>
      <c r="Q134" s="87">
        <f t="shared" si="12"/>
        <v>79</v>
      </c>
      <c r="R134" s="87">
        <f t="shared" si="12"/>
        <v>3</v>
      </c>
      <c r="S134" s="87">
        <f t="shared" si="12"/>
        <v>195</v>
      </c>
      <c r="T134" s="87">
        <f>T19+T39+T51+T59+T73+T80+T87+T90+T112+T116+T125+T130+T133</f>
        <v>28</v>
      </c>
      <c r="U134" s="87">
        <f t="shared" si="12"/>
        <v>162</v>
      </c>
      <c r="V134" s="87">
        <f t="shared" si="12"/>
        <v>5</v>
      </c>
      <c r="W134" s="87">
        <f t="shared" si="12"/>
        <v>1</v>
      </c>
      <c r="X134" s="87">
        <f t="shared" si="12"/>
        <v>2021</v>
      </c>
      <c r="Y134" s="87">
        <f t="shared" si="12"/>
        <v>15</v>
      </c>
      <c r="Z134" s="87">
        <f t="shared" si="12"/>
        <v>131</v>
      </c>
      <c r="AA134" s="87">
        <f t="shared" si="12"/>
        <v>1479</v>
      </c>
      <c r="AB134" s="87">
        <f t="shared" si="12"/>
        <v>305</v>
      </c>
      <c r="AC134" s="87">
        <f t="shared" si="12"/>
        <v>61</v>
      </c>
      <c r="AD134" s="87">
        <f t="shared" si="12"/>
        <v>15</v>
      </c>
      <c r="AE134" s="87">
        <f t="shared" si="12"/>
        <v>76</v>
      </c>
      <c r="AF134" s="87">
        <f t="shared" si="12"/>
        <v>11</v>
      </c>
      <c r="AG134" s="87">
        <f t="shared" si="12"/>
        <v>6</v>
      </c>
      <c r="AH134" s="87">
        <f t="shared" si="12"/>
        <v>17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128.25" customHeight="1" x14ac:dyDescent="0.25">
      <c r="A136" s="18"/>
      <c r="B136" s="18"/>
      <c r="C136" s="18"/>
      <c r="D136" s="146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 t="s">
        <v>281</v>
      </c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21"/>
  <sheetViews>
    <sheetView topLeftCell="A112" zoomScale="80" zoomScaleNormal="80" workbookViewId="0">
      <selection activeCell="J116" sqref="J116"/>
    </sheetView>
  </sheetViews>
  <sheetFormatPr defaultRowHeight="12.75" x14ac:dyDescent="0.2"/>
  <cols>
    <col min="1" max="3" width="9.140625" style="71"/>
    <col min="4" max="4" width="24.28515625" style="71" customWidth="1"/>
    <col min="5" max="5" width="11.5703125" style="71" customWidth="1"/>
    <col min="6" max="6" width="6.7109375" style="71" customWidth="1"/>
    <col min="7" max="7" width="10.42578125" style="71" customWidth="1"/>
    <col min="8" max="8" width="6.28515625" style="71" customWidth="1"/>
    <col min="9" max="9" width="7" style="71" customWidth="1"/>
    <col min="10" max="10" width="12.5703125" style="71" customWidth="1"/>
    <col min="11" max="11" width="9.85546875" style="71" customWidth="1"/>
    <col min="12" max="13" width="7.5703125" style="71" customWidth="1"/>
    <col min="14" max="14" width="7.42578125" style="71" customWidth="1"/>
    <col min="15" max="15" width="6.5703125" style="71" customWidth="1"/>
    <col min="16" max="16" width="6.7109375" style="71" customWidth="1"/>
    <col min="17" max="17" width="7.5703125" style="71" customWidth="1"/>
    <col min="18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7.5703125" style="71" customWidth="1"/>
    <col min="25" max="25" width="4.7109375" style="71" customWidth="1"/>
    <col min="26" max="26" width="6.5703125" style="71" customWidth="1"/>
    <col min="27" max="27" width="6.85546875" style="71" customWidth="1"/>
    <col min="28" max="28" width="8.28515625" style="71" customWidth="1"/>
    <col min="29" max="30" width="5.85546875" style="71" customWidth="1"/>
    <col min="31" max="31" width="10.570312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199" t="s">
        <v>251</v>
      </c>
      <c r="B1" s="196"/>
      <c r="C1" s="196"/>
      <c r="D1" s="196"/>
      <c r="E1" s="196" t="s">
        <v>236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41"/>
      <c r="AC1" s="197" t="s">
        <v>241</v>
      </c>
      <c r="AD1" s="197"/>
      <c r="AE1" s="197"/>
      <c r="AF1" s="197"/>
      <c r="AG1" s="197"/>
      <c r="AH1" s="198"/>
      <c r="AI1" s="101"/>
    </row>
    <row r="2" spans="1:35" ht="28.5" customHeight="1" x14ac:dyDescent="0.2">
      <c r="A2" s="199" t="s">
        <v>270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200"/>
      <c r="AI2" s="102"/>
    </row>
    <row r="3" spans="1:35" ht="38.25" customHeight="1" x14ac:dyDescent="0.2">
      <c r="A3" s="320" t="s">
        <v>275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  <c r="AG3" s="321"/>
      <c r="AH3" s="322"/>
      <c r="AI3" s="102"/>
    </row>
    <row r="4" spans="1:35" ht="15.75" customHeight="1" x14ac:dyDescent="0.2">
      <c r="A4" s="204" t="s">
        <v>250</v>
      </c>
      <c r="B4" s="204"/>
      <c r="C4" s="204"/>
      <c r="D4" s="204"/>
      <c r="E4" s="205" t="s">
        <v>240</v>
      </c>
      <c r="F4" s="206"/>
      <c r="G4" s="206"/>
      <c r="H4" s="206"/>
      <c r="I4" s="207"/>
      <c r="J4" s="214" t="s">
        <v>239</v>
      </c>
      <c r="K4" s="215"/>
      <c r="L4" s="215"/>
      <c r="M4" s="216"/>
      <c r="N4" s="214" t="s">
        <v>208</v>
      </c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23" t="s">
        <v>216</v>
      </c>
      <c r="Z4" s="223" t="s">
        <v>212</v>
      </c>
      <c r="AA4" s="223" t="s">
        <v>211</v>
      </c>
      <c r="AB4" s="223" t="s">
        <v>242</v>
      </c>
      <c r="AC4" s="214" t="s">
        <v>209</v>
      </c>
      <c r="AD4" s="215"/>
      <c r="AE4" s="216"/>
      <c r="AF4" s="226" t="s">
        <v>210</v>
      </c>
      <c r="AG4" s="226"/>
      <c r="AH4" s="226"/>
      <c r="AI4" s="102"/>
    </row>
    <row r="5" spans="1:35" ht="15.75" customHeight="1" x14ac:dyDescent="0.2">
      <c r="A5" s="204"/>
      <c r="B5" s="204"/>
      <c r="C5" s="204"/>
      <c r="D5" s="204"/>
      <c r="E5" s="208"/>
      <c r="F5" s="209"/>
      <c r="G5" s="209"/>
      <c r="H5" s="209"/>
      <c r="I5" s="210"/>
      <c r="J5" s="217"/>
      <c r="K5" s="218"/>
      <c r="L5" s="218"/>
      <c r="M5" s="219"/>
      <c r="N5" s="217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24"/>
      <c r="Z5" s="224"/>
      <c r="AA5" s="224"/>
      <c r="AB5" s="224"/>
      <c r="AC5" s="217"/>
      <c r="AD5" s="218"/>
      <c r="AE5" s="219"/>
      <c r="AF5" s="226"/>
      <c r="AG5" s="226"/>
      <c r="AH5" s="226"/>
      <c r="AI5" s="104"/>
    </row>
    <row r="6" spans="1:35" ht="35.25" customHeight="1" x14ac:dyDescent="0.2">
      <c r="A6" s="204"/>
      <c r="B6" s="204"/>
      <c r="C6" s="204"/>
      <c r="D6" s="204"/>
      <c r="E6" s="211"/>
      <c r="F6" s="212"/>
      <c r="G6" s="212"/>
      <c r="H6" s="212"/>
      <c r="I6" s="213"/>
      <c r="J6" s="220"/>
      <c r="K6" s="221"/>
      <c r="L6" s="221"/>
      <c r="M6" s="222"/>
      <c r="N6" s="220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4"/>
      <c r="Z6" s="224"/>
      <c r="AA6" s="224"/>
      <c r="AB6" s="224"/>
      <c r="AC6" s="220"/>
      <c r="AD6" s="221"/>
      <c r="AE6" s="222"/>
      <c r="AF6" s="226"/>
      <c r="AG6" s="226"/>
      <c r="AH6" s="226"/>
      <c r="AI6" s="110"/>
    </row>
    <row r="7" spans="1:35" ht="12.75" customHeight="1" x14ac:dyDescent="0.2">
      <c r="A7" s="204"/>
      <c r="B7" s="204"/>
      <c r="C7" s="204"/>
      <c r="D7" s="204"/>
      <c r="E7" s="223" t="s">
        <v>0</v>
      </c>
      <c r="F7" s="223" t="s">
        <v>213</v>
      </c>
      <c r="G7" s="223" t="s">
        <v>1</v>
      </c>
      <c r="H7" s="223" t="s">
        <v>2</v>
      </c>
      <c r="I7" s="223" t="s">
        <v>218</v>
      </c>
      <c r="J7" s="223" t="s">
        <v>0</v>
      </c>
      <c r="K7" s="223" t="s">
        <v>1</v>
      </c>
      <c r="L7" s="223" t="s">
        <v>2</v>
      </c>
      <c r="M7" s="223" t="s">
        <v>218</v>
      </c>
      <c r="N7" s="223" t="s">
        <v>217</v>
      </c>
      <c r="O7" s="223" t="s">
        <v>3</v>
      </c>
      <c r="P7" s="223" t="s">
        <v>4</v>
      </c>
      <c r="Q7" s="223" t="s">
        <v>5</v>
      </c>
      <c r="R7" s="223" t="s">
        <v>249</v>
      </c>
      <c r="S7" s="214" t="s">
        <v>6</v>
      </c>
      <c r="T7" s="215"/>
      <c r="U7" s="215"/>
      <c r="V7" s="216"/>
      <c r="W7" s="223" t="s">
        <v>7</v>
      </c>
      <c r="X7" s="223" t="s">
        <v>8</v>
      </c>
      <c r="Y7" s="224"/>
      <c r="Z7" s="224"/>
      <c r="AA7" s="224"/>
      <c r="AB7" s="224"/>
      <c r="AC7" s="223" t="s">
        <v>214</v>
      </c>
      <c r="AD7" s="223" t="s">
        <v>215</v>
      </c>
      <c r="AE7" s="223" t="s">
        <v>0</v>
      </c>
      <c r="AF7" s="223" t="s">
        <v>214</v>
      </c>
      <c r="AG7" s="227" t="s">
        <v>215</v>
      </c>
      <c r="AH7" s="230" t="s">
        <v>0</v>
      </c>
      <c r="AI7" s="105"/>
    </row>
    <row r="8" spans="1:35" ht="12.75" customHeight="1" x14ac:dyDescent="0.2">
      <c r="A8" s="204"/>
      <c r="B8" s="204"/>
      <c r="C8" s="204"/>
      <c r="D8" s="194"/>
      <c r="E8" s="224"/>
      <c r="F8" s="224"/>
      <c r="G8" s="224"/>
      <c r="H8" s="224"/>
      <c r="I8" s="224"/>
      <c r="J8" s="224"/>
      <c r="K8" s="224"/>
      <c r="L8" s="224"/>
      <c r="M8" s="224"/>
      <c r="N8" s="224"/>
      <c r="O8" s="224"/>
      <c r="P8" s="224"/>
      <c r="Q8" s="224"/>
      <c r="R8" s="224"/>
      <c r="S8" s="217"/>
      <c r="T8" s="218"/>
      <c r="U8" s="218"/>
      <c r="V8" s="219"/>
      <c r="W8" s="224"/>
      <c r="X8" s="224"/>
      <c r="Y8" s="224"/>
      <c r="Z8" s="224"/>
      <c r="AA8" s="224"/>
      <c r="AB8" s="224"/>
      <c r="AC8" s="224"/>
      <c r="AD8" s="224"/>
      <c r="AE8" s="224"/>
      <c r="AF8" s="224"/>
      <c r="AG8" s="228"/>
      <c r="AH8" s="230"/>
      <c r="AI8" s="105"/>
    </row>
    <row r="9" spans="1:35" ht="40.5" customHeight="1" x14ac:dyDescent="0.2">
      <c r="A9" s="204"/>
      <c r="B9" s="204"/>
      <c r="C9" s="204"/>
      <c r="D9" s="19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0"/>
      <c r="T9" s="221"/>
      <c r="U9" s="221"/>
      <c r="V9" s="222"/>
      <c r="W9" s="224"/>
      <c r="X9" s="224"/>
      <c r="Y9" s="224"/>
      <c r="Z9" s="224"/>
      <c r="AA9" s="224"/>
      <c r="AB9" s="224"/>
      <c r="AC9" s="224"/>
      <c r="AD9" s="224"/>
      <c r="AE9" s="224"/>
      <c r="AF9" s="224"/>
      <c r="AG9" s="228"/>
      <c r="AH9" s="230"/>
      <c r="AI9" s="105"/>
    </row>
    <row r="10" spans="1:35" ht="12.75" customHeight="1" x14ac:dyDescent="0.2">
      <c r="A10" s="204"/>
      <c r="B10" s="204"/>
      <c r="C10" s="204"/>
      <c r="D10" s="19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4"/>
      <c r="R10" s="224"/>
      <c r="S10" s="223" t="s">
        <v>9</v>
      </c>
      <c r="T10" s="223" t="s">
        <v>10</v>
      </c>
      <c r="U10" s="223" t="s">
        <v>195</v>
      </c>
      <c r="V10" s="223" t="s">
        <v>11</v>
      </c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8"/>
      <c r="AH10" s="230"/>
      <c r="AI10" s="105"/>
    </row>
    <row r="11" spans="1:35" ht="12.75" customHeight="1" x14ac:dyDescent="0.2">
      <c r="A11" s="204"/>
      <c r="B11" s="204"/>
      <c r="C11" s="204"/>
      <c r="D11" s="19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8"/>
      <c r="AH11" s="230"/>
      <c r="AI11" s="105"/>
    </row>
    <row r="12" spans="1:35" ht="12.75" customHeight="1" x14ac:dyDescent="0.2">
      <c r="A12" s="204"/>
      <c r="B12" s="204"/>
      <c r="C12" s="204"/>
      <c r="D12" s="19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8"/>
      <c r="AH12" s="230"/>
      <c r="AI12" s="105"/>
    </row>
    <row r="13" spans="1:35" ht="12.75" customHeight="1" x14ac:dyDescent="0.2">
      <c r="A13" s="204"/>
      <c r="B13" s="204"/>
      <c r="C13" s="204"/>
      <c r="D13" s="19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  <c r="AA13" s="224"/>
      <c r="AB13" s="224"/>
      <c r="AC13" s="224"/>
      <c r="AD13" s="224"/>
      <c r="AE13" s="224"/>
      <c r="AF13" s="224"/>
      <c r="AG13" s="228"/>
      <c r="AH13" s="230"/>
      <c r="AI13" s="105"/>
    </row>
    <row r="14" spans="1:35" ht="12.75" customHeight="1" x14ac:dyDescent="0.2">
      <c r="A14" s="204"/>
      <c r="B14" s="204"/>
      <c r="C14" s="204"/>
      <c r="D14" s="194"/>
      <c r="E14" s="224"/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24"/>
      <c r="AB14" s="224"/>
      <c r="AC14" s="224"/>
      <c r="AD14" s="224"/>
      <c r="AE14" s="224"/>
      <c r="AF14" s="224"/>
      <c r="AG14" s="228"/>
      <c r="AH14" s="230"/>
      <c r="AI14" s="105"/>
    </row>
    <row r="15" spans="1:35" ht="12.75" customHeight="1" x14ac:dyDescent="0.2">
      <c r="A15" s="204"/>
      <c r="B15" s="204"/>
      <c r="C15" s="204"/>
      <c r="D15" s="194"/>
      <c r="E15" s="224"/>
      <c r="F15" s="224"/>
      <c r="G15" s="224"/>
      <c r="H15" s="224"/>
      <c r="I15" s="224"/>
      <c r="J15" s="224"/>
      <c r="K15" s="224"/>
      <c r="L15" s="224"/>
      <c r="M15" s="224"/>
      <c r="N15" s="224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24"/>
      <c r="AG15" s="228"/>
      <c r="AH15" s="230"/>
      <c r="AI15" s="105"/>
    </row>
    <row r="16" spans="1:35" ht="12.75" customHeight="1" x14ac:dyDescent="0.2">
      <c r="A16" s="204"/>
      <c r="B16" s="204"/>
      <c r="C16" s="204"/>
      <c r="D16" s="19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4"/>
      <c r="AC16" s="224"/>
      <c r="AD16" s="224"/>
      <c r="AE16" s="224"/>
      <c r="AF16" s="224"/>
      <c r="AG16" s="228"/>
      <c r="AH16" s="230"/>
      <c r="AI16" s="105"/>
    </row>
    <row r="17" spans="1:35" ht="26.25" customHeight="1" x14ac:dyDescent="0.2">
      <c r="A17" s="204"/>
      <c r="B17" s="204"/>
      <c r="C17" s="204"/>
      <c r="D17" s="204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  <c r="AG17" s="229"/>
      <c r="AH17" s="230"/>
      <c r="AI17" s="105"/>
    </row>
    <row r="18" spans="1:35" ht="33" customHeight="1" x14ac:dyDescent="0.2">
      <c r="A18" s="231" t="s">
        <v>219</v>
      </c>
      <c r="B18" s="232"/>
      <c r="C18" s="232"/>
      <c r="D18" s="232"/>
      <c r="E18" s="143">
        <v>1</v>
      </c>
      <c r="F18" s="143">
        <v>2</v>
      </c>
      <c r="G18" s="143">
        <v>3</v>
      </c>
      <c r="H18" s="143">
        <v>4</v>
      </c>
      <c r="I18" s="143">
        <v>5</v>
      </c>
      <c r="J18" s="143">
        <v>6</v>
      </c>
      <c r="K18" s="143">
        <v>7</v>
      </c>
      <c r="L18" s="143">
        <v>8</v>
      </c>
      <c r="M18" s="143">
        <v>9</v>
      </c>
      <c r="N18" s="143">
        <v>10</v>
      </c>
      <c r="O18" s="143">
        <v>11</v>
      </c>
      <c r="P18" s="143">
        <v>12</v>
      </c>
      <c r="Q18" s="143">
        <v>13</v>
      </c>
      <c r="R18" s="143">
        <v>14</v>
      </c>
      <c r="S18" s="143">
        <v>15</v>
      </c>
      <c r="T18" s="143">
        <v>16</v>
      </c>
      <c r="U18" s="143">
        <v>17</v>
      </c>
      <c r="V18" s="143">
        <v>18</v>
      </c>
      <c r="W18" s="143">
        <v>19</v>
      </c>
      <c r="X18" s="143">
        <v>20</v>
      </c>
      <c r="Y18" s="143">
        <v>21</v>
      </c>
      <c r="Z18" s="143">
        <v>22</v>
      </c>
      <c r="AA18" s="143">
        <v>23</v>
      </c>
      <c r="AB18" s="143">
        <v>24</v>
      </c>
      <c r="AC18" s="143">
        <v>25</v>
      </c>
      <c r="AD18" s="143">
        <v>26</v>
      </c>
      <c r="AE18" s="143">
        <v>27</v>
      </c>
      <c r="AF18" s="143">
        <v>28</v>
      </c>
      <c r="AG18" s="143">
        <v>29</v>
      </c>
      <c r="AH18" s="143">
        <v>30</v>
      </c>
      <c r="AI18" s="105"/>
    </row>
    <row r="19" spans="1:35" ht="63" customHeight="1" x14ac:dyDescent="0.2">
      <c r="A19" s="1" t="s">
        <v>196</v>
      </c>
      <c r="B19" s="233" t="s">
        <v>220</v>
      </c>
      <c r="C19" s="233"/>
      <c r="D19" s="233"/>
      <c r="E19" s="80">
        <f>SUM(E20:E38)</f>
        <v>446</v>
      </c>
      <c r="F19" s="80">
        <f>SUM(F20:F38)</f>
        <v>130</v>
      </c>
      <c r="G19" s="80">
        <f t="shared" ref="G19:AH19" si="0">SUM(G20:G38)</f>
        <v>316</v>
      </c>
      <c r="H19" s="80">
        <f t="shared" si="0"/>
        <v>0</v>
      </c>
      <c r="I19" s="80">
        <f t="shared" si="0"/>
        <v>0</v>
      </c>
      <c r="J19" s="80">
        <f t="shared" si="0"/>
        <v>190</v>
      </c>
      <c r="K19" s="80">
        <f t="shared" si="0"/>
        <v>171</v>
      </c>
      <c r="L19" s="80">
        <f t="shared" si="0"/>
        <v>16</v>
      </c>
      <c r="M19" s="80">
        <f>SUM(M20:M38)</f>
        <v>3</v>
      </c>
      <c r="N19" s="80">
        <f t="shared" si="0"/>
        <v>129</v>
      </c>
      <c r="O19" s="80">
        <f t="shared" si="0"/>
        <v>40</v>
      </c>
      <c r="P19" s="80">
        <f t="shared" si="0"/>
        <v>4</v>
      </c>
      <c r="Q19" s="80">
        <f t="shared" si="0"/>
        <v>39</v>
      </c>
      <c r="R19" s="80">
        <f t="shared" si="0"/>
        <v>2</v>
      </c>
      <c r="S19" s="80">
        <f t="shared" si="0"/>
        <v>44</v>
      </c>
      <c r="T19" s="80">
        <f t="shared" si="0"/>
        <v>9</v>
      </c>
      <c r="U19" s="80">
        <f t="shared" si="0"/>
        <v>33</v>
      </c>
      <c r="V19" s="80">
        <f t="shared" si="0"/>
        <v>2</v>
      </c>
      <c r="W19" s="80">
        <f t="shared" si="0"/>
        <v>2</v>
      </c>
      <c r="X19" s="80">
        <f t="shared" si="0"/>
        <v>131</v>
      </c>
      <c r="Y19" s="80">
        <f t="shared" si="0"/>
        <v>2</v>
      </c>
      <c r="Z19" s="80">
        <f t="shared" si="0"/>
        <v>53</v>
      </c>
      <c r="AA19" s="80">
        <f t="shared" si="0"/>
        <v>483</v>
      </c>
      <c r="AB19" s="80">
        <f t="shared" si="0"/>
        <v>150</v>
      </c>
      <c r="AC19" s="80">
        <f t="shared" si="0"/>
        <v>23</v>
      </c>
      <c r="AD19" s="80">
        <f t="shared" si="0"/>
        <v>1</v>
      </c>
      <c r="AE19" s="80">
        <f t="shared" si="0"/>
        <v>24</v>
      </c>
      <c r="AF19" s="80">
        <f t="shared" si="0"/>
        <v>0</v>
      </c>
      <c r="AG19" s="80">
        <f t="shared" si="0"/>
        <v>2</v>
      </c>
      <c r="AH19" s="80">
        <f t="shared" si="0"/>
        <v>2</v>
      </c>
      <c r="AI19" s="70"/>
    </row>
    <row r="20" spans="1:35" ht="32.25" customHeight="1" x14ac:dyDescent="0.2">
      <c r="A20" s="2">
        <v>1.1000000000000001</v>
      </c>
      <c r="B20" s="234" t="s">
        <v>12</v>
      </c>
      <c r="C20" s="234"/>
      <c r="D20" s="234"/>
      <c r="E20" s="90">
        <v>59</v>
      </c>
      <c r="F20" s="90">
        <v>18</v>
      </c>
      <c r="G20" s="90">
        <f>E20-F20</f>
        <v>41</v>
      </c>
      <c r="H20" s="90"/>
      <c r="I20" s="90"/>
      <c r="J20" s="90">
        <v>24</v>
      </c>
      <c r="K20" s="90">
        <v>22</v>
      </c>
      <c r="L20" s="90">
        <v>1</v>
      </c>
      <c r="M20" s="90">
        <v>1</v>
      </c>
      <c r="N20" s="90">
        <v>17</v>
      </c>
      <c r="O20" s="90">
        <v>6</v>
      </c>
      <c r="P20" s="90">
        <v>1</v>
      </c>
      <c r="Q20" s="90">
        <v>6</v>
      </c>
      <c r="R20" s="90">
        <v>1</v>
      </c>
      <c r="S20" s="90">
        <v>3</v>
      </c>
      <c r="T20" s="90">
        <v>2</v>
      </c>
      <c r="U20" s="90">
        <v>1</v>
      </c>
      <c r="V20" s="90"/>
      <c r="W20" s="90">
        <v>1</v>
      </c>
      <c r="X20" s="90">
        <v>18</v>
      </c>
      <c r="Y20" s="90"/>
      <c r="Z20" s="90">
        <v>2</v>
      </c>
      <c r="AA20" s="90">
        <v>63</v>
      </c>
      <c r="AB20" s="90">
        <v>18</v>
      </c>
      <c r="AC20" s="90">
        <v>3</v>
      </c>
      <c r="AD20" s="90"/>
      <c r="AE20" s="90">
        <v>3</v>
      </c>
      <c r="AF20" s="90"/>
      <c r="AG20" s="90"/>
      <c r="AH20" s="90"/>
      <c r="AI20" s="105"/>
    </row>
    <row r="21" spans="1:35" ht="24" customHeight="1" x14ac:dyDescent="0.2">
      <c r="A21" s="3" t="s">
        <v>13</v>
      </c>
      <c r="B21" s="226" t="s">
        <v>14</v>
      </c>
      <c r="C21" s="226"/>
      <c r="D21" s="226"/>
      <c r="E21" s="91">
        <v>20</v>
      </c>
      <c r="F21" s="91">
        <v>8</v>
      </c>
      <c r="G21" s="90">
        <f t="shared" ref="G21:G38" si="1">E21-F21</f>
        <v>12</v>
      </c>
      <c r="H21" s="91"/>
      <c r="I21" s="91"/>
      <c r="J21" s="52">
        <v>8</v>
      </c>
      <c r="K21" s="52">
        <v>8</v>
      </c>
      <c r="L21" s="91"/>
      <c r="M21" s="91"/>
      <c r="N21" s="12">
        <v>6</v>
      </c>
      <c r="O21" s="12">
        <v>2</v>
      </c>
      <c r="P21" s="12"/>
      <c r="Q21" s="12">
        <v>2</v>
      </c>
      <c r="R21" s="12"/>
      <c r="S21" s="12">
        <v>2</v>
      </c>
      <c r="T21" s="12">
        <v>1</v>
      </c>
      <c r="U21" s="12"/>
      <c r="V21" s="12">
        <v>1</v>
      </c>
      <c r="W21" s="12">
        <v>1</v>
      </c>
      <c r="X21" s="12">
        <v>7</v>
      </c>
      <c r="Y21" s="12"/>
      <c r="Z21" s="12">
        <v>2</v>
      </c>
      <c r="AA21" s="12">
        <v>21</v>
      </c>
      <c r="AB21" s="12">
        <v>8</v>
      </c>
      <c r="AC21" s="12">
        <v>1</v>
      </c>
      <c r="AD21" s="12"/>
      <c r="AE21" s="12">
        <v>1</v>
      </c>
      <c r="AF21" s="12"/>
      <c r="AG21" s="13"/>
      <c r="AH21" s="12"/>
      <c r="AI21" s="11"/>
    </row>
    <row r="22" spans="1:35" s="14" customFormat="1" ht="48" customHeight="1" x14ac:dyDescent="0.25">
      <c r="A22" s="4" t="s">
        <v>15</v>
      </c>
      <c r="B22" s="226" t="s">
        <v>16</v>
      </c>
      <c r="C22" s="226"/>
      <c r="D22" s="226"/>
      <c r="E22" s="91"/>
      <c r="F22" s="91"/>
      <c r="G22" s="90">
        <f t="shared" si="1"/>
        <v>0</v>
      </c>
      <c r="H22" s="91"/>
      <c r="I22" s="91"/>
      <c r="J22" s="52"/>
      <c r="K22" s="52"/>
      <c r="L22" s="91"/>
      <c r="M22" s="91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3"/>
      <c r="AH22" s="12"/>
      <c r="AI22" s="11"/>
    </row>
    <row r="23" spans="1:35" s="14" customFormat="1" ht="31.5" customHeight="1" x14ac:dyDescent="0.25">
      <c r="A23" s="3" t="s">
        <v>17</v>
      </c>
      <c r="B23" s="226" t="s">
        <v>18</v>
      </c>
      <c r="C23" s="226"/>
      <c r="D23" s="226"/>
      <c r="E23" s="91"/>
      <c r="F23" s="91"/>
      <c r="G23" s="90">
        <f t="shared" si="1"/>
        <v>0</v>
      </c>
      <c r="H23" s="91"/>
      <c r="I23" s="91"/>
      <c r="J23" s="52"/>
      <c r="K23" s="52"/>
      <c r="L23" s="91"/>
      <c r="M23" s="91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3"/>
      <c r="AH23" s="12"/>
      <c r="AI23" s="13"/>
    </row>
    <row r="24" spans="1:35" s="14" customFormat="1" ht="32.25" customHeight="1" x14ac:dyDescent="0.25">
      <c r="A24" s="2">
        <v>1.2</v>
      </c>
      <c r="B24" s="234" t="s">
        <v>19</v>
      </c>
      <c r="C24" s="234"/>
      <c r="D24" s="234"/>
      <c r="E24" s="90">
        <v>8</v>
      </c>
      <c r="F24" s="90">
        <v>2</v>
      </c>
      <c r="G24" s="90">
        <f t="shared" si="1"/>
        <v>6</v>
      </c>
      <c r="H24" s="90"/>
      <c r="I24" s="90"/>
      <c r="J24" s="91"/>
      <c r="K24" s="91"/>
      <c r="L24" s="91"/>
      <c r="M24" s="91"/>
      <c r="N24" s="12">
        <v>1</v>
      </c>
      <c r="O24" s="12"/>
      <c r="P24" s="12"/>
      <c r="Q24" s="12"/>
      <c r="R24" s="12"/>
      <c r="S24" s="12">
        <v>1</v>
      </c>
      <c r="T24" s="12"/>
      <c r="U24" s="12">
        <v>1</v>
      </c>
      <c r="V24" s="12"/>
      <c r="W24" s="12"/>
      <c r="X24" s="12">
        <v>1</v>
      </c>
      <c r="Y24" s="12"/>
      <c r="Z24" s="12"/>
      <c r="AA24" s="12">
        <v>7</v>
      </c>
      <c r="AB24" s="12">
        <v>2</v>
      </c>
      <c r="AC24" s="12"/>
      <c r="AD24" s="12"/>
      <c r="AE24" s="12"/>
      <c r="AF24" s="12"/>
      <c r="AG24" s="13"/>
      <c r="AH24" s="12"/>
      <c r="AI24" s="13"/>
    </row>
    <row r="25" spans="1:35" s="14" customFormat="1" ht="25.5" customHeight="1" x14ac:dyDescent="0.25">
      <c r="A25" s="3" t="s">
        <v>20</v>
      </c>
      <c r="B25" s="234" t="s">
        <v>21</v>
      </c>
      <c r="C25" s="234"/>
      <c r="D25" s="234"/>
      <c r="E25" s="90">
        <v>1</v>
      </c>
      <c r="F25" s="90"/>
      <c r="G25" s="90">
        <f t="shared" si="1"/>
        <v>1</v>
      </c>
      <c r="H25" s="90"/>
      <c r="I25" s="90"/>
      <c r="J25" s="91"/>
      <c r="K25" s="91"/>
      <c r="L25" s="91"/>
      <c r="M25" s="91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>
        <v>1</v>
      </c>
      <c r="AB25" s="12"/>
      <c r="AC25" s="12"/>
      <c r="AD25" s="12"/>
      <c r="AE25" s="12"/>
      <c r="AF25" s="12"/>
      <c r="AG25" s="13"/>
      <c r="AH25" s="12"/>
      <c r="AI25" s="13"/>
    </row>
    <row r="26" spans="1:35" s="14" customFormat="1" ht="27.75" customHeight="1" x14ac:dyDescent="0.25">
      <c r="A26" s="3" t="s">
        <v>22</v>
      </c>
      <c r="B26" s="235" t="s">
        <v>23</v>
      </c>
      <c r="C26" s="236"/>
      <c r="D26" s="237"/>
      <c r="E26" s="92"/>
      <c r="F26" s="92"/>
      <c r="G26" s="90">
        <f t="shared" si="1"/>
        <v>0</v>
      </c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13"/>
    </row>
    <row r="27" spans="1:35" s="14" customFormat="1" ht="27.75" customHeight="1" x14ac:dyDescent="0.25">
      <c r="A27" s="3" t="s">
        <v>197</v>
      </c>
      <c r="B27" s="235" t="s">
        <v>24</v>
      </c>
      <c r="C27" s="236"/>
      <c r="D27" s="237"/>
      <c r="E27" s="92"/>
      <c r="F27" s="92"/>
      <c r="G27" s="90">
        <f t="shared" si="1"/>
        <v>0</v>
      </c>
      <c r="H27" s="92"/>
      <c r="I27" s="92"/>
      <c r="J27" s="91"/>
      <c r="K27" s="91"/>
      <c r="L27" s="91"/>
      <c r="M27" s="91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3"/>
      <c r="AH27" s="12"/>
      <c r="AI27" s="13"/>
    </row>
    <row r="28" spans="1:35" s="14" customFormat="1" ht="27.75" customHeight="1" x14ac:dyDescent="0.25">
      <c r="A28" s="3" t="s">
        <v>25</v>
      </c>
      <c r="B28" s="234" t="s">
        <v>26</v>
      </c>
      <c r="C28" s="234"/>
      <c r="D28" s="234"/>
      <c r="E28" s="90"/>
      <c r="F28" s="90"/>
      <c r="G28" s="90">
        <f t="shared" si="1"/>
        <v>0</v>
      </c>
      <c r="H28" s="90"/>
      <c r="I28" s="90"/>
      <c r="J28" s="91"/>
      <c r="K28" s="91"/>
      <c r="L28" s="91"/>
      <c r="M28" s="91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3"/>
      <c r="AH28" s="12"/>
      <c r="AI28" s="13"/>
    </row>
    <row r="29" spans="1:35" s="14" customFormat="1" ht="32.25" customHeight="1" x14ac:dyDescent="0.25">
      <c r="A29" s="3" t="s">
        <v>27</v>
      </c>
      <c r="B29" s="226" t="s">
        <v>28</v>
      </c>
      <c r="C29" s="226"/>
      <c r="D29" s="226"/>
      <c r="E29" s="91"/>
      <c r="F29" s="91"/>
      <c r="G29" s="90">
        <f t="shared" si="1"/>
        <v>0</v>
      </c>
      <c r="H29" s="91"/>
      <c r="I29" s="91"/>
      <c r="J29" s="91"/>
      <c r="K29" s="91"/>
      <c r="L29" s="91"/>
      <c r="M29" s="91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3"/>
      <c r="AH29" s="12"/>
      <c r="AI29" s="13"/>
    </row>
    <row r="30" spans="1:35" s="14" customFormat="1" ht="39.75" customHeight="1" x14ac:dyDescent="0.25">
      <c r="A30" s="3" t="s">
        <v>29</v>
      </c>
      <c r="B30" s="235" t="s">
        <v>30</v>
      </c>
      <c r="C30" s="236"/>
      <c r="D30" s="237"/>
      <c r="E30" s="92"/>
      <c r="F30" s="92"/>
      <c r="G30" s="90">
        <f t="shared" si="1"/>
        <v>0</v>
      </c>
      <c r="H30" s="92"/>
      <c r="I30" s="92"/>
      <c r="J30" s="91"/>
      <c r="K30" s="91"/>
      <c r="L30" s="91"/>
      <c r="M30" s="91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3"/>
      <c r="AH30" s="12"/>
      <c r="AI30" s="13"/>
    </row>
    <row r="31" spans="1:35" s="14" customFormat="1" ht="27.75" customHeight="1" x14ac:dyDescent="0.25">
      <c r="A31" s="3" t="s">
        <v>31</v>
      </c>
      <c r="B31" s="238" t="s">
        <v>32</v>
      </c>
      <c r="C31" s="239"/>
      <c r="D31" s="240"/>
      <c r="E31" s="94">
        <v>28</v>
      </c>
      <c r="F31" s="94">
        <v>3</v>
      </c>
      <c r="G31" s="90">
        <f t="shared" si="1"/>
        <v>25</v>
      </c>
      <c r="H31" s="94"/>
      <c r="I31" s="94"/>
      <c r="J31" s="91">
        <v>9</v>
      </c>
      <c r="K31" s="91">
        <v>9</v>
      </c>
      <c r="L31" s="91"/>
      <c r="M31" s="91"/>
      <c r="N31" s="12">
        <v>16</v>
      </c>
      <c r="O31" s="12">
        <v>8</v>
      </c>
      <c r="P31" s="12">
        <v>1</v>
      </c>
      <c r="Q31" s="12">
        <v>2</v>
      </c>
      <c r="R31" s="12"/>
      <c r="S31" s="12">
        <v>5</v>
      </c>
      <c r="T31" s="12"/>
      <c r="U31" s="12">
        <v>5</v>
      </c>
      <c r="V31" s="12"/>
      <c r="W31" s="12"/>
      <c r="X31" s="12">
        <v>16</v>
      </c>
      <c r="Y31" s="12"/>
      <c r="Z31" s="12">
        <v>1</v>
      </c>
      <c r="AA31" s="12">
        <v>21</v>
      </c>
      <c r="AB31" s="12">
        <v>4</v>
      </c>
      <c r="AC31" s="12">
        <v>6</v>
      </c>
      <c r="AD31" s="12"/>
      <c r="AE31" s="12">
        <v>6</v>
      </c>
      <c r="AF31" s="12"/>
      <c r="AG31" s="13"/>
      <c r="AH31" s="12"/>
      <c r="AI31" s="13"/>
    </row>
    <row r="32" spans="1:35" s="14" customFormat="1" ht="27.75" customHeight="1" x14ac:dyDescent="0.25">
      <c r="A32" s="3" t="s">
        <v>33</v>
      </c>
      <c r="B32" s="238" t="s">
        <v>34</v>
      </c>
      <c r="C32" s="239"/>
      <c r="D32" s="240"/>
      <c r="E32" s="94">
        <v>22</v>
      </c>
      <c r="F32" s="94">
        <v>13</v>
      </c>
      <c r="G32" s="90">
        <f t="shared" si="1"/>
        <v>9</v>
      </c>
      <c r="H32" s="94"/>
      <c r="I32" s="94"/>
      <c r="J32" s="53">
        <v>11</v>
      </c>
      <c r="K32" s="53">
        <v>9</v>
      </c>
      <c r="L32" s="53">
        <v>2</v>
      </c>
      <c r="M32" s="53"/>
      <c r="N32" s="54">
        <v>4</v>
      </c>
      <c r="O32" s="54">
        <v>1</v>
      </c>
      <c r="P32" s="54"/>
      <c r="Q32" s="54"/>
      <c r="R32" s="54"/>
      <c r="S32" s="54">
        <v>3</v>
      </c>
      <c r="T32" s="54"/>
      <c r="U32" s="54">
        <v>3</v>
      </c>
      <c r="V32" s="54"/>
      <c r="W32" s="54"/>
      <c r="X32" s="54">
        <v>4</v>
      </c>
      <c r="Y32" s="54">
        <v>1</v>
      </c>
      <c r="Z32" s="54">
        <v>1</v>
      </c>
      <c r="AA32" s="54">
        <v>26</v>
      </c>
      <c r="AB32" s="54">
        <v>14</v>
      </c>
      <c r="AC32" s="54"/>
      <c r="AD32" s="54"/>
      <c r="AE32" s="54"/>
      <c r="AF32" s="54"/>
      <c r="AG32" s="11">
        <v>1</v>
      </c>
      <c r="AH32" s="54">
        <v>1</v>
      </c>
      <c r="AI32" s="13"/>
    </row>
    <row r="33" spans="1:35" s="14" customFormat="1" ht="27.75" customHeight="1" x14ac:dyDescent="0.25">
      <c r="A33" s="3" t="s">
        <v>198</v>
      </c>
      <c r="B33" s="239" t="s">
        <v>199</v>
      </c>
      <c r="C33" s="239"/>
      <c r="D33" s="239"/>
      <c r="E33" s="90"/>
      <c r="F33" s="90"/>
      <c r="G33" s="90">
        <f t="shared" si="1"/>
        <v>0</v>
      </c>
      <c r="H33" s="90"/>
      <c r="I33" s="90"/>
      <c r="J33" s="52"/>
      <c r="K33" s="52"/>
      <c r="L33" s="52"/>
      <c r="M33" s="52"/>
      <c r="N33" s="52"/>
      <c r="O33" s="52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11"/>
      <c r="AH33" s="54"/>
      <c r="AI33" s="13"/>
    </row>
    <row r="34" spans="1:35" s="14" customFormat="1" ht="27.75" customHeight="1" x14ac:dyDescent="0.25">
      <c r="A34" s="3" t="s">
        <v>35</v>
      </c>
      <c r="B34" s="238" t="s">
        <v>36</v>
      </c>
      <c r="C34" s="239"/>
      <c r="D34" s="240"/>
      <c r="E34" s="94">
        <v>1</v>
      </c>
      <c r="F34" s="94"/>
      <c r="G34" s="90">
        <f t="shared" si="1"/>
        <v>1</v>
      </c>
      <c r="H34" s="94"/>
      <c r="I34" s="94"/>
      <c r="J34" s="91"/>
      <c r="K34" s="91"/>
      <c r="L34" s="91"/>
      <c r="M34" s="91"/>
      <c r="N34" s="12">
        <v>1</v>
      </c>
      <c r="O34" s="12">
        <v>1</v>
      </c>
      <c r="P34" s="12"/>
      <c r="Q34" s="12"/>
      <c r="R34" s="12"/>
      <c r="S34" s="12"/>
      <c r="T34" s="12"/>
      <c r="U34" s="12"/>
      <c r="V34" s="12"/>
      <c r="W34" s="12"/>
      <c r="X34" s="12">
        <v>1</v>
      </c>
      <c r="Y34" s="12"/>
      <c r="Z34" s="12"/>
      <c r="AA34" s="12"/>
      <c r="AB34" s="12"/>
      <c r="AC34" s="12"/>
      <c r="AD34" s="12"/>
      <c r="AE34" s="12"/>
      <c r="AF34" s="12"/>
      <c r="AG34" s="13"/>
      <c r="AH34" s="12"/>
      <c r="AI34" s="13"/>
    </row>
    <row r="35" spans="1:35" s="14" customFormat="1" ht="27.75" customHeight="1" x14ac:dyDescent="0.25">
      <c r="A35" s="3" t="s">
        <v>37</v>
      </c>
      <c r="B35" s="234" t="s">
        <v>38</v>
      </c>
      <c r="C35" s="234"/>
      <c r="D35" s="234"/>
      <c r="E35" s="90">
        <v>112</v>
      </c>
      <c r="F35" s="90">
        <v>34</v>
      </c>
      <c r="G35" s="90">
        <f t="shared" si="1"/>
        <v>78</v>
      </c>
      <c r="H35" s="90"/>
      <c r="I35" s="90"/>
      <c r="J35" s="91">
        <v>35</v>
      </c>
      <c r="K35" s="91">
        <v>32</v>
      </c>
      <c r="L35" s="91">
        <v>3</v>
      </c>
      <c r="M35" s="91"/>
      <c r="N35" s="12">
        <v>29</v>
      </c>
      <c r="O35" s="12">
        <v>8</v>
      </c>
      <c r="P35" s="12">
        <v>1</v>
      </c>
      <c r="Q35" s="12">
        <v>6</v>
      </c>
      <c r="R35" s="12"/>
      <c r="S35" s="12">
        <v>14</v>
      </c>
      <c r="T35" s="12">
        <v>3</v>
      </c>
      <c r="U35" s="12">
        <v>10</v>
      </c>
      <c r="V35" s="12">
        <v>1</v>
      </c>
      <c r="W35" s="12"/>
      <c r="X35" s="12">
        <v>29</v>
      </c>
      <c r="Y35" s="12">
        <v>1</v>
      </c>
      <c r="Z35" s="12">
        <v>23</v>
      </c>
      <c r="AA35" s="12">
        <v>114</v>
      </c>
      <c r="AB35" s="12">
        <v>42</v>
      </c>
      <c r="AC35" s="12">
        <v>3</v>
      </c>
      <c r="AD35" s="12"/>
      <c r="AE35" s="12">
        <v>3</v>
      </c>
      <c r="AF35" s="12"/>
      <c r="AG35" s="13"/>
      <c r="AH35" s="12"/>
      <c r="AI35" s="11"/>
    </row>
    <row r="36" spans="1:35" s="14" customFormat="1" ht="27.75" customHeight="1" x14ac:dyDescent="0.25">
      <c r="A36" s="3" t="s">
        <v>200</v>
      </c>
      <c r="B36" s="239" t="s">
        <v>201</v>
      </c>
      <c r="C36" s="239"/>
      <c r="D36" s="239"/>
      <c r="E36" s="90">
        <v>26</v>
      </c>
      <c r="F36" s="90">
        <v>7</v>
      </c>
      <c r="G36" s="90">
        <f t="shared" si="1"/>
        <v>19</v>
      </c>
      <c r="H36" s="90"/>
      <c r="I36" s="90"/>
      <c r="J36" s="91">
        <v>3</v>
      </c>
      <c r="K36" s="91">
        <v>3</v>
      </c>
      <c r="L36" s="91"/>
      <c r="M36" s="91"/>
      <c r="N36" s="91">
        <v>7</v>
      </c>
      <c r="O36" s="91">
        <v>1</v>
      </c>
      <c r="P36" s="12"/>
      <c r="Q36" s="12">
        <v>2</v>
      </c>
      <c r="R36" s="12"/>
      <c r="S36" s="12">
        <v>4</v>
      </c>
      <c r="T36" s="12"/>
      <c r="U36" s="12">
        <v>4</v>
      </c>
      <c r="V36" s="12"/>
      <c r="W36" s="12"/>
      <c r="X36" s="12">
        <v>7</v>
      </c>
      <c r="Y36" s="12"/>
      <c r="Z36" s="12">
        <v>6</v>
      </c>
      <c r="AA36" s="12">
        <v>21</v>
      </c>
      <c r="AB36" s="12">
        <v>8</v>
      </c>
      <c r="AC36" s="12"/>
      <c r="AD36" s="12"/>
      <c r="AE36" s="12"/>
      <c r="AF36" s="12"/>
      <c r="AG36" s="13"/>
      <c r="AH36" s="12"/>
      <c r="AI36" s="11"/>
    </row>
    <row r="37" spans="1:35" s="14" customFormat="1" ht="51" customHeight="1" x14ac:dyDescent="0.25">
      <c r="A37" s="3" t="s">
        <v>202</v>
      </c>
      <c r="B37" s="238" t="s">
        <v>203</v>
      </c>
      <c r="C37" s="239"/>
      <c r="D37" s="239"/>
      <c r="E37" s="90">
        <v>16</v>
      </c>
      <c r="F37" s="90">
        <v>5</v>
      </c>
      <c r="G37" s="90">
        <f t="shared" si="1"/>
        <v>11</v>
      </c>
      <c r="H37" s="90"/>
      <c r="I37" s="90"/>
      <c r="J37" s="111">
        <v>5</v>
      </c>
      <c r="K37" s="111">
        <v>5</v>
      </c>
      <c r="L37" s="111"/>
      <c r="M37" s="111"/>
      <c r="N37" s="111">
        <v>3</v>
      </c>
      <c r="O37" s="111"/>
      <c r="P37" s="12"/>
      <c r="Q37" s="12">
        <v>2</v>
      </c>
      <c r="R37" s="12"/>
      <c r="S37" s="12">
        <v>1</v>
      </c>
      <c r="T37" s="12"/>
      <c r="U37" s="12">
        <v>1</v>
      </c>
      <c r="V37" s="12"/>
      <c r="W37" s="12"/>
      <c r="X37" s="12">
        <v>3</v>
      </c>
      <c r="Y37" s="12"/>
      <c r="Z37" s="12">
        <v>2</v>
      </c>
      <c r="AA37" s="12">
        <v>18</v>
      </c>
      <c r="AB37" s="12">
        <v>6</v>
      </c>
      <c r="AC37" s="12"/>
      <c r="AD37" s="12"/>
      <c r="AE37" s="12"/>
      <c r="AF37" s="12"/>
      <c r="AG37" s="13"/>
      <c r="AH37" s="12"/>
      <c r="AI37" s="13"/>
    </row>
    <row r="38" spans="1:35" s="14" customFormat="1" ht="49.5" customHeight="1" x14ac:dyDescent="0.25">
      <c r="A38" s="3" t="s">
        <v>39</v>
      </c>
      <c r="B38" s="226" t="s">
        <v>40</v>
      </c>
      <c r="C38" s="226"/>
      <c r="D38" s="226"/>
      <c r="E38" s="91">
        <v>153</v>
      </c>
      <c r="F38" s="91">
        <v>40</v>
      </c>
      <c r="G38" s="90">
        <f t="shared" si="1"/>
        <v>113</v>
      </c>
      <c r="H38" s="91"/>
      <c r="I38" s="91"/>
      <c r="J38" s="91">
        <v>95</v>
      </c>
      <c r="K38" s="91">
        <v>83</v>
      </c>
      <c r="L38" s="91">
        <v>10</v>
      </c>
      <c r="M38" s="91">
        <v>2</v>
      </c>
      <c r="N38" s="12">
        <v>45</v>
      </c>
      <c r="O38" s="12">
        <v>13</v>
      </c>
      <c r="P38" s="12">
        <v>1</v>
      </c>
      <c r="Q38" s="12">
        <v>19</v>
      </c>
      <c r="R38" s="12">
        <v>1</v>
      </c>
      <c r="S38" s="12">
        <v>11</v>
      </c>
      <c r="T38" s="12">
        <v>3</v>
      </c>
      <c r="U38" s="12">
        <v>8</v>
      </c>
      <c r="V38" s="12"/>
      <c r="W38" s="12"/>
      <c r="X38" s="12">
        <v>45</v>
      </c>
      <c r="Y38" s="12"/>
      <c r="Z38" s="12">
        <v>16</v>
      </c>
      <c r="AA38" s="12">
        <v>191</v>
      </c>
      <c r="AB38" s="12">
        <v>48</v>
      </c>
      <c r="AC38" s="12">
        <v>10</v>
      </c>
      <c r="AD38" s="12">
        <v>1</v>
      </c>
      <c r="AE38" s="12">
        <v>11</v>
      </c>
      <c r="AF38" s="12"/>
      <c r="AG38" s="13">
        <v>1</v>
      </c>
      <c r="AH38" s="12">
        <v>1</v>
      </c>
      <c r="AI38" s="13"/>
    </row>
    <row r="39" spans="1:35" s="14" customFormat="1" ht="58.5" customHeight="1" x14ac:dyDescent="0.25">
      <c r="A39" s="3" t="s">
        <v>41</v>
      </c>
      <c r="B39" s="233" t="s">
        <v>221</v>
      </c>
      <c r="C39" s="233"/>
      <c r="D39" s="233"/>
      <c r="E39" s="80">
        <f>SUM(E40:E50)</f>
        <v>362</v>
      </c>
      <c r="F39" s="80">
        <f t="shared" ref="F39:AH39" si="2">SUM(F40:F50)</f>
        <v>132</v>
      </c>
      <c r="G39" s="80">
        <f t="shared" si="2"/>
        <v>230</v>
      </c>
      <c r="H39" s="80">
        <f t="shared" si="2"/>
        <v>0</v>
      </c>
      <c r="I39" s="80">
        <f t="shared" si="2"/>
        <v>0</v>
      </c>
      <c r="J39" s="80">
        <f t="shared" si="2"/>
        <v>138</v>
      </c>
      <c r="K39" s="80">
        <f t="shared" si="2"/>
        <v>116</v>
      </c>
      <c r="L39" s="80">
        <f t="shared" si="2"/>
        <v>22</v>
      </c>
      <c r="M39" s="80">
        <f t="shared" si="2"/>
        <v>0</v>
      </c>
      <c r="N39" s="80">
        <f t="shared" si="2"/>
        <v>87</v>
      </c>
      <c r="O39" s="80">
        <f t="shared" si="2"/>
        <v>22</v>
      </c>
      <c r="P39" s="80">
        <f t="shared" si="2"/>
        <v>7</v>
      </c>
      <c r="Q39" s="80">
        <f t="shared" si="2"/>
        <v>31</v>
      </c>
      <c r="R39" s="80">
        <f t="shared" si="2"/>
        <v>0</v>
      </c>
      <c r="S39" s="80">
        <f t="shared" si="2"/>
        <v>27</v>
      </c>
      <c r="T39" s="80">
        <f t="shared" si="2"/>
        <v>5</v>
      </c>
      <c r="U39" s="80">
        <f t="shared" si="2"/>
        <v>22</v>
      </c>
      <c r="V39" s="80">
        <f t="shared" si="2"/>
        <v>0</v>
      </c>
      <c r="W39" s="80">
        <f t="shared" si="2"/>
        <v>0</v>
      </c>
      <c r="X39" s="80">
        <f t="shared" si="2"/>
        <v>87</v>
      </c>
      <c r="Y39" s="80">
        <f t="shared" si="2"/>
        <v>1</v>
      </c>
      <c r="Z39" s="80">
        <f t="shared" si="2"/>
        <v>14</v>
      </c>
      <c r="AA39" s="80">
        <f t="shared" si="2"/>
        <v>390</v>
      </c>
      <c r="AB39" s="80">
        <f t="shared" si="2"/>
        <v>121</v>
      </c>
      <c r="AC39" s="80">
        <f t="shared" si="2"/>
        <v>25</v>
      </c>
      <c r="AD39" s="80">
        <f t="shared" si="2"/>
        <v>0</v>
      </c>
      <c r="AE39" s="80">
        <f t="shared" si="2"/>
        <v>25</v>
      </c>
      <c r="AF39" s="80">
        <f t="shared" si="2"/>
        <v>0</v>
      </c>
      <c r="AG39" s="80">
        <f t="shared" si="2"/>
        <v>1</v>
      </c>
      <c r="AH39" s="80">
        <f t="shared" si="2"/>
        <v>1</v>
      </c>
      <c r="AI39" s="36"/>
    </row>
    <row r="40" spans="1:35" s="14" customFormat="1" ht="58.5" customHeight="1" x14ac:dyDescent="0.25">
      <c r="A40" s="3" t="s">
        <v>42</v>
      </c>
      <c r="B40" s="235" t="s">
        <v>204</v>
      </c>
      <c r="C40" s="236"/>
      <c r="D40" s="236"/>
      <c r="E40" s="91">
        <v>27</v>
      </c>
      <c r="F40" s="91">
        <v>2</v>
      </c>
      <c r="G40" s="91">
        <f>E40-F40</f>
        <v>25</v>
      </c>
      <c r="H40" s="91"/>
      <c r="I40" s="91"/>
      <c r="J40" s="91">
        <v>10</v>
      </c>
      <c r="K40" s="91">
        <v>7</v>
      </c>
      <c r="L40" s="91">
        <v>3</v>
      </c>
      <c r="M40" s="91"/>
      <c r="N40" s="91">
        <v>7</v>
      </c>
      <c r="O40" s="91"/>
      <c r="P40" s="91"/>
      <c r="Q40" s="91">
        <v>3</v>
      </c>
      <c r="R40" s="91"/>
      <c r="S40" s="91">
        <v>4</v>
      </c>
      <c r="T40" s="91">
        <v>1</v>
      </c>
      <c r="U40" s="91">
        <v>3</v>
      </c>
      <c r="V40" s="91"/>
      <c r="W40" s="91"/>
      <c r="X40" s="91">
        <v>7</v>
      </c>
      <c r="Y40" s="91"/>
      <c r="Z40" s="91"/>
      <c r="AA40" s="91">
        <v>27</v>
      </c>
      <c r="AB40" s="91">
        <v>2</v>
      </c>
      <c r="AC40" s="91">
        <v>1</v>
      </c>
      <c r="AD40" s="91"/>
      <c r="AE40" s="91">
        <v>1</v>
      </c>
      <c r="AF40" s="91"/>
      <c r="AG40" s="91"/>
      <c r="AH40" s="91"/>
      <c r="AI40" s="13"/>
    </row>
    <row r="41" spans="1:35" s="14" customFormat="1" ht="31.5" customHeight="1" x14ac:dyDescent="0.25">
      <c r="A41" s="3" t="s">
        <v>43</v>
      </c>
      <c r="B41" s="226" t="s">
        <v>227</v>
      </c>
      <c r="C41" s="226"/>
      <c r="D41" s="226"/>
      <c r="E41" s="91"/>
      <c r="F41" s="91"/>
      <c r="G41" s="91">
        <f t="shared" ref="G41:G50" si="3">E41-F41</f>
        <v>0</v>
      </c>
      <c r="H41" s="91"/>
      <c r="I41" s="91"/>
      <c r="J41" s="91"/>
      <c r="K41" s="91"/>
      <c r="L41" s="91"/>
      <c r="M41" s="91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3"/>
      <c r="AH41" s="12"/>
      <c r="AI41" s="13"/>
    </row>
    <row r="42" spans="1:35" s="14" customFormat="1" ht="60.75" customHeight="1" x14ac:dyDescent="0.25">
      <c r="A42" s="3" t="s">
        <v>44</v>
      </c>
      <c r="B42" s="235" t="s">
        <v>205</v>
      </c>
      <c r="C42" s="236"/>
      <c r="D42" s="237"/>
      <c r="E42" s="91">
        <v>34</v>
      </c>
      <c r="F42" s="92">
        <v>3</v>
      </c>
      <c r="G42" s="91">
        <f t="shared" si="3"/>
        <v>31</v>
      </c>
      <c r="H42" s="92"/>
      <c r="I42" s="92"/>
      <c r="J42" s="91">
        <v>6</v>
      </c>
      <c r="K42" s="91">
        <v>5</v>
      </c>
      <c r="L42" s="91">
        <v>1</v>
      </c>
      <c r="M42" s="91"/>
      <c r="N42" s="12">
        <v>5</v>
      </c>
      <c r="O42" s="12">
        <v>1</v>
      </c>
      <c r="P42" s="12"/>
      <c r="Q42" s="12">
        <v>4</v>
      </c>
      <c r="R42" s="12"/>
      <c r="S42" s="12"/>
      <c r="T42" s="12"/>
      <c r="U42" s="12"/>
      <c r="V42" s="12"/>
      <c r="W42" s="12"/>
      <c r="X42" s="12">
        <v>5</v>
      </c>
      <c r="Y42" s="12">
        <v>1</v>
      </c>
      <c r="Z42" s="12">
        <v>3</v>
      </c>
      <c r="AA42" s="12">
        <v>33</v>
      </c>
      <c r="AB42" s="12">
        <v>6</v>
      </c>
      <c r="AC42" s="12">
        <v>4</v>
      </c>
      <c r="AD42" s="12"/>
      <c r="AE42" s="12">
        <v>4</v>
      </c>
      <c r="AF42" s="12"/>
      <c r="AG42" s="13"/>
      <c r="AH42" s="12"/>
      <c r="AI42" s="13"/>
    </row>
    <row r="43" spans="1:35" s="14" customFormat="1" ht="28.5" customHeight="1" x14ac:dyDescent="0.25">
      <c r="A43" s="3" t="s">
        <v>45</v>
      </c>
      <c r="B43" s="238" t="s">
        <v>46</v>
      </c>
      <c r="C43" s="239"/>
      <c r="D43" s="240"/>
      <c r="E43" s="91">
        <v>1</v>
      </c>
      <c r="F43" s="94"/>
      <c r="G43" s="91">
        <f t="shared" si="3"/>
        <v>1</v>
      </c>
      <c r="H43" s="94"/>
      <c r="I43" s="94"/>
      <c r="J43" s="53"/>
      <c r="K43" s="53"/>
      <c r="L43" s="53"/>
      <c r="M43" s="53"/>
      <c r="N43" s="54">
        <v>1</v>
      </c>
      <c r="O43" s="54"/>
      <c r="P43" s="54"/>
      <c r="Q43" s="54"/>
      <c r="R43" s="54"/>
      <c r="S43" s="54">
        <v>1</v>
      </c>
      <c r="T43" s="54"/>
      <c r="U43" s="54">
        <v>1</v>
      </c>
      <c r="V43" s="54"/>
      <c r="W43" s="54"/>
      <c r="X43" s="54">
        <v>1</v>
      </c>
      <c r="Y43" s="54"/>
      <c r="Z43" s="54"/>
      <c r="AA43" s="54"/>
      <c r="AB43" s="54"/>
      <c r="AC43" s="54"/>
      <c r="AD43" s="54"/>
      <c r="AE43" s="54"/>
      <c r="AF43" s="54"/>
      <c r="AG43" s="11"/>
      <c r="AH43" s="54"/>
      <c r="AI43" s="13"/>
    </row>
    <row r="44" spans="1:35" s="14" customFormat="1" ht="38.25" customHeight="1" x14ac:dyDescent="0.25">
      <c r="A44" s="3" t="s">
        <v>47</v>
      </c>
      <c r="B44" s="238" t="s">
        <v>48</v>
      </c>
      <c r="C44" s="239"/>
      <c r="D44" s="240"/>
      <c r="E44" s="91"/>
      <c r="F44" s="94"/>
      <c r="G44" s="91">
        <f t="shared" si="3"/>
        <v>0</v>
      </c>
      <c r="H44" s="94"/>
      <c r="I44" s="94"/>
      <c r="J44" s="53"/>
      <c r="K44" s="53"/>
      <c r="L44" s="53"/>
      <c r="M44" s="53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11"/>
      <c r="AH44" s="54"/>
      <c r="AI44" s="13"/>
    </row>
    <row r="45" spans="1:35" s="14" customFormat="1" ht="38.25" customHeight="1" x14ac:dyDescent="0.25">
      <c r="A45" s="3" t="s">
        <v>49</v>
      </c>
      <c r="B45" s="238" t="s">
        <v>50</v>
      </c>
      <c r="C45" s="239"/>
      <c r="D45" s="240"/>
      <c r="E45" s="91">
        <v>106</v>
      </c>
      <c r="F45" s="94">
        <v>29</v>
      </c>
      <c r="G45" s="91">
        <f t="shared" si="3"/>
        <v>77</v>
      </c>
      <c r="H45" s="94"/>
      <c r="I45" s="94"/>
      <c r="J45" s="91">
        <v>63</v>
      </c>
      <c r="K45" s="91">
        <v>52</v>
      </c>
      <c r="L45" s="91">
        <v>11</v>
      </c>
      <c r="M45" s="91"/>
      <c r="N45" s="12">
        <v>35</v>
      </c>
      <c r="O45" s="12">
        <v>7</v>
      </c>
      <c r="P45" s="12">
        <v>1</v>
      </c>
      <c r="Q45" s="12">
        <v>16</v>
      </c>
      <c r="R45" s="12"/>
      <c r="S45" s="12">
        <v>11</v>
      </c>
      <c r="T45" s="12">
        <v>3</v>
      </c>
      <c r="U45" s="12">
        <v>8</v>
      </c>
      <c r="V45" s="12"/>
      <c r="W45" s="12"/>
      <c r="X45" s="12">
        <v>35</v>
      </c>
      <c r="Y45" s="12"/>
      <c r="Z45" s="12">
        <v>5</v>
      </c>
      <c r="AA45" s="12">
        <v>123</v>
      </c>
      <c r="AB45" s="12">
        <v>31</v>
      </c>
      <c r="AC45" s="12">
        <v>13</v>
      </c>
      <c r="AD45" s="12"/>
      <c r="AE45" s="12">
        <v>13</v>
      </c>
      <c r="AF45" s="12"/>
      <c r="AG45" s="13"/>
      <c r="AH45" s="12"/>
      <c r="AI45" s="13"/>
    </row>
    <row r="46" spans="1:35" s="14" customFormat="1" ht="33.75" customHeight="1" x14ac:dyDescent="0.25">
      <c r="A46" s="3" t="s">
        <v>51</v>
      </c>
      <c r="B46" s="238" t="s">
        <v>52</v>
      </c>
      <c r="C46" s="239"/>
      <c r="D46" s="240"/>
      <c r="E46" s="91">
        <v>14</v>
      </c>
      <c r="F46" s="94">
        <v>5</v>
      </c>
      <c r="G46" s="91">
        <f t="shared" si="3"/>
        <v>9</v>
      </c>
      <c r="H46" s="94"/>
      <c r="I46" s="94"/>
      <c r="J46" s="91">
        <v>13</v>
      </c>
      <c r="K46" s="91">
        <v>12</v>
      </c>
      <c r="L46" s="91">
        <v>1</v>
      </c>
      <c r="M46" s="91"/>
      <c r="N46" s="12">
        <v>1</v>
      </c>
      <c r="O46" s="12">
        <v>1</v>
      </c>
      <c r="P46" s="12"/>
      <c r="Q46" s="12"/>
      <c r="R46" s="12"/>
      <c r="S46" s="12"/>
      <c r="T46" s="12"/>
      <c r="U46" s="12"/>
      <c r="V46" s="12"/>
      <c r="W46" s="12"/>
      <c r="X46" s="12">
        <v>1</v>
      </c>
      <c r="Y46" s="12"/>
      <c r="Z46" s="12"/>
      <c r="AA46" s="12">
        <v>25</v>
      </c>
      <c r="AB46" s="12">
        <v>3</v>
      </c>
      <c r="AC46" s="12"/>
      <c r="AD46" s="12"/>
      <c r="AE46" s="12"/>
      <c r="AF46" s="12"/>
      <c r="AG46" s="13"/>
      <c r="AH46" s="12"/>
      <c r="AI46" s="11"/>
    </row>
    <row r="47" spans="1:35" s="14" customFormat="1" ht="33.75" customHeight="1" x14ac:dyDescent="0.25">
      <c r="A47" s="3" t="s">
        <v>53</v>
      </c>
      <c r="B47" s="238" t="s">
        <v>54</v>
      </c>
      <c r="C47" s="239"/>
      <c r="D47" s="240"/>
      <c r="E47" s="91"/>
      <c r="F47" s="94"/>
      <c r="G47" s="91">
        <f t="shared" si="3"/>
        <v>0</v>
      </c>
      <c r="H47" s="94"/>
      <c r="I47" s="94"/>
      <c r="J47" s="91"/>
      <c r="K47" s="91"/>
      <c r="L47" s="91"/>
      <c r="M47" s="91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3"/>
      <c r="AH47" s="12"/>
      <c r="AI47" s="11"/>
    </row>
    <row r="48" spans="1:35" s="14" customFormat="1" ht="33.75" customHeight="1" x14ac:dyDescent="0.25">
      <c r="A48" s="3" t="s">
        <v>55</v>
      </c>
      <c r="B48" s="238" t="s">
        <v>56</v>
      </c>
      <c r="C48" s="239"/>
      <c r="D48" s="240"/>
      <c r="E48" s="91">
        <v>44</v>
      </c>
      <c r="F48" s="94">
        <v>12</v>
      </c>
      <c r="G48" s="91">
        <f t="shared" si="3"/>
        <v>32</v>
      </c>
      <c r="H48" s="94"/>
      <c r="I48" s="94"/>
      <c r="J48" s="91">
        <v>13</v>
      </c>
      <c r="K48" s="91">
        <v>12</v>
      </c>
      <c r="L48" s="91">
        <v>1</v>
      </c>
      <c r="M48" s="91"/>
      <c r="N48" s="12">
        <v>14</v>
      </c>
      <c r="O48" s="12">
        <v>7</v>
      </c>
      <c r="P48" s="12">
        <v>3</v>
      </c>
      <c r="Q48" s="12">
        <v>3</v>
      </c>
      <c r="R48" s="12"/>
      <c r="S48" s="12">
        <v>1</v>
      </c>
      <c r="T48" s="12"/>
      <c r="U48" s="12">
        <v>1</v>
      </c>
      <c r="V48" s="12"/>
      <c r="W48" s="12"/>
      <c r="X48" s="12">
        <v>14</v>
      </c>
      <c r="Y48" s="12"/>
      <c r="Z48" s="12"/>
      <c r="AA48" s="12">
        <v>42</v>
      </c>
      <c r="AB48" s="12">
        <v>11</v>
      </c>
      <c r="AC48" s="12">
        <v>3</v>
      </c>
      <c r="AD48" s="12"/>
      <c r="AE48" s="12">
        <v>3</v>
      </c>
      <c r="AF48" s="12"/>
      <c r="AG48" s="13"/>
      <c r="AH48" s="12"/>
      <c r="AI48" s="13"/>
    </row>
    <row r="49" spans="1:35" s="14" customFormat="1" ht="33.75" customHeight="1" x14ac:dyDescent="0.25">
      <c r="A49" s="3" t="s">
        <v>57</v>
      </c>
      <c r="B49" s="238" t="s">
        <v>58</v>
      </c>
      <c r="C49" s="239"/>
      <c r="D49" s="240"/>
      <c r="E49" s="91">
        <v>73</v>
      </c>
      <c r="F49" s="94">
        <v>56</v>
      </c>
      <c r="G49" s="91">
        <f t="shared" si="3"/>
        <v>17</v>
      </c>
      <c r="H49" s="94"/>
      <c r="I49" s="94"/>
      <c r="J49" s="91">
        <v>6</v>
      </c>
      <c r="K49" s="91">
        <v>6</v>
      </c>
      <c r="L49" s="91"/>
      <c r="M49" s="91"/>
      <c r="N49" s="12">
        <v>9</v>
      </c>
      <c r="O49" s="12"/>
      <c r="P49" s="12">
        <v>1</v>
      </c>
      <c r="Q49" s="12">
        <v>3</v>
      </c>
      <c r="R49" s="12"/>
      <c r="S49" s="12">
        <v>5</v>
      </c>
      <c r="T49" s="12"/>
      <c r="U49" s="12">
        <v>5</v>
      </c>
      <c r="V49" s="12"/>
      <c r="W49" s="12"/>
      <c r="X49" s="12">
        <v>9</v>
      </c>
      <c r="Y49" s="12"/>
      <c r="Z49" s="12">
        <v>3</v>
      </c>
      <c r="AA49" s="12">
        <v>70</v>
      </c>
      <c r="AB49" s="12">
        <v>42</v>
      </c>
      <c r="AC49" s="12"/>
      <c r="AD49" s="12"/>
      <c r="AE49" s="12"/>
      <c r="AF49" s="12"/>
      <c r="AG49" s="13"/>
      <c r="AH49" s="12"/>
      <c r="AI49" s="13"/>
    </row>
    <row r="50" spans="1:35" s="14" customFormat="1" ht="33.75" customHeight="1" x14ac:dyDescent="0.25">
      <c r="A50" s="3" t="s">
        <v>59</v>
      </c>
      <c r="B50" s="235" t="s">
        <v>40</v>
      </c>
      <c r="C50" s="236"/>
      <c r="D50" s="237"/>
      <c r="E50" s="91">
        <v>63</v>
      </c>
      <c r="F50" s="92">
        <v>25</v>
      </c>
      <c r="G50" s="91">
        <f t="shared" si="3"/>
        <v>38</v>
      </c>
      <c r="H50" s="92"/>
      <c r="I50" s="92"/>
      <c r="J50" s="91">
        <v>27</v>
      </c>
      <c r="K50" s="91">
        <v>22</v>
      </c>
      <c r="L50" s="91">
        <v>5</v>
      </c>
      <c r="M50" s="91"/>
      <c r="N50" s="12">
        <v>15</v>
      </c>
      <c r="O50" s="12">
        <v>6</v>
      </c>
      <c r="P50" s="12">
        <v>2</v>
      </c>
      <c r="Q50" s="12">
        <v>2</v>
      </c>
      <c r="R50" s="12"/>
      <c r="S50" s="12">
        <v>5</v>
      </c>
      <c r="T50" s="12">
        <v>1</v>
      </c>
      <c r="U50" s="12">
        <v>4</v>
      </c>
      <c r="V50" s="12"/>
      <c r="W50" s="12"/>
      <c r="X50" s="12">
        <v>15</v>
      </c>
      <c r="Y50" s="12"/>
      <c r="Z50" s="12">
        <v>3</v>
      </c>
      <c r="AA50" s="12">
        <v>70</v>
      </c>
      <c r="AB50" s="12">
        <v>26</v>
      </c>
      <c r="AC50" s="12">
        <v>4</v>
      </c>
      <c r="AD50" s="12"/>
      <c r="AE50" s="12">
        <v>4</v>
      </c>
      <c r="AF50" s="12"/>
      <c r="AG50" s="13">
        <v>1</v>
      </c>
      <c r="AH50" s="12">
        <v>1</v>
      </c>
      <c r="AI50" s="13"/>
    </row>
    <row r="51" spans="1:35" s="14" customFormat="1" ht="33.75" customHeight="1" x14ac:dyDescent="0.25">
      <c r="A51" s="1" t="s">
        <v>60</v>
      </c>
      <c r="B51" s="241" t="s">
        <v>222</v>
      </c>
      <c r="C51" s="242"/>
      <c r="D51" s="243"/>
      <c r="E51" s="88">
        <f>SUM(E52:E58)</f>
        <v>46</v>
      </c>
      <c r="F51" s="88">
        <f t="shared" ref="F51:AH51" si="4">SUM(F52:F58)</f>
        <v>7</v>
      </c>
      <c r="G51" s="88">
        <f t="shared" si="4"/>
        <v>39</v>
      </c>
      <c r="H51" s="88">
        <f t="shared" si="4"/>
        <v>0</v>
      </c>
      <c r="I51" s="88">
        <f t="shared" si="4"/>
        <v>0</v>
      </c>
      <c r="J51" s="88">
        <f t="shared" si="4"/>
        <v>25</v>
      </c>
      <c r="K51" s="88">
        <f t="shared" si="4"/>
        <v>22</v>
      </c>
      <c r="L51" s="88">
        <f t="shared" si="4"/>
        <v>3</v>
      </c>
      <c r="M51" s="88">
        <f t="shared" si="4"/>
        <v>0</v>
      </c>
      <c r="N51" s="88">
        <f t="shared" si="4"/>
        <v>17</v>
      </c>
      <c r="O51" s="88">
        <f t="shared" si="4"/>
        <v>8</v>
      </c>
      <c r="P51" s="88">
        <f t="shared" si="4"/>
        <v>1</v>
      </c>
      <c r="Q51" s="88">
        <f t="shared" si="4"/>
        <v>5</v>
      </c>
      <c r="R51" s="88">
        <f t="shared" si="4"/>
        <v>1</v>
      </c>
      <c r="S51" s="88">
        <f t="shared" si="4"/>
        <v>2</v>
      </c>
      <c r="T51" s="88">
        <f t="shared" si="4"/>
        <v>0</v>
      </c>
      <c r="U51" s="88">
        <f t="shared" si="4"/>
        <v>2</v>
      </c>
      <c r="V51" s="88">
        <f t="shared" si="4"/>
        <v>0</v>
      </c>
      <c r="W51" s="88">
        <f t="shared" si="4"/>
        <v>1</v>
      </c>
      <c r="X51" s="88">
        <f t="shared" si="4"/>
        <v>18</v>
      </c>
      <c r="Y51" s="88">
        <f t="shared" si="4"/>
        <v>0</v>
      </c>
      <c r="Z51" s="88">
        <f t="shared" si="4"/>
        <v>2</v>
      </c>
      <c r="AA51" s="88">
        <f t="shared" si="4"/>
        <v>50</v>
      </c>
      <c r="AB51" s="88">
        <f t="shared" si="4"/>
        <v>9</v>
      </c>
      <c r="AC51" s="88">
        <f t="shared" si="4"/>
        <v>4</v>
      </c>
      <c r="AD51" s="88">
        <f t="shared" si="4"/>
        <v>0</v>
      </c>
      <c r="AE51" s="88">
        <f t="shared" si="4"/>
        <v>4</v>
      </c>
      <c r="AF51" s="88">
        <f t="shared" si="4"/>
        <v>0</v>
      </c>
      <c r="AG51" s="88">
        <f t="shared" si="4"/>
        <v>0</v>
      </c>
      <c r="AH51" s="88">
        <f t="shared" si="4"/>
        <v>0</v>
      </c>
      <c r="AI51" s="36"/>
    </row>
    <row r="52" spans="1:35" s="14" customFormat="1" ht="33.75" customHeight="1" x14ac:dyDescent="0.25">
      <c r="A52" s="3" t="s">
        <v>61</v>
      </c>
      <c r="B52" s="238" t="s">
        <v>62</v>
      </c>
      <c r="C52" s="239"/>
      <c r="D52" s="240"/>
      <c r="E52" s="94">
        <v>3</v>
      </c>
      <c r="F52" s="94">
        <v>1</v>
      </c>
      <c r="G52" s="94">
        <f>E52-F52</f>
        <v>2</v>
      </c>
      <c r="H52" s="94"/>
      <c r="I52" s="94"/>
      <c r="J52" s="91">
        <v>1</v>
      </c>
      <c r="K52" s="91">
        <v>1</v>
      </c>
      <c r="L52" s="91"/>
      <c r="M52" s="91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>
        <v>4</v>
      </c>
      <c r="AB52" s="12">
        <v>1</v>
      </c>
      <c r="AC52" s="12"/>
      <c r="AD52" s="12"/>
      <c r="AE52" s="12"/>
      <c r="AF52" s="12"/>
      <c r="AG52" s="13"/>
      <c r="AH52" s="12"/>
      <c r="AI52" s="13"/>
    </row>
    <row r="53" spans="1:35" s="14" customFormat="1" ht="33.75" customHeight="1" x14ac:dyDescent="0.25">
      <c r="A53" s="3" t="s">
        <v>63</v>
      </c>
      <c r="B53" s="238" t="s">
        <v>64</v>
      </c>
      <c r="C53" s="239"/>
      <c r="D53" s="240"/>
      <c r="E53" s="94"/>
      <c r="F53" s="94"/>
      <c r="G53" s="94">
        <f t="shared" ref="G53:G58" si="5">E53-F53</f>
        <v>0</v>
      </c>
      <c r="H53" s="94"/>
      <c r="I53" s="94"/>
      <c r="J53" s="91"/>
      <c r="K53" s="91"/>
      <c r="L53" s="91"/>
      <c r="M53" s="91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3"/>
      <c r="AH53" s="12"/>
      <c r="AI53" s="13"/>
    </row>
    <row r="54" spans="1:35" s="15" customFormat="1" ht="59.25" customHeight="1" x14ac:dyDescent="0.25">
      <c r="A54" s="3" t="s">
        <v>65</v>
      </c>
      <c r="B54" s="238" t="s">
        <v>66</v>
      </c>
      <c r="C54" s="239"/>
      <c r="D54" s="240"/>
      <c r="E54" s="94"/>
      <c r="F54" s="94"/>
      <c r="G54" s="94">
        <f t="shared" si="5"/>
        <v>0</v>
      </c>
      <c r="H54" s="94"/>
      <c r="I54" s="94"/>
      <c r="J54" s="91"/>
      <c r="K54" s="91"/>
      <c r="L54" s="91"/>
      <c r="M54" s="91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3"/>
      <c r="AH54" s="12"/>
      <c r="AI54" s="11"/>
    </row>
    <row r="55" spans="1:35" s="14" customFormat="1" ht="35.25" customHeight="1" x14ac:dyDescent="0.25">
      <c r="A55" s="3" t="s">
        <v>67</v>
      </c>
      <c r="B55" s="238" t="s">
        <v>68</v>
      </c>
      <c r="C55" s="239"/>
      <c r="D55" s="240"/>
      <c r="E55" s="94">
        <v>1</v>
      </c>
      <c r="F55" s="94"/>
      <c r="G55" s="94">
        <f t="shared" si="5"/>
        <v>1</v>
      </c>
      <c r="H55" s="94"/>
      <c r="I55" s="94"/>
      <c r="J55" s="91"/>
      <c r="K55" s="91"/>
      <c r="L55" s="91"/>
      <c r="M55" s="91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>
        <v>1</v>
      </c>
      <c r="AB55" s="12"/>
      <c r="AC55" s="12"/>
      <c r="AD55" s="12"/>
      <c r="AE55" s="12"/>
      <c r="AF55" s="12"/>
      <c r="AG55" s="13"/>
      <c r="AH55" s="12"/>
      <c r="AI55" s="13"/>
    </row>
    <row r="56" spans="1:35" s="14" customFormat="1" ht="35.25" customHeight="1" x14ac:dyDescent="0.25">
      <c r="A56" s="3" t="s">
        <v>69</v>
      </c>
      <c r="B56" s="238" t="s">
        <v>223</v>
      </c>
      <c r="C56" s="239"/>
      <c r="D56" s="240"/>
      <c r="E56" s="94"/>
      <c r="F56" s="94"/>
      <c r="G56" s="94">
        <f t="shared" si="5"/>
        <v>0</v>
      </c>
      <c r="H56" s="94"/>
      <c r="I56" s="94"/>
      <c r="J56" s="91"/>
      <c r="K56" s="91"/>
      <c r="L56" s="91"/>
      <c r="M56" s="91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3"/>
      <c r="AH56" s="12"/>
      <c r="AI56" s="13"/>
    </row>
    <row r="57" spans="1:35" s="14" customFormat="1" ht="35.25" customHeight="1" x14ac:dyDescent="0.25">
      <c r="A57" s="3" t="s">
        <v>70</v>
      </c>
      <c r="B57" s="238" t="s">
        <v>71</v>
      </c>
      <c r="C57" s="239"/>
      <c r="D57" s="240"/>
      <c r="E57" s="94">
        <v>3</v>
      </c>
      <c r="F57" s="94"/>
      <c r="G57" s="94">
        <f t="shared" si="5"/>
        <v>3</v>
      </c>
      <c r="H57" s="94"/>
      <c r="I57" s="94"/>
      <c r="J57" s="91"/>
      <c r="K57" s="91"/>
      <c r="L57" s="91"/>
      <c r="M57" s="91"/>
      <c r="N57" s="12">
        <v>3</v>
      </c>
      <c r="O57" s="12">
        <v>2</v>
      </c>
      <c r="P57" s="12"/>
      <c r="Q57" s="12">
        <v>1</v>
      </c>
      <c r="R57" s="12"/>
      <c r="S57" s="12"/>
      <c r="T57" s="12"/>
      <c r="U57" s="12"/>
      <c r="V57" s="12"/>
      <c r="W57" s="12"/>
      <c r="X57" s="12">
        <v>3</v>
      </c>
      <c r="Y57" s="12"/>
      <c r="Z57" s="12"/>
      <c r="AA57" s="12"/>
      <c r="AB57" s="12"/>
      <c r="AC57" s="12">
        <v>1</v>
      </c>
      <c r="AD57" s="12"/>
      <c r="AE57" s="12">
        <v>1</v>
      </c>
      <c r="AF57" s="12"/>
      <c r="AG57" s="13"/>
      <c r="AH57" s="12"/>
      <c r="AI57" s="13"/>
    </row>
    <row r="58" spans="1:35" s="14" customFormat="1" ht="35.25" customHeight="1" x14ac:dyDescent="0.25">
      <c r="A58" s="3" t="s">
        <v>72</v>
      </c>
      <c r="B58" s="235" t="s">
        <v>40</v>
      </c>
      <c r="C58" s="236"/>
      <c r="D58" s="237"/>
      <c r="E58" s="92">
        <v>39</v>
      </c>
      <c r="F58" s="92">
        <v>6</v>
      </c>
      <c r="G58" s="94">
        <f t="shared" si="5"/>
        <v>33</v>
      </c>
      <c r="H58" s="92"/>
      <c r="I58" s="92"/>
      <c r="J58" s="91">
        <v>24</v>
      </c>
      <c r="K58" s="91">
        <v>21</v>
      </c>
      <c r="L58" s="91">
        <v>3</v>
      </c>
      <c r="M58" s="91"/>
      <c r="N58" s="12">
        <v>14</v>
      </c>
      <c r="O58" s="12">
        <v>6</v>
      </c>
      <c r="P58" s="12">
        <v>1</v>
      </c>
      <c r="Q58" s="12">
        <v>4</v>
      </c>
      <c r="R58" s="12">
        <v>1</v>
      </c>
      <c r="S58" s="12">
        <v>2</v>
      </c>
      <c r="T58" s="12"/>
      <c r="U58" s="12">
        <v>2</v>
      </c>
      <c r="V58" s="12"/>
      <c r="W58" s="12">
        <v>1</v>
      </c>
      <c r="X58" s="12">
        <v>15</v>
      </c>
      <c r="Y58" s="12"/>
      <c r="Z58" s="12">
        <v>2</v>
      </c>
      <c r="AA58" s="12">
        <v>45</v>
      </c>
      <c r="AB58" s="12">
        <v>8</v>
      </c>
      <c r="AC58" s="12">
        <v>3</v>
      </c>
      <c r="AD58" s="12"/>
      <c r="AE58" s="12">
        <v>3</v>
      </c>
      <c r="AF58" s="12"/>
      <c r="AG58" s="13"/>
      <c r="AH58" s="12"/>
      <c r="AI58" s="13"/>
    </row>
    <row r="59" spans="1:35" s="14" customFormat="1" ht="48" customHeight="1" x14ac:dyDescent="0.25">
      <c r="A59" s="1" t="s">
        <v>73</v>
      </c>
      <c r="B59" s="241" t="s">
        <v>224</v>
      </c>
      <c r="C59" s="242"/>
      <c r="D59" s="243"/>
      <c r="E59" s="88">
        <f>SUM(E60:E72)</f>
        <v>127</v>
      </c>
      <c r="F59" s="88">
        <f t="shared" ref="F59:AH59" si="6">SUM(F60:F72)</f>
        <v>16</v>
      </c>
      <c r="G59" s="88">
        <f t="shared" si="6"/>
        <v>111</v>
      </c>
      <c r="H59" s="88">
        <f t="shared" si="6"/>
        <v>0</v>
      </c>
      <c r="I59" s="88">
        <f t="shared" si="6"/>
        <v>0</v>
      </c>
      <c r="J59" s="88">
        <f t="shared" si="6"/>
        <v>95</v>
      </c>
      <c r="K59" s="88">
        <f t="shared" si="6"/>
        <v>94</v>
      </c>
      <c r="L59" s="88">
        <f t="shared" si="6"/>
        <v>1</v>
      </c>
      <c r="M59" s="88">
        <f t="shared" si="6"/>
        <v>0</v>
      </c>
      <c r="N59" s="88">
        <f t="shared" si="6"/>
        <v>64</v>
      </c>
      <c r="O59" s="88">
        <f t="shared" si="6"/>
        <v>41</v>
      </c>
      <c r="P59" s="88">
        <f t="shared" si="6"/>
        <v>9</v>
      </c>
      <c r="Q59" s="88">
        <f t="shared" si="6"/>
        <v>1</v>
      </c>
      <c r="R59" s="88">
        <f t="shared" si="6"/>
        <v>0</v>
      </c>
      <c r="S59" s="88">
        <f t="shared" si="6"/>
        <v>13</v>
      </c>
      <c r="T59" s="88">
        <f t="shared" si="6"/>
        <v>3</v>
      </c>
      <c r="U59" s="88">
        <f t="shared" si="6"/>
        <v>10</v>
      </c>
      <c r="V59" s="88">
        <f t="shared" si="6"/>
        <v>0</v>
      </c>
      <c r="W59" s="88">
        <f t="shared" si="6"/>
        <v>0</v>
      </c>
      <c r="X59" s="88">
        <f t="shared" si="6"/>
        <v>64</v>
      </c>
      <c r="Y59" s="88">
        <f t="shared" si="6"/>
        <v>1</v>
      </c>
      <c r="Z59" s="88">
        <f t="shared" si="6"/>
        <v>7</v>
      </c>
      <c r="AA59" s="88">
        <f t="shared" si="6"/>
        <v>156</v>
      </c>
      <c r="AB59" s="88">
        <f t="shared" si="6"/>
        <v>17</v>
      </c>
      <c r="AC59" s="88">
        <f t="shared" si="6"/>
        <v>4</v>
      </c>
      <c r="AD59" s="88">
        <f t="shared" si="6"/>
        <v>0</v>
      </c>
      <c r="AE59" s="88">
        <f t="shared" si="6"/>
        <v>4</v>
      </c>
      <c r="AF59" s="88">
        <f t="shared" si="6"/>
        <v>0</v>
      </c>
      <c r="AG59" s="88">
        <f t="shared" si="6"/>
        <v>0</v>
      </c>
      <c r="AH59" s="88">
        <f t="shared" si="6"/>
        <v>0</v>
      </c>
      <c r="AI59" s="36"/>
    </row>
    <row r="60" spans="1:35" s="14" customFormat="1" ht="48" customHeight="1" x14ac:dyDescent="0.25">
      <c r="A60" s="3" t="s">
        <v>74</v>
      </c>
      <c r="B60" s="238" t="s">
        <v>75</v>
      </c>
      <c r="C60" s="239"/>
      <c r="D60" s="240"/>
      <c r="E60" s="97">
        <v>61</v>
      </c>
      <c r="F60" s="97">
        <v>3</v>
      </c>
      <c r="G60" s="97">
        <f>E60-F60</f>
        <v>58</v>
      </c>
      <c r="H60" s="97"/>
      <c r="I60" s="97"/>
      <c r="J60" s="91">
        <v>47</v>
      </c>
      <c r="K60" s="91">
        <v>47</v>
      </c>
      <c r="L60" s="91"/>
      <c r="M60" s="91"/>
      <c r="N60" s="12">
        <v>27</v>
      </c>
      <c r="O60" s="12">
        <v>15</v>
      </c>
      <c r="P60" s="12">
        <v>6</v>
      </c>
      <c r="Q60" s="12"/>
      <c r="R60" s="12"/>
      <c r="S60" s="12">
        <v>6</v>
      </c>
      <c r="T60" s="12">
        <v>1</v>
      </c>
      <c r="U60" s="12">
        <v>5</v>
      </c>
      <c r="V60" s="12"/>
      <c r="W60" s="12"/>
      <c r="X60" s="12">
        <v>27</v>
      </c>
      <c r="Y60" s="12">
        <v>1</v>
      </c>
      <c r="Z60" s="12">
        <v>2</v>
      </c>
      <c r="AA60" s="12">
        <v>80</v>
      </c>
      <c r="AB60" s="12">
        <v>5</v>
      </c>
      <c r="AC60" s="12">
        <v>2</v>
      </c>
      <c r="AD60" s="12"/>
      <c r="AE60" s="12">
        <v>2</v>
      </c>
      <c r="AF60" s="12"/>
      <c r="AG60" s="13"/>
      <c r="AH60" s="12"/>
      <c r="AI60" s="13"/>
    </row>
    <row r="61" spans="1:35" s="14" customFormat="1" ht="35.25" customHeight="1" x14ac:dyDescent="0.25">
      <c r="A61" s="3" t="s">
        <v>76</v>
      </c>
      <c r="B61" s="238" t="s">
        <v>77</v>
      </c>
      <c r="C61" s="239"/>
      <c r="D61" s="240"/>
      <c r="E61" s="94">
        <v>27</v>
      </c>
      <c r="F61" s="94">
        <v>7</v>
      </c>
      <c r="G61" s="97">
        <f t="shared" ref="G61:G72" si="7">E61-F61</f>
        <v>20</v>
      </c>
      <c r="H61" s="94"/>
      <c r="I61" s="94"/>
      <c r="J61" s="91">
        <v>9</v>
      </c>
      <c r="K61" s="91">
        <v>9</v>
      </c>
      <c r="L61" s="91"/>
      <c r="M61" s="91"/>
      <c r="N61" s="12">
        <v>9</v>
      </c>
      <c r="O61" s="12">
        <v>5</v>
      </c>
      <c r="P61" s="12">
        <v>2</v>
      </c>
      <c r="Q61" s="12"/>
      <c r="R61" s="12"/>
      <c r="S61" s="12">
        <v>2</v>
      </c>
      <c r="T61" s="12">
        <v>2</v>
      </c>
      <c r="U61" s="12"/>
      <c r="V61" s="12"/>
      <c r="W61" s="12"/>
      <c r="X61" s="12">
        <v>9</v>
      </c>
      <c r="Y61" s="12"/>
      <c r="Z61" s="12">
        <v>1</v>
      </c>
      <c r="AA61" s="12">
        <v>27</v>
      </c>
      <c r="AB61" s="12">
        <v>7</v>
      </c>
      <c r="AC61" s="12">
        <v>1</v>
      </c>
      <c r="AD61" s="12"/>
      <c r="AE61" s="12">
        <v>1</v>
      </c>
      <c r="AF61" s="12"/>
      <c r="AG61" s="13"/>
      <c r="AH61" s="12"/>
      <c r="AI61" s="13"/>
    </row>
    <row r="62" spans="1:35" s="14" customFormat="1" ht="57.75" customHeight="1" x14ac:dyDescent="0.25">
      <c r="A62" s="3" t="s">
        <v>78</v>
      </c>
      <c r="B62" s="238" t="s">
        <v>79</v>
      </c>
      <c r="C62" s="239"/>
      <c r="D62" s="240"/>
      <c r="E62" s="94">
        <v>5</v>
      </c>
      <c r="F62" s="94"/>
      <c r="G62" s="97">
        <f t="shared" si="7"/>
        <v>5</v>
      </c>
      <c r="H62" s="94"/>
      <c r="I62" s="94"/>
      <c r="J62" s="91">
        <v>1</v>
      </c>
      <c r="K62" s="91">
        <v>1</v>
      </c>
      <c r="L62" s="91"/>
      <c r="M62" s="91"/>
      <c r="N62" s="12">
        <v>1</v>
      </c>
      <c r="O62" s="12"/>
      <c r="P62" s="12"/>
      <c r="Q62" s="12">
        <v>1</v>
      </c>
      <c r="R62" s="12"/>
      <c r="S62" s="12"/>
      <c r="T62" s="12"/>
      <c r="U62" s="12"/>
      <c r="V62" s="12"/>
      <c r="W62" s="12"/>
      <c r="X62" s="12">
        <v>1</v>
      </c>
      <c r="Y62" s="12"/>
      <c r="Z62" s="12"/>
      <c r="AA62" s="12">
        <v>5</v>
      </c>
      <c r="AB62" s="12"/>
      <c r="AC62" s="12"/>
      <c r="AD62" s="12"/>
      <c r="AE62" s="12"/>
      <c r="AF62" s="12"/>
      <c r="AG62" s="13"/>
      <c r="AH62" s="12"/>
      <c r="AI62" s="13"/>
    </row>
    <row r="63" spans="1:35" s="14" customFormat="1" ht="30.75" customHeight="1" x14ac:dyDescent="0.25">
      <c r="A63" s="3" t="s">
        <v>80</v>
      </c>
      <c r="B63" s="238" t="s">
        <v>81</v>
      </c>
      <c r="C63" s="239"/>
      <c r="D63" s="240"/>
      <c r="E63" s="94">
        <v>1</v>
      </c>
      <c r="F63" s="94"/>
      <c r="G63" s="97">
        <f t="shared" si="7"/>
        <v>1</v>
      </c>
      <c r="H63" s="94"/>
      <c r="I63" s="94"/>
      <c r="J63" s="91">
        <v>2</v>
      </c>
      <c r="K63" s="91">
        <v>2</v>
      </c>
      <c r="L63" s="91"/>
      <c r="M63" s="91"/>
      <c r="N63" s="12">
        <v>1</v>
      </c>
      <c r="O63" s="12">
        <v>1</v>
      </c>
      <c r="P63" s="12"/>
      <c r="Q63" s="12"/>
      <c r="R63" s="12"/>
      <c r="S63" s="12"/>
      <c r="T63" s="12"/>
      <c r="U63" s="12"/>
      <c r="V63" s="12"/>
      <c r="W63" s="12"/>
      <c r="X63" s="12">
        <v>1</v>
      </c>
      <c r="Y63" s="12"/>
      <c r="Z63" s="12"/>
      <c r="AA63" s="12">
        <v>2</v>
      </c>
      <c r="AB63" s="12"/>
      <c r="AC63" s="12"/>
      <c r="AD63" s="12"/>
      <c r="AE63" s="12"/>
      <c r="AF63" s="12"/>
      <c r="AG63" s="13"/>
      <c r="AH63" s="12"/>
      <c r="AI63" s="13"/>
    </row>
    <row r="64" spans="1:35" s="14" customFormat="1" ht="31.5" customHeight="1" x14ac:dyDescent="0.25">
      <c r="A64" s="3" t="s">
        <v>82</v>
      </c>
      <c r="B64" s="238" t="s">
        <v>83</v>
      </c>
      <c r="C64" s="239"/>
      <c r="D64" s="240"/>
      <c r="E64" s="94"/>
      <c r="F64" s="94"/>
      <c r="G64" s="97">
        <f t="shared" si="7"/>
        <v>0</v>
      </c>
      <c r="H64" s="94"/>
      <c r="I64" s="94"/>
      <c r="J64" s="91"/>
      <c r="K64" s="91"/>
      <c r="L64" s="91"/>
      <c r="M64" s="91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3"/>
      <c r="AH64" s="12"/>
      <c r="AI64" s="13"/>
    </row>
    <row r="65" spans="1:35" s="14" customFormat="1" ht="39" customHeight="1" x14ac:dyDescent="0.25">
      <c r="A65" s="3" t="s">
        <v>84</v>
      </c>
      <c r="B65" s="238" t="s">
        <v>225</v>
      </c>
      <c r="C65" s="239"/>
      <c r="D65" s="240"/>
      <c r="E65" s="94"/>
      <c r="F65" s="94"/>
      <c r="G65" s="97">
        <f t="shared" si="7"/>
        <v>0</v>
      </c>
      <c r="H65" s="94"/>
      <c r="I65" s="94"/>
      <c r="J65" s="91">
        <v>25</v>
      </c>
      <c r="K65" s="91">
        <v>25</v>
      </c>
      <c r="L65" s="91"/>
      <c r="M65" s="91"/>
      <c r="N65" s="12">
        <v>14</v>
      </c>
      <c r="O65" s="12">
        <v>14</v>
      </c>
      <c r="P65" s="12"/>
      <c r="Q65" s="12"/>
      <c r="R65" s="12"/>
      <c r="S65" s="12"/>
      <c r="T65" s="12"/>
      <c r="U65" s="12"/>
      <c r="V65" s="12"/>
      <c r="W65" s="12"/>
      <c r="X65" s="12">
        <v>14</v>
      </c>
      <c r="Y65" s="12"/>
      <c r="Z65" s="12"/>
      <c r="AA65" s="12">
        <v>11</v>
      </c>
      <c r="AB65" s="12"/>
      <c r="AC65" s="12">
        <v>1</v>
      </c>
      <c r="AD65" s="12"/>
      <c r="AE65" s="12">
        <v>1</v>
      </c>
      <c r="AF65" s="12"/>
      <c r="AG65" s="13"/>
      <c r="AH65" s="12"/>
      <c r="AI65" s="13"/>
    </row>
    <row r="66" spans="1:35" s="14" customFormat="1" ht="41.25" customHeight="1" x14ac:dyDescent="0.25">
      <c r="A66" s="3" t="s">
        <v>85</v>
      </c>
      <c r="B66" s="238" t="s">
        <v>86</v>
      </c>
      <c r="C66" s="239"/>
      <c r="D66" s="240"/>
      <c r="E66" s="94"/>
      <c r="F66" s="94"/>
      <c r="G66" s="97">
        <f t="shared" si="7"/>
        <v>0</v>
      </c>
      <c r="H66" s="94"/>
      <c r="I66" s="94"/>
      <c r="J66" s="91"/>
      <c r="K66" s="91"/>
      <c r="L66" s="91"/>
      <c r="M66" s="91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3"/>
      <c r="AH66" s="12"/>
      <c r="AI66" s="13"/>
    </row>
    <row r="67" spans="1:35" s="14" customFormat="1" ht="41.25" customHeight="1" x14ac:dyDescent="0.25">
      <c r="A67" s="3" t="s">
        <v>87</v>
      </c>
      <c r="B67" s="238" t="s">
        <v>88</v>
      </c>
      <c r="C67" s="239"/>
      <c r="D67" s="240"/>
      <c r="E67" s="94">
        <v>3</v>
      </c>
      <c r="F67" s="94">
        <v>1</v>
      </c>
      <c r="G67" s="97">
        <f t="shared" si="7"/>
        <v>2</v>
      </c>
      <c r="H67" s="94"/>
      <c r="I67" s="94"/>
      <c r="J67" s="91">
        <v>1</v>
      </c>
      <c r="K67" s="91">
        <v>1</v>
      </c>
      <c r="L67" s="91"/>
      <c r="M67" s="91"/>
      <c r="N67" s="12">
        <v>1</v>
      </c>
      <c r="O67" s="12"/>
      <c r="P67" s="12"/>
      <c r="Q67" s="12"/>
      <c r="R67" s="12"/>
      <c r="S67" s="12">
        <v>1</v>
      </c>
      <c r="T67" s="12"/>
      <c r="U67" s="12">
        <v>1</v>
      </c>
      <c r="V67" s="12"/>
      <c r="W67" s="12"/>
      <c r="X67" s="12">
        <v>1</v>
      </c>
      <c r="Y67" s="12"/>
      <c r="Z67" s="12">
        <v>1</v>
      </c>
      <c r="AA67" s="12">
        <v>3</v>
      </c>
      <c r="AB67" s="12">
        <v>1</v>
      </c>
      <c r="AC67" s="12"/>
      <c r="AD67" s="12"/>
      <c r="AE67" s="12"/>
      <c r="AF67" s="12"/>
      <c r="AG67" s="13"/>
      <c r="AH67" s="12"/>
      <c r="AI67" s="13"/>
    </row>
    <row r="68" spans="1:35" s="14" customFormat="1" ht="28.5" customHeight="1" x14ac:dyDescent="0.25">
      <c r="A68" s="3" t="s">
        <v>89</v>
      </c>
      <c r="B68" s="238" t="s">
        <v>90</v>
      </c>
      <c r="C68" s="239"/>
      <c r="D68" s="240"/>
      <c r="E68" s="94">
        <v>4</v>
      </c>
      <c r="F68" s="94"/>
      <c r="G68" s="97">
        <f t="shared" si="7"/>
        <v>4</v>
      </c>
      <c r="H68" s="94"/>
      <c r="I68" s="94"/>
      <c r="J68" s="91">
        <v>2</v>
      </c>
      <c r="K68" s="91">
        <v>1</v>
      </c>
      <c r="L68" s="91">
        <v>1</v>
      </c>
      <c r="M68" s="91"/>
      <c r="N68" s="12">
        <v>4</v>
      </c>
      <c r="O68" s="12">
        <v>2</v>
      </c>
      <c r="P68" s="12"/>
      <c r="Q68" s="12"/>
      <c r="R68" s="12"/>
      <c r="S68" s="12">
        <v>2</v>
      </c>
      <c r="T68" s="12"/>
      <c r="U68" s="12">
        <v>2</v>
      </c>
      <c r="V68" s="12"/>
      <c r="W68" s="12"/>
      <c r="X68" s="12">
        <v>4</v>
      </c>
      <c r="Y68" s="12"/>
      <c r="Z68" s="12"/>
      <c r="AA68" s="12">
        <v>1</v>
      </c>
      <c r="AB68" s="12"/>
      <c r="AC68" s="12"/>
      <c r="AD68" s="12"/>
      <c r="AE68" s="12"/>
      <c r="AF68" s="12"/>
      <c r="AG68" s="13"/>
      <c r="AH68" s="12"/>
      <c r="AI68" s="13"/>
    </row>
    <row r="69" spans="1:35" s="14" customFormat="1" ht="28.5" customHeight="1" x14ac:dyDescent="0.25">
      <c r="A69" s="3" t="s">
        <v>91</v>
      </c>
      <c r="B69" s="238" t="s">
        <v>92</v>
      </c>
      <c r="C69" s="239"/>
      <c r="D69" s="240"/>
      <c r="E69" s="94">
        <v>7</v>
      </c>
      <c r="F69" s="94">
        <v>1</v>
      </c>
      <c r="G69" s="97">
        <f t="shared" si="7"/>
        <v>6</v>
      </c>
      <c r="H69" s="94"/>
      <c r="I69" s="94"/>
      <c r="J69" s="91">
        <v>5</v>
      </c>
      <c r="K69" s="91">
        <v>5</v>
      </c>
      <c r="L69" s="91"/>
      <c r="M69" s="91"/>
      <c r="N69" s="12">
        <v>2</v>
      </c>
      <c r="O69" s="12">
        <v>2</v>
      </c>
      <c r="P69" s="12"/>
      <c r="Q69" s="12"/>
      <c r="R69" s="12"/>
      <c r="S69" s="12"/>
      <c r="T69" s="12"/>
      <c r="U69" s="12"/>
      <c r="V69" s="12"/>
      <c r="W69" s="12"/>
      <c r="X69" s="12">
        <v>2</v>
      </c>
      <c r="Y69" s="12"/>
      <c r="Z69" s="12"/>
      <c r="AA69" s="12">
        <v>10</v>
      </c>
      <c r="AB69" s="12">
        <v>1</v>
      </c>
      <c r="AC69" s="12"/>
      <c r="AD69" s="12"/>
      <c r="AE69" s="12"/>
      <c r="AF69" s="12"/>
      <c r="AG69" s="13"/>
      <c r="AH69" s="12"/>
      <c r="AI69" s="13"/>
    </row>
    <row r="70" spans="1:35" s="14" customFormat="1" ht="28.5" customHeight="1" x14ac:dyDescent="0.25">
      <c r="A70" s="3" t="s">
        <v>93</v>
      </c>
      <c r="B70" s="238" t="s">
        <v>94</v>
      </c>
      <c r="C70" s="239"/>
      <c r="D70" s="240"/>
      <c r="E70" s="94">
        <v>12</v>
      </c>
      <c r="F70" s="94">
        <v>3</v>
      </c>
      <c r="G70" s="97">
        <f t="shared" si="7"/>
        <v>9</v>
      </c>
      <c r="H70" s="94"/>
      <c r="I70" s="94"/>
      <c r="J70" s="91">
        <v>1</v>
      </c>
      <c r="K70" s="91">
        <v>1</v>
      </c>
      <c r="L70" s="91"/>
      <c r="M70" s="91"/>
      <c r="N70" s="12">
        <v>2</v>
      </c>
      <c r="O70" s="12">
        <v>1</v>
      </c>
      <c r="P70" s="12"/>
      <c r="Q70" s="12"/>
      <c r="R70" s="12"/>
      <c r="S70" s="12">
        <v>1</v>
      </c>
      <c r="T70" s="12"/>
      <c r="U70" s="12">
        <v>1</v>
      </c>
      <c r="V70" s="12"/>
      <c r="W70" s="12"/>
      <c r="X70" s="12">
        <v>2</v>
      </c>
      <c r="Y70" s="12"/>
      <c r="Z70" s="12">
        <v>2</v>
      </c>
      <c r="AA70" s="12">
        <v>11</v>
      </c>
      <c r="AB70" s="12">
        <v>2</v>
      </c>
      <c r="AC70" s="12"/>
      <c r="AD70" s="12"/>
      <c r="AE70" s="12"/>
      <c r="AF70" s="12"/>
      <c r="AG70" s="13"/>
      <c r="AH70" s="12"/>
      <c r="AI70" s="13"/>
    </row>
    <row r="71" spans="1:35" s="14" customFormat="1" ht="28.5" customHeight="1" x14ac:dyDescent="0.25">
      <c r="A71" s="3" t="s">
        <v>95</v>
      </c>
      <c r="B71" s="238" t="s">
        <v>96</v>
      </c>
      <c r="C71" s="239"/>
      <c r="D71" s="240"/>
      <c r="E71" s="94"/>
      <c r="F71" s="94"/>
      <c r="G71" s="97">
        <f t="shared" si="7"/>
        <v>0</v>
      </c>
      <c r="H71" s="94"/>
      <c r="I71" s="94"/>
      <c r="J71" s="91"/>
      <c r="K71" s="91"/>
      <c r="L71" s="91"/>
      <c r="M71" s="91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3"/>
      <c r="AH71" s="12"/>
      <c r="AI71" s="13"/>
    </row>
    <row r="72" spans="1:35" s="14" customFormat="1" ht="28.5" customHeight="1" x14ac:dyDescent="0.25">
      <c r="A72" s="3" t="s">
        <v>97</v>
      </c>
      <c r="B72" s="235" t="s">
        <v>40</v>
      </c>
      <c r="C72" s="236"/>
      <c r="D72" s="237"/>
      <c r="E72" s="94">
        <v>7</v>
      </c>
      <c r="F72" s="94">
        <v>1</v>
      </c>
      <c r="G72" s="97">
        <f t="shared" si="7"/>
        <v>6</v>
      </c>
      <c r="H72" s="94"/>
      <c r="I72" s="94"/>
      <c r="J72" s="91">
        <v>2</v>
      </c>
      <c r="K72" s="91">
        <v>2</v>
      </c>
      <c r="L72" s="91"/>
      <c r="M72" s="91"/>
      <c r="N72" s="12">
        <v>3</v>
      </c>
      <c r="O72" s="12">
        <v>1</v>
      </c>
      <c r="P72" s="12">
        <v>1</v>
      </c>
      <c r="Q72" s="12"/>
      <c r="R72" s="12"/>
      <c r="S72" s="12">
        <v>1</v>
      </c>
      <c r="T72" s="12"/>
      <c r="U72" s="12">
        <v>1</v>
      </c>
      <c r="V72" s="12"/>
      <c r="W72" s="12"/>
      <c r="X72" s="12">
        <v>3</v>
      </c>
      <c r="Y72" s="12"/>
      <c r="Z72" s="12">
        <v>1</v>
      </c>
      <c r="AA72" s="12">
        <v>6</v>
      </c>
      <c r="AB72" s="12">
        <v>1</v>
      </c>
      <c r="AC72" s="12"/>
      <c r="AD72" s="12"/>
      <c r="AE72" s="12"/>
      <c r="AF72" s="12"/>
      <c r="AG72" s="13"/>
      <c r="AH72" s="12"/>
      <c r="AI72" s="13"/>
    </row>
    <row r="73" spans="1:35" s="14" customFormat="1" ht="28.5" customHeight="1" x14ac:dyDescent="0.25">
      <c r="A73" s="1" t="s">
        <v>98</v>
      </c>
      <c r="B73" s="241" t="s">
        <v>226</v>
      </c>
      <c r="C73" s="242"/>
      <c r="D73" s="243"/>
      <c r="E73" s="85">
        <f>SUM(E74:E79)</f>
        <v>6</v>
      </c>
      <c r="F73" s="85">
        <f t="shared" ref="F73:AH73" si="8">SUM(F74:F79)</f>
        <v>2</v>
      </c>
      <c r="G73" s="85">
        <f t="shared" si="8"/>
        <v>4</v>
      </c>
      <c r="H73" s="85">
        <f t="shared" si="8"/>
        <v>0</v>
      </c>
      <c r="I73" s="85">
        <f t="shared" si="8"/>
        <v>0</v>
      </c>
      <c r="J73" s="85">
        <f t="shared" si="8"/>
        <v>5</v>
      </c>
      <c r="K73" s="85">
        <f t="shared" si="8"/>
        <v>4</v>
      </c>
      <c r="L73" s="85">
        <f t="shared" si="8"/>
        <v>1</v>
      </c>
      <c r="M73" s="85">
        <f t="shared" si="8"/>
        <v>0</v>
      </c>
      <c r="N73" s="85">
        <f t="shared" si="8"/>
        <v>1</v>
      </c>
      <c r="O73" s="85">
        <f t="shared" si="8"/>
        <v>0</v>
      </c>
      <c r="P73" s="85">
        <f t="shared" si="8"/>
        <v>0</v>
      </c>
      <c r="Q73" s="85">
        <f t="shared" si="8"/>
        <v>0</v>
      </c>
      <c r="R73" s="85">
        <f t="shared" si="8"/>
        <v>0</v>
      </c>
      <c r="S73" s="85">
        <f t="shared" si="8"/>
        <v>1</v>
      </c>
      <c r="T73" s="85">
        <f t="shared" si="8"/>
        <v>0</v>
      </c>
      <c r="U73" s="85">
        <f t="shared" si="8"/>
        <v>1</v>
      </c>
      <c r="V73" s="85">
        <f t="shared" si="8"/>
        <v>0</v>
      </c>
      <c r="W73" s="85">
        <f t="shared" si="8"/>
        <v>0</v>
      </c>
      <c r="X73" s="85">
        <f t="shared" si="8"/>
        <v>1</v>
      </c>
      <c r="Y73" s="85">
        <f t="shared" si="8"/>
        <v>0</v>
      </c>
      <c r="Z73" s="85">
        <f t="shared" si="8"/>
        <v>1</v>
      </c>
      <c r="AA73" s="85">
        <f t="shared" si="8"/>
        <v>9</v>
      </c>
      <c r="AB73" s="85">
        <f t="shared" si="8"/>
        <v>1</v>
      </c>
      <c r="AC73" s="85">
        <f t="shared" si="8"/>
        <v>0</v>
      </c>
      <c r="AD73" s="85">
        <f t="shared" si="8"/>
        <v>0</v>
      </c>
      <c r="AE73" s="85">
        <f t="shared" si="8"/>
        <v>0</v>
      </c>
      <c r="AF73" s="85">
        <f t="shared" si="8"/>
        <v>0</v>
      </c>
      <c r="AG73" s="85">
        <f t="shared" si="8"/>
        <v>0</v>
      </c>
      <c r="AH73" s="85">
        <f t="shared" si="8"/>
        <v>0</v>
      </c>
      <c r="AI73" s="36"/>
    </row>
    <row r="74" spans="1:35" s="14" customFormat="1" ht="28.5" customHeight="1" x14ac:dyDescent="0.25">
      <c r="A74" s="3" t="s">
        <v>99</v>
      </c>
      <c r="B74" s="238" t="s">
        <v>100</v>
      </c>
      <c r="C74" s="239"/>
      <c r="D74" s="240"/>
      <c r="E74" s="94"/>
      <c r="F74" s="94"/>
      <c r="G74" s="94"/>
      <c r="H74" s="94"/>
      <c r="I74" s="94"/>
      <c r="J74" s="91"/>
      <c r="K74" s="91"/>
      <c r="L74" s="91"/>
      <c r="M74" s="91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3"/>
      <c r="AH74" s="12"/>
      <c r="AI74" s="13"/>
    </row>
    <row r="75" spans="1:35" s="14" customFormat="1" ht="28.5" customHeight="1" x14ac:dyDescent="0.25">
      <c r="A75" s="3" t="s">
        <v>101</v>
      </c>
      <c r="B75" s="238" t="s">
        <v>102</v>
      </c>
      <c r="C75" s="239"/>
      <c r="D75" s="240"/>
      <c r="E75" s="94"/>
      <c r="F75" s="94"/>
      <c r="G75" s="94"/>
      <c r="H75" s="94"/>
      <c r="I75" s="94"/>
      <c r="J75" s="91"/>
      <c r="K75" s="91"/>
      <c r="L75" s="91"/>
      <c r="M75" s="91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3"/>
      <c r="AH75" s="12"/>
      <c r="AI75" s="13"/>
    </row>
    <row r="76" spans="1:35" s="14" customFormat="1" ht="69.75" customHeight="1" x14ac:dyDescent="0.25">
      <c r="A76" s="3" t="s">
        <v>103</v>
      </c>
      <c r="B76" s="238" t="s">
        <v>104</v>
      </c>
      <c r="C76" s="239"/>
      <c r="D76" s="240"/>
      <c r="E76" s="94">
        <v>3</v>
      </c>
      <c r="F76" s="94"/>
      <c r="G76" s="94">
        <f>E76-F76</f>
        <v>3</v>
      </c>
      <c r="H76" s="94"/>
      <c r="I76" s="94"/>
      <c r="J76" s="91">
        <v>4</v>
      </c>
      <c r="K76" s="91">
        <v>3</v>
      </c>
      <c r="L76" s="91">
        <v>1</v>
      </c>
      <c r="M76" s="91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>
        <v>6</v>
      </c>
      <c r="AB76" s="12"/>
      <c r="AC76" s="12"/>
      <c r="AD76" s="12"/>
      <c r="AE76" s="12"/>
      <c r="AF76" s="12"/>
      <c r="AG76" s="13"/>
      <c r="AH76" s="12"/>
      <c r="AI76" s="13"/>
    </row>
    <row r="77" spans="1:35" s="14" customFormat="1" ht="47.25" customHeight="1" x14ac:dyDescent="0.25">
      <c r="A77" s="3" t="s">
        <v>105</v>
      </c>
      <c r="B77" s="238" t="s">
        <v>106</v>
      </c>
      <c r="C77" s="239"/>
      <c r="D77" s="240"/>
      <c r="E77" s="92"/>
      <c r="F77" s="92"/>
      <c r="G77" s="94">
        <f>E77-F77</f>
        <v>0</v>
      </c>
      <c r="H77" s="92"/>
      <c r="I77" s="92"/>
      <c r="J77" s="91"/>
      <c r="K77" s="91"/>
      <c r="L77" s="91"/>
      <c r="M77" s="91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3"/>
      <c r="AH77" s="12"/>
      <c r="AI77" s="13"/>
    </row>
    <row r="78" spans="1:35" s="14" customFormat="1" ht="52.5" customHeight="1" x14ac:dyDescent="0.25">
      <c r="A78" s="3" t="s">
        <v>107</v>
      </c>
      <c r="B78" s="238" t="s">
        <v>108</v>
      </c>
      <c r="C78" s="239"/>
      <c r="D78" s="240"/>
      <c r="E78" s="97">
        <v>3</v>
      </c>
      <c r="F78" s="97">
        <v>2</v>
      </c>
      <c r="G78" s="94">
        <f>E78-F78</f>
        <v>1</v>
      </c>
      <c r="H78" s="97"/>
      <c r="I78" s="97"/>
      <c r="J78" s="91">
        <v>1</v>
      </c>
      <c r="K78" s="91">
        <v>1</v>
      </c>
      <c r="L78" s="91"/>
      <c r="M78" s="91"/>
      <c r="N78" s="12">
        <v>1</v>
      </c>
      <c r="O78" s="12"/>
      <c r="P78" s="12"/>
      <c r="Q78" s="12"/>
      <c r="R78" s="12"/>
      <c r="S78" s="12">
        <v>1</v>
      </c>
      <c r="T78" s="12"/>
      <c r="U78" s="12">
        <v>1</v>
      </c>
      <c r="V78" s="12"/>
      <c r="W78" s="12"/>
      <c r="X78" s="12">
        <v>1</v>
      </c>
      <c r="Y78" s="12"/>
      <c r="Z78" s="12">
        <v>1</v>
      </c>
      <c r="AA78" s="12">
        <v>3</v>
      </c>
      <c r="AB78" s="12">
        <v>1</v>
      </c>
      <c r="AC78" s="12"/>
      <c r="AD78" s="12"/>
      <c r="AE78" s="12"/>
      <c r="AF78" s="12"/>
      <c r="AG78" s="13"/>
      <c r="AH78" s="12"/>
      <c r="AI78" s="13"/>
    </row>
    <row r="79" spans="1:35" s="14" customFormat="1" ht="41.25" customHeight="1" x14ac:dyDescent="0.25">
      <c r="A79" s="3" t="s">
        <v>109</v>
      </c>
      <c r="B79" s="235" t="s">
        <v>40</v>
      </c>
      <c r="C79" s="236"/>
      <c r="D79" s="237"/>
      <c r="E79" s="94"/>
      <c r="F79" s="94"/>
      <c r="G79" s="94">
        <f>E79-F79</f>
        <v>0</v>
      </c>
      <c r="H79" s="94"/>
      <c r="I79" s="94"/>
      <c r="J79" s="91"/>
      <c r="K79" s="91"/>
      <c r="L79" s="91"/>
      <c r="M79" s="91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3"/>
      <c r="AH79" s="12"/>
      <c r="AI79" s="13"/>
    </row>
    <row r="80" spans="1:35" s="14" customFormat="1" ht="28.5" customHeight="1" x14ac:dyDescent="0.25">
      <c r="A80" s="5" t="s">
        <v>110</v>
      </c>
      <c r="B80" s="241" t="s">
        <v>228</v>
      </c>
      <c r="C80" s="242"/>
      <c r="D80" s="243"/>
      <c r="E80" s="85">
        <f>SUM(E81:E86)</f>
        <v>64</v>
      </c>
      <c r="F80" s="85">
        <f t="shared" ref="F80:AH80" si="9">SUM(F81:F86)</f>
        <v>9</v>
      </c>
      <c r="G80" s="85">
        <f t="shared" si="9"/>
        <v>55</v>
      </c>
      <c r="H80" s="85">
        <f t="shared" si="9"/>
        <v>0</v>
      </c>
      <c r="I80" s="85">
        <f t="shared" si="9"/>
        <v>0</v>
      </c>
      <c r="J80" s="85">
        <f t="shared" si="9"/>
        <v>170</v>
      </c>
      <c r="K80" s="85">
        <f t="shared" si="9"/>
        <v>163</v>
      </c>
      <c r="L80" s="85">
        <f t="shared" si="9"/>
        <v>6</v>
      </c>
      <c r="M80" s="85">
        <f t="shared" si="9"/>
        <v>1</v>
      </c>
      <c r="N80" s="85">
        <f t="shared" si="9"/>
        <v>35</v>
      </c>
      <c r="O80" s="85">
        <f t="shared" si="9"/>
        <v>12</v>
      </c>
      <c r="P80" s="85">
        <f t="shared" si="9"/>
        <v>6</v>
      </c>
      <c r="Q80" s="85">
        <f t="shared" si="9"/>
        <v>12</v>
      </c>
      <c r="R80" s="85">
        <f t="shared" si="9"/>
        <v>0</v>
      </c>
      <c r="S80" s="85">
        <f t="shared" si="9"/>
        <v>5</v>
      </c>
      <c r="T80" s="85">
        <f t="shared" si="9"/>
        <v>3</v>
      </c>
      <c r="U80" s="85">
        <f t="shared" si="9"/>
        <v>1</v>
      </c>
      <c r="V80" s="85">
        <f t="shared" si="9"/>
        <v>1</v>
      </c>
      <c r="W80" s="85">
        <f t="shared" si="9"/>
        <v>0</v>
      </c>
      <c r="X80" s="85">
        <f t="shared" si="9"/>
        <v>35</v>
      </c>
      <c r="Y80" s="85">
        <f t="shared" si="9"/>
        <v>0</v>
      </c>
      <c r="Z80" s="85">
        <f t="shared" si="9"/>
        <v>1</v>
      </c>
      <c r="AA80" s="85">
        <f t="shared" si="9"/>
        <v>87</v>
      </c>
      <c r="AB80" s="85">
        <f t="shared" si="9"/>
        <v>8</v>
      </c>
      <c r="AC80" s="85">
        <f t="shared" si="9"/>
        <v>13</v>
      </c>
      <c r="AD80" s="85">
        <f t="shared" si="9"/>
        <v>0</v>
      </c>
      <c r="AE80" s="85">
        <f t="shared" si="9"/>
        <v>13</v>
      </c>
      <c r="AF80" s="85">
        <f t="shared" si="9"/>
        <v>1</v>
      </c>
      <c r="AG80" s="85">
        <f t="shared" si="9"/>
        <v>0</v>
      </c>
      <c r="AH80" s="85">
        <f t="shared" si="9"/>
        <v>1</v>
      </c>
      <c r="AI80" s="36"/>
    </row>
    <row r="81" spans="1:35" s="14" customFormat="1" ht="14.25" customHeight="1" x14ac:dyDescent="0.25">
      <c r="A81" s="3" t="s">
        <v>111</v>
      </c>
      <c r="B81" s="238" t="s">
        <v>112</v>
      </c>
      <c r="C81" s="239"/>
      <c r="D81" s="240"/>
      <c r="E81" s="94">
        <v>5</v>
      </c>
      <c r="F81" s="94"/>
      <c r="G81" s="94">
        <f t="shared" ref="G81:G86" si="10">E81-F81</f>
        <v>5</v>
      </c>
      <c r="H81" s="94"/>
      <c r="I81" s="94"/>
      <c r="J81" s="91">
        <v>2</v>
      </c>
      <c r="K81" s="91">
        <v>2</v>
      </c>
      <c r="L81" s="91"/>
      <c r="M81" s="91"/>
      <c r="N81" s="12">
        <v>2</v>
      </c>
      <c r="O81" s="12">
        <v>1</v>
      </c>
      <c r="P81" s="12"/>
      <c r="Q81" s="12">
        <v>1</v>
      </c>
      <c r="R81" s="12"/>
      <c r="S81" s="12"/>
      <c r="T81" s="12"/>
      <c r="U81" s="12"/>
      <c r="V81" s="12"/>
      <c r="W81" s="12"/>
      <c r="X81" s="12">
        <v>2</v>
      </c>
      <c r="Y81" s="12"/>
      <c r="Z81" s="12"/>
      <c r="AA81" s="12">
        <v>5</v>
      </c>
      <c r="AB81" s="12"/>
      <c r="AC81" s="12">
        <v>1</v>
      </c>
      <c r="AD81" s="12"/>
      <c r="AE81" s="12">
        <v>1</v>
      </c>
      <c r="AF81" s="12"/>
      <c r="AG81" s="13"/>
      <c r="AH81" s="12"/>
      <c r="AI81" s="13"/>
    </row>
    <row r="82" spans="1:35" s="14" customFormat="1" ht="27.75" customHeight="1" x14ac:dyDescent="0.25">
      <c r="A82" s="3" t="s">
        <v>113</v>
      </c>
      <c r="B82" s="238" t="s">
        <v>114</v>
      </c>
      <c r="C82" s="239"/>
      <c r="D82" s="240"/>
      <c r="E82" s="94">
        <v>24</v>
      </c>
      <c r="F82" s="94">
        <v>3</v>
      </c>
      <c r="G82" s="94">
        <f t="shared" si="10"/>
        <v>21</v>
      </c>
      <c r="H82" s="94"/>
      <c r="I82" s="94"/>
      <c r="J82" s="91">
        <v>20</v>
      </c>
      <c r="K82" s="91">
        <v>16</v>
      </c>
      <c r="L82" s="91">
        <v>3</v>
      </c>
      <c r="M82" s="91">
        <v>1</v>
      </c>
      <c r="N82" s="12">
        <v>11</v>
      </c>
      <c r="O82" s="12">
        <v>3</v>
      </c>
      <c r="P82" s="12">
        <v>1</v>
      </c>
      <c r="Q82" s="12">
        <v>4</v>
      </c>
      <c r="R82" s="12"/>
      <c r="S82" s="12">
        <v>3</v>
      </c>
      <c r="T82" s="12">
        <v>3</v>
      </c>
      <c r="U82" s="12"/>
      <c r="V82" s="12"/>
      <c r="W82" s="12"/>
      <c r="X82" s="12">
        <v>11</v>
      </c>
      <c r="Y82" s="12"/>
      <c r="Z82" s="12">
        <v>1</v>
      </c>
      <c r="AA82" s="12">
        <v>29</v>
      </c>
      <c r="AB82" s="12">
        <v>2</v>
      </c>
      <c r="AC82" s="12">
        <v>5</v>
      </c>
      <c r="AD82" s="12"/>
      <c r="AE82" s="12">
        <v>5</v>
      </c>
      <c r="AF82" s="12"/>
      <c r="AG82" s="13"/>
      <c r="AH82" s="12"/>
      <c r="AI82" s="13"/>
    </row>
    <row r="83" spans="1:35" s="14" customFormat="1" ht="78" customHeight="1" x14ac:dyDescent="0.25">
      <c r="A83" s="3" t="s">
        <v>115</v>
      </c>
      <c r="B83" s="238" t="s">
        <v>116</v>
      </c>
      <c r="C83" s="239"/>
      <c r="D83" s="240"/>
      <c r="E83" s="94"/>
      <c r="F83" s="94"/>
      <c r="G83" s="94">
        <f t="shared" si="10"/>
        <v>0</v>
      </c>
      <c r="H83" s="94"/>
      <c r="I83" s="94"/>
      <c r="J83" s="91"/>
      <c r="K83" s="91"/>
      <c r="L83" s="91"/>
      <c r="M83" s="91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3"/>
      <c r="AH83" s="12"/>
      <c r="AI83" s="13"/>
    </row>
    <row r="84" spans="1:35" s="14" customFormat="1" ht="33" customHeight="1" x14ac:dyDescent="0.25">
      <c r="A84" s="3" t="s">
        <v>117</v>
      </c>
      <c r="B84" s="238" t="s">
        <v>118</v>
      </c>
      <c r="C84" s="239"/>
      <c r="D84" s="240"/>
      <c r="E84" s="92"/>
      <c r="F84" s="92"/>
      <c r="G84" s="94">
        <f t="shared" si="10"/>
        <v>0</v>
      </c>
      <c r="H84" s="92"/>
      <c r="I84" s="92"/>
      <c r="J84" s="91"/>
      <c r="K84" s="91"/>
      <c r="L84" s="91"/>
      <c r="M84" s="91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3"/>
      <c r="AH84" s="12"/>
      <c r="AI84" s="13"/>
    </row>
    <row r="85" spans="1:35" s="14" customFormat="1" ht="33" customHeight="1" x14ac:dyDescent="0.25">
      <c r="A85" s="3" t="s">
        <v>119</v>
      </c>
      <c r="B85" s="238" t="s">
        <v>120</v>
      </c>
      <c r="C85" s="239"/>
      <c r="D85" s="240"/>
      <c r="E85" s="97">
        <v>28</v>
      </c>
      <c r="F85" s="97">
        <v>6</v>
      </c>
      <c r="G85" s="94">
        <v>22</v>
      </c>
      <c r="H85" s="97"/>
      <c r="I85" s="97"/>
      <c r="J85" s="53">
        <v>142</v>
      </c>
      <c r="K85" s="90">
        <v>140</v>
      </c>
      <c r="L85" s="90">
        <v>2</v>
      </c>
      <c r="M85" s="53"/>
      <c r="N85" s="54">
        <v>15</v>
      </c>
      <c r="O85" s="54">
        <v>6</v>
      </c>
      <c r="P85" s="54">
        <v>3</v>
      </c>
      <c r="Q85" s="54">
        <v>4</v>
      </c>
      <c r="R85" s="54"/>
      <c r="S85" s="54">
        <v>2</v>
      </c>
      <c r="T85" s="54"/>
      <c r="U85" s="54">
        <v>1</v>
      </c>
      <c r="V85" s="54">
        <v>1</v>
      </c>
      <c r="W85" s="54"/>
      <c r="X85" s="54">
        <v>15</v>
      </c>
      <c r="Y85" s="54"/>
      <c r="Z85" s="54"/>
      <c r="AA85" s="54">
        <v>48</v>
      </c>
      <c r="AB85" s="54">
        <v>6</v>
      </c>
      <c r="AC85" s="54">
        <v>4</v>
      </c>
      <c r="AD85" s="54"/>
      <c r="AE85" s="54">
        <v>4</v>
      </c>
      <c r="AF85" s="54">
        <v>1</v>
      </c>
      <c r="AG85" s="11"/>
      <c r="AH85" s="54">
        <v>1</v>
      </c>
      <c r="AI85" s="13"/>
    </row>
    <row r="86" spans="1:35" s="14" customFormat="1" ht="33" customHeight="1" x14ac:dyDescent="0.25">
      <c r="A86" s="3" t="s">
        <v>121</v>
      </c>
      <c r="B86" s="235" t="s">
        <v>40</v>
      </c>
      <c r="C86" s="236"/>
      <c r="D86" s="237"/>
      <c r="E86" s="97">
        <v>7</v>
      </c>
      <c r="F86" s="97"/>
      <c r="G86" s="94">
        <f t="shared" si="10"/>
        <v>7</v>
      </c>
      <c r="H86" s="97"/>
      <c r="I86" s="97"/>
      <c r="J86" s="53">
        <v>6</v>
      </c>
      <c r="K86" s="90">
        <v>5</v>
      </c>
      <c r="L86" s="90">
        <v>1</v>
      </c>
      <c r="M86" s="53"/>
      <c r="N86" s="54">
        <v>7</v>
      </c>
      <c r="O86" s="54">
        <v>2</v>
      </c>
      <c r="P86" s="54">
        <v>2</v>
      </c>
      <c r="Q86" s="54">
        <v>3</v>
      </c>
      <c r="R86" s="54"/>
      <c r="S86" s="54"/>
      <c r="T86" s="54"/>
      <c r="U86" s="54"/>
      <c r="V86" s="54"/>
      <c r="W86" s="54"/>
      <c r="X86" s="54">
        <v>7</v>
      </c>
      <c r="Y86" s="54"/>
      <c r="Z86" s="54"/>
      <c r="AA86" s="54">
        <v>5</v>
      </c>
      <c r="AB86" s="54"/>
      <c r="AC86" s="54">
        <v>3</v>
      </c>
      <c r="AD86" s="54"/>
      <c r="AE86" s="54">
        <v>3</v>
      </c>
      <c r="AF86" s="54"/>
      <c r="AG86" s="11"/>
      <c r="AH86" s="54"/>
      <c r="AI86" s="13"/>
    </row>
    <row r="87" spans="1:35" s="14" customFormat="1" ht="59.25" customHeight="1" x14ac:dyDescent="0.25">
      <c r="A87" s="5" t="s">
        <v>122</v>
      </c>
      <c r="B87" s="241" t="s">
        <v>229</v>
      </c>
      <c r="C87" s="242"/>
      <c r="D87" s="243"/>
      <c r="E87" s="85">
        <f>SUM(E88:E89)</f>
        <v>0</v>
      </c>
      <c r="F87" s="85">
        <f t="shared" ref="F87:AH87" si="11">SUM(F88:F89)</f>
        <v>0</v>
      </c>
      <c r="G87" s="85">
        <f t="shared" si="11"/>
        <v>0</v>
      </c>
      <c r="H87" s="85">
        <f t="shared" si="11"/>
        <v>0</v>
      </c>
      <c r="I87" s="85">
        <f t="shared" si="11"/>
        <v>0</v>
      </c>
      <c r="J87" s="85">
        <f t="shared" si="11"/>
        <v>0</v>
      </c>
      <c r="K87" s="85">
        <f t="shared" si="11"/>
        <v>0</v>
      </c>
      <c r="L87" s="85">
        <f t="shared" si="11"/>
        <v>0</v>
      </c>
      <c r="M87" s="85">
        <f t="shared" si="11"/>
        <v>0</v>
      </c>
      <c r="N87" s="85">
        <f t="shared" si="11"/>
        <v>0</v>
      </c>
      <c r="O87" s="85">
        <f t="shared" si="11"/>
        <v>0</v>
      </c>
      <c r="P87" s="85">
        <f t="shared" si="11"/>
        <v>0</v>
      </c>
      <c r="Q87" s="85">
        <f t="shared" si="11"/>
        <v>0</v>
      </c>
      <c r="R87" s="85">
        <f t="shared" si="11"/>
        <v>0</v>
      </c>
      <c r="S87" s="85">
        <f t="shared" si="11"/>
        <v>0</v>
      </c>
      <c r="T87" s="85">
        <f t="shared" si="11"/>
        <v>0</v>
      </c>
      <c r="U87" s="85">
        <f t="shared" si="11"/>
        <v>0</v>
      </c>
      <c r="V87" s="85">
        <f t="shared" si="11"/>
        <v>0</v>
      </c>
      <c r="W87" s="85">
        <f t="shared" si="11"/>
        <v>0</v>
      </c>
      <c r="X87" s="85">
        <f t="shared" si="11"/>
        <v>0</v>
      </c>
      <c r="Y87" s="85">
        <f t="shared" si="11"/>
        <v>0</v>
      </c>
      <c r="Z87" s="85">
        <f t="shared" si="11"/>
        <v>0</v>
      </c>
      <c r="AA87" s="85">
        <f t="shared" si="11"/>
        <v>0</v>
      </c>
      <c r="AB87" s="85">
        <f t="shared" si="11"/>
        <v>0</v>
      </c>
      <c r="AC87" s="85">
        <f t="shared" si="11"/>
        <v>0</v>
      </c>
      <c r="AD87" s="85">
        <f t="shared" si="11"/>
        <v>0</v>
      </c>
      <c r="AE87" s="85">
        <f t="shared" si="11"/>
        <v>0</v>
      </c>
      <c r="AF87" s="85">
        <f t="shared" si="11"/>
        <v>0</v>
      </c>
      <c r="AG87" s="85">
        <f t="shared" si="11"/>
        <v>0</v>
      </c>
      <c r="AH87" s="85">
        <f t="shared" si="11"/>
        <v>0</v>
      </c>
      <c r="AI87" s="84">
        <f>AI88+AI89</f>
        <v>0</v>
      </c>
    </row>
    <row r="88" spans="1:35" s="15" customFormat="1" ht="40.5" customHeight="1" x14ac:dyDescent="0.25">
      <c r="A88" s="3" t="s">
        <v>123</v>
      </c>
      <c r="B88" s="238" t="s">
        <v>124</v>
      </c>
      <c r="C88" s="239"/>
      <c r="D88" s="240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11"/>
    </row>
    <row r="89" spans="1:35" s="15" customFormat="1" ht="30" customHeight="1" x14ac:dyDescent="0.25">
      <c r="A89" s="3" t="s">
        <v>125</v>
      </c>
      <c r="B89" s="235" t="s">
        <v>40</v>
      </c>
      <c r="C89" s="236"/>
      <c r="D89" s="237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11"/>
    </row>
    <row r="90" spans="1:35" s="15" customFormat="1" ht="66" customHeight="1" x14ac:dyDescent="0.25">
      <c r="A90" s="1" t="s">
        <v>126</v>
      </c>
      <c r="B90" s="241" t="s">
        <v>230</v>
      </c>
      <c r="C90" s="242"/>
      <c r="D90" s="243"/>
      <c r="E90" s="85">
        <f>SUM(E91:E111)</f>
        <v>78</v>
      </c>
      <c r="F90" s="85">
        <f>SUM(F91:F111)</f>
        <v>12</v>
      </c>
      <c r="G90" s="85">
        <f t="shared" ref="G90:AH90" si="12">SUM(G91:G111)</f>
        <v>66</v>
      </c>
      <c r="H90" s="85">
        <f t="shared" si="12"/>
        <v>0</v>
      </c>
      <c r="I90" s="85">
        <f t="shared" si="12"/>
        <v>0</v>
      </c>
      <c r="J90" s="85">
        <f t="shared" si="12"/>
        <v>72</v>
      </c>
      <c r="K90" s="85">
        <f t="shared" si="12"/>
        <v>66</v>
      </c>
      <c r="L90" s="85">
        <f t="shared" si="12"/>
        <v>5</v>
      </c>
      <c r="M90" s="85">
        <f t="shared" si="12"/>
        <v>1</v>
      </c>
      <c r="N90" s="85">
        <f t="shared" si="12"/>
        <v>63</v>
      </c>
      <c r="O90" s="85">
        <f t="shared" si="12"/>
        <v>44</v>
      </c>
      <c r="P90" s="85">
        <f t="shared" si="12"/>
        <v>0</v>
      </c>
      <c r="Q90" s="85">
        <f t="shared" si="12"/>
        <v>13</v>
      </c>
      <c r="R90" s="85">
        <f t="shared" si="12"/>
        <v>1</v>
      </c>
      <c r="S90" s="85">
        <f t="shared" si="12"/>
        <v>5</v>
      </c>
      <c r="T90" s="85">
        <f t="shared" si="12"/>
        <v>0</v>
      </c>
      <c r="U90" s="85">
        <f t="shared" si="12"/>
        <v>4</v>
      </c>
      <c r="V90" s="85">
        <f t="shared" si="12"/>
        <v>1</v>
      </c>
      <c r="W90" s="85">
        <f t="shared" si="12"/>
        <v>0</v>
      </c>
      <c r="X90" s="85">
        <f t="shared" si="12"/>
        <v>63</v>
      </c>
      <c r="Y90" s="85">
        <f t="shared" si="12"/>
        <v>0</v>
      </c>
      <c r="Z90" s="85">
        <f t="shared" si="12"/>
        <v>9</v>
      </c>
      <c r="AA90" s="85">
        <f t="shared" si="12"/>
        <v>81</v>
      </c>
      <c r="AB90" s="85">
        <f t="shared" si="12"/>
        <v>17</v>
      </c>
      <c r="AC90" s="85">
        <f t="shared" si="12"/>
        <v>4</v>
      </c>
      <c r="AD90" s="85">
        <f t="shared" si="12"/>
        <v>0</v>
      </c>
      <c r="AE90" s="85">
        <f t="shared" si="12"/>
        <v>4</v>
      </c>
      <c r="AF90" s="85">
        <f t="shared" si="12"/>
        <v>0</v>
      </c>
      <c r="AG90" s="85">
        <f t="shared" si="12"/>
        <v>1</v>
      </c>
      <c r="AH90" s="85">
        <f t="shared" si="12"/>
        <v>1</v>
      </c>
      <c r="AI90" s="34"/>
    </row>
    <row r="91" spans="1:35" s="15" customFormat="1" ht="30" customHeight="1" x14ac:dyDescent="0.25">
      <c r="A91" s="3" t="s">
        <v>127</v>
      </c>
      <c r="B91" s="238" t="s">
        <v>128</v>
      </c>
      <c r="C91" s="239"/>
      <c r="D91" s="240"/>
      <c r="E91" s="94"/>
      <c r="F91" s="94"/>
      <c r="G91" s="94"/>
      <c r="H91" s="94"/>
      <c r="I91" s="94"/>
      <c r="J91" s="91"/>
      <c r="K91" s="91"/>
      <c r="L91" s="91"/>
      <c r="M91" s="91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3"/>
      <c r="AH91" s="12"/>
      <c r="AI91" s="11"/>
    </row>
    <row r="92" spans="1:35" s="14" customFormat="1" ht="27.75" customHeight="1" x14ac:dyDescent="0.25">
      <c r="A92" s="3" t="s">
        <v>129</v>
      </c>
      <c r="B92" s="238" t="s">
        <v>130</v>
      </c>
      <c r="C92" s="239"/>
      <c r="D92" s="240"/>
      <c r="E92" s="94">
        <v>20</v>
      </c>
      <c r="F92" s="94">
        <v>5</v>
      </c>
      <c r="G92" s="94">
        <f>E92-F92</f>
        <v>15</v>
      </c>
      <c r="H92" s="94"/>
      <c r="I92" s="94"/>
      <c r="J92" s="91">
        <v>7</v>
      </c>
      <c r="K92" s="91">
        <v>7</v>
      </c>
      <c r="L92" s="91"/>
      <c r="M92" s="91"/>
      <c r="N92" s="12">
        <v>10</v>
      </c>
      <c r="O92" s="12">
        <v>9</v>
      </c>
      <c r="P92" s="12"/>
      <c r="Q92" s="12"/>
      <c r="R92" s="12"/>
      <c r="S92" s="12">
        <v>1</v>
      </c>
      <c r="T92" s="12"/>
      <c r="U92" s="12"/>
      <c r="V92" s="12">
        <v>1</v>
      </c>
      <c r="W92" s="12"/>
      <c r="X92" s="12">
        <v>10</v>
      </c>
      <c r="Y92" s="12"/>
      <c r="Z92" s="12">
        <v>6</v>
      </c>
      <c r="AA92" s="12">
        <v>17</v>
      </c>
      <c r="AB92" s="12">
        <v>10</v>
      </c>
      <c r="AC92" s="12">
        <v>1</v>
      </c>
      <c r="AD92" s="12"/>
      <c r="AE92" s="12">
        <v>1</v>
      </c>
      <c r="AF92" s="12"/>
      <c r="AG92" s="13"/>
      <c r="AH92" s="12"/>
      <c r="AI92" s="13"/>
    </row>
    <row r="93" spans="1:35" s="14" customFormat="1" ht="41.25" customHeight="1" x14ac:dyDescent="0.25">
      <c r="A93" s="3" t="s">
        <v>131</v>
      </c>
      <c r="B93" s="238" t="s">
        <v>132</v>
      </c>
      <c r="C93" s="239"/>
      <c r="D93" s="240"/>
      <c r="E93" s="94"/>
      <c r="F93" s="94"/>
      <c r="G93" s="94">
        <f t="shared" ref="G93:G111" si="13">E93-F93</f>
        <v>0</v>
      </c>
      <c r="H93" s="94"/>
      <c r="I93" s="94"/>
      <c r="J93" s="91">
        <v>10</v>
      </c>
      <c r="K93" s="91">
        <v>10</v>
      </c>
      <c r="L93" s="91"/>
      <c r="M93" s="91"/>
      <c r="N93" s="12">
        <v>8</v>
      </c>
      <c r="O93" s="12">
        <v>5</v>
      </c>
      <c r="P93" s="12"/>
      <c r="Q93" s="12">
        <v>2</v>
      </c>
      <c r="R93" s="12"/>
      <c r="S93" s="12">
        <v>1</v>
      </c>
      <c r="T93" s="12"/>
      <c r="U93" s="12">
        <v>1</v>
      </c>
      <c r="V93" s="12"/>
      <c r="W93" s="12"/>
      <c r="X93" s="12">
        <v>8</v>
      </c>
      <c r="Y93" s="12"/>
      <c r="Z93" s="12"/>
      <c r="AA93" s="12">
        <v>2</v>
      </c>
      <c r="AB93" s="12"/>
      <c r="AC93" s="12"/>
      <c r="AD93" s="12"/>
      <c r="AE93" s="12"/>
      <c r="AF93" s="12"/>
      <c r="AG93" s="13"/>
      <c r="AH93" s="12"/>
      <c r="AI93" s="13"/>
    </row>
    <row r="94" spans="1:35" s="14" customFormat="1" ht="38.25" customHeight="1" x14ac:dyDescent="0.25">
      <c r="A94" s="3" t="s">
        <v>133</v>
      </c>
      <c r="B94" s="238" t="s">
        <v>134</v>
      </c>
      <c r="C94" s="239"/>
      <c r="D94" s="240"/>
      <c r="E94" s="94">
        <v>9</v>
      </c>
      <c r="F94" s="92">
        <v>1</v>
      </c>
      <c r="G94" s="94">
        <f t="shared" si="13"/>
        <v>8</v>
      </c>
      <c r="H94" s="92"/>
      <c r="I94" s="92"/>
      <c r="J94" s="91">
        <v>7</v>
      </c>
      <c r="K94" s="91">
        <v>7</v>
      </c>
      <c r="L94" s="91"/>
      <c r="M94" s="91"/>
      <c r="N94" s="12">
        <v>5</v>
      </c>
      <c r="O94" s="12">
        <v>4</v>
      </c>
      <c r="P94" s="12"/>
      <c r="Q94" s="12"/>
      <c r="R94" s="12">
        <v>1</v>
      </c>
      <c r="S94" s="12"/>
      <c r="T94" s="12"/>
      <c r="U94" s="12"/>
      <c r="V94" s="12"/>
      <c r="W94" s="12"/>
      <c r="X94" s="12">
        <v>5</v>
      </c>
      <c r="Y94" s="12"/>
      <c r="Z94" s="12">
        <v>1</v>
      </c>
      <c r="AA94" s="12">
        <v>11</v>
      </c>
      <c r="AB94" s="12">
        <v>1</v>
      </c>
      <c r="AC94" s="12"/>
      <c r="AD94" s="12"/>
      <c r="AE94" s="12"/>
      <c r="AF94" s="12"/>
      <c r="AG94" s="13"/>
      <c r="AH94" s="12"/>
      <c r="AI94" s="13"/>
    </row>
    <row r="95" spans="1:35" s="14" customFormat="1" ht="36" customHeight="1" x14ac:dyDescent="0.25">
      <c r="A95" s="3" t="s">
        <v>135</v>
      </c>
      <c r="B95" s="238" t="s">
        <v>136</v>
      </c>
      <c r="C95" s="239"/>
      <c r="D95" s="240"/>
      <c r="E95" s="94"/>
      <c r="F95" s="75"/>
      <c r="G95" s="94">
        <f t="shared" si="13"/>
        <v>0</v>
      </c>
      <c r="H95" s="75"/>
      <c r="I95" s="75"/>
      <c r="J95" s="53"/>
      <c r="K95" s="53"/>
      <c r="L95" s="53"/>
      <c r="M95" s="53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11"/>
      <c r="AH95" s="54"/>
      <c r="AI95" s="13"/>
    </row>
    <row r="96" spans="1:35" s="14" customFormat="1" ht="42.75" customHeight="1" x14ac:dyDescent="0.25">
      <c r="A96" s="3" t="s">
        <v>137</v>
      </c>
      <c r="B96" s="238" t="s">
        <v>138</v>
      </c>
      <c r="C96" s="239"/>
      <c r="D96" s="240"/>
      <c r="E96" s="94">
        <v>14</v>
      </c>
      <c r="F96" s="94"/>
      <c r="G96" s="94">
        <f t="shared" si="13"/>
        <v>14</v>
      </c>
      <c r="H96" s="94"/>
      <c r="I96" s="94"/>
      <c r="J96" s="91">
        <v>8</v>
      </c>
      <c r="K96" s="91">
        <v>8</v>
      </c>
      <c r="L96" s="91"/>
      <c r="M96" s="91"/>
      <c r="N96" s="12">
        <v>11</v>
      </c>
      <c r="O96" s="12">
        <v>5</v>
      </c>
      <c r="P96" s="12"/>
      <c r="Q96" s="12">
        <v>4</v>
      </c>
      <c r="R96" s="12"/>
      <c r="S96" s="12">
        <v>2</v>
      </c>
      <c r="T96" s="12"/>
      <c r="U96" s="12">
        <v>2</v>
      </c>
      <c r="V96" s="12"/>
      <c r="W96" s="12"/>
      <c r="X96" s="12">
        <v>11</v>
      </c>
      <c r="Y96" s="12"/>
      <c r="Z96" s="12">
        <v>1</v>
      </c>
      <c r="AA96" s="12">
        <v>11</v>
      </c>
      <c r="AB96" s="12"/>
      <c r="AC96" s="12"/>
      <c r="AD96" s="12"/>
      <c r="AE96" s="12"/>
      <c r="AF96" s="12"/>
      <c r="AG96" s="13"/>
      <c r="AH96" s="12"/>
      <c r="AI96" s="13"/>
    </row>
    <row r="97" spans="1:35" s="14" customFormat="1" ht="32.25" customHeight="1" x14ac:dyDescent="0.25">
      <c r="A97" s="3" t="s">
        <v>139</v>
      </c>
      <c r="B97" s="235" t="s">
        <v>140</v>
      </c>
      <c r="C97" s="236"/>
      <c r="D97" s="237"/>
      <c r="E97" s="94"/>
      <c r="F97" s="92"/>
      <c r="G97" s="94">
        <f t="shared" si="13"/>
        <v>0</v>
      </c>
      <c r="H97" s="92"/>
      <c r="I97" s="92"/>
      <c r="J97" s="91"/>
      <c r="K97" s="91"/>
      <c r="L97" s="91"/>
      <c r="M97" s="91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3"/>
      <c r="AH97" s="12"/>
      <c r="AI97" s="13"/>
    </row>
    <row r="98" spans="1:35" s="15" customFormat="1" ht="42.75" customHeight="1" x14ac:dyDescent="0.25">
      <c r="A98" s="3" t="s">
        <v>141</v>
      </c>
      <c r="B98" s="235" t="s">
        <v>142</v>
      </c>
      <c r="C98" s="236"/>
      <c r="D98" s="237"/>
      <c r="E98" s="94"/>
      <c r="F98" s="75"/>
      <c r="G98" s="94">
        <f t="shared" si="13"/>
        <v>0</v>
      </c>
      <c r="H98" s="75"/>
      <c r="I98" s="75"/>
      <c r="J98" s="53"/>
      <c r="K98" s="53"/>
      <c r="L98" s="53"/>
      <c r="M98" s="53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11"/>
      <c r="AH98" s="54"/>
      <c r="AI98" s="11"/>
    </row>
    <row r="99" spans="1:35" s="14" customFormat="1" ht="25.5" customHeight="1" x14ac:dyDescent="0.25">
      <c r="A99" s="3" t="s">
        <v>143</v>
      </c>
      <c r="B99" s="238" t="s">
        <v>144</v>
      </c>
      <c r="C99" s="239"/>
      <c r="D99" s="240"/>
      <c r="E99" s="94">
        <v>19</v>
      </c>
      <c r="F99" s="94">
        <v>3</v>
      </c>
      <c r="G99" s="94">
        <f t="shared" si="13"/>
        <v>16</v>
      </c>
      <c r="H99" s="94"/>
      <c r="I99" s="94"/>
      <c r="J99" s="91">
        <v>26</v>
      </c>
      <c r="K99" s="91">
        <v>22</v>
      </c>
      <c r="L99" s="91">
        <v>3</v>
      </c>
      <c r="M99" s="91">
        <v>1</v>
      </c>
      <c r="N99" s="12">
        <v>15</v>
      </c>
      <c r="O99" s="12">
        <v>12</v>
      </c>
      <c r="P99" s="12"/>
      <c r="Q99" s="12">
        <v>3</v>
      </c>
      <c r="R99" s="12"/>
      <c r="S99" s="12"/>
      <c r="T99" s="12"/>
      <c r="U99" s="12"/>
      <c r="V99" s="12"/>
      <c r="W99" s="12"/>
      <c r="X99" s="12">
        <v>15</v>
      </c>
      <c r="Y99" s="12"/>
      <c r="Z99" s="12"/>
      <c r="AA99" s="12">
        <v>26</v>
      </c>
      <c r="AB99" s="12">
        <v>2</v>
      </c>
      <c r="AC99" s="12">
        <v>1</v>
      </c>
      <c r="AD99" s="12"/>
      <c r="AE99" s="12">
        <v>1</v>
      </c>
      <c r="AF99" s="12"/>
      <c r="AG99" s="13"/>
      <c r="AH99" s="12"/>
      <c r="AI99" s="13"/>
    </row>
    <row r="100" spans="1:35" s="14" customFormat="1" ht="22.5" customHeight="1" x14ac:dyDescent="0.25">
      <c r="A100" s="3" t="s">
        <v>145</v>
      </c>
      <c r="B100" s="235" t="s">
        <v>146</v>
      </c>
      <c r="C100" s="236"/>
      <c r="D100" s="237"/>
      <c r="E100" s="94">
        <v>5</v>
      </c>
      <c r="F100" s="94">
        <v>1</v>
      </c>
      <c r="G100" s="94">
        <f t="shared" si="13"/>
        <v>4</v>
      </c>
      <c r="H100" s="94"/>
      <c r="I100" s="94"/>
      <c r="J100" s="91">
        <v>5</v>
      </c>
      <c r="K100" s="91">
        <v>5</v>
      </c>
      <c r="L100" s="91"/>
      <c r="M100" s="91"/>
      <c r="N100" s="12">
        <v>6</v>
      </c>
      <c r="O100" s="12">
        <v>3</v>
      </c>
      <c r="P100" s="12"/>
      <c r="Q100" s="12">
        <v>2</v>
      </c>
      <c r="R100" s="12"/>
      <c r="S100" s="12">
        <v>1</v>
      </c>
      <c r="T100" s="12"/>
      <c r="U100" s="12">
        <v>1</v>
      </c>
      <c r="V100" s="12"/>
      <c r="W100" s="12"/>
      <c r="X100" s="12">
        <v>6</v>
      </c>
      <c r="Y100" s="12"/>
      <c r="Z100" s="12"/>
      <c r="AA100" s="12">
        <v>4</v>
      </c>
      <c r="AB100" s="12">
        <v>1</v>
      </c>
      <c r="AC100" s="12"/>
      <c r="AD100" s="12"/>
      <c r="AE100" s="12"/>
      <c r="AF100" s="12"/>
      <c r="AG100" s="13"/>
      <c r="AH100" s="12"/>
      <c r="AI100" s="13"/>
    </row>
    <row r="101" spans="1:35" s="15" customFormat="1" ht="31.5" customHeight="1" x14ac:dyDescent="0.25">
      <c r="A101" s="3" t="s">
        <v>147</v>
      </c>
      <c r="B101" s="235" t="s">
        <v>148</v>
      </c>
      <c r="C101" s="236"/>
      <c r="D101" s="237"/>
      <c r="E101" s="94"/>
      <c r="F101" s="94"/>
      <c r="G101" s="94">
        <f t="shared" si="13"/>
        <v>0</v>
      </c>
      <c r="H101" s="94"/>
      <c r="I101" s="94"/>
      <c r="J101" s="91"/>
      <c r="K101" s="91"/>
      <c r="L101" s="91"/>
      <c r="M101" s="91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3"/>
      <c r="AH101" s="12"/>
      <c r="AI101" s="11"/>
    </row>
    <row r="102" spans="1:35" s="14" customFormat="1" ht="44.25" customHeight="1" x14ac:dyDescent="0.25">
      <c r="A102" s="3" t="s">
        <v>149</v>
      </c>
      <c r="B102" s="235" t="s">
        <v>150</v>
      </c>
      <c r="C102" s="236"/>
      <c r="D102" s="237"/>
      <c r="E102" s="94">
        <v>1</v>
      </c>
      <c r="F102" s="94"/>
      <c r="G102" s="94">
        <f t="shared" si="13"/>
        <v>1</v>
      </c>
      <c r="H102" s="94"/>
      <c r="I102" s="94"/>
      <c r="J102" s="91">
        <v>1</v>
      </c>
      <c r="K102" s="91">
        <v>1</v>
      </c>
      <c r="L102" s="91"/>
      <c r="M102" s="91"/>
      <c r="N102" s="12">
        <v>1</v>
      </c>
      <c r="O102" s="12"/>
      <c r="P102" s="12"/>
      <c r="Q102" s="12">
        <v>1</v>
      </c>
      <c r="R102" s="12"/>
      <c r="S102" s="12"/>
      <c r="T102" s="12"/>
      <c r="U102" s="12"/>
      <c r="V102" s="12"/>
      <c r="W102" s="12"/>
      <c r="X102" s="12">
        <v>1</v>
      </c>
      <c r="Y102" s="12"/>
      <c r="Z102" s="12"/>
      <c r="AA102" s="12">
        <v>1</v>
      </c>
      <c r="AB102" s="12"/>
      <c r="AC102" s="12"/>
      <c r="AD102" s="12"/>
      <c r="AE102" s="12"/>
      <c r="AF102" s="12"/>
      <c r="AG102" s="13"/>
      <c r="AH102" s="12"/>
      <c r="AI102" s="13"/>
    </row>
    <row r="103" spans="1:35" s="14" customFormat="1" ht="44.25" customHeight="1" x14ac:dyDescent="0.25">
      <c r="A103" s="3" t="s">
        <v>151</v>
      </c>
      <c r="B103" s="235" t="s">
        <v>152</v>
      </c>
      <c r="C103" s="236"/>
      <c r="D103" s="237"/>
      <c r="E103" s="94"/>
      <c r="F103" s="94"/>
      <c r="G103" s="94">
        <f t="shared" si="13"/>
        <v>0</v>
      </c>
      <c r="H103" s="94"/>
      <c r="I103" s="94"/>
      <c r="J103" s="91"/>
      <c r="K103" s="91"/>
      <c r="L103" s="91"/>
      <c r="M103" s="91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3"/>
      <c r="AH103" s="12"/>
      <c r="AI103" s="13"/>
    </row>
    <row r="104" spans="1:35" s="14" customFormat="1" ht="44.25" customHeight="1" x14ac:dyDescent="0.25">
      <c r="A104" s="3" t="s">
        <v>153</v>
      </c>
      <c r="B104" s="235" t="s">
        <v>154</v>
      </c>
      <c r="C104" s="236"/>
      <c r="D104" s="237"/>
      <c r="E104" s="94"/>
      <c r="F104" s="94"/>
      <c r="G104" s="94">
        <f t="shared" si="13"/>
        <v>0</v>
      </c>
      <c r="H104" s="94"/>
      <c r="I104" s="94"/>
      <c r="J104" s="91">
        <v>2</v>
      </c>
      <c r="K104" s="91">
        <v>2</v>
      </c>
      <c r="L104" s="91"/>
      <c r="M104" s="91"/>
      <c r="N104" s="12">
        <v>1</v>
      </c>
      <c r="O104" s="12">
        <v>1</v>
      </c>
      <c r="P104" s="12"/>
      <c r="Q104" s="12"/>
      <c r="R104" s="12"/>
      <c r="S104" s="12"/>
      <c r="T104" s="12"/>
      <c r="U104" s="12"/>
      <c r="V104" s="12"/>
      <c r="W104" s="12"/>
      <c r="X104" s="12">
        <v>1</v>
      </c>
      <c r="Y104" s="12"/>
      <c r="Z104" s="12"/>
      <c r="AA104" s="12">
        <v>1</v>
      </c>
      <c r="AB104" s="12"/>
      <c r="AC104" s="12"/>
      <c r="AD104" s="12"/>
      <c r="AE104" s="12"/>
      <c r="AF104" s="12"/>
      <c r="AG104" s="13"/>
      <c r="AH104" s="12"/>
      <c r="AI104" s="13"/>
    </row>
    <row r="105" spans="1:35" s="14" customFormat="1" ht="44.25" customHeight="1" x14ac:dyDescent="0.25">
      <c r="A105" s="3" t="s">
        <v>155</v>
      </c>
      <c r="B105" s="235" t="s">
        <v>156</v>
      </c>
      <c r="C105" s="236"/>
      <c r="D105" s="237"/>
      <c r="E105" s="94"/>
      <c r="F105" s="92"/>
      <c r="G105" s="94">
        <f t="shared" si="13"/>
        <v>0</v>
      </c>
      <c r="H105" s="92"/>
      <c r="I105" s="92"/>
      <c r="J105" s="91"/>
      <c r="K105" s="91"/>
      <c r="L105" s="91"/>
      <c r="M105" s="91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3"/>
      <c r="AH105" s="12"/>
      <c r="AI105" s="13"/>
    </row>
    <row r="106" spans="1:35" s="14" customFormat="1" ht="59.25" customHeight="1" x14ac:dyDescent="0.25">
      <c r="A106" s="3" t="s">
        <v>157</v>
      </c>
      <c r="B106" s="235" t="s">
        <v>158</v>
      </c>
      <c r="C106" s="236"/>
      <c r="D106" s="237"/>
      <c r="E106" s="94">
        <v>3</v>
      </c>
      <c r="F106" s="92"/>
      <c r="G106" s="94">
        <f t="shared" si="13"/>
        <v>3</v>
      </c>
      <c r="H106" s="92"/>
      <c r="I106" s="92"/>
      <c r="J106" s="91"/>
      <c r="K106" s="91"/>
      <c r="L106" s="91"/>
      <c r="M106" s="91"/>
      <c r="N106" s="12">
        <v>2</v>
      </c>
      <c r="O106" s="12">
        <v>2</v>
      </c>
      <c r="P106" s="12"/>
      <c r="Q106" s="12"/>
      <c r="R106" s="12"/>
      <c r="S106" s="12"/>
      <c r="T106" s="12"/>
      <c r="U106" s="12"/>
      <c r="V106" s="12"/>
      <c r="W106" s="12"/>
      <c r="X106" s="12">
        <v>2</v>
      </c>
      <c r="Y106" s="12"/>
      <c r="Z106" s="12"/>
      <c r="AA106" s="12">
        <v>1</v>
      </c>
      <c r="AB106" s="12"/>
      <c r="AC106" s="12"/>
      <c r="AD106" s="12"/>
      <c r="AE106" s="12"/>
      <c r="AF106" s="12"/>
      <c r="AG106" s="13"/>
      <c r="AH106" s="12"/>
      <c r="AI106" s="13"/>
    </row>
    <row r="107" spans="1:35" s="14" customFormat="1" ht="30" customHeight="1" x14ac:dyDescent="0.25">
      <c r="A107" s="3" t="s">
        <v>159</v>
      </c>
      <c r="B107" s="235" t="s">
        <v>160</v>
      </c>
      <c r="C107" s="236"/>
      <c r="D107" s="237"/>
      <c r="E107" s="94">
        <v>5</v>
      </c>
      <c r="F107" s="94">
        <v>2</v>
      </c>
      <c r="G107" s="94">
        <f t="shared" si="13"/>
        <v>3</v>
      </c>
      <c r="H107" s="94"/>
      <c r="I107" s="94"/>
      <c r="J107" s="91">
        <v>2</v>
      </c>
      <c r="K107" s="91">
        <v>1</v>
      </c>
      <c r="L107" s="91">
        <v>1</v>
      </c>
      <c r="M107" s="91"/>
      <c r="N107" s="12">
        <v>3</v>
      </c>
      <c r="O107" s="12">
        <v>2</v>
      </c>
      <c r="P107" s="12"/>
      <c r="Q107" s="12">
        <v>1</v>
      </c>
      <c r="R107" s="12"/>
      <c r="S107" s="12"/>
      <c r="T107" s="12"/>
      <c r="U107" s="12"/>
      <c r="V107" s="12"/>
      <c r="W107" s="12"/>
      <c r="X107" s="12">
        <v>3</v>
      </c>
      <c r="Y107" s="12"/>
      <c r="Z107" s="12"/>
      <c r="AA107" s="12">
        <v>3</v>
      </c>
      <c r="AB107" s="12">
        <v>2</v>
      </c>
      <c r="AC107" s="12">
        <v>1</v>
      </c>
      <c r="AD107" s="12"/>
      <c r="AE107" s="12">
        <v>1</v>
      </c>
      <c r="AF107" s="12"/>
      <c r="AG107" s="13"/>
      <c r="AH107" s="12"/>
      <c r="AI107" s="13"/>
    </row>
    <row r="108" spans="1:35" s="14" customFormat="1" ht="32.25" customHeight="1" x14ac:dyDescent="0.25">
      <c r="A108" s="3" t="s">
        <v>161</v>
      </c>
      <c r="B108" s="235" t="s">
        <v>162</v>
      </c>
      <c r="C108" s="236"/>
      <c r="D108" s="237"/>
      <c r="E108" s="94"/>
      <c r="F108" s="92"/>
      <c r="G108" s="94">
        <f t="shared" si="13"/>
        <v>0</v>
      </c>
      <c r="H108" s="92"/>
      <c r="I108" s="92"/>
      <c r="J108" s="91"/>
      <c r="K108" s="91"/>
      <c r="L108" s="91"/>
      <c r="M108" s="91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3"/>
      <c r="AH108" s="12"/>
      <c r="AI108" s="13"/>
    </row>
    <row r="109" spans="1:35" s="14" customFormat="1" ht="24.75" customHeight="1" x14ac:dyDescent="0.25">
      <c r="A109" s="3" t="s">
        <v>206</v>
      </c>
      <c r="B109" s="226" t="s">
        <v>207</v>
      </c>
      <c r="C109" s="226"/>
      <c r="D109" s="226"/>
      <c r="E109" s="94">
        <v>2</v>
      </c>
      <c r="F109" s="92"/>
      <c r="G109" s="94">
        <f t="shared" si="13"/>
        <v>2</v>
      </c>
      <c r="H109" s="92"/>
      <c r="I109" s="92"/>
      <c r="J109" s="91"/>
      <c r="K109" s="91"/>
      <c r="L109" s="91"/>
      <c r="M109" s="91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>
        <v>2</v>
      </c>
      <c r="AB109" s="12"/>
      <c r="AC109" s="12"/>
      <c r="AD109" s="12"/>
      <c r="AE109" s="12"/>
      <c r="AF109" s="12"/>
      <c r="AG109" s="13"/>
      <c r="AH109" s="12"/>
      <c r="AI109" s="13"/>
    </row>
    <row r="110" spans="1:35" s="14" customFormat="1" ht="39" customHeight="1" x14ac:dyDescent="0.25">
      <c r="A110" s="3" t="s">
        <v>163</v>
      </c>
      <c r="B110" s="238" t="s">
        <v>164</v>
      </c>
      <c r="C110" s="239"/>
      <c r="D110" s="240"/>
      <c r="E110" s="94"/>
      <c r="F110" s="92"/>
      <c r="G110" s="94">
        <f t="shared" si="13"/>
        <v>0</v>
      </c>
      <c r="H110" s="92"/>
      <c r="I110" s="92"/>
      <c r="J110" s="91"/>
      <c r="K110" s="91"/>
      <c r="L110" s="91"/>
      <c r="M110" s="91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3"/>
      <c r="AH110" s="12"/>
      <c r="AI110" s="13"/>
    </row>
    <row r="111" spans="1:35" s="14" customFormat="1" ht="33.75" customHeight="1" x14ac:dyDescent="0.25">
      <c r="A111" s="3" t="s">
        <v>165</v>
      </c>
      <c r="B111" s="235" t="s">
        <v>40</v>
      </c>
      <c r="C111" s="236"/>
      <c r="D111" s="237"/>
      <c r="E111" s="94"/>
      <c r="F111" s="92"/>
      <c r="G111" s="94">
        <f t="shared" si="13"/>
        <v>0</v>
      </c>
      <c r="H111" s="92"/>
      <c r="I111" s="92"/>
      <c r="J111" s="91">
        <v>4</v>
      </c>
      <c r="K111" s="91">
        <v>3</v>
      </c>
      <c r="L111" s="91">
        <v>1</v>
      </c>
      <c r="M111" s="91"/>
      <c r="N111" s="12">
        <v>1</v>
      </c>
      <c r="O111" s="12">
        <v>1</v>
      </c>
      <c r="P111" s="12"/>
      <c r="Q111" s="12"/>
      <c r="R111" s="12"/>
      <c r="S111" s="12"/>
      <c r="T111" s="12"/>
      <c r="U111" s="12"/>
      <c r="V111" s="12"/>
      <c r="W111" s="12"/>
      <c r="X111" s="12">
        <v>1</v>
      </c>
      <c r="Y111" s="12"/>
      <c r="Z111" s="12">
        <v>1</v>
      </c>
      <c r="AA111" s="12">
        <v>2</v>
      </c>
      <c r="AB111" s="12">
        <v>1</v>
      </c>
      <c r="AC111" s="12">
        <v>1</v>
      </c>
      <c r="AD111" s="12"/>
      <c r="AE111" s="12">
        <v>1</v>
      </c>
      <c r="AF111" s="12"/>
      <c r="AG111" s="13">
        <v>1</v>
      </c>
      <c r="AH111" s="12">
        <v>1</v>
      </c>
      <c r="AI111" s="13"/>
    </row>
    <row r="112" spans="1:35" s="14" customFormat="1" ht="49.5" customHeight="1" x14ac:dyDescent="0.25">
      <c r="A112" s="1" t="s">
        <v>166</v>
      </c>
      <c r="B112" s="244" t="s">
        <v>231</v>
      </c>
      <c r="C112" s="245"/>
      <c r="D112" s="246"/>
      <c r="E112" s="82">
        <f>SUM(E113:E115)</f>
        <v>0</v>
      </c>
      <c r="F112" s="82">
        <f t="shared" ref="F112:AH112" si="14">SUM(F113:F115)</f>
        <v>0</v>
      </c>
      <c r="G112" s="82">
        <f t="shared" si="14"/>
        <v>0</v>
      </c>
      <c r="H112" s="82">
        <f t="shared" si="14"/>
        <v>0</v>
      </c>
      <c r="I112" s="82">
        <f t="shared" si="14"/>
        <v>0</v>
      </c>
      <c r="J112" s="82">
        <f t="shared" si="14"/>
        <v>2</v>
      </c>
      <c r="K112" s="82">
        <f t="shared" si="14"/>
        <v>0</v>
      </c>
      <c r="L112" s="82">
        <f t="shared" si="14"/>
        <v>1</v>
      </c>
      <c r="M112" s="82">
        <f t="shared" si="14"/>
        <v>1</v>
      </c>
      <c r="N112" s="82">
        <f t="shared" si="14"/>
        <v>0</v>
      </c>
      <c r="O112" s="82">
        <f t="shared" si="14"/>
        <v>0</v>
      </c>
      <c r="P112" s="82">
        <f t="shared" si="14"/>
        <v>0</v>
      </c>
      <c r="Q112" s="82">
        <f t="shared" si="14"/>
        <v>0</v>
      </c>
      <c r="R112" s="82">
        <f t="shared" si="14"/>
        <v>0</v>
      </c>
      <c r="S112" s="82">
        <f t="shared" si="14"/>
        <v>0</v>
      </c>
      <c r="T112" s="82">
        <f t="shared" si="14"/>
        <v>0</v>
      </c>
      <c r="U112" s="82">
        <f t="shared" si="14"/>
        <v>0</v>
      </c>
      <c r="V112" s="82">
        <f t="shared" si="14"/>
        <v>0</v>
      </c>
      <c r="W112" s="82">
        <f t="shared" si="14"/>
        <v>0</v>
      </c>
      <c r="X112" s="82">
        <f t="shared" si="14"/>
        <v>0</v>
      </c>
      <c r="Y112" s="82">
        <f t="shared" si="14"/>
        <v>0</v>
      </c>
      <c r="Z112" s="82">
        <f t="shared" si="14"/>
        <v>0</v>
      </c>
      <c r="AA112" s="82">
        <f t="shared" si="14"/>
        <v>0</v>
      </c>
      <c r="AB112" s="82">
        <f t="shared" si="14"/>
        <v>0</v>
      </c>
      <c r="AC112" s="82">
        <f t="shared" si="14"/>
        <v>0</v>
      </c>
      <c r="AD112" s="82">
        <f t="shared" si="14"/>
        <v>0</v>
      </c>
      <c r="AE112" s="82">
        <f t="shared" si="14"/>
        <v>0</v>
      </c>
      <c r="AF112" s="82">
        <f t="shared" si="14"/>
        <v>0</v>
      </c>
      <c r="AG112" s="82">
        <f t="shared" si="14"/>
        <v>0</v>
      </c>
      <c r="AH112" s="82">
        <f t="shared" si="14"/>
        <v>0</v>
      </c>
      <c r="AI112" s="36"/>
    </row>
    <row r="113" spans="1:35" s="14" customFormat="1" ht="70.5" customHeight="1" x14ac:dyDescent="0.25">
      <c r="A113" s="3" t="s">
        <v>167</v>
      </c>
      <c r="B113" s="238" t="s">
        <v>168</v>
      </c>
      <c r="C113" s="239"/>
      <c r="D113" s="240"/>
      <c r="E113" s="92"/>
      <c r="F113" s="92"/>
      <c r="G113" s="92"/>
      <c r="H113" s="92"/>
      <c r="I113" s="92"/>
      <c r="J113" s="91">
        <v>2</v>
      </c>
      <c r="K113" s="91"/>
      <c r="L113" s="91">
        <v>1</v>
      </c>
      <c r="M113" s="91">
        <v>1</v>
      </c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3"/>
      <c r="AH113" s="12"/>
      <c r="AI113" s="13"/>
    </row>
    <row r="114" spans="1:35" s="14" customFormat="1" ht="29.25" customHeight="1" x14ac:dyDescent="0.25">
      <c r="A114" s="3" t="s">
        <v>169</v>
      </c>
      <c r="B114" s="238" t="s">
        <v>170</v>
      </c>
      <c r="C114" s="239"/>
      <c r="D114" s="240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13"/>
    </row>
    <row r="115" spans="1:35" s="14" customFormat="1" ht="39" customHeight="1" x14ac:dyDescent="0.25">
      <c r="A115" s="3" t="s">
        <v>171</v>
      </c>
      <c r="B115" s="235" t="s">
        <v>40</v>
      </c>
      <c r="C115" s="236"/>
      <c r="D115" s="237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13"/>
    </row>
    <row r="116" spans="1:35" s="15" customFormat="1" ht="30" customHeight="1" x14ac:dyDescent="0.25">
      <c r="A116" s="1" t="s">
        <v>172</v>
      </c>
      <c r="B116" s="241" t="s">
        <v>232</v>
      </c>
      <c r="C116" s="242"/>
      <c r="D116" s="243"/>
      <c r="E116" s="82">
        <f>SUM(E117:E124)</f>
        <v>3423</v>
      </c>
      <c r="F116" s="82">
        <f t="shared" ref="F116:AH116" si="15">SUM(F117:F124)</f>
        <v>695</v>
      </c>
      <c r="G116" s="82">
        <f t="shared" si="15"/>
        <v>2728</v>
      </c>
      <c r="H116" s="82">
        <f t="shared" si="15"/>
        <v>0</v>
      </c>
      <c r="I116" s="82">
        <f t="shared" si="15"/>
        <v>0</v>
      </c>
      <c r="J116" s="82">
        <f t="shared" si="15"/>
        <v>2329</v>
      </c>
      <c r="K116" s="82">
        <f t="shared" si="15"/>
        <v>2169</v>
      </c>
      <c r="L116" s="82">
        <f t="shared" si="15"/>
        <v>159</v>
      </c>
      <c r="M116" s="82">
        <f t="shared" si="15"/>
        <v>1</v>
      </c>
      <c r="N116" s="82">
        <f t="shared" si="15"/>
        <v>2309</v>
      </c>
      <c r="O116" s="82">
        <f t="shared" si="15"/>
        <v>1700</v>
      </c>
      <c r="P116" s="82">
        <f t="shared" si="15"/>
        <v>186</v>
      </c>
      <c r="Q116" s="82">
        <f t="shared" si="15"/>
        <v>181</v>
      </c>
      <c r="R116" s="82">
        <f t="shared" si="15"/>
        <v>0</v>
      </c>
      <c r="S116" s="82">
        <f t="shared" si="15"/>
        <v>242</v>
      </c>
      <c r="T116" s="82">
        <f t="shared" si="15"/>
        <v>20</v>
      </c>
      <c r="U116" s="82">
        <f t="shared" si="15"/>
        <v>191</v>
      </c>
      <c r="V116" s="82">
        <f t="shared" si="15"/>
        <v>31</v>
      </c>
      <c r="W116" s="82">
        <f t="shared" si="15"/>
        <v>0</v>
      </c>
      <c r="X116" s="82">
        <f t="shared" si="15"/>
        <v>2309</v>
      </c>
      <c r="Y116" s="82">
        <f t="shared" si="15"/>
        <v>12</v>
      </c>
      <c r="Z116" s="82">
        <f t="shared" si="15"/>
        <v>57</v>
      </c>
      <c r="AA116" s="82">
        <f t="shared" si="15"/>
        <v>3268</v>
      </c>
      <c r="AB116" s="82">
        <f t="shared" si="15"/>
        <v>690</v>
      </c>
      <c r="AC116" s="82">
        <f t="shared" si="15"/>
        <v>93</v>
      </c>
      <c r="AD116" s="82">
        <f t="shared" si="15"/>
        <v>0</v>
      </c>
      <c r="AE116" s="82">
        <f t="shared" si="15"/>
        <v>93</v>
      </c>
      <c r="AF116" s="82">
        <f t="shared" si="15"/>
        <v>3</v>
      </c>
      <c r="AG116" s="82">
        <f t="shared" si="15"/>
        <v>3</v>
      </c>
      <c r="AH116" s="82">
        <f t="shared" si="15"/>
        <v>6</v>
      </c>
      <c r="AI116" s="34"/>
    </row>
    <row r="117" spans="1:35" s="14" customFormat="1" ht="19.5" customHeight="1" x14ac:dyDescent="0.25">
      <c r="A117" s="3" t="s">
        <v>173</v>
      </c>
      <c r="B117" s="247" t="s">
        <v>174</v>
      </c>
      <c r="C117" s="248"/>
      <c r="D117" s="249"/>
      <c r="E117" s="97">
        <v>3291</v>
      </c>
      <c r="F117" s="97">
        <v>666</v>
      </c>
      <c r="G117" s="97">
        <f>E117-F117</f>
        <v>2625</v>
      </c>
      <c r="H117" s="97"/>
      <c r="I117" s="97"/>
      <c r="J117" s="53">
        <v>2248</v>
      </c>
      <c r="K117" s="53">
        <v>2102</v>
      </c>
      <c r="L117" s="53">
        <v>145</v>
      </c>
      <c r="M117" s="53">
        <v>1</v>
      </c>
      <c r="N117" s="54">
        <v>2271</v>
      </c>
      <c r="O117" s="54">
        <v>1687</v>
      </c>
      <c r="P117" s="54">
        <v>184</v>
      </c>
      <c r="Q117" s="54">
        <v>167</v>
      </c>
      <c r="R117" s="54"/>
      <c r="S117" s="54">
        <v>233</v>
      </c>
      <c r="T117" s="54">
        <v>16</v>
      </c>
      <c r="U117" s="54">
        <v>188</v>
      </c>
      <c r="V117" s="54">
        <v>29</v>
      </c>
      <c r="W117" s="54"/>
      <c r="X117" s="54">
        <v>2271</v>
      </c>
      <c r="Y117" s="54">
        <v>11</v>
      </c>
      <c r="Z117" s="54">
        <v>43</v>
      </c>
      <c r="AA117" s="54">
        <v>3109</v>
      </c>
      <c r="AB117" s="54">
        <v>658</v>
      </c>
      <c r="AC117" s="54">
        <v>82</v>
      </c>
      <c r="AD117" s="54"/>
      <c r="AE117" s="54">
        <v>82</v>
      </c>
      <c r="AF117" s="54">
        <v>3</v>
      </c>
      <c r="AG117" s="11">
        <v>1</v>
      </c>
      <c r="AH117" s="54">
        <v>4</v>
      </c>
      <c r="AI117" s="13"/>
    </row>
    <row r="118" spans="1:35" s="14" customFormat="1" ht="33.75" customHeight="1" x14ac:dyDescent="0.25">
      <c r="A118" s="3" t="s">
        <v>175</v>
      </c>
      <c r="B118" s="247" t="s">
        <v>176</v>
      </c>
      <c r="C118" s="248"/>
      <c r="D118" s="249"/>
      <c r="E118" s="94"/>
      <c r="F118" s="94"/>
      <c r="G118" s="97">
        <f t="shared" ref="G118:G124" si="16">E118-F118</f>
        <v>0</v>
      </c>
      <c r="H118" s="94"/>
      <c r="I118" s="94"/>
      <c r="J118" s="91"/>
      <c r="K118" s="91"/>
      <c r="L118" s="91"/>
      <c r="M118" s="91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3"/>
      <c r="AH118" s="12"/>
      <c r="AI118" s="13"/>
    </row>
    <row r="119" spans="1:35" s="14" customFormat="1" ht="63" customHeight="1" x14ac:dyDescent="0.25">
      <c r="A119" s="3" t="s">
        <v>177</v>
      </c>
      <c r="B119" s="247" t="s">
        <v>178</v>
      </c>
      <c r="C119" s="250"/>
      <c r="D119" s="251"/>
      <c r="E119" s="94">
        <v>100</v>
      </c>
      <c r="F119" s="94">
        <v>19</v>
      </c>
      <c r="G119" s="97">
        <f t="shared" si="16"/>
        <v>81</v>
      </c>
      <c r="H119" s="94"/>
      <c r="I119" s="94"/>
      <c r="J119" s="91">
        <v>64</v>
      </c>
      <c r="K119" s="91">
        <v>52</v>
      </c>
      <c r="L119" s="91">
        <v>12</v>
      </c>
      <c r="M119" s="91"/>
      <c r="N119" s="12">
        <v>28</v>
      </c>
      <c r="O119" s="12">
        <v>10</v>
      </c>
      <c r="P119" s="12">
        <v>2</v>
      </c>
      <c r="Q119" s="12">
        <v>11</v>
      </c>
      <c r="R119" s="12"/>
      <c r="S119" s="12">
        <v>5</v>
      </c>
      <c r="T119" s="12">
        <v>4</v>
      </c>
      <c r="U119" s="12"/>
      <c r="V119" s="12">
        <v>1</v>
      </c>
      <c r="W119" s="12"/>
      <c r="X119" s="12">
        <v>28</v>
      </c>
      <c r="Y119" s="12">
        <v>1</v>
      </c>
      <c r="Z119" s="12">
        <v>14</v>
      </c>
      <c r="AA119" s="12">
        <v>122</v>
      </c>
      <c r="AB119" s="12">
        <v>26</v>
      </c>
      <c r="AC119" s="12">
        <v>10</v>
      </c>
      <c r="AD119" s="12"/>
      <c r="AE119" s="12">
        <v>10</v>
      </c>
      <c r="AF119" s="12"/>
      <c r="AG119" s="13">
        <v>2</v>
      </c>
      <c r="AH119" s="12">
        <v>2</v>
      </c>
      <c r="AI119" s="13"/>
    </row>
    <row r="120" spans="1:35" s="14" customFormat="1" ht="14.25" customHeight="1" x14ac:dyDescent="0.25">
      <c r="A120" s="3" t="s">
        <v>179</v>
      </c>
      <c r="B120" s="247" t="s">
        <v>180</v>
      </c>
      <c r="C120" s="250"/>
      <c r="D120" s="251"/>
      <c r="E120" s="94">
        <v>3</v>
      </c>
      <c r="F120" s="94">
        <v>2</v>
      </c>
      <c r="G120" s="97">
        <f t="shared" si="16"/>
        <v>1</v>
      </c>
      <c r="H120" s="94"/>
      <c r="I120" s="94"/>
      <c r="J120" s="91"/>
      <c r="K120" s="91"/>
      <c r="L120" s="91"/>
      <c r="M120" s="91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>
        <v>3</v>
      </c>
      <c r="AB120" s="12"/>
      <c r="AC120" s="12"/>
      <c r="AD120" s="12"/>
      <c r="AE120" s="12"/>
      <c r="AF120" s="12"/>
      <c r="AG120" s="13"/>
      <c r="AH120" s="12"/>
      <c r="AI120" s="11"/>
    </row>
    <row r="121" spans="1:35" s="14" customFormat="1" ht="43.5" customHeight="1" x14ac:dyDescent="0.25">
      <c r="A121" s="3" t="s">
        <v>181</v>
      </c>
      <c r="B121" s="247" t="s">
        <v>182</v>
      </c>
      <c r="C121" s="248"/>
      <c r="D121" s="249"/>
      <c r="E121" s="94"/>
      <c r="F121" s="94"/>
      <c r="G121" s="97">
        <f t="shared" si="16"/>
        <v>0</v>
      </c>
      <c r="H121" s="94"/>
      <c r="I121" s="94"/>
      <c r="J121" s="91"/>
      <c r="K121" s="91"/>
      <c r="L121" s="91"/>
      <c r="M121" s="91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3"/>
      <c r="AH121" s="12"/>
      <c r="AI121" s="13"/>
    </row>
    <row r="122" spans="1:35" s="14" customFormat="1" ht="48" customHeight="1" x14ac:dyDescent="0.25">
      <c r="A122" s="3" t="s">
        <v>183</v>
      </c>
      <c r="B122" s="247" t="s">
        <v>184</v>
      </c>
      <c r="C122" s="248"/>
      <c r="D122" s="249"/>
      <c r="E122" s="94"/>
      <c r="F122" s="94"/>
      <c r="G122" s="97">
        <f t="shared" si="16"/>
        <v>0</v>
      </c>
      <c r="H122" s="94"/>
      <c r="I122" s="94"/>
      <c r="J122" s="91">
        <v>1</v>
      </c>
      <c r="K122" s="91">
        <v>1</v>
      </c>
      <c r="L122" s="91"/>
      <c r="M122" s="91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>
        <v>1</v>
      </c>
      <c r="AB122" s="12"/>
      <c r="AC122" s="12"/>
      <c r="AD122" s="12"/>
      <c r="AE122" s="12"/>
      <c r="AF122" s="12"/>
      <c r="AG122" s="13"/>
      <c r="AH122" s="12"/>
      <c r="AI122" s="13"/>
    </row>
    <row r="123" spans="1:35" s="14" customFormat="1" ht="56.25" customHeight="1" x14ac:dyDescent="0.25">
      <c r="A123" s="3" t="s">
        <v>185</v>
      </c>
      <c r="B123" s="247" t="s">
        <v>186</v>
      </c>
      <c r="C123" s="248"/>
      <c r="D123" s="249"/>
      <c r="E123" s="92"/>
      <c r="F123" s="92"/>
      <c r="G123" s="97">
        <f t="shared" si="16"/>
        <v>0</v>
      </c>
      <c r="H123" s="92"/>
      <c r="I123" s="92"/>
      <c r="J123" s="91"/>
      <c r="K123" s="91"/>
      <c r="L123" s="91"/>
      <c r="M123" s="91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3"/>
      <c r="AH123" s="12"/>
      <c r="AI123" s="13"/>
    </row>
    <row r="124" spans="1:35" s="14" customFormat="1" ht="67.5" customHeight="1" x14ac:dyDescent="0.25">
      <c r="A124" s="3" t="s">
        <v>187</v>
      </c>
      <c r="B124" s="252" t="s">
        <v>40</v>
      </c>
      <c r="C124" s="253"/>
      <c r="D124" s="254"/>
      <c r="E124" s="97">
        <v>29</v>
      </c>
      <c r="F124" s="97">
        <v>8</v>
      </c>
      <c r="G124" s="97">
        <f t="shared" si="16"/>
        <v>21</v>
      </c>
      <c r="H124" s="97"/>
      <c r="I124" s="97"/>
      <c r="J124" s="91">
        <v>16</v>
      </c>
      <c r="K124" s="91">
        <v>14</v>
      </c>
      <c r="L124" s="91">
        <v>2</v>
      </c>
      <c r="M124" s="91"/>
      <c r="N124" s="12">
        <v>10</v>
      </c>
      <c r="O124" s="12">
        <v>3</v>
      </c>
      <c r="P124" s="12"/>
      <c r="Q124" s="12">
        <v>3</v>
      </c>
      <c r="R124" s="12"/>
      <c r="S124" s="12">
        <v>4</v>
      </c>
      <c r="T124" s="12"/>
      <c r="U124" s="12">
        <v>3</v>
      </c>
      <c r="V124" s="12">
        <v>1</v>
      </c>
      <c r="W124" s="12"/>
      <c r="X124" s="12">
        <v>10</v>
      </c>
      <c r="Y124" s="12"/>
      <c r="Z124" s="12"/>
      <c r="AA124" s="12">
        <v>33</v>
      </c>
      <c r="AB124" s="12">
        <v>6</v>
      </c>
      <c r="AC124" s="12">
        <v>1</v>
      </c>
      <c r="AD124" s="12"/>
      <c r="AE124" s="12">
        <v>1</v>
      </c>
      <c r="AF124" s="12"/>
      <c r="AG124" s="13"/>
      <c r="AH124" s="12"/>
      <c r="AI124" s="13"/>
    </row>
    <row r="125" spans="1:35" s="14" customFormat="1" ht="54.75" customHeight="1" x14ac:dyDescent="0.25">
      <c r="A125" s="5" t="s">
        <v>188</v>
      </c>
      <c r="B125" s="241" t="s">
        <v>233</v>
      </c>
      <c r="C125" s="255"/>
      <c r="D125" s="256"/>
      <c r="E125" s="87">
        <f>SUM(E126:E129)</f>
        <v>25</v>
      </c>
      <c r="F125" s="87">
        <f t="shared" ref="F125:AH125" si="17">SUM(F126:F129)</f>
        <v>2</v>
      </c>
      <c r="G125" s="87">
        <f t="shared" si="17"/>
        <v>23</v>
      </c>
      <c r="H125" s="87">
        <f t="shared" si="17"/>
        <v>0</v>
      </c>
      <c r="I125" s="87">
        <f t="shared" si="17"/>
        <v>0</v>
      </c>
      <c r="J125" s="87">
        <f t="shared" si="17"/>
        <v>18</v>
      </c>
      <c r="K125" s="87">
        <f t="shared" si="17"/>
        <v>11</v>
      </c>
      <c r="L125" s="87">
        <f t="shared" si="17"/>
        <v>7</v>
      </c>
      <c r="M125" s="87">
        <f t="shared" si="17"/>
        <v>0</v>
      </c>
      <c r="N125" s="87">
        <f t="shared" si="17"/>
        <v>9</v>
      </c>
      <c r="O125" s="87">
        <f t="shared" si="17"/>
        <v>0</v>
      </c>
      <c r="P125" s="87">
        <f t="shared" si="17"/>
        <v>1</v>
      </c>
      <c r="Q125" s="87">
        <f t="shared" si="17"/>
        <v>6</v>
      </c>
      <c r="R125" s="87">
        <f t="shared" si="17"/>
        <v>0</v>
      </c>
      <c r="S125" s="87">
        <f t="shared" si="17"/>
        <v>2</v>
      </c>
      <c r="T125" s="87">
        <f t="shared" si="17"/>
        <v>1</v>
      </c>
      <c r="U125" s="87">
        <f t="shared" si="17"/>
        <v>0</v>
      </c>
      <c r="V125" s="87">
        <f t="shared" si="17"/>
        <v>1</v>
      </c>
      <c r="W125" s="87">
        <f t="shared" si="17"/>
        <v>0</v>
      </c>
      <c r="X125" s="87">
        <f t="shared" si="17"/>
        <v>9</v>
      </c>
      <c r="Y125" s="87">
        <f t="shared" si="17"/>
        <v>0</v>
      </c>
      <c r="Z125" s="87">
        <f t="shared" si="17"/>
        <v>1</v>
      </c>
      <c r="AA125" s="87">
        <f t="shared" si="17"/>
        <v>27</v>
      </c>
      <c r="AB125" s="87">
        <f t="shared" si="17"/>
        <v>2</v>
      </c>
      <c r="AC125" s="87">
        <f t="shared" si="17"/>
        <v>1</v>
      </c>
      <c r="AD125" s="87">
        <f t="shared" si="17"/>
        <v>0</v>
      </c>
      <c r="AE125" s="87">
        <f t="shared" si="17"/>
        <v>1</v>
      </c>
      <c r="AF125" s="87">
        <f t="shared" si="17"/>
        <v>0</v>
      </c>
      <c r="AG125" s="87">
        <f t="shared" si="17"/>
        <v>0</v>
      </c>
      <c r="AH125" s="87">
        <f t="shared" si="17"/>
        <v>0</v>
      </c>
      <c r="AI125" s="36"/>
    </row>
    <row r="126" spans="1:35" s="14" customFormat="1" ht="37.5" customHeight="1" x14ac:dyDescent="0.25">
      <c r="A126" s="3" t="s">
        <v>189</v>
      </c>
      <c r="B126" s="247" t="s">
        <v>190</v>
      </c>
      <c r="C126" s="250"/>
      <c r="D126" s="251"/>
      <c r="E126" s="96">
        <v>18</v>
      </c>
      <c r="F126" s="96">
        <v>2</v>
      </c>
      <c r="G126" s="96">
        <f>E126-F126</f>
        <v>16</v>
      </c>
      <c r="H126" s="96"/>
      <c r="I126" s="96"/>
      <c r="J126" s="91">
        <v>13</v>
      </c>
      <c r="K126" s="91">
        <v>8</v>
      </c>
      <c r="L126" s="91">
        <v>5</v>
      </c>
      <c r="M126" s="91"/>
      <c r="N126" s="12">
        <v>5</v>
      </c>
      <c r="O126" s="12"/>
      <c r="P126" s="12">
        <v>1</v>
      </c>
      <c r="Q126" s="12">
        <v>2</v>
      </c>
      <c r="R126" s="12"/>
      <c r="S126" s="12">
        <v>2</v>
      </c>
      <c r="T126" s="12">
        <v>1</v>
      </c>
      <c r="U126" s="12"/>
      <c r="V126" s="12">
        <v>1</v>
      </c>
      <c r="W126" s="12"/>
      <c r="X126" s="12">
        <v>5</v>
      </c>
      <c r="Y126" s="12"/>
      <c r="Z126" s="12"/>
      <c r="AA126" s="12">
        <v>21</v>
      </c>
      <c r="AB126" s="12">
        <v>2</v>
      </c>
      <c r="AC126" s="12">
        <v>1</v>
      </c>
      <c r="AD126" s="12"/>
      <c r="AE126" s="12">
        <v>1</v>
      </c>
      <c r="AF126" s="12"/>
      <c r="AG126" s="13"/>
      <c r="AH126" s="12"/>
      <c r="AI126" s="13"/>
    </row>
    <row r="127" spans="1:35" s="14" customFormat="1" ht="21" customHeight="1" x14ac:dyDescent="0.25">
      <c r="A127" s="3" t="s">
        <v>191</v>
      </c>
      <c r="B127" s="247" t="s">
        <v>192</v>
      </c>
      <c r="C127" s="248"/>
      <c r="D127" s="249"/>
      <c r="E127" s="97">
        <v>2</v>
      </c>
      <c r="F127" s="97"/>
      <c r="G127" s="96">
        <f>E127-F127</f>
        <v>2</v>
      </c>
      <c r="H127" s="97"/>
      <c r="I127" s="97"/>
      <c r="J127" s="91">
        <v>1</v>
      </c>
      <c r="K127" s="91">
        <v>1</v>
      </c>
      <c r="L127" s="91"/>
      <c r="M127" s="91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>
        <v>3</v>
      </c>
      <c r="AB127" s="12"/>
      <c r="AC127" s="12"/>
      <c r="AD127" s="12"/>
      <c r="AE127" s="12"/>
      <c r="AF127" s="12"/>
      <c r="AG127" s="13"/>
      <c r="AH127" s="12"/>
      <c r="AI127" s="13"/>
    </row>
    <row r="128" spans="1:35" s="14" customFormat="1" ht="49.5" customHeight="1" x14ac:dyDescent="0.25">
      <c r="A128" s="3" t="s">
        <v>193</v>
      </c>
      <c r="B128" s="247" t="s">
        <v>234</v>
      </c>
      <c r="C128" s="248"/>
      <c r="D128" s="249"/>
      <c r="E128" s="97">
        <v>5</v>
      </c>
      <c r="F128" s="97"/>
      <c r="G128" s="96">
        <f>E128-F128</f>
        <v>5</v>
      </c>
      <c r="H128" s="97"/>
      <c r="I128" s="97"/>
      <c r="J128" s="91">
        <v>4</v>
      </c>
      <c r="K128" s="91">
        <v>2</v>
      </c>
      <c r="L128" s="91">
        <v>2</v>
      </c>
      <c r="M128" s="91"/>
      <c r="N128" s="12">
        <v>4</v>
      </c>
      <c r="O128" s="12"/>
      <c r="P128" s="12"/>
      <c r="Q128" s="12">
        <v>4</v>
      </c>
      <c r="R128" s="12"/>
      <c r="S128" s="12"/>
      <c r="T128" s="12"/>
      <c r="U128" s="12"/>
      <c r="V128" s="12"/>
      <c r="W128" s="12"/>
      <c r="X128" s="12">
        <v>4</v>
      </c>
      <c r="Y128" s="12"/>
      <c r="Z128" s="12">
        <v>1</v>
      </c>
      <c r="AA128" s="12">
        <v>3</v>
      </c>
      <c r="AB128" s="12"/>
      <c r="AC128" s="12"/>
      <c r="AD128" s="12"/>
      <c r="AE128" s="12"/>
      <c r="AF128" s="12"/>
      <c r="AG128" s="13"/>
      <c r="AH128" s="12"/>
      <c r="AI128" s="13"/>
    </row>
    <row r="129" spans="1:35" s="14" customFormat="1" ht="34.5" customHeight="1" x14ac:dyDescent="0.25">
      <c r="A129" s="3" t="s">
        <v>235</v>
      </c>
      <c r="B129" s="252" t="s">
        <v>40</v>
      </c>
      <c r="C129" s="253"/>
      <c r="D129" s="254"/>
      <c r="E129" s="97"/>
      <c r="F129" s="97"/>
      <c r="G129" s="96">
        <f>E129-F129</f>
        <v>0</v>
      </c>
      <c r="H129" s="97"/>
      <c r="I129" s="97"/>
      <c r="J129" s="91"/>
      <c r="K129" s="91"/>
      <c r="L129" s="91"/>
      <c r="M129" s="91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3"/>
      <c r="AH129" s="12"/>
      <c r="AI129" s="13"/>
    </row>
    <row r="130" spans="1:35" s="14" customFormat="1" ht="49.5" customHeight="1" x14ac:dyDescent="0.25">
      <c r="A130" s="3" t="s">
        <v>246</v>
      </c>
      <c r="B130" s="241" t="s">
        <v>243</v>
      </c>
      <c r="C130" s="242"/>
      <c r="D130" s="243"/>
      <c r="E130" s="88">
        <f>SUM(E131:E132)</f>
        <v>0</v>
      </c>
      <c r="F130" s="88">
        <f t="shared" ref="F130:AH130" si="18">SUM(F131:F132)</f>
        <v>0</v>
      </c>
      <c r="G130" s="88">
        <f t="shared" si="18"/>
        <v>0</v>
      </c>
      <c r="H130" s="88">
        <f t="shared" si="18"/>
        <v>0</v>
      </c>
      <c r="I130" s="88">
        <f t="shared" si="18"/>
        <v>0</v>
      </c>
      <c r="J130" s="88">
        <f t="shared" si="18"/>
        <v>0</v>
      </c>
      <c r="K130" s="88">
        <f t="shared" si="18"/>
        <v>0</v>
      </c>
      <c r="L130" s="88">
        <f t="shared" si="18"/>
        <v>0</v>
      </c>
      <c r="M130" s="88">
        <f t="shared" si="18"/>
        <v>0</v>
      </c>
      <c r="N130" s="88">
        <f t="shared" si="18"/>
        <v>0</v>
      </c>
      <c r="O130" s="88">
        <f t="shared" si="18"/>
        <v>0</v>
      </c>
      <c r="P130" s="88">
        <f t="shared" si="18"/>
        <v>0</v>
      </c>
      <c r="Q130" s="88">
        <f t="shared" si="18"/>
        <v>0</v>
      </c>
      <c r="R130" s="88">
        <f t="shared" si="18"/>
        <v>0</v>
      </c>
      <c r="S130" s="88">
        <f t="shared" si="18"/>
        <v>0</v>
      </c>
      <c r="T130" s="88">
        <f t="shared" si="18"/>
        <v>0</v>
      </c>
      <c r="U130" s="88">
        <f t="shared" si="18"/>
        <v>0</v>
      </c>
      <c r="V130" s="88">
        <f t="shared" si="18"/>
        <v>0</v>
      </c>
      <c r="W130" s="88">
        <f t="shared" si="18"/>
        <v>0</v>
      </c>
      <c r="X130" s="88">
        <f t="shared" si="18"/>
        <v>0</v>
      </c>
      <c r="Y130" s="88">
        <f t="shared" si="18"/>
        <v>0</v>
      </c>
      <c r="Z130" s="88">
        <f t="shared" si="18"/>
        <v>0</v>
      </c>
      <c r="AA130" s="88">
        <f t="shared" si="18"/>
        <v>0</v>
      </c>
      <c r="AB130" s="88">
        <f t="shared" si="18"/>
        <v>0</v>
      </c>
      <c r="AC130" s="88">
        <f t="shared" si="18"/>
        <v>0</v>
      </c>
      <c r="AD130" s="88">
        <f t="shared" si="18"/>
        <v>0</v>
      </c>
      <c r="AE130" s="88">
        <f t="shared" si="18"/>
        <v>0</v>
      </c>
      <c r="AF130" s="88">
        <f t="shared" si="18"/>
        <v>0</v>
      </c>
      <c r="AG130" s="88">
        <f t="shared" si="18"/>
        <v>0</v>
      </c>
      <c r="AH130" s="88">
        <f t="shared" si="18"/>
        <v>0</v>
      </c>
      <c r="AI130" s="36"/>
    </row>
    <row r="131" spans="1:35" s="14" customFormat="1" ht="41.25" customHeight="1" x14ac:dyDescent="0.25">
      <c r="A131" s="3" t="s">
        <v>248</v>
      </c>
      <c r="B131" s="252" t="s">
        <v>244</v>
      </c>
      <c r="C131" s="253"/>
      <c r="D131" s="254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" t="s">
        <v>247</v>
      </c>
      <c r="B132" s="252" t="s">
        <v>245</v>
      </c>
      <c r="C132" s="253"/>
      <c r="D132" s="254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5" t="s">
        <v>194</v>
      </c>
      <c r="B133" s="244" t="s">
        <v>40</v>
      </c>
      <c r="C133" s="245"/>
      <c r="D133" s="246"/>
      <c r="E133" s="96">
        <v>138</v>
      </c>
      <c r="F133" s="96">
        <v>54</v>
      </c>
      <c r="G133" s="96">
        <f>E133-F133</f>
        <v>84</v>
      </c>
      <c r="H133" s="96"/>
      <c r="I133" s="96"/>
      <c r="J133" s="91">
        <v>84</v>
      </c>
      <c r="K133" s="91">
        <v>63</v>
      </c>
      <c r="L133" s="91">
        <v>16</v>
      </c>
      <c r="M133" s="91">
        <v>5</v>
      </c>
      <c r="N133" s="12">
        <v>40</v>
      </c>
      <c r="O133" s="12">
        <v>5</v>
      </c>
      <c r="P133" s="12">
        <v>2</v>
      </c>
      <c r="Q133" s="12">
        <v>14</v>
      </c>
      <c r="R133" s="12">
        <v>1</v>
      </c>
      <c r="S133" s="12">
        <v>18</v>
      </c>
      <c r="T133" s="12"/>
      <c r="U133" s="12">
        <v>17</v>
      </c>
      <c r="V133" s="12">
        <v>1</v>
      </c>
      <c r="W133" s="12"/>
      <c r="X133" s="12">
        <v>40</v>
      </c>
      <c r="Y133" s="12"/>
      <c r="Z133" s="12">
        <v>10</v>
      </c>
      <c r="AA133" s="12">
        <v>161</v>
      </c>
      <c r="AB133" s="12">
        <v>57</v>
      </c>
      <c r="AC133" s="12">
        <v>8</v>
      </c>
      <c r="AD133" s="12"/>
      <c r="AE133" s="12">
        <v>8</v>
      </c>
      <c r="AF133" s="12"/>
      <c r="AG133" s="13"/>
      <c r="AH133" s="12"/>
      <c r="AI133" s="13"/>
    </row>
    <row r="134" spans="1:35" s="14" customFormat="1" ht="35.25" customHeight="1" x14ac:dyDescent="0.25">
      <c r="A134" s="5"/>
      <c r="B134" s="244" t="s">
        <v>0</v>
      </c>
      <c r="C134" s="245"/>
      <c r="D134" s="246"/>
      <c r="E134" s="87">
        <f>E19+E39+E51+E59+E73+E80+E87+E90+E112+E116+E125+E130+E133</f>
        <v>4715</v>
      </c>
      <c r="F134" s="87">
        <f t="shared" ref="F134:AH134" si="19">F19+F39+F51+F59+F73+F80+F87+F90+F112+F116+F125+F130+F133</f>
        <v>1059</v>
      </c>
      <c r="G134" s="87">
        <f t="shared" si="19"/>
        <v>3656</v>
      </c>
      <c r="H134" s="87">
        <f>H19+H39+H51+H59+H73+H80+H87+H90+H112+H116+H125+H130+H133</f>
        <v>0</v>
      </c>
      <c r="I134" s="87">
        <f t="shared" si="19"/>
        <v>0</v>
      </c>
      <c r="J134" s="87">
        <f t="shared" si="19"/>
        <v>3128</v>
      </c>
      <c r="K134" s="87">
        <f t="shared" si="19"/>
        <v>2879</v>
      </c>
      <c r="L134" s="87">
        <f t="shared" si="19"/>
        <v>237</v>
      </c>
      <c r="M134" s="87">
        <f t="shared" si="19"/>
        <v>12</v>
      </c>
      <c r="N134" s="87">
        <f t="shared" si="19"/>
        <v>2754</v>
      </c>
      <c r="O134" s="87">
        <f t="shared" si="19"/>
        <v>1872</v>
      </c>
      <c r="P134" s="87">
        <f t="shared" si="19"/>
        <v>216</v>
      </c>
      <c r="Q134" s="87">
        <f t="shared" si="19"/>
        <v>302</v>
      </c>
      <c r="R134" s="87">
        <f t="shared" si="19"/>
        <v>5</v>
      </c>
      <c r="S134" s="87">
        <f t="shared" si="19"/>
        <v>359</v>
      </c>
      <c r="T134" s="87">
        <f>T19+T39+T51+T59+T73+T80+T87+T90+T112+T116+T125+T130+T133</f>
        <v>41</v>
      </c>
      <c r="U134" s="87">
        <f t="shared" si="19"/>
        <v>281</v>
      </c>
      <c r="V134" s="87">
        <f t="shared" si="19"/>
        <v>37</v>
      </c>
      <c r="W134" s="87">
        <f t="shared" si="19"/>
        <v>3</v>
      </c>
      <c r="X134" s="87">
        <f t="shared" si="19"/>
        <v>2757</v>
      </c>
      <c r="Y134" s="87">
        <f t="shared" si="19"/>
        <v>16</v>
      </c>
      <c r="Z134" s="87">
        <f t="shared" si="19"/>
        <v>155</v>
      </c>
      <c r="AA134" s="87">
        <f t="shared" si="19"/>
        <v>4712</v>
      </c>
      <c r="AB134" s="87">
        <f t="shared" si="19"/>
        <v>1072</v>
      </c>
      <c r="AC134" s="87">
        <f t="shared" si="19"/>
        <v>175</v>
      </c>
      <c r="AD134" s="87">
        <f t="shared" si="19"/>
        <v>1</v>
      </c>
      <c r="AE134" s="87">
        <f t="shared" si="19"/>
        <v>176</v>
      </c>
      <c r="AF134" s="87">
        <f t="shared" si="19"/>
        <v>4</v>
      </c>
      <c r="AG134" s="87">
        <f t="shared" si="19"/>
        <v>7</v>
      </c>
      <c r="AH134" s="87">
        <f t="shared" si="19"/>
        <v>11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78" t="s">
        <v>287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19"/>
  <sheetViews>
    <sheetView zoomScale="85" zoomScaleNormal="85" workbookViewId="0">
      <selection activeCell="C136" sqref="C136"/>
    </sheetView>
  </sheetViews>
  <sheetFormatPr defaultRowHeight="12.75" x14ac:dyDescent="0.2"/>
  <cols>
    <col min="1" max="3" width="9.140625" style="71"/>
    <col min="4" max="4" width="24.28515625" style="71" customWidth="1"/>
    <col min="5" max="5" width="10" style="71" customWidth="1"/>
    <col min="6" max="6" width="6.7109375" style="71" customWidth="1"/>
    <col min="7" max="7" width="6.42578125" style="71" customWidth="1"/>
    <col min="8" max="8" width="6.28515625" style="71" customWidth="1"/>
    <col min="9" max="9" width="7" style="71" customWidth="1"/>
    <col min="10" max="10" width="7.28515625" style="71" customWidth="1"/>
    <col min="11" max="11" width="6.42578125" style="71" customWidth="1"/>
    <col min="12" max="13" width="7.5703125" style="71" customWidth="1"/>
    <col min="14" max="14" width="6.5703125" style="71" customWidth="1"/>
    <col min="15" max="15" width="7.42578125" style="71" customWidth="1"/>
    <col min="16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8.85546875" style="71" customWidth="1"/>
    <col min="25" max="25" width="4.7109375" style="71" customWidth="1"/>
    <col min="26" max="26" width="6.5703125" style="71" customWidth="1"/>
    <col min="27" max="27" width="8.570312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62" t="s">
        <v>251</v>
      </c>
      <c r="B1" s="259"/>
      <c r="C1" s="259"/>
      <c r="D1" s="259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44.25" customHeight="1" x14ac:dyDescent="0.2">
      <c r="A2" s="262" t="s">
        <v>271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264" t="s">
        <v>276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276</v>
      </c>
      <c r="F19" s="80">
        <f>SUM(F20:F38)</f>
        <v>66</v>
      </c>
      <c r="G19" s="80">
        <f t="shared" ref="G19:AH19" si="0">SUM(G20:G38)</f>
        <v>210</v>
      </c>
      <c r="H19" s="80">
        <f t="shared" si="0"/>
        <v>0</v>
      </c>
      <c r="I19" s="80">
        <f t="shared" si="0"/>
        <v>0</v>
      </c>
      <c r="J19" s="80">
        <f t="shared" si="0"/>
        <v>75</v>
      </c>
      <c r="K19" s="80">
        <f t="shared" si="0"/>
        <v>67</v>
      </c>
      <c r="L19" s="80">
        <f t="shared" si="0"/>
        <v>7</v>
      </c>
      <c r="M19" s="80">
        <f t="shared" si="0"/>
        <v>1</v>
      </c>
      <c r="N19" s="80">
        <f t="shared" si="0"/>
        <v>37</v>
      </c>
      <c r="O19" s="80">
        <f t="shared" si="0"/>
        <v>6</v>
      </c>
      <c r="P19" s="80">
        <f t="shared" si="0"/>
        <v>5</v>
      </c>
      <c r="Q19" s="80">
        <f t="shared" si="0"/>
        <v>9</v>
      </c>
      <c r="R19" s="80">
        <f t="shared" si="0"/>
        <v>0</v>
      </c>
      <c r="S19" s="80">
        <f t="shared" si="0"/>
        <v>17</v>
      </c>
      <c r="T19" s="80">
        <f t="shared" si="0"/>
        <v>1</v>
      </c>
      <c r="U19" s="80">
        <f t="shared" si="0"/>
        <v>16</v>
      </c>
      <c r="V19" s="80">
        <f t="shared" si="0"/>
        <v>0</v>
      </c>
      <c r="W19" s="80">
        <f t="shared" si="0"/>
        <v>0</v>
      </c>
      <c r="X19" s="80">
        <f t="shared" si="0"/>
        <v>37</v>
      </c>
      <c r="Y19" s="80">
        <f t="shared" si="0"/>
        <v>0</v>
      </c>
      <c r="Z19" s="80">
        <f t="shared" si="0"/>
        <v>8</v>
      </c>
      <c r="AA19" s="80">
        <f t="shared" si="0"/>
        <v>306</v>
      </c>
      <c r="AB19" s="80">
        <f t="shared" si="0"/>
        <v>70</v>
      </c>
      <c r="AC19" s="80">
        <f t="shared" si="0"/>
        <v>9</v>
      </c>
      <c r="AD19" s="80">
        <f t="shared" si="0"/>
        <v>0</v>
      </c>
      <c r="AE19" s="80">
        <f t="shared" si="0"/>
        <v>9</v>
      </c>
      <c r="AF19" s="80">
        <f t="shared" si="0"/>
        <v>0</v>
      </c>
      <c r="AG19" s="80">
        <f t="shared" si="0"/>
        <v>0</v>
      </c>
      <c r="AH19" s="80">
        <f t="shared" si="0"/>
        <v>0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135">
        <v>22</v>
      </c>
      <c r="F20" s="135">
        <v>3</v>
      </c>
      <c r="G20" s="136">
        <v>19</v>
      </c>
      <c r="H20" s="136"/>
      <c r="I20" s="136"/>
      <c r="J20" s="91">
        <v>9</v>
      </c>
      <c r="K20" s="91">
        <v>7</v>
      </c>
      <c r="L20" s="91">
        <v>2</v>
      </c>
      <c r="M20" s="91">
        <v>0</v>
      </c>
      <c r="N20" s="12">
        <v>4</v>
      </c>
      <c r="O20" s="12">
        <v>1</v>
      </c>
      <c r="P20" s="12">
        <v>1</v>
      </c>
      <c r="Q20" s="12">
        <v>1</v>
      </c>
      <c r="R20" s="12"/>
      <c r="S20" s="12">
        <v>1</v>
      </c>
      <c r="T20" s="12">
        <v>0</v>
      </c>
      <c r="U20" s="12">
        <v>1</v>
      </c>
      <c r="V20" s="12">
        <v>0</v>
      </c>
      <c r="W20" s="12">
        <v>0</v>
      </c>
      <c r="X20" s="12">
        <v>4</v>
      </c>
      <c r="Y20" s="12">
        <v>0</v>
      </c>
      <c r="Z20" s="12">
        <v>1</v>
      </c>
      <c r="AA20" s="12">
        <v>25</v>
      </c>
      <c r="AB20" s="12">
        <v>4</v>
      </c>
      <c r="AC20" s="12">
        <v>1</v>
      </c>
      <c r="AD20" s="12">
        <v>0</v>
      </c>
      <c r="AE20" s="12">
        <v>1</v>
      </c>
      <c r="AF20" s="12"/>
      <c r="AG20" s="13"/>
      <c r="AH20" s="12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135">
        <v>18</v>
      </c>
      <c r="F21" s="135">
        <v>5</v>
      </c>
      <c r="G21" s="91">
        <v>13</v>
      </c>
      <c r="H21" s="91"/>
      <c r="I21" s="91"/>
      <c r="J21" s="91">
        <v>5</v>
      </c>
      <c r="K21" s="91">
        <v>5</v>
      </c>
      <c r="L21" s="91">
        <v>0</v>
      </c>
      <c r="M21" s="91">
        <v>0</v>
      </c>
      <c r="N21" s="12">
        <v>2</v>
      </c>
      <c r="O21" s="12">
        <v>1</v>
      </c>
      <c r="P21" s="12">
        <v>1</v>
      </c>
      <c r="Q21" s="12">
        <v>0</v>
      </c>
      <c r="R21" s="12"/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2</v>
      </c>
      <c r="Y21" s="12">
        <v>0</v>
      </c>
      <c r="Z21" s="12">
        <v>0</v>
      </c>
      <c r="AA21" s="12">
        <v>21</v>
      </c>
      <c r="AB21" s="12">
        <v>3</v>
      </c>
      <c r="AC21" s="12">
        <v>0</v>
      </c>
      <c r="AD21" s="12">
        <v>0</v>
      </c>
      <c r="AE21" s="12">
        <v>0</v>
      </c>
      <c r="AF21" s="12"/>
      <c r="AG21" s="13"/>
      <c r="AH21" s="12"/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90"/>
      <c r="F22" s="90"/>
      <c r="G22" s="91"/>
      <c r="H22" s="91"/>
      <c r="I22" s="91"/>
      <c r="J22" s="52"/>
      <c r="K22" s="52"/>
      <c r="L22" s="91"/>
      <c r="M22" s="91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3"/>
      <c r="AH22" s="12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90"/>
      <c r="F23" s="90"/>
      <c r="G23" s="91"/>
      <c r="H23" s="91"/>
      <c r="I23" s="91"/>
      <c r="J23" s="52"/>
      <c r="K23" s="52"/>
      <c r="L23" s="91"/>
      <c r="M23" s="91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3"/>
      <c r="AH23" s="12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135">
        <v>1</v>
      </c>
      <c r="F24" s="135">
        <v>0</v>
      </c>
      <c r="G24" s="91">
        <v>1</v>
      </c>
      <c r="H24" s="90"/>
      <c r="I24" s="90"/>
      <c r="J24" s="91">
        <v>2</v>
      </c>
      <c r="K24" s="91">
        <v>2</v>
      </c>
      <c r="L24" s="91">
        <v>0</v>
      </c>
      <c r="M24" s="91">
        <v>0</v>
      </c>
      <c r="N24" s="12">
        <v>0</v>
      </c>
      <c r="O24" s="12">
        <v>0</v>
      </c>
      <c r="P24" s="12">
        <v>0</v>
      </c>
      <c r="Q24" s="12">
        <v>0</v>
      </c>
      <c r="R24" s="12"/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3</v>
      </c>
      <c r="AB24" s="12">
        <v>0</v>
      </c>
      <c r="AC24" s="12">
        <v>0</v>
      </c>
      <c r="AD24" s="12">
        <v>0</v>
      </c>
      <c r="AE24" s="12">
        <v>0</v>
      </c>
      <c r="AF24" s="12"/>
      <c r="AG24" s="13"/>
      <c r="AH24" s="12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135">
        <v>0</v>
      </c>
      <c r="F25" s="135">
        <v>0</v>
      </c>
      <c r="G25" s="91">
        <v>0</v>
      </c>
      <c r="H25" s="90"/>
      <c r="I25" s="90"/>
      <c r="J25" s="91">
        <v>1</v>
      </c>
      <c r="K25" s="91">
        <v>1</v>
      </c>
      <c r="L25" s="91">
        <v>0</v>
      </c>
      <c r="M25" s="91">
        <v>0</v>
      </c>
      <c r="N25" s="12">
        <v>0</v>
      </c>
      <c r="O25" s="12">
        <v>0</v>
      </c>
      <c r="P25" s="12">
        <v>0</v>
      </c>
      <c r="Q25" s="12">
        <v>0</v>
      </c>
      <c r="R25" s="12"/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1</v>
      </c>
      <c r="AB25" s="12">
        <v>0</v>
      </c>
      <c r="AC25" s="12">
        <v>0</v>
      </c>
      <c r="AD25" s="12">
        <v>0</v>
      </c>
      <c r="AE25" s="12">
        <v>0</v>
      </c>
      <c r="AF25" s="12"/>
      <c r="AG25" s="13"/>
      <c r="AH25" s="12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135">
        <v>0</v>
      </c>
      <c r="F26" s="135">
        <v>0</v>
      </c>
      <c r="G26" s="92">
        <v>0</v>
      </c>
      <c r="H26" s="92"/>
      <c r="I26" s="92"/>
      <c r="J26" s="91"/>
      <c r="K26" s="91"/>
      <c r="L26" s="91"/>
      <c r="M26" s="91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3"/>
      <c r="AH26" s="12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135">
        <v>1</v>
      </c>
      <c r="F27" s="135">
        <v>0</v>
      </c>
      <c r="G27" s="92">
        <v>1</v>
      </c>
      <c r="H27" s="92"/>
      <c r="I27" s="92"/>
      <c r="J27" s="91">
        <v>0</v>
      </c>
      <c r="K27" s="91">
        <v>0</v>
      </c>
      <c r="L27" s="91">
        <v>0</v>
      </c>
      <c r="M27" s="91">
        <v>0</v>
      </c>
      <c r="N27" s="12">
        <v>0</v>
      </c>
      <c r="O27" s="12">
        <v>0</v>
      </c>
      <c r="P27" s="12">
        <v>0</v>
      </c>
      <c r="Q27" s="12">
        <v>0</v>
      </c>
      <c r="R27" s="12"/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1</v>
      </c>
      <c r="AB27" s="12">
        <v>0</v>
      </c>
      <c r="AC27" s="12">
        <v>0</v>
      </c>
      <c r="AD27" s="12">
        <v>0</v>
      </c>
      <c r="AE27" s="12">
        <v>0</v>
      </c>
      <c r="AF27" s="12"/>
      <c r="AG27" s="13"/>
      <c r="AH27" s="12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135">
        <v>0</v>
      </c>
      <c r="F28" s="135">
        <v>0</v>
      </c>
      <c r="G28" s="91">
        <v>0</v>
      </c>
      <c r="H28" s="90"/>
      <c r="I28" s="90"/>
      <c r="J28" s="91"/>
      <c r="K28" s="91"/>
      <c r="L28" s="91"/>
      <c r="M28" s="91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3"/>
      <c r="AH28" s="12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135">
        <v>6</v>
      </c>
      <c r="F29" s="135">
        <v>2</v>
      </c>
      <c r="G29" s="91">
        <v>4</v>
      </c>
      <c r="H29" s="91"/>
      <c r="I29" s="91"/>
      <c r="J29" s="91">
        <v>1</v>
      </c>
      <c r="K29" s="91">
        <v>1</v>
      </c>
      <c r="L29" s="91">
        <v>0</v>
      </c>
      <c r="M29" s="91">
        <v>0</v>
      </c>
      <c r="N29" s="12">
        <v>1</v>
      </c>
      <c r="O29" s="12">
        <v>0</v>
      </c>
      <c r="P29" s="12">
        <v>0</v>
      </c>
      <c r="Q29" s="12">
        <v>0</v>
      </c>
      <c r="R29" s="12"/>
      <c r="S29" s="12">
        <v>1</v>
      </c>
      <c r="T29" s="12">
        <v>0</v>
      </c>
      <c r="U29" s="12">
        <v>1</v>
      </c>
      <c r="V29" s="12">
        <v>0</v>
      </c>
      <c r="W29" s="12">
        <v>0</v>
      </c>
      <c r="X29" s="12">
        <v>1</v>
      </c>
      <c r="Y29" s="12">
        <v>0</v>
      </c>
      <c r="Z29" s="12">
        <v>0</v>
      </c>
      <c r="AA29" s="12">
        <v>6</v>
      </c>
      <c r="AB29" s="12">
        <v>2</v>
      </c>
      <c r="AC29" s="12">
        <v>0</v>
      </c>
      <c r="AD29" s="12">
        <v>0</v>
      </c>
      <c r="AE29" s="12">
        <v>0</v>
      </c>
      <c r="AF29" s="12"/>
      <c r="AG29" s="13"/>
      <c r="AH29" s="12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135">
        <v>3</v>
      </c>
      <c r="F30" s="135">
        <v>1</v>
      </c>
      <c r="G30" s="92">
        <v>2</v>
      </c>
      <c r="H30" s="92"/>
      <c r="I30" s="92"/>
      <c r="J30" s="91">
        <v>0</v>
      </c>
      <c r="K30" s="91">
        <f>'[1]kod 1.4.1-1'!J14</f>
        <v>0</v>
      </c>
      <c r="L30" s="91">
        <v>0</v>
      </c>
      <c r="M30" s="91">
        <v>0</v>
      </c>
      <c r="N30" s="12">
        <v>0</v>
      </c>
      <c r="O30" s="12">
        <v>0</v>
      </c>
      <c r="P30" s="12">
        <v>0</v>
      </c>
      <c r="Q30" s="12">
        <v>0</v>
      </c>
      <c r="R30" s="12"/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3</v>
      </c>
      <c r="AB30" s="12">
        <v>1</v>
      </c>
      <c r="AC30" s="12">
        <v>0</v>
      </c>
      <c r="AD30" s="12">
        <v>0</v>
      </c>
      <c r="AE30" s="12">
        <v>0</v>
      </c>
      <c r="AF30" s="12"/>
      <c r="AG30" s="13"/>
      <c r="AH30" s="12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135">
        <v>24</v>
      </c>
      <c r="F31" s="135">
        <v>7</v>
      </c>
      <c r="G31" s="92">
        <v>17</v>
      </c>
      <c r="H31" s="94"/>
      <c r="I31" s="94"/>
      <c r="J31" s="91">
        <v>3</v>
      </c>
      <c r="K31" s="91">
        <v>3</v>
      </c>
      <c r="L31" s="91">
        <v>0</v>
      </c>
      <c r="M31" s="91">
        <v>0</v>
      </c>
      <c r="N31" s="12">
        <v>6</v>
      </c>
      <c r="O31" s="12">
        <v>2</v>
      </c>
      <c r="P31" s="12">
        <v>1</v>
      </c>
      <c r="Q31" s="12">
        <v>2</v>
      </c>
      <c r="R31" s="12"/>
      <c r="S31" s="12">
        <v>1</v>
      </c>
      <c r="T31" s="12">
        <v>0</v>
      </c>
      <c r="U31" s="12">
        <v>1</v>
      </c>
      <c r="V31" s="12">
        <v>0</v>
      </c>
      <c r="W31" s="12">
        <v>0</v>
      </c>
      <c r="X31" s="12">
        <v>6</v>
      </c>
      <c r="Y31" s="12">
        <v>0</v>
      </c>
      <c r="Z31" s="12">
        <v>0</v>
      </c>
      <c r="AA31" s="12">
        <v>21</v>
      </c>
      <c r="AB31" s="12">
        <v>7</v>
      </c>
      <c r="AC31" s="12">
        <v>4</v>
      </c>
      <c r="AD31" s="12">
        <v>0</v>
      </c>
      <c r="AE31" s="12">
        <v>4</v>
      </c>
      <c r="AF31" s="12"/>
      <c r="AG31" s="13"/>
      <c r="AH31" s="12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135">
        <v>24</v>
      </c>
      <c r="F32" s="135">
        <v>7</v>
      </c>
      <c r="G32" s="92">
        <v>17</v>
      </c>
      <c r="H32" s="94"/>
      <c r="I32" s="94"/>
      <c r="J32" s="91">
        <v>7</v>
      </c>
      <c r="K32" s="91">
        <v>7</v>
      </c>
      <c r="L32" s="91">
        <v>0</v>
      </c>
      <c r="M32" s="91">
        <v>0</v>
      </c>
      <c r="N32" s="12">
        <v>2</v>
      </c>
      <c r="O32" s="12">
        <v>0</v>
      </c>
      <c r="P32" s="12">
        <v>1</v>
      </c>
      <c r="Q32" s="12">
        <v>0</v>
      </c>
      <c r="R32" s="12"/>
      <c r="S32" s="12">
        <v>1</v>
      </c>
      <c r="T32" s="12">
        <v>0</v>
      </c>
      <c r="U32" s="12">
        <v>1</v>
      </c>
      <c r="V32" s="12">
        <v>0</v>
      </c>
      <c r="W32" s="12">
        <v>0</v>
      </c>
      <c r="X32" s="12">
        <v>2</v>
      </c>
      <c r="Y32" s="12">
        <v>0</v>
      </c>
      <c r="Z32" s="12">
        <v>0</v>
      </c>
      <c r="AA32" s="12">
        <v>29</v>
      </c>
      <c r="AB32" s="58">
        <v>6</v>
      </c>
      <c r="AC32" s="12">
        <v>1</v>
      </c>
      <c r="AD32" s="12">
        <v>0</v>
      </c>
      <c r="AE32" s="12">
        <v>1</v>
      </c>
      <c r="AF32" s="54"/>
      <c r="AG32" s="11"/>
      <c r="AH32" s="54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135">
        <v>0</v>
      </c>
      <c r="F33" s="135">
        <v>0</v>
      </c>
      <c r="G33" s="91">
        <v>0</v>
      </c>
      <c r="H33" s="90"/>
      <c r="I33" s="90"/>
      <c r="J33" s="52"/>
      <c r="K33" s="52"/>
      <c r="L33" s="52"/>
      <c r="M33" s="52"/>
      <c r="N33" s="52"/>
      <c r="O33" s="52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11"/>
      <c r="AH33" s="54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135">
        <v>16</v>
      </c>
      <c r="F34" s="135">
        <v>6</v>
      </c>
      <c r="G34" s="92">
        <v>10</v>
      </c>
      <c r="H34" s="94"/>
      <c r="I34" s="94"/>
      <c r="J34" s="91">
        <v>3</v>
      </c>
      <c r="K34" s="91">
        <v>3</v>
      </c>
      <c r="L34" s="91">
        <v>0</v>
      </c>
      <c r="M34" s="91">
        <v>0</v>
      </c>
      <c r="N34" s="12">
        <v>1</v>
      </c>
      <c r="O34" s="12">
        <v>1</v>
      </c>
      <c r="P34" s="12">
        <v>0</v>
      </c>
      <c r="Q34" s="12">
        <v>0</v>
      </c>
      <c r="R34" s="12"/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1</v>
      </c>
      <c r="Y34" s="12">
        <v>0</v>
      </c>
      <c r="Z34" s="12">
        <v>0</v>
      </c>
      <c r="AA34" s="12">
        <v>18</v>
      </c>
      <c r="AB34" s="12">
        <v>6</v>
      </c>
      <c r="AC34" s="12">
        <v>1</v>
      </c>
      <c r="AD34" s="12">
        <v>0</v>
      </c>
      <c r="AE34" s="12">
        <v>1</v>
      </c>
      <c r="AF34" s="12"/>
      <c r="AG34" s="13"/>
      <c r="AH34" s="12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135">
        <v>47</v>
      </c>
      <c r="F35" s="135">
        <v>16</v>
      </c>
      <c r="G35" s="91">
        <v>31</v>
      </c>
      <c r="H35" s="90"/>
      <c r="I35" s="90"/>
      <c r="J35" s="91">
        <v>12</v>
      </c>
      <c r="K35" s="91">
        <v>10</v>
      </c>
      <c r="L35" s="91">
        <v>2</v>
      </c>
      <c r="M35" s="91">
        <v>0</v>
      </c>
      <c r="N35" s="12">
        <v>4</v>
      </c>
      <c r="O35" s="12">
        <v>1</v>
      </c>
      <c r="P35" s="12">
        <v>1</v>
      </c>
      <c r="Q35" s="12">
        <v>1</v>
      </c>
      <c r="R35" s="12"/>
      <c r="S35" s="12">
        <v>1</v>
      </c>
      <c r="T35" s="12">
        <v>0</v>
      </c>
      <c r="U35" s="12">
        <v>1</v>
      </c>
      <c r="V35" s="12">
        <v>0</v>
      </c>
      <c r="W35" s="12">
        <v>0</v>
      </c>
      <c r="X35" s="12">
        <v>4</v>
      </c>
      <c r="Y35" s="12">
        <v>0</v>
      </c>
      <c r="Z35" s="12">
        <v>0</v>
      </c>
      <c r="AA35" s="12">
        <v>53</v>
      </c>
      <c r="AB35" s="12">
        <v>15</v>
      </c>
      <c r="AC35" s="12">
        <v>0</v>
      </c>
      <c r="AD35" s="12">
        <v>0</v>
      </c>
      <c r="AE35" s="12">
        <v>0</v>
      </c>
      <c r="AF35" s="12"/>
      <c r="AG35" s="13"/>
      <c r="AH35" s="12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135">
        <v>74</v>
      </c>
      <c r="F36" s="135">
        <v>10</v>
      </c>
      <c r="G36" s="91">
        <v>64</v>
      </c>
      <c r="H36" s="90"/>
      <c r="I36" s="90"/>
      <c r="J36" s="91">
        <v>18</v>
      </c>
      <c r="K36" s="91">
        <v>18</v>
      </c>
      <c r="L36" s="91">
        <v>0</v>
      </c>
      <c r="M36" s="91">
        <v>0</v>
      </c>
      <c r="N36" s="91">
        <v>9</v>
      </c>
      <c r="O36" s="91">
        <v>0</v>
      </c>
      <c r="P36" s="12">
        <v>0</v>
      </c>
      <c r="Q36" s="12">
        <v>0</v>
      </c>
      <c r="R36" s="12"/>
      <c r="S36" s="12">
        <v>9</v>
      </c>
      <c r="T36" s="12">
        <v>0</v>
      </c>
      <c r="U36" s="12">
        <v>9</v>
      </c>
      <c r="V36" s="12">
        <v>0</v>
      </c>
      <c r="W36" s="12">
        <v>0</v>
      </c>
      <c r="X36" s="12">
        <v>9</v>
      </c>
      <c r="Y36" s="12">
        <v>0</v>
      </c>
      <c r="Z36" s="12">
        <v>5</v>
      </c>
      <c r="AA36" s="12">
        <v>83</v>
      </c>
      <c r="AB36" s="12">
        <v>15</v>
      </c>
      <c r="AC36" s="12">
        <v>0</v>
      </c>
      <c r="AD36" s="12">
        <v>0</v>
      </c>
      <c r="AE36" s="12">
        <v>0</v>
      </c>
      <c r="AF36" s="12"/>
      <c r="AG36" s="13"/>
      <c r="AH36" s="12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135">
        <v>8</v>
      </c>
      <c r="F37" s="135">
        <v>2</v>
      </c>
      <c r="G37" s="91">
        <v>6</v>
      </c>
      <c r="H37" s="90"/>
      <c r="I37" s="90"/>
      <c r="J37" s="91">
        <v>1</v>
      </c>
      <c r="K37" s="91">
        <v>1</v>
      </c>
      <c r="L37" s="91">
        <v>0</v>
      </c>
      <c r="M37" s="91">
        <v>0</v>
      </c>
      <c r="N37" s="91">
        <v>1</v>
      </c>
      <c r="O37" s="91">
        <v>0</v>
      </c>
      <c r="P37" s="12">
        <v>0</v>
      </c>
      <c r="Q37" s="12">
        <v>1</v>
      </c>
      <c r="R37" s="12"/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1</v>
      </c>
      <c r="Y37" s="12">
        <v>0</v>
      </c>
      <c r="Z37" s="12">
        <v>1</v>
      </c>
      <c r="AA37" s="12">
        <v>8</v>
      </c>
      <c r="AB37" s="12">
        <v>3</v>
      </c>
      <c r="AC37" s="12">
        <v>0</v>
      </c>
      <c r="AD37" s="12">
        <v>0</v>
      </c>
      <c r="AE37" s="12">
        <v>0</v>
      </c>
      <c r="AF37" s="12"/>
      <c r="AG37" s="13"/>
      <c r="AH37" s="12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135">
        <v>32</v>
      </c>
      <c r="F38" s="135">
        <v>7</v>
      </c>
      <c r="G38" s="91">
        <v>25</v>
      </c>
      <c r="H38" s="91"/>
      <c r="I38" s="91"/>
      <c r="J38" s="91">
        <v>13</v>
      </c>
      <c r="K38" s="91">
        <v>9</v>
      </c>
      <c r="L38" s="91">
        <v>3</v>
      </c>
      <c r="M38" s="91">
        <v>1</v>
      </c>
      <c r="N38" s="12">
        <v>7</v>
      </c>
      <c r="O38" s="12">
        <v>0</v>
      </c>
      <c r="P38" s="12">
        <v>0</v>
      </c>
      <c r="Q38" s="12">
        <v>4</v>
      </c>
      <c r="R38" s="12"/>
      <c r="S38" s="12">
        <v>3</v>
      </c>
      <c r="T38" s="12">
        <v>1</v>
      </c>
      <c r="U38" s="12">
        <v>2</v>
      </c>
      <c r="V38" s="12">
        <v>0</v>
      </c>
      <c r="W38" s="12">
        <v>0</v>
      </c>
      <c r="X38" s="12">
        <v>7</v>
      </c>
      <c r="Y38" s="12">
        <v>0</v>
      </c>
      <c r="Z38" s="12">
        <v>1</v>
      </c>
      <c r="AA38" s="12">
        <v>34</v>
      </c>
      <c r="AB38" s="12">
        <v>8</v>
      </c>
      <c r="AC38" s="12">
        <v>2</v>
      </c>
      <c r="AD38" s="12">
        <v>0</v>
      </c>
      <c r="AE38" s="12">
        <v>2</v>
      </c>
      <c r="AF38" s="12"/>
      <c r="AG38" s="13"/>
      <c r="AH38" s="12"/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80">
        <f>SUM(E40:E50)</f>
        <v>108</v>
      </c>
      <c r="F39" s="80">
        <f t="shared" ref="F39:AH39" si="1">SUM(F40:F50)</f>
        <v>52</v>
      </c>
      <c r="G39" s="80">
        <f t="shared" si="1"/>
        <v>56</v>
      </c>
      <c r="H39" s="80">
        <f t="shared" si="1"/>
        <v>0</v>
      </c>
      <c r="I39" s="80">
        <f t="shared" si="1"/>
        <v>0</v>
      </c>
      <c r="J39" s="80">
        <f t="shared" si="1"/>
        <v>31</v>
      </c>
      <c r="K39" s="80">
        <f t="shared" si="1"/>
        <v>24</v>
      </c>
      <c r="L39" s="80">
        <f t="shared" si="1"/>
        <v>7</v>
      </c>
      <c r="M39" s="80">
        <f t="shared" si="1"/>
        <v>0</v>
      </c>
      <c r="N39" s="80">
        <f t="shared" si="1"/>
        <v>8</v>
      </c>
      <c r="O39" s="80">
        <f t="shared" si="1"/>
        <v>1</v>
      </c>
      <c r="P39" s="80">
        <f t="shared" si="1"/>
        <v>0</v>
      </c>
      <c r="Q39" s="80">
        <f t="shared" si="1"/>
        <v>3</v>
      </c>
      <c r="R39" s="80">
        <f t="shared" si="1"/>
        <v>0</v>
      </c>
      <c r="S39" s="80">
        <f t="shared" si="1"/>
        <v>4</v>
      </c>
      <c r="T39" s="80">
        <f t="shared" si="1"/>
        <v>2</v>
      </c>
      <c r="U39" s="80">
        <f t="shared" si="1"/>
        <v>2</v>
      </c>
      <c r="V39" s="80">
        <f t="shared" si="1"/>
        <v>0</v>
      </c>
      <c r="W39" s="80">
        <f t="shared" si="1"/>
        <v>0</v>
      </c>
      <c r="X39" s="80">
        <f t="shared" si="1"/>
        <v>8</v>
      </c>
      <c r="Y39" s="80">
        <f t="shared" si="1"/>
        <v>0</v>
      </c>
      <c r="Z39" s="80">
        <f t="shared" si="1"/>
        <v>0</v>
      </c>
      <c r="AA39" s="80">
        <f t="shared" si="1"/>
        <v>123</v>
      </c>
      <c r="AB39" s="80">
        <f t="shared" si="1"/>
        <v>52</v>
      </c>
      <c r="AC39" s="80">
        <f t="shared" si="1"/>
        <v>3</v>
      </c>
      <c r="AD39" s="80">
        <f t="shared" si="1"/>
        <v>2</v>
      </c>
      <c r="AE39" s="80">
        <f t="shared" si="1"/>
        <v>5</v>
      </c>
      <c r="AF39" s="80">
        <f t="shared" si="1"/>
        <v>0</v>
      </c>
      <c r="AG39" s="80">
        <f t="shared" si="1"/>
        <v>0</v>
      </c>
      <c r="AH39" s="80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135">
        <v>6</v>
      </c>
      <c r="F40" s="135">
        <v>2</v>
      </c>
      <c r="G40" s="91">
        <v>4</v>
      </c>
      <c r="H40" s="91"/>
      <c r="I40" s="91"/>
      <c r="J40" s="91">
        <v>3</v>
      </c>
      <c r="K40" s="91">
        <v>2</v>
      </c>
      <c r="L40" s="91">
        <v>1</v>
      </c>
      <c r="M40" s="91">
        <v>0</v>
      </c>
      <c r="N40" s="12">
        <v>1</v>
      </c>
      <c r="O40" s="12">
        <v>0</v>
      </c>
      <c r="P40" s="12">
        <v>0</v>
      </c>
      <c r="Q40" s="12">
        <v>1</v>
      </c>
      <c r="R40" s="12"/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1</v>
      </c>
      <c r="Y40" s="12">
        <v>0</v>
      </c>
      <c r="Z40" s="12">
        <v>0</v>
      </c>
      <c r="AA40" s="12">
        <v>7</v>
      </c>
      <c r="AB40" s="12">
        <v>2</v>
      </c>
      <c r="AC40" s="12">
        <v>1</v>
      </c>
      <c r="AD40" s="12">
        <v>0</v>
      </c>
      <c r="AE40" s="12">
        <v>1</v>
      </c>
      <c r="AF40" s="12"/>
      <c r="AG40" s="13"/>
      <c r="AH40" s="12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135"/>
      <c r="F41" s="135"/>
      <c r="G41" s="91"/>
      <c r="H41" s="91"/>
      <c r="I41" s="91"/>
      <c r="J41" s="91"/>
      <c r="K41" s="91"/>
      <c r="L41" s="91"/>
      <c r="M41" s="91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3"/>
      <c r="AH41" s="12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135">
        <v>6</v>
      </c>
      <c r="F42" s="135">
        <v>1</v>
      </c>
      <c r="G42" s="92">
        <v>5</v>
      </c>
      <c r="H42" s="92"/>
      <c r="I42" s="92"/>
      <c r="J42" s="91">
        <v>1</v>
      </c>
      <c r="K42" s="91">
        <v>1</v>
      </c>
      <c r="L42" s="91">
        <v>0</v>
      </c>
      <c r="M42" s="91">
        <v>0</v>
      </c>
      <c r="N42" s="12">
        <v>1</v>
      </c>
      <c r="O42" s="12">
        <v>0</v>
      </c>
      <c r="P42" s="12">
        <v>0</v>
      </c>
      <c r="Q42" s="12">
        <v>0</v>
      </c>
      <c r="R42" s="12"/>
      <c r="S42" s="12">
        <v>1</v>
      </c>
      <c r="T42" s="12">
        <v>0</v>
      </c>
      <c r="U42" s="12">
        <v>1</v>
      </c>
      <c r="V42" s="12">
        <v>0</v>
      </c>
      <c r="W42" s="12">
        <v>0</v>
      </c>
      <c r="X42" s="12">
        <v>1</v>
      </c>
      <c r="Y42" s="12">
        <v>0</v>
      </c>
      <c r="Z42" s="12">
        <v>0</v>
      </c>
      <c r="AA42" s="12">
        <v>6</v>
      </c>
      <c r="AB42" s="12">
        <v>1</v>
      </c>
      <c r="AC42" s="12">
        <v>0</v>
      </c>
      <c r="AD42" s="12">
        <v>0</v>
      </c>
      <c r="AE42" s="12">
        <v>0</v>
      </c>
      <c r="AF42" s="12"/>
      <c r="AG42" s="13"/>
      <c r="AH42" s="12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135">
        <v>3</v>
      </c>
      <c r="F43" s="135">
        <v>2</v>
      </c>
      <c r="G43" s="92">
        <v>1</v>
      </c>
      <c r="H43" s="94"/>
      <c r="I43" s="94"/>
      <c r="J43" s="91">
        <v>1</v>
      </c>
      <c r="K43" s="91">
        <v>1</v>
      </c>
      <c r="L43" s="91">
        <v>0</v>
      </c>
      <c r="M43" s="91">
        <v>0</v>
      </c>
      <c r="N43" s="12">
        <v>0</v>
      </c>
      <c r="O43" s="12">
        <v>0</v>
      </c>
      <c r="P43" s="12">
        <v>0</v>
      </c>
      <c r="Q43" s="12">
        <v>0</v>
      </c>
      <c r="R43" s="12"/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4</v>
      </c>
      <c r="AB43" s="12">
        <v>2</v>
      </c>
      <c r="AC43" s="12">
        <v>0</v>
      </c>
      <c r="AD43" s="12">
        <v>0</v>
      </c>
      <c r="AE43" s="12">
        <v>0</v>
      </c>
      <c r="AF43" s="54"/>
      <c r="AG43" s="11"/>
      <c r="AH43" s="54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135">
        <v>0</v>
      </c>
      <c r="F44" s="135">
        <v>0</v>
      </c>
      <c r="G44" s="92">
        <v>0</v>
      </c>
      <c r="H44" s="94"/>
      <c r="I44" s="94"/>
      <c r="J44" s="53"/>
      <c r="K44" s="53"/>
      <c r="L44" s="53"/>
      <c r="M44" s="53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11"/>
      <c r="AH44" s="54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135">
        <v>40</v>
      </c>
      <c r="F45" s="135">
        <v>16</v>
      </c>
      <c r="G45" s="92">
        <v>24</v>
      </c>
      <c r="H45" s="94"/>
      <c r="I45" s="94"/>
      <c r="J45" s="91">
        <v>10</v>
      </c>
      <c r="K45" s="91">
        <v>10</v>
      </c>
      <c r="L45" s="91">
        <v>0</v>
      </c>
      <c r="M45" s="91">
        <v>0</v>
      </c>
      <c r="N45" s="12">
        <v>3</v>
      </c>
      <c r="O45" s="12">
        <v>0</v>
      </c>
      <c r="P45" s="12">
        <v>0</v>
      </c>
      <c r="Q45" s="12">
        <v>2</v>
      </c>
      <c r="R45" s="12"/>
      <c r="S45" s="12">
        <v>1</v>
      </c>
      <c r="T45" s="12">
        <v>0</v>
      </c>
      <c r="U45" s="12">
        <v>1</v>
      </c>
      <c r="V45" s="12">
        <v>0</v>
      </c>
      <c r="W45" s="12">
        <v>0</v>
      </c>
      <c r="X45" s="12">
        <v>3</v>
      </c>
      <c r="Y45" s="12">
        <v>0</v>
      </c>
      <c r="Z45" s="12">
        <v>0</v>
      </c>
      <c r="AA45" s="12">
        <v>47</v>
      </c>
      <c r="AB45" s="12">
        <v>16</v>
      </c>
      <c r="AC45" s="12">
        <v>2</v>
      </c>
      <c r="AD45" s="12">
        <v>0</v>
      </c>
      <c r="AE45" s="12">
        <v>2</v>
      </c>
      <c r="AF45" s="12"/>
      <c r="AG45" s="13"/>
      <c r="AH45" s="12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135">
        <v>5</v>
      </c>
      <c r="F46" s="135">
        <v>4</v>
      </c>
      <c r="G46" s="92">
        <v>1</v>
      </c>
      <c r="H46" s="94"/>
      <c r="I46" s="94"/>
      <c r="J46" s="91">
        <v>1</v>
      </c>
      <c r="K46" s="91">
        <v>1</v>
      </c>
      <c r="L46" s="91">
        <v>0</v>
      </c>
      <c r="M46" s="91">
        <v>0</v>
      </c>
      <c r="N46" s="12">
        <v>0</v>
      </c>
      <c r="O46" s="12">
        <v>0</v>
      </c>
      <c r="P46" s="12">
        <v>0</v>
      </c>
      <c r="Q46" s="12">
        <v>0</v>
      </c>
      <c r="R46" s="12"/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6</v>
      </c>
      <c r="AB46" s="12">
        <v>4</v>
      </c>
      <c r="AC46" s="12">
        <v>0</v>
      </c>
      <c r="AD46" s="12">
        <v>0</v>
      </c>
      <c r="AE46" s="12">
        <v>0</v>
      </c>
      <c r="AF46" s="12"/>
      <c r="AG46" s="13"/>
      <c r="AH46" s="12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135"/>
      <c r="F47" s="135"/>
      <c r="G47" s="92"/>
      <c r="H47" s="94"/>
      <c r="I47" s="94"/>
      <c r="J47" s="91"/>
      <c r="K47" s="91"/>
      <c r="L47" s="91"/>
      <c r="M47" s="91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3"/>
      <c r="AH47" s="12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135">
        <v>6</v>
      </c>
      <c r="F48" s="135">
        <v>0</v>
      </c>
      <c r="G48" s="92">
        <v>6</v>
      </c>
      <c r="H48" s="94"/>
      <c r="I48" s="94"/>
      <c r="J48" s="91">
        <v>4</v>
      </c>
      <c r="K48" s="91">
        <v>2</v>
      </c>
      <c r="L48" s="91">
        <v>2</v>
      </c>
      <c r="M48" s="91">
        <v>0</v>
      </c>
      <c r="N48" s="12">
        <v>1</v>
      </c>
      <c r="O48" s="12">
        <v>1</v>
      </c>
      <c r="P48" s="12">
        <v>0</v>
      </c>
      <c r="Q48" s="12">
        <v>0</v>
      </c>
      <c r="R48" s="12"/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1</v>
      </c>
      <c r="Y48" s="12">
        <v>0</v>
      </c>
      <c r="Z48" s="12">
        <v>0</v>
      </c>
      <c r="AA48" s="12">
        <v>7</v>
      </c>
      <c r="AB48" s="12">
        <v>0</v>
      </c>
      <c r="AC48" s="12">
        <v>0</v>
      </c>
      <c r="AD48" s="12">
        <v>0</v>
      </c>
      <c r="AE48" s="12">
        <v>0</v>
      </c>
      <c r="AF48" s="12"/>
      <c r="AG48" s="13"/>
      <c r="AH48" s="12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135">
        <v>11</v>
      </c>
      <c r="F49" s="135">
        <v>10</v>
      </c>
      <c r="G49" s="92">
        <v>1</v>
      </c>
      <c r="H49" s="94"/>
      <c r="I49" s="94"/>
      <c r="J49" s="91">
        <v>2</v>
      </c>
      <c r="K49" s="91">
        <v>2</v>
      </c>
      <c r="L49" s="91">
        <v>0</v>
      </c>
      <c r="M49" s="91">
        <v>0</v>
      </c>
      <c r="N49" s="12">
        <v>1</v>
      </c>
      <c r="O49" s="12">
        <v>0</v>
      </c>
      <c r="P49" s="12">
        <v>0</v>
      </c>
      <c r="Q49" s="12">
        <v>0</v>
      </c>
      <c r="R49" s="12"/>
      <c r="S49" s="12">
        <v>1</v>
      </c>
      <c r="T49" s="12">
        <v>1</v>
      </c>
      <c r="U49" s="12">
        <v>0</v>
      </c>
      <c r="V49" s="12">
        <v>0</v>
      </c>
      <c r="W49" s="12">
        <v>0</v>
      </c>
      <c r="X49" s="12">
        <v>1</v>
      </c>
      <c r="Y49" s="12">
        <v>0</v>
      </c>
      <c r="Z49" s="12">
        <v>0</v>
      </c>
      <c r="AA49" s="12">
        <v>12</v>
      </c>
      <c r="AB49" s="12">
        <v>10</v>
      </c>
      <c r="AC49" s="12">
        <v>0</v>
      </c>
      <c r="AD49" s="12">
        <v>0</v>
      </c>
      <c r="AE49" s="12">
        <v>0</v>
      </c>
      <c r="AF49" s="12"/>
      <c r="AG49" s="13"/>
      <c r="AH49" s="12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135">
        <v>31</v>
      </c>
      <c r="F50" s="135">
        <v>17</v>
      </c>
      <c r="G50" s="92">
        <v>14</v>
      </c>
      <c r="H50" s="92"/>
      <c r="I50" s="92"/>
      <c r="J50" s="91">
        <v>9</v>
      </c>
      <c r="K50" s="91">
        <v>5</v>
      </c>
      <c r="L50" s="91">
        <v>4</v>
      </c>
      <c r="M50" s="91">
        <v>0</v>
      </c>
      <c r="N50" s="12">
        <v>1</v>
      </c>
      <c r="O50" s="12">
        <v>0</v>
      </c>
      <c r="P50" s="12">
        <v>0</v>
      </c>
      <c r="Q50" s="12">
        <v>0</v>
      </c>
      <c r="R50" s="12"/>
      <c r="S50" s="12">
        <v>1</v>
      </c>
      <c r="T50" s="12">
        <v>1</v>
      </c>
      <c r="U50" s="12">
        <v>0</v>
      </c>
      <c r="V50" s="12">
        <v>0</v>
      </c>
      <c r="W50" s="12">
        <v>0</v>
      </c>
      <c r="X50" s="12">
        <v>1</v>
      </c>
      <c r="Y50" s="12">
        <v>0</v>
      </c>
      <c r="Z50" s="12">
        <v>0</v>
      </c>
      <c r="AA50" s="12">
        <v>34</v>
      </c>
      <c r="AB50" s="12">
        <v>17</v>
      </c>
      <c r="AC50" s="12">
        <v>0</v>
      </c>
      <c r="AD50" s="12">
        <v>2</v>
      </c>
      <c r="AE50" s="12">
        <v>2</v>
      </c>
      <c r="AF50" s="12"/>
      <c r="AG50" s="13"/>
      <c r="AH50" s="12"/>
      <c r="AI50" s="13"/>
    </row>
    <row r="51" spans="1:35" s="14" customFormat="1" ht="33.75" customHeight="1" x14ac:dyDescent="0.25">
      <c r="A51" s="28" t="s">
        <v>60</v>
      </c>
      <c r="B51" s="304" t="s">
        <v>222</v>
      </c>
      <c r="C51" s="305"/>
      <c r="D51" s="306"/>
      <c r="E51" s="88">
        <f>SUM(E52:E58)</f>
        <v>19</v>
      </c>
      <c r="F51" s="88">
        <f t="shared" ref="F51:AH51" si="2">SUM(F52:F58)</f>
        <v>2</v>
      </c>
      <c r="G51" s="88">
        <f t="shared" si="2"/>
        <v>17</v>
      </c>
      <c r="H51" s="88">
        <f t="shared" si="2"/>
        <v>0</v>
      </c>
      <c r="I51" s="88">
        <f t="shared" si="2"/>
        <v>0</v>
      </c>
      <c r="J51" s="88">
        <f t="shared" si="2"/>
        <v>7</v>
      </c>
      <c r="K51" s="88">
        <f t="shared" si="2"/>
        <v>4</v>
      </c>
      <c r="L51" s="88">
        <f t="shared" si="2"/>
        <v>3</v>
      </c>
      <c r="M51" s="88">
        <f t="shared" si="2"/>
        <v>0</v>
      </c>
      <c r="N51" s="88">
        <f t="shared" si="2"/>
        <v>5</v>
      </c>
      <c r="O51" s="88">
        <f t="shared" si="2"/>
        <v>0</v>
      </c>
      <c r="P51" s="88">
        <f t="shared" si="2"/>
        <v>0</v>
      </c>
      <c r="Q51" s="88">
        <f t="shared" si="2"/>
        <v>3</v>
      </c>
      <c r="R51" s="88">
        <f t="shared" si="2"/>
        <v>0</v>
      </c>
      <c r="S51" s="88">
        <f t="shared" si="2"/>
        <v>2</v>
      </c>
      <c r="T51" s="88">
        <f t="shared" si="2"/>
        <v>0</v>
      </c>
      <c r="U51" s="88">
        <f t="shared" si="2"/>
        <v>2</v>
      </c>
      <c r="V51" s="88">
        <f t="shared" si="2"/>
        <v>0</v>
      </c>
      <c r="W51" s="88">
        <f t="shared" si="2"/>
        <v>0</v>
      </c>
      <c r="X51" s="88">
        <f t="shared" si="2"/>
        <v>5</v>
      </c>
      <c r="Y51" s="88">
        <f t="shared" si="2"/>
        <v>0</v>
      </c>
      <c r="Z51" s="88">
        <f t="shared" si="2"/>
        <v>0</v>
      </c>
      <c r="AA51" s="88">
        <f t="shared" si="2"/>
        <v>18</v>
      </c>
      <c r="AB51" s="88">
        <f t="shared" si="2"/>
        <v>2</v>
      </c>
      <c r="AC51" s="88">
        <f t="shared" si="2"/>
        <v>2</v>
      </c>
      <c r="AD51" s="88">
        <f t="shared" si="2"/>
        <v>0</v>
      </c>
      <c r="AE51" s="88">
        <f t="shared" si="2"/>
        <v>2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135">
        <v>1</v>
      </c>
      <c r="F52" s="135">
        <v>0</v>
      </c>
      <c r="G52" s="92">
        <v>1</v>
      </c>
      <c r="H52" s="94"/>
      <c r="I52" s="94"/>
      <c r="J52" s="91">
        <v>0</v>
      </c>
      <c r="K52" s="91">
        <v>0</v>
      </c>
      <c r="L52" s="91">
        <v>0</v>
      </c>
      <c r="M52" s="91">
        <v>0</v>
      </c>
      <c r="N52" s="12">
        <v>0</v>
      </c>
      <c r="O52" s="12">
        <v>0</v>
      </c>
      <c r="P52" s="12">
        <v>0</v>
      </c>
      <c r="Q52" s="12">
        <v>0</v>
      </c>
      <c r="R52" s="12"/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1</v>
      </c>
      <c r="AB52" s="12">
        <v>0</v>
      </c>
      <c r="AC52" s="12">
        <v>0</v>
      </c>
      <c r="AD52" s="12">
        <v>0</v>
      </c>
      <c r="AE52" s="12">
        <v>0</v>
      </c>
      <c r="AF52" s="12"/>
      <c r="AG52" s="13"/>
      <c r="AH52" s="12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135"/>
      <c r="F53" s="135"/>
      <c r="G53" s="92"/>
      <c r="H53" s="94"/>
      <c r="I53" s="94"/>
      <c r="J53" s="91"/>
      <c r="K53" s="91"/>
      <c r="L53" s="91"/>
      <c r="M53" s="91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3"/>
      <c r="AH53" s="12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135">
        <v>1</v>
      </c>
      <c r="F54" s="135">
        <v>0</v>
      </c>
      <c r="G54" s="92">
        <v>1</v>
      </c>
      <c r="H54" s="94"/>
      <c r="I54" s="94"/>
      <c r="J54" s="91">
        <v>1</v>
      </c>
      <c r="K54" s="91">
        <v>1</v>
      </c>
      <c r="L54" s="91">
        <v>0</v>
      </c>
      <c r="M54" s="91">
        <v>0</v>
      </c>
      <c r="N54" s="12">
        <v>1</v>
      </c>
      <c r="O54" s="12">
        <v>0</v>
      </c>
      <c r="P54" s="12">
        <v>0</v>
      </c>
      <c r="Q54" s="12">
        <v>0</v>
      </c>
      <c r="R54" s="12"/>
      <c r="S54" s="12">
        <v>1</v>
      </c>
      <c r="T54" s="12">
        <v>0</v>
      </c>
      <c r="U54" s="12">
        <v>1</v>
      </c>
      <c r="V54" s="12">
        <v>0</v>
      </c>
      <c r="W54" s="12">
        <v>0</v>
      </c>
      <c r="X54" s="12">
        <v>1</v>
      </c>
      <c r="Y54" s="12">
        <v>0</v>
      </c>
      <c r="Z54" s="12">
        <v>0</v>
      </c>
      <c r="AA54" s="12">
        <v>1</v>
      </c>
      <c r="AB54" s="12">
        <v>0</v>
      </c>
      <c r="AC54" s="12">
        <v>0</v>
      </c>
      <c r="AD54" s="12">
        <v>0</v>
      </c>
      <c r="AE54" s="12">
        <v>0</v>
      </c>
      <c r="AF54" s="12"/>
      <c r="AG54" s="13"/>
      <c r="AH54" s="12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135">
        <v>1</v>
      </c>
      <c r="F55" s="135">
        <v>0</v>
      </c>
      <c r="G55" s="92">
        <v>1</v>
      </c>
      <c r="H55" s="94"/>
      <c r="I55" s="94"/>
      <c r="J55" s="91">
        <v>0</v>
      </c>
      <c r="K55" s="91">
        <v>0</v>
      </c>
      <c r="L55" s="91">
        <v>0</v>
      </c>
      <c r="M55" s="91">
        <v>0</v>
      </c>
      <c r="N55" s="12">
        <v>1</v>
      </c>
      <c r="O55" s="12">
        <v>0</v>
      </c>
      <c r="P55" s="12">
        <v>0</v>
      </c>
      <c r="Q55" s="12">
        <v>1</v>
      </c>
      <c r="R55" s="12"/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1</v>
      </c>
      <c r="Y55" s="12">
        <v>0</v>
      </c>
      <c r="Z55" s="12">
        <v>0</v>
      </c>
      <c r="AA55" s="12">
        <v>0</v>
      </c>
      <c r="AB55" s="12">
        <v>0</v>
      </c>
      <c r="AC55" s="12">
        <v>1</v>
      </c>
      <c r="AD55" s="12">
        <v>0</v>
      </c>
      <c r="AE55" s="12">
        <v>1</v>
      </c>
      <c r="AF55" s="12"/>
      <c r="AG55" s="13"/>
      <c r="AH55" s="12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135">
        <v>0</v>
      </c>
      <c r="F56" s="135">
        <v>0</v>
      </c>
      <c r="G56" s="92">
        <v>0</v>
      </c>
      <c r="H56" s="94"/>
      <c r="I56" s="94"/>
      <c r="J56" s="91"/>
      <c r="K56" s="91"/>
      <c r="L56" s="91"/>
      <c r="M56" s="91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3"/>
      <c r="AH56" s="12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135">
        <v>1</v>
      </c>
      <c r="F57" s="135">
        <v>1</v>
      </c>
      <c r="G57" s="92">
        <v>0</v>
      </c>
      <c r="H57" s="94"/>
      <c r="I57" s="94"/>
      <c r="J57" s="91">
        <v>1</v>
      </c>
      <c r="K57" s="91">
        <v>0</v>
      </c>
      <c r="L57" s="91">
        <v>1</v>
      </c>
      <c r="M57" s="91">
        <v>0</v>
      </c>
      <c r="N57" s="12">
        <v>0</v>
      </c>
      <c r="O57" s="12">
        <v>0</v>
      </c>
      <c r="P57" s="12">
        <v>0</v>
      </c>
      <c r="Q57" s="12">
        <v>0</v>
      </c>
      <c r="R57" s="12"/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/>
      <c r="AG57" s="13"/>
      <c r="AH57" s="12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135">
        <v>15</v>
      </c>
      <c r="F58" s="135">
        <v>1</v>
      </c>
      <c r="G58" s="92">
        <v>14</v>
      </c>
      <c r="H58" s="92"/>
      <c r="I58" s="92"/>
      <c r="J58" s="91">
        <v>5</v>
      </c>
      <c r="K58" s="91">
        <v>3</v>
      </c>
      <c r="L58" s="91">
        <v>2</v>
      </c>
      <c r="M58" s="91">
        <v>0</v>
      </c>
      <c r="N58" s="12">
        <v>3</v>
      </c>
      <c r="O58" s="12">
        <v>0</v>
      </c>
      <c r="P58" s="12">
        <v>0</v>
      </c>
      <c r="Q58" s="12">
        <v>2</v>
      </c>
      <c r="R58" s="12"/>
      <c r="S58" s="12">
        <v>1</v>
      </c>
      <c r="T58" s="12">
        <v>0</v>
      </c>
      <c r="U58" s="12">
        <v>1</v>
      </c>
      <c r="V58" s="12">
        <v>0</v>
      </c>
      <c r="W58" s="12">
        <v>0</v>
      </c>
      <c r="X58" s="12">
        <v>3</v>
      </c>
      <c r="Y58" s="12">
        <v>0</v>
      </c>
      <c r="Z58" s="12">
        <v>0</v>
      </c>
      <c r="AA58" s="12">
        <v>15</v>
      </c>
      <c r="AB58" s="12">
        <v>1</v>
      </c>
      <c r="AC58" s="12">
        <v>1</v>
      </c>
      <c r="AD58" s="12">
        <v>0</v>
      </c>
      <c r="AE58" s="12">
        <v>1</v>
      </c>
      <c r="AF58" s="12"/>
      <c r="AG58" s="13"/>
      <c r="AH58" s="12"/>
      <c r="AI58" s="13"/>
    </row>
    <row r="59" spans="1:35" s="14" customFormat="1" ht="48" customHeight="1" x14ac:dyDescent="0.25">
      <c r="A59" s="28" t="s">
        <v>73</v>
      </c>
      <c r="B59" s="304" t="s">
        <v>224</v>
      </c>
      <c r="C59" s="305"/>
      <c r="D59" s="306"/>
      <c r="E59" s="88">
        <f>SUM(E60:E72)</f>
        <v>102</v>
      </c>
      <c r="F59" s="88">
        <f t="shared" ref="F59:AH59" si="3">SUM(F60:F72)</f>
        <v>3</v>
      </c>
      <c r="G59" s="88">
        <f t="shared" si="3"/>
        <v>99</v>
      </c>
      <c r="H59" s="88">
        <f t="shared" si="3"/>
        <v>0</v>
      </c>
      <c r="I59" s="88">
        <f t="shared" si="3"/>
        <v>0</v>
      </c>
      <c r="J59" s="88">
        <f t="shared" si="3"/>
        <v>79</v>
      </c>
      <c r="K59" s="88">
        <f t="shared" si="3"/>
        <v>71</v>
      </c>
      <c r="L59" s="88">
        <f t="shared" si="3"/>
        <v>7</v>
      </c>
      <c r="M59" s="88">
        <f t="shared" si="3"/>
        <v>1</v>
      </c>
      <c r="N59" s="88">
        <f t="shared" si="3"/>
        <v>42</v>
      </c>
      <c r="O59" s="88">
        <f t="shared" si="3"/>
        <v>19</v>
      </c>
      <c r="P59" s="88">
        <f t="shared" si="3"/>
        <v>8</v>
      </c>
      <c r="Q59" s="88">
        <f t="shared" si="3"/>
        <v>0</v>
      </c>
      <c r="R59" s="88">
        <f t="shared" si="3"/>
        <v>0</v>
      </c>
      <c r="S59" s="88">
        <f t="shared" si="3"/>
        <v>15</v>
      </c>
      <c r="T59" s="88">
        <f t="shared" si="3"/>
        <v>2</v>
      </c>
      <c r="U59" s="88">
        <f t="shared" si="3"/>
        <v>13</v>
      </c>
      <c r="V59" s="88">
        <f t="shared" si="3"/>
        <v>0</v>
      </c>
      <c r="W59" s="88">
        <f t="shared" si="3"/>
        <v>0</v>
      </c>
      <c r="X59" s="88">
        <f t="shared" si="3"/>
        <v>42</v>
      </c>
      <c r="Y59" s="88">
        <f t="shared" si="3"/>
        <v>2</v>
      </c>
      <c r="Z59" s="88">
        <f t="shared" si="3"/>
        <v>0</v>
      </c>
      <c r="AA59" s="88">
        <f t="shared" si="3"/>
        <v>129</v>
      </c>
      <c r="AB59" s="88">
        <f t="shared" si="3"/>
        <v>4</v>
      </c>
      <c r="AC59" s="88">
        <f t="shared" si="3"/>
        <v>5</v>
      </c>
      <c r="AD59" s="88">
        <f t="shared" si="3"/>
        <v>0</v>
      </c>
      <c r="AE59" s="88">
        <f t="shared" si="3"/>
        <v>5</v>
      </c>
      <c r="AF59" s="88">
        <f t="shared" si="3"/>
        <v>0</v>
      </c>
      <c r="AG59" s="88">
        <f t="shared" si="3"/>
        <v>0</v>
      </c>
      <c r="AH59" s="88">
        <f t="shared" si="3"/>
        <v>0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135">
        <v>60</v>
      </c>
      <c r="F60" s="135">
        <v>0</v>
      </c>
      <c r="G60" s="98">
        <v>60</v>
      </c>
      <c r="H60" s="97"/>
      <c r="I60" s="97"/>
      <c r="J60" s="91">
        <v>48</v>
      </c>
      <c r="K60" s="91">
        <v>43</v>
      </c>
      <c r="L60" s="91">
        <v>5</v>
      </c>
      <c r="M60" s="91">
        <v>0</v>
      </c>
      <c r="N60" s="12">
        <v>28</v>
      </c>
      <c r="O60" s="12">
        <v>11</v>
      </c>
      <c r="P60" s="12">
        <v>4</v>
      </c>
      <c r="Q60" s="12">
        <v>0</v>
      </c>
      <c r="R60" s="12"/>
      <c r="S60" s="12">
        <v>13</v>
      </c>
      <c r="T60" s="12">
        <v>1</v>
      </c>
      <c r="U60" s="12">
        <v>12</v>
      </c>
      <c r="V60" s="12">
        <v>0</v>
      </c>
      <c r="W60" s="12">
        <v>0</v>
      </c>
      <c r="X60" s="12">
        <v>28</v>
      </c>
      <c r="Y60" s="12">
        <v>1</v>
      </c>
      <c r="Z60" s="12">
        <v>0</v>
      </c>
      <c r="AA60" s="12">
        <v>74</v>
      </c>
      <c r="AB60" s="12">
        <v>1</v>
      </c>
      <c r="AC60" s="12">
        <v>2</v>
      </c>
      <c r="AD60" s="12">
        <v>0</v>
      </c>
      <c r="AE60" s="12">
        <v>2</v>
      </c>
      <c r="AF60" s="12"/>
      <c r="AG60" s="13"/>
      <c r="AH60" s="12"/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135">
        <v>14</v>
      </c>
      <c r="F61" s="135">
        <v>1</v>
      </c>
      <c r="G61" s="92">
        <v>13</v>
      </c>
      <c r="H61" s="94"/>
      <c r="I61" s="94"/>
      <c r="J61" s="91">
        <v>15</v>
      </c>
      <c r="K61" s="91">
        <v>14</v>
      </c>
      <c r="L61" s="91">
        <v>1</v>
      </c>
      <c r="M61" s="91">
        <v>0</v>
      </c>
      <c r="N61" s="12">
        <v>7</v>
      </c>
      <c r="O61" s="12">
        <v>5</v>
      </c>
      <c r="P61" s="12">
        <v>2</v>
      </c>
      <c r="Q61" s="12">
        <v>0</v>
      </c>
      <c r="R61" s="12"/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7</v>
      </c>
      <c r="Y61" s="12">
        <v>0</v>
      </c>
      <c r="Z61" s="12">
        <v>0</v>
      </c>
      <c r="AA61" s="12">
        <v>21</v>
      </c>
      <c r="AB61" s="12">
        <v>1</v>
      </c>
      <c r="AC61" s="12">
        <v>2</v>
      </c>
      <c r="AD61" s="12">
        <v>0</v>
      </c>
      <c r="AE61" s="12">
        <v>2</v>
      </c>
      <c r="AF61" s="12"/>
      <c r="AG61" s="13"/>
      <c r="AH61" s="12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135">
        <v>3</v>
      </c>
      <c r="F62" s="135">
        <v>1</v>
      </c>
      <c r="G62" s="92">
        <v>2</v>
      </c>
      <c r="H62" s="94"/>
      <c r="I62" s="94"/>
      <c r="J62" s="91">
        <v>1</v>
      </c>
      <c r="K62" s="91">
        <v>1</v>
      </c>
      <c r="L62" s="91">
        <v>0</v>
      </c>
      <c r="M62" s="91">
        <v>0</v>
      </c>
      <c r="N62" s="12">
        <v>0</v>
      </c>
      <c r="O62" s="12">
        <v>0</v>
      </c>
      <c r="P62" s="12">
        <v>0</v>
      </c>
      <c r="Q62" s="12">
        <v>0</v>
      </c>
      <c r="R62" s="12"/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4</v>
      </c>
      <c r="AB62" s="12">
        <v>1</v>
      </c>
      <c r="AC62" s="12">
        <v>0</v>
      </c>
      <c r="AD62" s="12">
        <v>0</v>
      </c>
      <c r="AE62" s="12">
        <v>0</v>
      </c>
      <c r="AF62" s="12"/>
      <c r="AG62" s="13"/>
      <c r="AH62" s="12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135">
        <v>0</v>
      </c>
      <c r="F63" s="135">
        <v>0</v>
      </c>
      <c r="G63" s="92">
        <v>0</v>
      </c>
      <c r="H63" s="94"/>
      <c r="I63" s="94"/>
      <c r="J63" s="91">
        <v>1</v>
      </c>
      <c r="K63" s="91">
        <v>1</v>
      </c>
      <c r="L63" s="91">
        <v>0</v>
      </c>
      <c r="M63" s="91">
        <v>0</v>
      </c>
      <c r="N63" s="12">
        <v>0</v>
      </c>
      <c r="O63" s="12">
        <v>0</v>
      </c>
      <c r="P63" s="12">
        <v>0</v>
      </c>
      <c r="Q63" s="12">
        <v>0</v>
      </c>
      <c r="R63" s="12"/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1</v>
      </c>
      <c r="AB63" s="12">
        <v>0</v>
      </c>
      <c r="AC63" s="12">
        <v>0</v>
      </c>
      <c r="AD63" s="12">
        <v>0</v>
      </c>
      <c r="AE63" s="12">
        <v>0</v>
      </c>
      <c r="AF63" s="12"/>
      <c r="AG63" s="13"/>
      <c r="AH63" s="12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135"/>
      <c r="F64" s="135"/>
      <c r="G64" s="92"/>
      <c r="H64" s="94"/>
      <c r="I64" s="94"/>
      <c r="J64" s="91"/>
      <c r="K64" s="91"/>
      <c r="L64" s="91"/>
      <c r="M64" s="91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3"/>
      <c r="AH64" s="12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135">
        <v>2</v>
      </c>
      <c r="F65" s="135">
        <v>0</v>
      </c>
      <c r="G65" s="92">
        <v>2</v>
      </c>
      <c r="H65" s="94"/>
      <c r="I65" s="94"/>
      <c r="J65" s="91">
        <v>1</v>
      </c>
      <c r="K65" s="91">
        <v>1</v>
      </c>
      <c r="L65" s="91">
        <v>0</v>
      </c>
      <c r="M65" s="91">
        <v>0</v>
      </c>
      <c r="N65" s="12">
        <v>0</v>
      </c>
      <c r="O65" s="12">
        <v>0</v>
      </c>
      <c r="P65" s="12">
        <v>0</v>
      </c>
      <c r="Q65" s="12">
        <v>0</v>
      </c>
      <c r="R65" s="12"/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2</v>
      </c>
      <c r="AB65" s="12">
        <v>0</v>
      </c>
      <c r="AC65" s="12">
        <v>0</v>
      </c>
      <c r="AD65" s="12">
        <v>0</v>
      </c>
      <c r="AE65" s="12">
        <v>0</v>
      </c>
      <c r="AF65" s="12"/>
      <c r="AG65" s="13"/>
      <c r="AH65" s="12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135">
        <v>0</v>
      </c>
      <c r="F66" s="135">
        <v>0</v>
      </c>
      <c r="G66" s="92">
        <v>0</v>
      </c>
      <c r="H66" s="94"/>
      <c r="I66" s="94"/>
      <c r="J66" s="91"/>
      <c r="K66" s="91"/>
      <c r="L66" s="91"/>
      <c r="M66" s="91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3"/>
      <c r="AH66" s="12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135">
        <v>2</v>
      </c>
      <c r="F67" s="135">
        <v>1</v>
      </c>
      <c r="G67" s="92">
        <v>1</v>
      </c>
      <c r="H67" s="94"/>
      <c r="I67" s="94"/>
      <c r="J67" s="91">
        <v>3</v>
      </c>
      <c r="K67" s="91">
        <v>3</v>
      </c>
      <c r="L67" s="91">
        <v>0</v>
      </c>
      <c r="M67" s="91">
        <v>0</v>
      </c>
      <c r="N67" s="12">
        <v>1</v>
      </c>
      <c r="O67" s="12">
        <v>1</v>
      </c>
      <c r="P67" s="12">
        <v>0</v>
      </c>
      <c r="Q67" s="12">
        <v>0</v>
      </c>
      <c r="R67" s="12"/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1</v>
      </c>
      <c r="Y67" s="12">
        <v>0</v>
      </c>
      <c r="Z67" s="12">
        <v>0</v>
      </c>
      <c r="AA67" s="12">
        <v>4</v>
      </c>
      <c r="AB67" s="12">
        <v>1</v>
      </c>
      <c r="AC67" s="12">
        <v>0</v>
      </c>
      <c r="AD67" s="12">
        <v>0</v>
      </c>
      <c r="AE67" s="12">
        <v>0</v>
      </c>
      <c r="AF67" s="12"/>
      <c r="AG67" s="13"/>
      <c r="AH67" s="12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135">
        <v>2</v>
      </c>
      <c r="F68" s="135">
        <v>0</v>
      </c>
      <c r="G68" s="92">
        <v>2</v>
      </c>
      <c r="H68" s="94"/>
      <c r="I68" s="94"/>
      <c r="J68" s="91">
        <v>2</v>
      </c>
      <c r="K68" s="91">
        <v>1</v>
      </c>
      <c r="L68" s="91">
        <v>1</v>
      </c>
      <c r="M68" s="91">
        <v>0</v>
      </c>
      <c r="N68" s="12">
        <v>0</v>
      </c>
      <c r="O68" s="12">
        <v>0</v>
      </c>
      <c r="P68" s="12">
        <v>0</v>
      </c>
      <c r="Q68" s="12">
        <v>0</v>
      </c>
      <c r="R68" s="12"/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3</v>
      </c>
      <c r="AB68" s="12">
        <v>0</v>
      </c>
      <c r="AC68" s="12">
        <v>0</v>
      </c>
      <c r="AD68" s="12">
        <v>0</v>
      </c>
      <c r="AE68" s="12">
        <v>0</v>
      </c>
      <c r="AF68" s="12"/>
      <c r="AG68" s="13"/>
      <c r="AH68" s="12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135">
        <v>13</v>
      </c>
      <c r="F69" s="135">
        <v>0</v>
      </c>
      <c r="G69" s="92">
        <v>13</v>
      </c>
      <c r="H69" s="94"/>
      <c r="I69" s="94"/>
      <c r="J69" s="91">
        <v>6</v>
      </c>
      <c r="K69" s="91">
        <v>6</v>
      </c>
      <c r="L69" s="91">
        <v>0</v>
      </c>
      <c r="M69" s="91">
        <v>0</v>
      </c>
      <c r="N69" s="12">
        <v>5</v>
      </c>
      <c r="O69" s="12">
        <v>1</v>
      </c>
      <c r="P69" s="12">
        <v>2</v>
      </c>
      <c r="Q69" s="12">
        <v>0</v>
      </c>
      <c r="R69" s="12"/>
      <c r="S69" s="12">
        <v>2</v>
      </c>
      <c r="T69" s="12">
        <v>1</v>
      </c>
      <c r="U69" s="12">
        <v>1</v>
      </c>
      <c r="V69" s="12">
        <v>0</v>
      </c>
      <c r="W69" s="12">
        <v>0</v>
      </c>
      <c r="X69" s="12">
        <v>5</v>
      </c>
      <c r="Y69" s="12">
        <v>0</v>
      </c>
      <c r="Z69" s="12">
        <v>0</v>
      </c>
      <c r="AA69" s="12">
        <v>14</v>
      </c>
      <c r="AB69" s="12">
        <v>0</v>
      </c>
      <c r="AC69" s="12">
        <v>1</v>
      </c>
      <c r="AD69" s="12">
        <v>0</v>
      </c>
      <c r="AE69" s="12">
        <v>1</v>
      </c>
      <c r="AF69" s="12"/>
      <c r="AG69" s="13"/>
      <c r="AH69" s="12"/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135">
        <v>1</v>
      </c>
      <c r="F70" s="135">
        <v>0</v>
      </c>
      <c r="G70" s="92">
        <v>1</v>
      </c>
      <c r="H70" s="94"/>
      <c r="I70" s="94"/>
      <c r="J70" s="91">
        <v>1</v>
      </c>
      <c r="K70" s="91">
        <v>1</v>
      </c>
      <c r="L70" s="91">
        <v>0</v>
      </c>
      <c r="M70" s="91">
        <v>0</v>
      </c>
      <c r="N70" s="12">
        <v>0</v>
      </c>
      <c r="O70" s="12">
        <v>0</v>
      </c>
      <c r="P70" s="12">
        <v>0</v>
      </c>
      <c r="Q70" s="12">
        <v>0</v>
      </c>
      <c r="R70" s="12"/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2</v>
      </c>
      <c r="AB70" s="12">
        <v>0</v>
      </c>
      <c r="AC70" s="12">
        <v>0</v>
      </c>
      <c r="AD70" s="12">
        <v>0</v>
      </c>
      <c r="AE70" s="12">
        <v>0</v>
      </c>
      <c r="AF70" s="12"/>
      <c r="AG70" s="13"/>
      <c r="AH70" s="12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135"/>
      <c r="F71" s="135"/>
      <c r="G71" s="92"/>
      <c r="H71" s="94"/>
      <c r="I71" s="94"/>
      <c r="J71" s="91"/>
      <c r="K71" s="91"/>
      <c r="L71" s="91"/>
      <c r="M71" s="91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3"/>
      <c r="AH71" s="12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135">
        <v>5</v>
      </c>
      <c r="F72" s="135">
        <v>0</v>
      </c>
      <c r="G72" s="92">
        <v>5</v>
      </c>
      <c r="H72" s="94"/>
      <c r="I72" s="94"/>
      <c r="J72" s="91">
        <v>1</v>
      </c>
      <c r="K72" s="91">
        <v>0</v>
      </c>
      <c r="L72" s="91">
        <v>0</v>
      </c>
      <c r="M72" s="91">
        <v>1</v>
      </c>
      <c r="N72" s="12">
        <v>1</v>
      </c>
      <c r="O72" s="12">
        <v>1</v>
      </c>
      <c r="P72" s="12">
        <v>0</v>
      </c>
      <c r="Q72" s="12">
        <v>0</v>
      </c>
      <c r="R72" s="12"/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1</v>
      </c>
      <c r="Y72" s="12">
        <v>0</v>
      </c>
      <c r="Z72" s="12">
        <v>0</v>
      </c>
      <c r="AA72" s="12">
        <v>4</v>
      </c>
      <c r="AB72" s="12">
        <v>0</v>
      </c>
      <c r="AC72" s="12">
        <v>0</v>
      </c>
      <c r="AD72" s="12">
        <v>0</v>
      </c>
      <c r="AE72" s="12">
        <v>0</v>
      </c>
      <c r="AF72" s="12"/>
      <c r="AG72" s="13"/>
      <c r="AH72" s="12"/>
      <c r="AI72" s="13"/>
    </row>
    <row r="73" spans="1:35" s="14" customFormat="1" ht="28.5" customHeight="1" x14ac:dyDescent="0.25">
      <c r="A73" s="28" t="s">
        <v>98</v>
      </c>
      <c r="B73" s="304" t="s">
        <v>226</v>
      </c>
      <c r="C73" s="305"/>
      <c r="D73" s="306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28.5" customHeight="1" x14ac:dyDescent="0.25">
      <c r="A80" s="32" t="s">
        <v>110</v>
      </c>
      <c r="B80" s="304" t="s">
        <v>228</v>
      </c>
      <c r="C80" s="305"/>
      <c r="D80" s="306"/>
      <c r="E80" s="85">
        <f>SUM(E81:E86)</f>
        <v>10</v>
      </c>
      <c r="F80" s="85">
        <f t="shared" ref="F80:AH80" si="5">SUM(F81:F86)</f>
        <v>1</v>
      </c>
      <c r="G80" s="85">
        <f t="shared" si="5"/>
        <v>9</v>
      </c>
      <c r="H80" s="85">
        <f t="shared" si="5"/>
        <v>0</v>
      </c>
      <c r="I80" s="85">
        <f t="shared" si="5"/>
        <v>0</v>
      </c>
      <c r="J80" s="85">
        <f t="shared" si="5"/>
        <v>4</v>
      </c>
      <c r="K80" s="85">
        <f t="shared" si="5"/>
        <v>4</v>
      </c>
      <c r="L80" s="85">
        <f t="shared" si="5"/>
        <v>0</v>
      </c>
      <c r="M80" s="85">
        <f t="shared" si="5"/>
        <v>0</v>
      </c>
      <c r="N80" s="85">
        <f t="shared" si="5"/>
        <v>2</v>
      </c>
      <c r="O80" s="85">
        <f t="shared" si="5"/>
        <v>0</v>
      </c>
      <c r="P80" s="85">
        <f t="shared" si="5"/>
        <v>0</v>
      </c>
      <c r="Q80" s="85">
        <f t="shared" si="5"/>
        <v>1</v>
      </c>
      <c r="R80" s="85">
        <f t="shared" si="5"/>
        <v>0</v>
      </c>
      <c r="S80" s="85">
        <f t="shared" si="5"/>
        <v>1</v>
      </c>
      <c r="T80" s="85">
        <f t="shared" si="5"/>
        <v>0</v>
      </c>
      <c r="U80" s="85">
        <f t="shared" si="5"/>
        <v>1</v>
      </c>
      <c r="V80" s="85">
        <f t="shared" si="5"/>
        <v>0</v>
      </c>
      <c r="W80" s="85">
        <f t="shared" si="5"/>
        <v>0</v>
      </c>
      <c r="X80" s="85">
        <f t="shared" si="5"/>
        <v>2</v>
      </c>
      <c r="Y80" s="85">
        <f t="shared" si="5"/>
        <v>0</v>
      </c>
      <c r="Z80" s="85">
        <f t="shared" si="5"/>
        <v>0</v>
      </c>
      <c r="AA80" s="85">
        <f t="shared" si="5"/>
        <v>12</v>
      </c>
      <c r="AB80" s="85">
        <f t="shared" si="5"/>
        <v>1</v>
      </c>
      <c r="AC80" s="85">
        <f t="shared" si="5"/>
        <v>0</v>
      </c>
      <c r="AD80" s="85">
        <f t="shared" si="5"/>
        <v>0</v>
      </c>
      <c r="AE80" s="85">
        <f t="shared" si="5"/>
        <v>0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14.25" customHeight="1" x14ac:dyDescent="0.25">
      <c r="A81" s="30" t="s">
        <v>111</v>
      </c>
      <c r="B81" s="301" t="s">
        <v>112</v>
      </c>
      <c r="C81" s="302"/>
      <c r="D81" s="303"/>
      <c r="E81" s="137">
        <v>0</v>
      </c>
      <c r="F81" s="137">
        <v>0</v>
      </c>
      <c r="G81" s="92">
        <v>0</v>
      </c>
      <c r="H81" s="94"/>
      <c r="I81" s="94"/>
      <c r="J81" s="91"/>
      <c r="K81" s="91"/>
      <c r="L81" s="91"/>
      <c r="M81" s="91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3"/>
      <c r="AH81" s="12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137">
        <v>2</v>
      </c>
      <c r="F82" s="137">
        <v>0</v>
      </c>
      <c r="G82" s="92">
        <v>2</v>
      </c>
      <c r="H82" s="94"/>
      <c r="I82" s="94"/>
      <c r="J82" s="91">
        <v>3</v>
      </c>
      <c r="K82" s="91">
        <v>3</v>
      </c>
      <c r="L82" s="91">
        <v>0</v>
      </c>
      <c r="M82" s="91">
        <v>0</v>
      </c>
      <c r="N82" s="12">
        <v>0</v>
      </c>
      <c r="O82" s="12">
        <v>0</v>
      </c>
      <c r="P82" s="12">
        <v>0</v>
      </c>
      <c r="Q82" s="12">
        <v>0</v>
      </c>
      <c r="R82" s="12"/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5</v>
      </c>
      <c r="AB82" s="12">
        <v>0</v>
      </c>
      <c r="AC82" s="12">
        <v>0</v>
      </c>
      <c r="AD82" s="12">
        <v>0</v>
      </c>
      <c r="AE82" s="12">
        <v>0</v>
      </c>
      <c r="AF82" s="12"/>
      <c r="AG82" s="13"/>
      <c r="AH82" s="12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137"/>
      <c r="F83" s="137"/>
      <c r="G83" s="92"/>
      <c r="H83" s="94"/>
      <c r="I83" s="94"/>
      <c r="J83" s="91"/>
      <c r="K83" s="91"/>
      <c r="L83" s="91"/>
      <c r="M83" s="91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3"/>
      <c r="AH83" s="12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137"/>
      <c r="F84" s="137"/>
      <c r="G84" s="92"/>
      <c r="H84" s="92"/>
      <c r="I84" s="92"/>
      <c r="J84" s="91"/>
      <c r="K84" s="91"/>
      <c r="L84" s="91"/>
      <c r="M84" s="91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3"/>
      <c r="AH84" s="12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137">
        <v>4</v>
      </c>
      <c r="F85" s="137">
        <v>0</v>
      </c>
      <c r="G85" s="98">
        <v>4</v>
      </c>
      <c r="H85" s="97"/>
      <c r="I85" s="97"/>
      <c r="J85" s="91">
        <v>1</v>
      </c>
      <c r="K85" s="91">
        <v>1</v>
      </c>
      <c r="L85" s="91">
        <v>0</v>
      </c>
      <c r="M85" s="91">
        <v>0</v>
      </c>
      <c r="N85" s="12">
        <v>1</v>
      </c>
      <c r="O85" s="12">
        <v>0</v>
      </c>
      <c r="P85" s="12">
        <v>0</v>
      </c>
      <c r="Q85" s="12">
        <v>1</v>
      </c>
      <c r="R85" s="12"/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1</v>
      </c>
      <c r="Y85" s="12">
        <v>0</v>
      </c>
      <c r="Z85" s="12">
        <v>0</v>
      </c>
      <c r="AA85" s="12">
        <v>4</v>
      </c>
      <c r="AB85" s="12">
        <v>0</v>
      </c>
      <c r="AC85" s="12">
        <v>0</v>
      </c>
      <c r="AD85" s="12">
        <v>0</v>
      </c>
      <c r="AE85" s="12">
        <v>0</v>
      </c>
      <c r="AF85" s="54"/>
      <c r="AG85" s="11"/>
      <c r="AH85" s="54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137">
        <v>4</v>
      </c>
      <c r="F86" s="137">
        <v>1</v>
      </c>
      <c r="G86" s="98">
        <v>3</v>
      </c>
      <c r="H86" s="97"/>
      <c r="I86" s="97"/>
      <c r="J86" s="91">
        <v>0</v>
      </c>
      <c r="K86" s="91">
        <v>0</v>
      </c>
      <c r="L86" s="91">
        <v>0</v>
      </c>
      <c r="M86" s="91">
        <v>0</v>
      </c>
      <c r="N86" s="12">
        <v>1</v>
      </c>
      <c r="O86" s="12">
        <v>0</v>
      </c>
      <c r="P86" s="12">
        <v>0</v>
      </c>
      <c r="Q86" s="12">
        <v>0</v>
      </c>
      <c r="R86" s="12"/>
      <c r="S86" s="12">
        <v>1</v>
      </c>
      <c r="T86" s="12">
        <v>0</v>
      </c>
      <c r="U86" s="12">
        <v>1</v>
      </c>
      <c r="V86" s="12">
        <v>0</v>
      </c>
      <c r="W86" s="12">
        <v>0</v>
      </c>
      <c r="X86" s="12">
        <v>1</v>
      </c>
      <c r="Y86" s="12">
        <v>0</v>
      </c>
      <c r="Z86" s="12">
        <v>0</v>
      </c>
      <c r="AA86" s="12">
        <v>3</v>
      </c>
      <c r="AB86" s="12">
        <v>1</v>
      </c>
      <c r="AC86" s="12">
        <v>0</v>
      </c>
      <c r="AD86" s="12">
        <v>0</v>
      </c>
      <c r="AE86" s="12">
        <v>0</v>
      </c>
      <c r="AF86" s="54"/>
      <c r="AG86" s="11"/>
      <c r="AH86" s="54"/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85">
        <f>SUM(E88:E89)</f>
        <v>2</v>
      </c>
      <c r="F87" s="85">
        <f t="shared" ref="F87:AH87" si="6">SUM(F88:F89)</f>
        <v>1</v>
      </c>
      <c r="G87" s="85">
        <f t="shared" si="6"/>
        <v>1</v>
      </c>
      <c r="H87" s="85">
        <f t="shared" si="6"/>
        <v>0</v>
      </c>
      <c r="I87" s="85">
        <f t="shared" si="6"/>
        <v>0</v>
      </c>
      <c r="J87" s="85">
        <f t="shared" si="6"/>
        <v>0</v>
      </c>
      <c r="K87" s="85">
        <f t="shared" si="6"/>
        <v>0</v>
      </c>
      <c r="L87" s="85">
        <f t="shared" si="6"/>
        <v>0</v>
      </c>
      <c r="M87" s="85">
        <f t="shared" si="6"/>
        <v>0</v>
      </c>
      <c r="N87" s="85">
        <f t="shared" si="6"/>
        <v>0</v>
      </c>
      <c r="O87" s="85">
        <f t="shared" si="6"/>
        <v>0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0</v>
      </c>
      <c r="Y87" s="85">
        <f t="shared" si="6"/>
        <v>0</v>
      </c>
      <c r="Z87" s="85">
        <f t="shared" si="6"/>
        <v>0</v>
      </c>
      <c r="AA87" s="85">
        <f t="shared" si="6"/>
        <v>2</v>
      </c>
      <c r="AB87" s="85">
        <f t="shared" si="6"/>
        <v>1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84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137">
        <v>0</v>
      </c>
      <c r="F88" s="137">
        <v>0</v>
      </c>
      <c r="G88" s="92">
        <v>0</v>
      </c>
      <c r="H88" s="94"/>
      <c r="I88" s="94"/>
      <c r="J88" s="53"/>
      <c r="K88" s="90"/>
      <c r="L88" s="90"/>
      <c r="M88" s="53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11"/>
      <c r="AH88" s="54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137">
        <v>2</v>
      </c>
      <c r="F89" s="137">
        <v>1</v>
      </c>
      <c r="G89" s="92">
        <v>1</v>
      </c>
      <c r="H89" s="94"/>
      <c r="I89" s="94"/>
      <c r="J89" s="91">
        <v>0</v>
      </c>
      <c r="K89" s="12">
        <v>0</v>
      </c>
      <c r="L89" s="12">
        <v>0</v>
      </c>
      <c r="M89" s="91">
        <v>0</v>
      </c>
      <c r="N89" s="12">
        <v>0</v>
      </c>
      <c r="O89" s="12">
        <v>0</v>
      </c>
      <c r="P89" s="12">
        <v>0</v>
      </c>
      <c r="Q89" s="12">
        <v>0</v>
      </c>
      <c r="R89" s="12"/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2</v>
      </c>
      <c r="AB89" s="12">
        <v>1</v>
      </c>
      <c r="AC89" s="12">
        <v>0</v>
      </c>
      <c r="AD89" s="12">
        <v>0</v>
      </c>
      <c r="AE89" s="12">
        <v>0</v>
      </c>
      <c r="AF89" s="12"/>
      <c r="AG89" s="13"/>
      <c r="AH89" s="12"/>
      <c r="AI89" s="11"/>
    </row>
    <row r="90" spans="1:35" s="15" customFormat="1" ht="66" customHeight="1" x14ac:dyDescent="0.25">
      <c r="A90" s="28" t="s">
        <v>126</v>
      </c>
      <c r="B90" s="304" t="s">
        <v>230</v>
      </c>
      <c r="C90" s="305"/>
      <c r="D90" s="306"/>
      <c r="E90" s="85">
        <f>SUM(E91:E111)</f>
        <v>83</v>
      </c>
      <c r="F90" s="85">
        <f t="shared" ref="F90:AH90" si="7">SUM(F91:F111)</f>
        <v>14</v>
      </c>
      <c r="G90" s="85">
        <f t="shared" si="7"/>
        <v>69</v>
      </c>
      <c r="H90" s="85">
        <f t="shared" si="7"/>
        <v>0</v>
      </c>
      <c r="I90" s="85">
        <f t="shared" si="7"/>
        <v>0</v>
      </c>
      <c r="J90" s="85">
        <f t="shared" si="7"/>
        <v>60</v>
      </c>
      <c r="K90" s="85">
        <f t="shared" si="7"/>
        <v>45</v>
      </c>
      <c r="L90" s="85">
        <f t="shared" si="7"/>
        <v>14</v>
      </c>
      <c r="M90" s="85">
        <f t="shared" si="7"/>
        <v>1</v>
      </c>
      <c r="N90" s="85">
        <f t="shared" si="7"/>
        <v>38</v>
      </c>
      <c r="O90" s="85">
        <f t="shared" si="7"/>
        <v>32</v>
      </c>
      <c r="P90" s="85">
        <f t="shared" si="7"/>
        <v>1</v>
      </c>
      <c r="Q90" s="85">
        <f t="shared" si="7"/>
        <v>3</v>
      </c>
      <c r="R90" s="85">
        <f t="shared" si="7"/>
        <v>0</v>
      </c>
      <c r="S90" s="85">
        <f t="shared" si="7"/>
        <v>2</v>
      </c>
      <c r="T90" s="85">
        <f t="shared" si="7"/>
        <v>0</v>
      </c>
      <c r="U90" s="85">
        <f t="shared" si="7"/>
        <v>2</v>
      </c>
      <c r="V90" s="85">
        <f t="shared" si="7"/>
        <v>0</v>
      </c>
      <c r="W90" s="85">
        <f t="shared" si="7"/>
        <v>1</v>
      </c>
      <c r="X90" s="85">
        <f t="shared" si="7"/>
        <v>39</v>
      </c>
      <c r="Y90" s="85">
        <f t="shared" si="7"/>
        <v>0</v>
      </c>
      <c r="Z90" s="85">
        <f t="shared" si="7"/>
        <v>8</v>
      </c>
      <c r="AA90" s="85">
        <f t="shared" si="7"/>
        <v>89</v>
      </c>
      <c r="AB90" s="85">
        <f t="shared" si="7"/>
        <v>19</v>
      </c>
      <c r="AC90" s="85">
        <f t="shared" si="7"/>
        <v>0</v>
      </c>
      <c r="AD90" s="85">
        <f t="shared" si="7"/>
        <v>1</v>
      </c>
      <c r="AE90" s="85">
        <f t="shared" si="7"/>
        <v>1</v>
      </c>
      <c r="AF90" s="85">
        <f t="shared" si="7"/>
        <v>0</v>
      </c>
      <c r="AG90" s="85">
        <f t="shared" si="7"/>
        <v>0</v>
      </c>
      <c r="AH90" s="85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137"/>
      <c r="F91" s="137"/>
      <c r="G91" s="92"/>
      <c r="H91" s="94"/>
      <c r="I91" s="94"/>
      <c r="J91" s="91"/>
      <c r="K91" s="91"/>
      <c r="L91" s="91"/>
      <c r="M91" s="91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3"/>
      <c r="AH91" s="12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137">
        <v>25</v>
      </c>
      <c r="F92" s="137">
        <v>13</v>
      </c>
      <c r="G92" s="92">
        <v>12</v>
      </c>
      <c r="H92" s="94"/>
      <c r="I92" s="94"/>
      <c r="J92" s="91">
        <v>8</v>
      </c>
      <c r="K92" s="91">
        <v>8</v>
      </c>
      <c r="L92" s="91">
        <v>0</v>
      </c>
      <c r="M92" s="91">
        <v>0</v>
      </c>
      <c r="N92" s="12">
        <v>6</v>
      </c>
      <c r="O92" s="12">
        <v>5</v>
      </c>
      <c r="P92" s="12">
        <v>0</v>
      </c>
      <c r="Q92" s="12">
        <v>0</v>
      </c>
      <c r="R92" s="12"/>
      <c r="S92" s="12">
        <v>1</v>
      </c>
      <c r="T92" s="12">
        <v>0</v>
      </c>
      <c r="U92" s="12">
        <v>1</v>
      </c>
      <c r="V92" s="12">
        <v>0</v>
      </c>
      <c r="W92" s="12">
        <v>0</v>
      </c>
      <c r="X92" s="12">
        <v>6</v>
      </c>
      <c r="Y92" s="12">
        <v>0</v>
      </c>
      <c r="Z92" s="12">
        <v>6</v>
      </c>
      <c r="AA92" s="12">
        <v>27</v>
      </c>
      <c r="AB92" s="12">
        <v>16</v>
      </c>
      <c r="AC92" s="12">
        <v>0</v>
      </c>
      <c r="AD92" s="12">
        <v>0</v>
      </c>
      <c r="AE92" s="12">
        <v>0</v>
      </c>
      <c r="AF92" s="12"/>
      <c r="AG92" s="13"/>
      <c r="AH92" s="12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137">
        <v>0</v>
      </c>
      <c r="F93" s="137">
        <v>0</v>
      </c>
      <c r="G93" s="92">
        <v>0</v>
      </c>
      <c r="H93" s="94"/>
      <c r="I93" s="94"/>
      <c r="J93" s="91"/>
      <c r="K93" s="91"/>
      <c r="L93" s="91"/>
      <c r="M93" s="91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3"/>
      <c r="AH93" s="12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137">
        <v>12</v>
      </c>
      <c r="F94" s="137">
        <v>1</v>
      </c>
      <c r="G94" s="92">
        <v>11</v>
      </c>
      <c r="H94" s="92"/>
      <c r="I94" s="92"/>
      <c r="J94" s="91">
        <v>4</v>
      </c>
      <c r="K94" s="91">
        <v>4</v>
      </c>
      <c r="L94" s="91">
        <v>0</v>
      </c>
      <c r="M94" s="91">
        <v>0</v>
      </c>
      <c r="N94" s="12">
        <v>7</v>
      </c>
      <c r="O94" s="12">
        <v>6</v>
      </c>
      <c r="P94" s="12">
        <v>1</v>
      </c>
      <c r="Q94" s="12">
        <v>0</v>
      </c>
      <c r="R94" s="12"/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7</v>
      </c>
      <c r="Y94" s="12">
        <v>0</v>
      </c>
      <c r="Z94" s="12">
        <v>0</v>
      </c>
      <c r="AA94" s="12">
        <v>9</v>
      </c>
      <c r="AB94" s="12">
        <v>1</v>
      </c>
      <c r="AC94" s="12">
        <v>0</v>
      </c>
      <c r="AD94" s="12">
        <v>0</v>
      </c>
      <c r="AE94" s="12">
        <v>0</v>
      </c>
      <c r="AF94" s="12"/>
      <c r="AG94" s="13"/>
      <c r="AH94" s="12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137">
        <v>0</v>
      </c>
      <c r="F95" s="137">
        <v>0</v>
      </c>
      <c r="G95" s="98">
        <v>0</v>
      </c>
      <c r="H95" s="75"/>
      <c r="I95" s="75"/>
      <c r="J95" s="91">
        <v>1</v>
      </c>
      <c r="K95" s="91">
        <v>1</v>
      </c>
      <c r="L95" s="91">
        <v>0</v>
      </c>
      <c r="M95" s="91">
        <v>0</v>
      </c>
      <c r="N95" s="12">
        <v>0</v>
      </c>
      <c r="O95" s="12">
        <v>0</v>
      </c>
      <c r="P95" s="12">
        <v>0</v>
      </c>
      <c r="Q95" s="12">
        <v>0</v>
      </c>
      <c r="R95" s="12"/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1</v>
      </c>
      <c r="AB95" s="12">
        <v>0</v>
      </c>
      <c r="AC95" s="12">
        <v>0</v>
      </c>
      <c r="AD95" s="12">
        <v>0</v>
      </c>
      <c r="AE95" s="12">
        <v>0</v>
      </c>
      <c r="AF95" s="54"/>
      <c r="AG95" s="11"/>
      <c r="AH95" s="54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94"/>
      <c r="F96" s="94"/>
      <c r="G96" s="92"/>
      <c r="H96" s="94"/>
      <c r="I96" s="94"/>
      <c r="J96" s="91"/>
      <c r="K96" s="91"/>
      <c r="L96" s="91"/>
      <c r="M96" s="91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3"/>
      <c r="AH96" s="12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137">
        <v>4</v>
      </c>
      <c r="F97" s="137">
        <v>0</v>
      </c>
      <c r="G97" s="92">
        <v>4</v>
      </c>
      <c r="H97" s="92"/>
      <c r="I97" s="92"/>
      <c r="J97" s="91">
        <v>2</v>
      </c>
      <c r="K97" s="91">
        <v>2</v>
      </c>
      <c r="L97" s="91">
        <v>0</v>
      </c>
      <c r="M97" s="91">
        <v>0</v>
      </c>
      <c r="N97" s="12">
        <v>0</v>
      </c>
      <c r="O97" s="12">
        <v>0</v>
      </c>
      <c r="P97" s="12">
        <v>0</v>
      </c>
      <c r="Q97" s="12">
        <v>0</v>
      </c>
      <c r="R97" s="12"/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1</v>
      </c>
      <c r="AA97" s="12">
        <v>6</v>
      </c>
      <c r="AB97" s="12">
        <v>1</v>
      </c>
      <c r="AC97" s="12">
        <v>0</v>
      </c>
      <c r="AD97" s="12">
        <v>0</v>
      </c>
      <c r="AE97" s="12">
        <v>0</v>
      </c>
      <c r="AF97" s="12"/>
      <c r="AG97" s="13"/>
      <c r="AH97" s="12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137">
        <v>0</v>
      </c>
      <c r="F98" s="137">
        <v>0</v>
      </c>
      <c r="G98" s="92">
        <v>0</v>
      </c>
      <c r="H98" s="75"/>
      <c r="I98" s="75"/>
      <c r="J98" s="53"/>
      <c r="K98" s="53"/>
      <c r="L98" s="53"/>
      <c r="M98" s="53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11"/>
      <c r="AH98" s="54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94"/>
      <c r="F99" s="94"/>
      <c r="G99" s="92"/>
      <c r="H99" s="94"/>
      <c r="I99" s="94"/>
      <c r="J99" s="91"/>
      <c r="K99" s="91"/>
      <c r="L99" s="91"/>
      <c r="M99" s="91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3"/>
      <c r="AH99" s="12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137">
        <v>8</v>
      </c>
      <c r="F100" s="137">
        <v>0</v>
      </c>
      <c r="G100" s="92">
        <v>8</v>
      </c>
      <c r="H100" s="94"/>
      <c r="I100" s="94"/>
      <c r="J100" s="91">
        <v>11</v>
      </c>
      <c r="K100" s="91">
        <v>8</v>
      </c>
      <c r="L100" s="91">
        <v>3</v>
      </c>
      <c r="M100" s="91">
        <v>0</v>
      </c>
      <c r="N100" s="12">
        <v>4</v>
      </c>
      <c r="O100" s="12">
        <v>4</v>
      </c>
      <c r="P100" s="12">
        <v>0</v>
      </c>
      <c r="Q100" s="12">
        <v>0</v>
      </c>
      <c r="R100" s="12"/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4</v>
      </c>
      <c r="Y100" s="12">
        <v>0</v>
      </c>
      <c r="Z100" s="12">
        <v>1</v>
      </c>
      <c r="AA100" s="12">
        <v>12</v>
      </c>
      <c r="AB100" s="12">
        <v>1</v>
      </c>
      <c r="AC100" s="12">
        <v>0</v>
      </c>
      <c r="AD100" s="12">
        <v>0</v>
      </c>
      <c r="AE100" s="12">
        <v>0</v>
      </c>
      <c r="AF100" s="12"/>
      <c r="AG100" s="13"/>
      <c r="AH100" s="12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137"/>
      <c r="F101" s="137"/>
      <c r="G101" s="92"/>
      <c r="H101" s="94"/>
      <c r="I101" s="94"/>
      <c r="J101" s="91"/>
      <c r="K101" s="91"/>
      <c r="L101" s="91"/>
      <c r="M101" s="91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3"/>
      <c r="AH101" s="12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137">
        <v>5</v>
      </c>
      <c r="F102" s="137">
        <v>0</v>
      </c>
      <c r="G102" s="92">
        <v>5</v>
      </c>
      <c r="H102" s="94"/>
      <c r="I102" s="94"/>
      <c r="J102" s="91">
        <v>0</v>
      </c>
      <c r="K102" s="91">
        <v>0</v>
      </c>
      <c r="L102" s="91">
        <v>0</v>
      </c>
      <c r="M102" s="91">
        <v>0</v>
      </c>
      <c r="N102" s="12">
        <v>3</v>
      </c>
      <c r="O102" s="12">
        <v>2</v>
      </c>
      <c r="P102" s="12">
        <v>0</v>
      </c>
      <c r="Q102" s="12">
        <v>0</v>
      </c>
      <c r="R102" s="12"/>
      <c r="S102" s="12">
        <v>1</v>
      </c>
      <c r="T102" s="12">
        <v>0</v>
      </c>
      <c r="U102" s="12">
        <v>1</v>
      </c>
      <c r="V102" s="12">
        <v>0</v>
      </c>
      <c r="W102" s="12">
        <v>0</v>
      </c>
      <c r="X102" s="12">
        <v>3</v>
      </c>
      <c r="Y102" s="12">
        <v>0</v>
      </c>
      <c r="Z102" s="12">
        <v>0</v>
      </c>
      <c r="AA102" s="12">
        <v>2</v>
      </c>
      <c r="AB102" s="12">
        <v>0</v>
      </c>
      <c r="AC102" s="12">
        <v>0</v>
      </c>
      <c r="AD102" s="12">
        <v>0</v>
      </c>
      <c r="AE102" s="12">
        <v>0</v>
      </c>
      <c r="AF102" s="12"/>
      <c r="AG102" s="13"/>
      <c r="AH102" s="12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137">
        <v>0</v>
      </c>
      <c r="F103" s="137">
        <v>0</v>
      </c>
      <c r="G103" s="92">
        <v>0</v>
      </c>
      <c r="H103" s="94"/>
      <c r="I103" s="94"/>
      <c r="J103" s="91"/>
      <c r="K103" s="91"/>
      <c r="L103" s="91"/>
      <c r="M103" s="91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3"/>
      <c r="AH103" s="12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137">
        <v>10</v>
      </c>
      <c r="F104" s="137">
        <v>0</v>
      </c>
      <c r="G104" s="92">
        <v>10</v>
      </c>
      <c r="H104" s="94"/>
      <c r="I104" s="94"/>
      <c r="J104" s="91">
        <v>8</v>
      </c>
      <c r="K104" s="91">
        <v>4</v>
      </c>
      <c r="L104" s="91">
        <v>4</v>
      </c>
      <c r="M104" s="91">
        <v>0</v>
      </c>
      <c r="N104" s="12">
        <v>3</v>
      </c>
      <c r="O104" s="12">
        <v>2</v>
      </c>
      <c r="P104" s="12">
        <v>0</v>
      </c>
      <c r="Q104" s="12">
        <v>1</v>
      </c>
      <c r="R104" s="12"/>
      <c r="S104" s="12">
        <v>0</v>
      </c>
      <c r="T104" s="12">
        <v>0</v>
      </c>
      <c r="U104" s="12">
        <v>0</v>
      </c>
      <c r="V104" s="12">
        <v>0</v>
      </c>
      <c r="W104" s="12">
        <v>1</v>
      </c>
      <c r="X104" s="12">
        <v>4</v>
      </c>
      <c r="Y104" s="12">
        <v>0</v>
      </c>
      <c r="Z104" s="12">
        <v>0</v>
      </c>
      <c r="AA104" s="12">
        <v>10</v>
      </c>
      <c r="AB104" s="12">
        <v>0</v>
      </c>
      <c r="AC104" s="12">
        <v>0</v>
      </c>
      <c r="AD104" s="12">
        <v>1</v>
      </c>
      <c r="AE104" s="12">
        <v>1</v>
      </c>
      <c r="AF104" s="12"/>
      <c r="AG104" s="13"/>
      <c r="AH104" s="12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137"/>
      <c r="F105" s="137"/>
      <c r="G105" s="92"/>
      <c r="H105" s="92"/>
      <c r="I105" s="92"/>
      <c r="J105" s="91"/>
      <c r="K105" s="91"/>
      <c r="L105" s="91"/>
      <c r="M105" s="91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3"/>
      <c r="AH105" s="12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137">
        <v>15</v>
      </c>
      <c r="F106" s="137">
        <v>0</v>
      </c>
      <c r="G106" s="92">
        <v>15</v>
      </c>
      <c r="H106" s="92"/>
      <c r="I106" s="92"/>
      <c r="J106" s="91">
        <v>15</v>
      </c>
      <c r="K106" s="91">
        <v>10</v>
      </c>
      <c r="L106" s="91">
        <v>5</v>
      </c>
      <c r="M106" s="91">
        <v>0</v>
      </c>
      <c r="N106" s="12">
        <v>14</v>
      </c>
      <c r="O106" s="12">
        <v>12</v>
      </c>
      <c r="P106" s="12">
        <v>0</v>
      </c>
      <c r="Q106" s="12">
        <v>2</v>
      </c>
      <c r="R106" s="12"/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14</v>
      </c>
      <c r="Y106" s="12">
        <v>0</v>
      </c>
      <c r="Z106" s="12">
        <v>0</v>
      </c>
      <c r="AA106" s="12">
        <v>11</v>
      </c>
      <c r="AB106" s="12">
        <v>0</v>
      </c>
      <c r="AC106" s="12">
        <v>0</v>
      </c>
      <c r="AD106" s="12">
        <v>0</v>
      </c>
      <c r="AE106" s="12">
        <v>0</v>
      </c>
      <c r="AF106" s="12"/>
      <c r="AG106" s="13"/>
      <c r="AH106" s="12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137">
        <v>2</v>
      </c>
      <c r="F107" s="137">
        <v>0</v>
      </c>
      <c r="G107" s="92">
        <v>2</v>
      </c>
      <c r="H107" s="94"/>
      <c r="I107" s="94"/>
      <c r="J107" s="91">
        <v>3</v>
      </c>
      <c r="K107" s="91">
        <v>2</v>
      </c>
      <c r="L107" s="91">
        <v>0</v>
      </c>
      <c r="M107" s="91">
        <v>1</v>
      </c>
      <c r="N107" s="12">
        <v>0</v>
      </c>
      <c r="O107" s="12">
        <v>0</v>
      </c>
      <c r="P107" s="12">
        <v>0</v>
      </c>
      <c r="Q107" s="12">
        <v>0</v>
      </c>
      <c r="R107" s="12"/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4</v>
      </c>
      <c r="AB107" s="12">
        <v>0</v>
      </c>
      <c r="AC107" s="12">
        <v>0</v>
      </c>
      <c r="AD107" s="12">
        <v>0</v>
      </c>
      <c r="AE107" s="12">
        <v>0</v>
      </c>
      <c r="AF107" s="12"/>
      <c r="AG107" s="13"/>
      <c r="AH107" s="12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137"/>
      <c r="F108" s="137"/>
      <c r="G108" s="92"/>
      <c r="H108" s="92"/>
      <c r="I108" s="92"/>
      <c r="J108" s="91"/>
      <c r="K108" s="91"/>
      <c r="L108" s="91"/>
      <c r="M108" s="91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3"/>
      <c r="AH108" s="12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137">
        <v>2</v>
      </c>
      <c r="F109" s="137">
        <v>0</v>
      </c>
      <c r="G109" s="92">
        <v>2</v>
      </c>
      <c r="H109" s="92"/>
      <c r="I109" s="92"/>
      <c r="J109" s="91">
        <v>6</v>
      </c>
      <c r="K109" s="91">
        <v>5</v>
      </c>
      <c r="L109" s="91">
        <v>1</v>
      </c>
      <c r="M109" s="91">
        <v>0</v>
      </c>
      <c r="N109" s="12">
        <v>0</v>
      </c>
      <c r="O109" s="12">
        <v>0</v>
      </c>
      <c r="P109" s="12">
        <v>0</v>
      </c>
      <c r="Q109" s="12">
        <v>0</v>
      </c>
      <c r="R109" s="12"/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7</v>
      </c>
      <c r="AB109" s="12">
        <v>0</v>
      </c>
      <c r="AC109" s="12">
        <v>0</v>
      </c>
      <c r="AD109" s="12">
        <v>0</v>
      </c>
      <c r="AE109" s="12">
        <v>0</v>
      </c>
      <c r="AF109" s="12"/>
      <c r="AG109" s="13"/>
      <c r="AH109" s="12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137"/>
      <c r="F110" s="137"/>
      <c r="G110" s="92"/>
      <c r="H110" s="92"/>
      <c r="I110" s="92"/>
      <c r="J110" s="91"/>
      <c r="K110" s="91"/>
      <c r="L110" s="91"/>
      <c r="M110" s="91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3"/>
      <c r="AH110" s="12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137">
        <v>0</v>
      </c>
      <c r="F111" s="137">
        <v>0</v>
      </c>
      <c r="G111" s="92">
        <v>0</v>
      </c>
      <c r="H111" s="92"/>
      <c r="I111" s="92"/>
      <c r="J111" s="91">
        <v>2</v>
      </c>
      <c r="K111" s="91">
        <v>1</v>
      </c>
      <c r="L111" s="91">
        <v>1</v>
      </c>
      <c r="M111" s="91">
        <v>0</v>
      </c>
      <c r="N111" s="12">
        <v>1</v>
      </c>
      <c r="O111" s="12">
        <v>1</v>
      </c>
      <c r="P111" s="12">
        <v>0</v>
      </c>
      <c r="Q111" s="12">
        <v>0</v>
      </c>
      <c r="R111" s="12"/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1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/>
      <c r="AG111" s="13"/>
      <c r="AH111" s="12"/>
      <c r="AI111" s="13"/>
    </row>
    <row r="112" spans="1:35" s="14" customFormat="1" ht="49.5" customHeight="1" x14ac:dyDescent="0.25">
      <c r="A112" s="28" t="s">
        <v>166</v>
      </c>
      <c r="B112" s="307" t="s">
        <v>231</v>
      </c>
      <c r="C112" s="308"/>
      <c r="D112" s="309"/>
      <c r="E112" s="82">
        <f>SUM(E113:E115)</f>
        <v>0</v>
      </c>
      <c r="F112" s="82">
        <f t="shared" ref="F112:AH112" si="8">SUM(F113:F115)</f>
        <v>0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0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13"/>
    </row>
    <row r="116" spans="1:35" s="15" customFormat="1" ht="30" customHeight="1" x14ac:dyDescent="0.25">
      <c r="A116" s="28" t="s">
        <v>172</v>
      </c>
      <c r="B116" s="304" t="s">
        <v>232</v>
      </c>
      <c r="C116" s="305"/>
      <c r="D116" s="306"/>
      <c r="E116" s="82">
        <f>SUM(E117:E124)</f>
        <v>2594</v>
      </c>
      <c r="F116" s="82">
        <f t="shared" ref="F116:AH116" si="9">SUM(F117:F124)</f>
        <v>114</v>
      </c>
      <c r="G116" s="82">
        <f t="shared" si="9"/>
        <v>2480</v>
      </c>
      <c r="H116" s="82">
        <f t="shared" si="9"/>
        <v>0</v>
      </c>
      <c r="I116" s="82">
        <f t="shared" si="9"/>
        <v>0</v>
      </c>
      <c r="J116" s="82">
        <f t="shared" si="9"/>
        <v>2339</v>
      </c>
      <c r="K116" s="82">
        <f t="shared" si="9"/>
        <v>2201</v>
      </c>
      <c r="L116" s="82">
        <f t="shared" si="9"/>
        <v>136</v>
      </c>
      <c r="M116" s="82">
        <f t="shared" si="9"/>
        <v>2</v>
      </c>
      <c r="N116" s="82">
        <f t="shared" si="9"/>
        <v>993</v>
      </c>
      <c r="O116" s="82">
        <f t="shared" si="9"/>
        <v>836</v>
      </c>
      <c r="P116" s="82">
        <f t="shared" si="9"/>
        <v>37</v>
      </c>
      <c r="Q116" s="82">
        <f t="shared" si="9"/>
        <v>35</v>
      </c>
      <c r="R116" s="82">
        <f t="shared" si="9"/>
        <v>0</v>
      </c>
      <c r="S116" s="82">
        <f t="shared" si="9"/>
        <v>85</v>
      </c>
      <c r="T116" s="82">
        <f t="shared" si="9"/>
        <v>3</v>
      </c>
      <c r="U116" s="82">
        <f t="shared" si="9"/>
        <v>76</v>
      </c>
      <c r="V116" s="82">
        <f t="shared" si="9"/>
        <v>6</v>
      </c>
      <c r="W116" s="82">
        <f t="shared" si="9"/>
        <v>0</v>
      </c>
      <c r="X116" s="82">
        <f t="shared" si="9"/>
        <v>993</v>
      </c>
      <c r="Y116" s="82">
        <f t="shared" si="9"/>
        <v>3</v>
      </c>
      <c r="Z116" s="82">
        <f t="shared" si="9"/>
        <v>3</v>
      </c>
      <c r="AA116" s="82">
        <f t="shared" si="9"/>
        <v>3798</v>
      </c>
      <c r="AB116" s="82">
        <f t="shared" si="9"/>
        <v>112</v>
      </c>
      <c r="AC116" s="82">
        <f t="shared" si="9"/>
        <v>20</v>
      </c>
      <c r="AD116" s="82">
        <f t="shared" si="9"/>
        <v>2</v>
      </c>
      <c r="AE116" s="82">
        <f t="shared" si="9"/>
        <v>22</v>
      </c>
      <c r="AF116" s="82">
        <f t="shared" si="9"/>
        <v>0</v>
      </c>
      <c r="AG116" s="82">
        <f t="shared" si="9"/>
        <v>1</v>
      </c>
      <c r="AH116" s="82">
        <f t="shared" si="9"/>
        <v>1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137">
        <v>2583</v>
      </c>
      <c r="F117" s="137">
        <v>110</v>
      </c>
      <c r="G117" s="98">
        <v>2473</v>
      </c>
      <c r="H117" s="97"/>
      <c r="I117" s="97"/>
      <c r="J117" s="91">
        <v>2337</v>
      </c>
      <c r="K117" s="91">
        <v>2200</v>
      </c>
      <c r="L117" s="91">
        <v>135</v>
      </c>
      <c r="M117" s="91">
        <v>2</v>
      </c>
      <c r="N117" s="12">
        <v>992</v>
      </c>
      <c r="O117" s="12">
        <v>836</v>
      </c>
      <c r="P117" s="12">
        <v>36</v>
      </c>
      <c r="Q117" s="12">
        <v>35</v>
      </c>
      <c r="R117" s="12"/>
      <c r="S117" s="12">
        <v>85</v>
      </c>
      <c r="T117" s="12">
        <v>3</v>
      </c>
      <c r="U117" s="12">
        <v>76</v>
      </c>
      <c r="V117" s="12">
        <v>6</v>
      </c>
      <c r="W117" s="12">
        <v>0</v>
      </c>
      <c r="X117" s="12">
        <v>992</v>
      </c>
      <c r="Y117" s="12">
        <v>3</v>
      </c>
      <c r="Z117" s="12">
        <v>2</v>
      </c>
      <c r="AA117" s="12">
        <v>3787</v>
      </c>
      <c r="AB117" s="12">
        <v>107</v>
      </c>
      <c r="AC117" s="12">
        <v>19</v>
      </c>
      <c r="AD117" s="12">
        <v>2</v>
      </c>
      <c r="AE117" s="12">
        <v>21</v>
      </c>
      <c r="AF117" s="12">
        <v>0</v>
      </c>
      <c r="AG117" s="13">
        <v>1</v>
      </c>
      <c r="AH117" s="12">
        <v>1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137">
        <v>0</v>
      </c>
      <c r="F118" s="137">
        <v>0</v>
      </c>
      <c r="G118" s="92">
        <v>0</v>
      </c>
      <c r="H118" s="94"/>
      <c r="I118" s="94"/>
      <c r="J118" s="91"/>
      <c r="K118" s="91"/>
      <c r="L118" s="91"/>
      <c r="M118" s="91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3"/>
      <c r="AH118" s="12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137">
        <v>5</v>
      </c>
      <c r="F119" s="137">
        <v>2</v>
      </c>
      <c r="G119" s="92">
        <v>3</v>
      </c>
      <c r="H119" s="94"/>
      <c r="I119" s="94"/>
      <c r="J119" s="91">
        <v>1</v>
      </c>
      <c r="K119" s="91">
        <v>1</v>
      </c>
      <c r="L119" s="91">
        <v>0</v>
      </c>
      <c r="M119" s="91">
        <v>0</v>
      </c>
      <c r="N119" s="12">
        <v>0</v>
      </c>
      <c r="O119" s="12">
        <v>0</v>
      </c>
      <c r="P119" s="12">
        <v>0</v>
      </c>
      <c r="Q119" s="12">
        <v>0</v>
      </c>
      <c r="R119" s="12"/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1</v>
      </c>
      <c r="AA119" s="12">
        <v>6</v>
      </c>
      <c r="AB119" s="12">
        <v>3</v>
      </c>
      <c r="AC119" s="12">
        <v>0</v>
      </c>
      <c r="AD119" s="12">
        <v>0</v>
      </c>
      <c r="AE119" s="12">
        <v>0</v>
      </c>
      <c r="AF119" s="12"/>
      <c r="AG119" s="13"/>
      <c r="AH119" s="12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137">
        <v>3</v>
      </c>
      <c r="F120" s="137">
        <v>0</v>
      </c>
      <c r="G120" s="92">
        <v>3</v>
      </c>
      <c r="H120" s="94"/>
      <c r="I120" s="94"/>
      <c r="J120" s="91">
        <v>0</v>
      </c>
      <c r="K120" s="91">
        <v>0</v>
      </c>
      <c r="L120" s="91">
        <v>0</v>
      </c>
      <c r="M120" s="91">
        <v>0</v>
      </c>
      <c r="N120" s="12">
        <v>1</v>
      </c>
      <c r="O120" s="12">
        <v>0</v>
      </c>
      <c r="P120" s="12">
        <v>1</v>
      </c>
      <c r="Q120" s="12">
        <v>0</v>
      </c>
      <c r="R120" s="12"/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1</v>
      </c>
      <c r="Y120" s="12">
        <v>0</v>
      </c>
      <c r="Z120" s="12">
        <v>0</v>
      </c>
      <c r="AA120" s="12">
        <v>2</v>
      </c>
      <c r="AB120" s="12">
        <v>0</v>
      </c>
      <c r="AC120" s="12">
        <v>1</v>
      </c>
      <c r="AD120" s="12">
        <v>0</v>
      </c>
      <c r="AE120" s="12">
        <v>1</v>
      </c>
      <c r="AF120" s="12"/>
      <c r="AG120" s="13"/>
      <c r="AH120" s="12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137">
        <v>1</v>
      </c>
      <c r="F121" s="137">
        <v>0</v>
      </c>
      <c r="G121" s="92">
        <v>1</v>
      </c>
      <c r="H121" s="94"/>
      <c r="I121" s="94"/>
      <c r="J121" s="91">
        <v>0</v>
      </c>
      <c r="K121" s="91">
        <v>0</v>
      </c>
      <c r="L121" s="91">
        <v>0</v>
      </c>
      <c r="M121" s="91">
        <v>0</v>
      </c>
      <c r="N121" s="12">
        <v>0</v>
      </c>
      <c r="O121" s="12">
        <v>0</v>
      </c>
      <c r="P121" s="12">
        <v>0</v>
      </c>
      <c r="Q121" s="12">
        <v>0</v>
      </c>
      <c r="R121" s="12"/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1</v>
      </c>
      <c r="AB121" s="12">
        <v>0</v>
      </c>
      <c r="AC121" s="12">
        <v>0</v>
      </c>
      <c r="AD121" s="12">
        <v>0</v>
      </c>
      <c r="AE121" s="12">
        <v>0</v>
      </c>
      <c r="AF121" s="12"/>
      <c r="AG121" s="13"/>
      <c r="AH121" s="12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137">
        <v>0</v>
      </c>
      <c r="F122" s="137">
        <v>0</v>
      </c>
      <c r="G122" s="92">
        <v>0</v>
      </c>
      <c r="H122" s="94"/>
      <c r="I122" s="94"/>
      <c r="J122" s="91"/>
      <c r="K122" s="91"/>
      <c r="L122" s="91"/>
      <c r="M122" s="91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3"/>
      <c r="AH122" s="12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137"/>
      <c r="F123" s="137"/>
      <c r="G123" s="92"/>
      <c r="H123" s="92"/>
      <c r="I123" s="92"/>
      <c r="J123" s="91"/>
      <c r="K123" s="91"/>
      <c r="L123" s="91"/>
      <c r="M123" s="91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3"/>
      <c r="AH123" s="12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137">
        <v>2</v>
      </c>
      <c r="F124" s="137">
        <v>2</v>
      </c>
      <c r="G124" s="98">
        <v>0</v>
      </c>
      <c r="H124" s="97"/>
      <c r="I124" s="97"/>
      <c r="J124" s="91">
        <v>1</v>
      </c>
      <c r="K124" s="91">
        <v>0</v>
      </c>
      <c r="L124" s="91">
        <v>1</v>
      </c>
      <c r="M124" s="91">
        <v>0</v>
      </c>
      <c r="N124" s="12">
        <v>0</v>
      </c>
      <c r="O124" s="12">
        <v>0</v>
      </c>
      <c r="P124" s="12">
        <v>0</v>
      </c>
      <c r="Q124" s="12">
        <v>0</v>
      </c>
      <c r="R124" s="12"/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2</v>
      </c>
      <c r="AB124" s="12">
        <v>2</v>
      </c>
      <c r="AC124" s="12">
        <v>0</v>
      </c>
      <c r="AD124" s="12">
        <v>0</v>
      </c>
      <c r="AE124" s="12">
        <v>0</v>
      </c>
      <c r="AF124" s="12"/>
      <c r="AG124" s="13"/>
      <c r="AH124" s="12"/>
      <c r="AI124" s="13"/>
    </row>
    <row r="125" spans="1:35" s="14" customFormat="1" ht="54.75" customHeight="1" x14ac:dyDescent="0.25">
      <c r="A125" s="32" t="s">
        <v>188</v>
      </c>
      <c r="B125" s="304" t="s">
        <v>233</v>
      </c>
      <c r="C125" s="318"/>
      <c r="D125" s="319"/>
      <c r="E125" s="87">
        <f>SUM(E126:E129)</f>
        <v>6</v>
      </c>
      <c r="F125" s="87">
        <f t="shared" ref="F125:AH125" si="10">SUM(F126:F129)</f>
        <v>0</v>
      </c>
      <c r="G125" s="87">
        <f t="shared" si="10"/>
        <v>6</v>
      </c>
      <c r="H125" s="87">
        <f t="shared" si="10"/>
        <v>0</v>
      </c>
      <c r="I125" s="87">
        <f t="shared" si="10"/>
        <v>0</v>
      </c>
      <c r="J125" s="87">
        <f t="shared" si="10"/>
        <v>3</v>
      </c>
      <c r="K125" s="87">
        <f t="shared" si="10"/>
        <v>3</v>
      </c>
      <c r="L125" s="87">
        <f t="shared" si="10"/>
        <v>0</v>
      </c>
      <c r="M125" s="87">
        <f t="shared" si="10"/>
        <v>0</v>
      </c>
      <c r="N125" s="87">
        <f t="shared" si="10"/>
        <v>2</v>
      </c>
      <c r="O125" s="87">
        <f t="shared" si="10"/>
        <v>0</v>
      </c>
      <c r="P125" s="87">
        <f t="shared" si="10"/>
        <v>0</v>
      </c>
      <c r="Q125" s="87">
        <f t="shared" si="10"/>
        <v>1</v>
      </c>
      <c r="R125" s="87">
        <f t="shared" si="10"/>
        <v>0</v>
      </c>
      <c r="S125" s="87">
        <f t="shared" si="10"/>
        <v>1</v>
      </c>
      <c r="T125" s="87">
        <f t="shared" si="10"/>
        <v>0</v>
      </c>
      <c r="U125" s="87">
        <f t="shared" si="10"/>
        <v>1</v>
      </c>
      <c r="V125" s="87">
        <f t="shared" si="10"/>
        <v>0</v>
      </c>
      <c r="W125" s="87">
        <f t="shared" si="10"/>
        <v>0</v>
      </c>
      <c r="X125" s="87">
        <f t="shared" si="10"/>
        <v>2</v>
      </c>
      <c r="Y125" s="87">
        <f t="shared" si="10"/>
        <v>0</v>
      </c>
      <c r="Z125" s="87">
        <f t="shared" si="10"/>
        <v>0</v>
      </c>
      <c r="AA125" s="87">
        <f t="shared" si="10"/>
        <v>7</v>
      </c>
      <c r="AB125" s="87">
        <f t="shared" si="10"/>
        <v>0</v>
      </c>
      <c r="AC125" s="87">
        <f t="shared" si="10"/>
        <v>1</v>
      </c>
      <c r="AD125" s="87">
        <f t="shared" si="10"/>
        <v>0</v>
      </c>
      <c r="AE125" s="87">
        <f t="shared" si="10"/>
        <v>1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137">
        <v>3</v>
      </c>
      <c r="F126" s="137">
        <v>0</v>
      </c>
      <c r="G126" s="98">
        <v>3</v>
      </c>
      <c r="H126" s="96"/>
      <c r="I126" s="96"/>
      <c r="J126" s="91">
        <v>3</v>
      </c>
      <c r="K126" s="91">
        <v>3</v>
      </c>
      <c r="L126" s="91">
        <v>0</v>
      </c>
      <c r="M126" s="91">
        <v>0</v>
      </c>
      <c r="N126" s="12">
        <v>1</v>
      </c>
      <c r="O126" s="12">
        <v>0</v>
      </c>
      <c r="P126" s="12">
        <v>0</v>
      </c>
      <c r="Q126" s="12">
        <v>0</v>
      </c>
      <c r="R126" s="12"/>
      <c r="S126" s="12">
        <v>1</v>
      </c>
      <c r="T126" s="12">
        <v>0</v>
      </c>
      <c r="U126" s="12">
        <v>1</v>
      </c>
      <c r="V126" s="12">
        <v>0</v>
      </c>
      <c r="W126" s="12">
        <v>0</v>
      </c>
      <c r="X126" s="12">
        <v>1</v>
      </c>
      <c r="Y126" s="12">
        <v>0</v>
      </c>
      <c r="Z126" s="12">
        <v>0</v>
      </c>
      <c r="AA126" s="12">
        <v>5</v>
      </c>
      <c r="AB126" s="12">
        <v>0</v>
      </c>
      <c r="AC126" s="12">
        <v>0</v>
      </c>
      <c r="AD126" s="12">
        <v>0</v>
      </c>
      <c r="AE126" s="12">
        <v>0</v>
      </c>
      <c r="AF126" s="12"/>
      <c r="AG126" s="13"/>
      <c r="AH126" s="12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137"/>
      <c r="F127" s="137"/>
      <c r="G127" s="98"/>
      <c r="H127" s="97"/>
      <c r="I127" s="97"/>
      <c r="J127" s="91"/>
      <c r="K127" s="91"/>
      <c r="L127" s="91"/>
      <c r="M127" s="91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3"/>
      <c r="AH127" s="12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7"/>
      <c r="F128" s="97"/>
      <c r="G128" s="98"/>
      <c r="H128" s="97"/>
      <c r="I128" s="97"/>
      <c r="J128" s="91"/>
      <c r="K128" s="91"/>
      <c r="L128" s="91"/>
      <c r="M128" s="91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3"/>
      <c r="AH128" s="12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137">
        <v>3</v>
      </c>
      <c r="F129" s="137">
        <v>0</v>
      </c>
      <c r="G129" s="98">
        <v>3</v>
      </c>
      <c r="H129" s="97"/>
      <c r="I129" s="97"/>
      <c r="J129" s="91">
        <v>0</v>
      </c>
      <c r="K129" s="91">
        <v>0</v>
      </c>
      <c r="L129" s="91">
        <v>0</v>
      </c>
      <c r="M129" s="91">
        <v>0</v>
      </c>
      <c r="N129" s="12">
        <v>1</v>
      </c>
      <c r="O129" s="12">
        <v>0</v>
      </c>
      <c r="P129" s="12">
        <v>0</v>
      </c>
      <c r="Q129" s="12">
        <v>1</v>
      </c>
      <c r="R129" s="12"/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1</v>
      </c>
      <c r="Y129" s="12">
        <v>0</v>
      </c>
      <c r="Z129" s="12">
        <v>0</v>
      </c>
      <c r="AA129" s="12">
        <v>2</v>
      </c>
      <c r="AB129" s="12">
        <v>0</v>
      </c>
      <c r="AC129" s="12">
        <v>1</v>
      </c>
      <c r="AD129" s="12">
        <v>0</v>
      </c>
      <c r="AE129" s="12">
        <v>1</v>
      </c>
      <c r="AF129" s="12"/>
      <c r="AG129" s="13"/>
      <c r="AH129" s="12"/>
      <c r="AI129" s="13"/>
    </row>
    <row r="130" spans="1:35" s="14" customFormat="1" ht="49.5" customHeight="1" x14ac:dyDescent="0.25">
      <c r="A130" s="30" t="s">
        <v>246</v>
      </c>
      <c r="B130" s="304" t="s">
        <v>243</v>
      </c>
      <c r="C130" s="305"/>
      <c r="D130" s="306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138">
        <v>8</v>
      </c>
      <c r="F133" s="138">
        <v>1</v>
      </c>
      <c r="G133" s="139">
        <v>7</v>
      </c>
      <c r="H133" s="140"/>
      <c r="I133" s="140"/>
      <c r="J133" s="72">
        <v>6</v>
      </c>
      <c r="K133" s="72">
        <v>5</v>
      </c>
      <c r="L133" s="72">
        <v>1</v>
      </c>
      <c r="M133" s="72">
        <v>0</v>
      </c>
      <c r="N133" s="73">
        <v>0</v>
      </c>
      <c r="O133" s="73">
        <v>0</v>
      </c>
      <c r="P133" s="73">
        <v>0</v>
      </c>
      <c r="Q133" s="73">
        <v>0</v>
      </c>
      <c r="R133" s="73"/>
      <c r="S133" s="73">
        <v>0</v>
      </c>
      <c r="T133" s="73">
        <v>0</v>
      </c>
      <c r="U133" s="73">
        <v>0</v>
      </c>
      <c r="V133" s="73">
        <v>0</v>
      </c>
      <c r="W133" s="73">
        <v>0</v>
      </c>
      <c r="X133" s="73">
        <v>0</v>
      </c>
      <c r="Y133" s="73">
        <v>0</v>
      </c>
      <c r="Z133" s="73">
        <v>0</v>
      </c>
      <c r="AA133" s="73">
        <v>13</v>
      </c>
      <c r="AB133" s="73">
        <v>0</v>
      </c>
      <c r="AC133" s="73">
        <v>0</v>
      </c>
      <c r="AD133" s="73">
        <v>0</v>
      </c>
      <c r="AE133" s="73">
        <v>0</v>
      </c>
      <c r="AF133" s="73"/>
      <c r="AG133" s="74"/>
      <c r="AH133" s="73"/>
      <c r="AI133" s="13"/>
    </row>
    <row r="134" spans="1:35" s="14" customFormat="1" ht="35.25" customHeight="1" x14ac:dyDescent="0.25">
      <c r="A134" s="32"/>
      <c r="B134" s="307" t="s">
        <v>0</v>
      </c>
      <c r="C134" s="308"/>
      <c r="D134" s="309"/>
      <c r="E134" s="87">
        <f>E19+E39+E51+E59+E73+E80+E87+E90+E112+E116+E125+E130+E133</f>
        <v>3208</v>
      </c>
      <c r="F134" s="87">
        <f t="shared" ref="F134:AH134" si="12">F19+F39+F51+F59+F73+F80+F87+F90+F112+F116+F125+F130+F133</f>
        <v>254</v>
      </c>
      <c r="G134" s="87">
        <f t="shared" si="12"/>
        <v>2954</v>
      </c>
      <c r="H134" s="87">
        <f t="shared" si="12"/>
        <v>0</v>
      </c>
      <c r="I134" s="87">
        <f t="shared" si="12"/>
        <v>0</v>
      </c>
      <c r="J134" s="87">
        <f t="shared" si="12"/>
        <v>2604</v>
      </c>
      <c r="K134" s="87">
        <f t="shared" si="12"/>
        <v>2424</v>
      </c>
      <c r="L134" s="87">
        <f t="shared" si="12"/>
        <v>175</v>
      </c>
      <c r="M134" s="87">
        <f t="shared" si="12"/>
        <v>5</v>
      </c>
      <c r="N134" s="87">
        <f t="shared" si="12"/>
        <v>1127</v>
      </c>
      <c r="O134" s="87">
        <f t="shared" si="12"/>
        <v>894</v>
      </c>
      <c r="P134" s="87">
        <f t="shared" si="12"/>
        <v>51</v>
      </c>
      <c r="Q134" s="87">
        <f t="shared" si="12"/>
        <v>55</v>
      </c>
      <c r="R134" s="87">
        <f t="shared" si="12"/>
        <v>0</v>
      </c>
      <c r="S134" s="87">
        <f t="shared" si="12"/>
        <v>127</v>
      </c>
      <c r="T134" s="87">
        <f t="shared" si="12"/>
        <v>8</v>
      </c>
      <c r="U134" s="87">
        <f t="shared" si="12"/>
        <v>113</v>
      </c>
      <c r="V134" s="87">
        <f t="shared" si="12"/>
        <v>6</v>
      </c>
      <c r="W134" s="87">
        <f t="shared" si="12"/>
        <v>1</v>
      </c>
      <c r="X134" s="87">
        <f t="shared" si="12"/>
        <v>1128</v>
      </c>
      <c r="Y134" s="87">
        <f t="shared" si="12"/>
        <v>5</v>
      </c>
      <c r="Z134" s="87">
        <f t="shared" si="12"/>
        <v>19</v>
      </c>
      <c r="AA134" s="87">
        <f t="shared" si="12"/>
        <v>4497</v>
      </c>
      <c r="AB134" s="87">
        <f t="shared" si="12"/>
        <v>261</v>
      </c>
      <c r="AC134" s="87">
        <f t="shared" si="12"/>
        <v>40</v>
      </c>
      <c r="AD134" s="87">
        <f t="shared" si="12"/>
        <v>5</v>
      </c>
      <c r="AE134" s="87">
        <f t="shared" si="12"/>
        <v>45</v>
      </c>
      <c r="AF134" s="87">
        <f t="shared" si="12"/>
        <v>0</v>
      </c>
      <c r="AG134" s="87">
        <f t="shared" si="12"/>
        <v>1</v>
      </c>
      <c r="AH134" s="87">
        <f t="shared" si="12"/>
        <v>1</v>
      </c>
      <c r="AI134" s="36"/>
    </row>
    <row r="135" spans="1:35" s="14" customFormat="1" ht="39.75" customHeight="1" x14ac:dyDescent="0.25">
      <c r="A135" s="18"/>
      <c r="B135" s="18"/>
      <c r="C135" s="78" t="s">
        <v>288</v>
      </c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55.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</row>
    <row r="137" spans="1:35" s="14" customFormat="1" ht="33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</row>
    <row r="138" spans="1:35" s="14" customFormat="1" ht="14.2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29.2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29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0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14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14.25" customHeight="1" x14ac:dyDescent="0.2">
      <c r="A143" s="71"/>
      <c r="B143" s="106"/>
      <c r="C143" s="107"/>
      <c r="D143" s="107"/>
      <c r="E143" s="107"/>
      <c r="F143" s="107"/>
      <c r="G143" s="107"/>
      <c r="H143" s="107"/>
      <c r="I143" s="107"/>
      <c r="J143" s="107"/>
      <c r="K143" s="107"/>
      <c r="L143" s="107"/>
      <c r="M143" s="107"/>
      <c r="N143" s="107"/>
      <c r="O143" s="107"/>
      <c r="P143" s="107"/>
      <c r="Q143" s="107"/>
      <c r="R143" s="107"/>
      <c r="S143" s="107"/>
      <c r="T143" s="107"/>
      <c r="U143" s="107"/>
      <c r="V143" s="107"/>
      <c r="W143" s="107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108"/>
      <c r="AI143" s="18"/>
    </row>
    <row r="144" spans="1:35" x14ac:dyDescent="0.2">
      <c r="B144" s="107"/>
      <c r="C144" s="107"/>
      <c r="D144" s="107"/>
      <c r="E144" s="107"/>
      <c r="F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107"/>
      <c r="S144" s="107"/>
      <c r="T144" s="107"/>
      <c r="U144" s="107"/>
      <c r="V144" s="107"/>
      <c r="W144" s="107"/>
      <c r="AH144" s="108"/>
      <c r="AI144" s="18"/>
    </row>
    <row r="145" spans="2:35" x14ac:dyDescent="0.2">
      <c r="B145" s="107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AH145" s="108"/>
      <c r="AI145" s="18"/>
    </row>
    <row r="146" spans="2:35" ht="12.75" customHeight="1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</row>
    <row r="147" spans="2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</row>
    <row r="148" spans="2:35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2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2:35" x14ac:dyDescent="0.2">
      <c r="AH150" s="108"/>
    </row>
    <row r="151" spans="2:35" x14ac:dyDescent="0.2">
      <c r="AH151" s="108"/>
    </row>
    <row r="152" spans="2:35" x14ac:dyDescent="0.2">
      <c r="AH152" s="108"/>
    </row>
    <row r="153" spans="2:35" x14ac:dyDescent="0.2">
      <c r="AH153" s="108"/>
    </row>
    <row r="154" spans="2:35" x14ac:dyDescent="0.2">
      <c r="AH154" s="108"/>
    </row>
    <row r="155" spans="2:35" x14ac:dyDescent="0.2">
      <c r="AH155" s="108"/>
    </row>
    <row r="156" spans="2:35" x14ac:dyDescent="0.2">
      <c r="AH156" s="108"/>
    </row>
    <row r="157" spans="2:35" x14ac:dyDescent="0.2">
      <c r="AH157" s="108"/>
    </row>
    <row r="158" spans="2:35" x14ac:dyDescent="0.2">
      <c r="AH158" s="108"/>
    </row>
    <row r="159" spans="2:35" x14ac:dyDescent="0.2">
      <c r="AH159" s="108"/>
    </row>
    <row r="160" spans="2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zoomScale="72" zoomScaleNormal="72" workbookViewId="0">
      <pane ySplit="18" topLeftCell="A22" activePane="bottomLeft" state="frozen"/>
      <selection pane="bottomLeft" activeCell="H19" sqref="H19"/>
    </sheetView>
  </sheetViews>
  <sheetFormatPr defaultRowHeight="12.75" x14ac:dyDescent="0.2"/>
  <cols>
    <col min="1" max="3" width="9.140625" style="7"/>
    <col min="4" max="4" width="24.28515625" style="7" customWidth="1"/>
    <col min="5" max="5" width="9.7109375" style="7" customWidth="1"/>
    <col min="6" max="6" width="6.7109375" style="7" customWidth="1"/>
    <col min="7" max="7" width="10.140625" style="7" customWidth="1"/>
    <col min="8" max="8" width="6.28515625" style="7" customWidth="1"/>
    <col min="9" max="9" width="7" style="7" customWidth="1"/>
    <col min="10" max="10" width="8.42578125" style="7" customWidth="1"/>
    <col min="11" max="11" width="9.140625" style="7" customWidth="1"/>
    <col min="12" max="13" width="7.5703125" style="7" customWidth="1"/>
    <col min="14" max="14" width="7.42578125" style="7" customWidth="1"/>
    <col min="15" max="15" width="7.7109375" style="7" customWidth="1"/>
    <col min="16" max="16" width="4.5703125" style="7" customWidth="1"/>
    <col min="17" max="17" width="7.140625" style="7" customWidth="1"/>
    <col min="18" max="18" width="4.5703125" style="7" customWidth="1"/>
    <col min="19" max="19" width="5.85546875" style="7" customWidth="1"/>
    <col min="20" max="20" width="6" style="7" customWidth="1"/>
    <col min="21" max="21" width="5.85546875" style="7" customWidth="1"/>
    <col min="22" max="22" width="4.7109375" style="7" customWidth="1"/>
    <col min="23" max="23" width="4.5703125" style="7" customWidth="1"/>
    <col min="24" max="24" width="8" style="7" customWidth="1"/>
    <col min="25" max="25" width="4.7109375" style="7" customWidth="1"/>
    <col min="26" max="26" width="6.5703125" style="7" customWidth="1"/>
    <col min="27" max="27" width="9.5703125" style="7" customWidth="1"/>
    <col min="28" max="28" width="5.28515625" style="7" customWidth="1"/>
    <col min="29" max="30" width="5.85546875" style="7" customWidth="1"/>
    <col min="31" max="31" width="7.5703125" style="7" customWidth="1"/>
    <col min="32" max="32" width="5.28515625" style="7" customWidth="1"/>
    <col min="33" max="33" width="6.85546875" style="7" customWidth="1"/>
    <col min="34" max="34" width="6" style="22" customWidth="1"/>
    <col min="35" max="35" width="7.85546875" style="7" hidden="1" customWidth="1"/>
    <col min="36" max="16384" width="9.140625" style="7"/>
  </cols>
  <sheetData>
    <row r="1" spans="1:35" ht="41.25" customHeight="1" x14ac:dyDescent="0.2">
      <c r="A1" s="199" t="s">
        <v>251</v>
      </c>
      <c r="B1" s="196"/>
      <c r="C1" s="196"/>
      <c r="D1" s="196"/>
      <c r="E1" s="196" t="s">
        <v>236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24"/>
      <c r="AC1" s="197" t="s">
        <v>241</v>
      </c>
      <c r="AD1" s="197"/>
      <c r="AE1" s="197"/>
      <c r="AF1" s="197"/>
      <c r="AG1" s="197"/>
      <c r="AH1" s="198"/>
      <c r="AI1" s="6"/>
    </row>
    <row r="2" spans="1:35" ht="28.5" customHeight="1" x14ac:dyDescent="0.2">
      <c r="A2" s="199" t="s">
        <v>282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200"/>
      <c r="AI2" s="8"/>
    </row>
    <row r="3" spans="1:35" ht="38.25" customHeight="1" x14ac:dyDescent="0.2">
      <c r="A3" s="320" t="s">
        <v>283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  <c r="AG3" s="321"/>
      <c r="AH3" s="322"/>
      <c r="AI3" s="8"/>
    </row>
    <row r="4" spans="1:35" ht="15.75" customHeight="1" x14ac:dyDescent="0.2">
      <c r="A4" s="342" t="s">
        <v>250</v>
      </c>
      <c r="B4" s="342"/>
      <c r="C4" s="342"/>
      <c r="D4" s="342"/>
      <c r="E4" s="344" t="s">
        <v>240</v>
      </c>
      <c r="F4" s="345"/>
      <c r="G4" s="345"/>
      <c r="H4" s="345"/>
      <c r="I4" s="346"/>
      <c r="J4" s="332" t="s">
        <v>239</v>
      </c>
      <c r="K4" s="333"/>
      <c r="L4" s="333"/>
      <c r="M4" s="334"/>
      <c r="N4" s="332" t="s">
        <v>208</v>
      </c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25" t="s">
        <v>216</v>
      </c>
      <c r="Z4" s="325" t="s">
        <v>212</v>
      </c>
      <c r="AA4" s="325" t="s">
        <v>211</v>
      </c>
      <c r="AB4" s="223" t="s">
        <v>242</v>
      </c>
      <c r="AC4" s="332" t="s">
        <v>209</v>
      </c>
      <c r="AD4" s="333"/>
      <c r="AE4" s="334"/>
      <c r="AF4" s="341" t="s">
        <v>210</v>
      </c>
      <c r="AG4" s="341"/>
      <c r="AH4" s="341"/>
      <c r="AI4" s="8"/>
    </row>
    <row r="5" spans="1:35" ht="15.75" customHeight="1" x14ac:dyDescent="0.2">
      <c r="A5" s="342"/>
      <c r="B5" s="342"/>
      <c r="C5" s="342"/>
      <c r="D5" s="342"/>
      <c r="E5" s="347"/>
      <c r="F5" s="348"/>
      <c r="G5" s="348"/>
      <c r="H5" s="348"/>
      <c r="I5" s="349"/>
      <c r="J5" s="335"/>
      <c r="K5" s="336"/>
      <c r="L5" s="336"/>
      <c r="M5" s="337"/>
      <c r="N5" s="335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26"/>
      <c r="Z5" s="326"/>
      <c r="AA5" s="326"/>
      <c r="AB5" s="224"/>
      <c r="AC5" s="335"/>
      <c r="AD5" s="336"/>
      <c r="AE5" s="337"/>
      <c r="AF5" s="341"/>
      <c r="AG5" s="341"/>
      <c r="AH5" s="341"/>
      <c r="AI5" s="9"/>
    </row>
    <row r="6" spans="1:35" ht="35.25" customHeight="1" x14ac:dyDescent="0.2">
      <c r="A6" s="342"/>
      <c r="B6" s="342"/>
      <c r="C6" s="342"/>
      <c r="D6" s="342"/>
      <c r="E6" s="350"/>
      <c r="F6" s="351"/>
      <c r="G6" s="351"/>
      <c r="H6" s="351"/>
      <c r="I6" s="352"/>
      <c r="J6" s="338"/>
      <c r="K6" s="339"/>
      <c r="L6" s="339"/>
      <c r="M6" s="340"/>
      <c r="N6" s="338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26"/>
      <c r="Z6" s="326"/>
      <c r="AA6" s="326"/>
      <c r="AB6" s="224"/>
      <c r="AC6" s="338"/>
      <c r="AD6" s="339"/>
      <c r="AE6" s="340"/>
      <c r="AF6" s="341"/>
      <c r="AG6" s="341"/>
      <c r="AH6" s="341"/>
      <c r="AI6" s="110"/>
    </row>
    <row r="7" spans="1:35" ht="12.75" customHeight="1" x14ac:dyDescent="0.2">
      <c r="A7" s="342"/>
      <c r="B7" s="342"/>
      <c r="C7" s="342"/>
      <c r="D7" s="342"/>
      <c r="E7" s="325" t="s">
        <v>0</v>
      </c>
      <c r="F7" s="325" t="s">
        <v>213</v>
      </c>
      <c r="G7" s="325" t="s">
        <v>1</v>
      </c>
      <c r="H7" s="325" t="s">
        <v>2</v>
      </c>
      <c r="I7" s="325" t="s">
        <v>218</v>
      </c>
      <c r="J7" s="325" t="s">
        <v>0</v>
      </c>
      <c r="K7" s="325" t="s">
        <v>1</v>
      </c>
      <c r="L7" s="325" t="s">
        <v>2</v>
      </c>
      <c r="M7" s="325" t="s">
        <v>218</v>
      </c>
      <c r="N7" s="325" t="s">
        <v>217</v>
      </c>
      <c r="O7" s="325" t="s">
        <v>3</v>
      </c>
      <c r="P7" s="325" t="s">
        <v>4</v>
      </c>
      <c r="Q7" s="325" t="s">
        <v>5</v>
      </c>
      <c r="R7" s="223" t="s">
        <v>249</v>
      </c>
      <c r="S7" s="332" t="s">
        <v>6</v>
      </c>
      <c r="T7" s="333"/>
      <c r="U7" s="333"/>
      <c r="V7" s="334"/>
      <c r="W7" s="325" t="s">
        <v>7</v>
      </c>
      <c r="X7" s="325" t="s">
        <v>8</v>
      </c>
      <c r="Y7" s="326"/>
      <c r="Z7" s="326"/>
      <c r="AA7" s="326"/>
      <c r="AB7" s="224"/>
      <c r="AC7" s="325" t="s">
        <v>214</v>
      </c>
      <c r="AD7" s="325" t="s">
        <v>215</v>
      </c>
      <c r="AE7" s="325" t="s">
        <v>0</v>
      </c>
      <c r="AF7" s="325" t="s">
        <v>214</v>
      </c>
      <c r="AG7" s="328" t="s">
        <v>215</v>
      </c>
      <c r="AH7" s="331" t="s">
        <v>0</v>
      </c>
      <c r="AI7" s="10"/>
    </row>
    <row r="8" spans="1:35" ht="12.75" customHeight="1" x14ac:dyDescent="0.2">
      <c r="A8" s="342"/>
      <c r="B8" s="342"/>
      <c r="C8" s="342"/>
      <c r="D8" s="343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224"/>
      <c r="S8" s="335"/>
      <c r="T8" s="336"/>
      <c r="U8" s="336"/>
      <c r="V8" s="337"/>
      <c r="W8" s="326"/>
      <c r="X8" s="326"/>
      <c r="Y8" s="326"/>
      <c r="Z8" s="326"/>
      <c r="AA8" s="326"/>
      <c r="AB8" s="224"/>
      <c r="AC8" s="326"/>
      <c r="AD8" s="326"/>
      <c r="AE8" s="326"/>
      <c r="AF8" s="326"/>
      <c r="AG8" s="329"/>
      <c r="AH8" s="331"/>
      <c r="AI8" s="10"/>
    </row>
    <row r="9" spans="1:35" ht="40.5" customHeight="1" x14ac:dyDescent="0.2">
      <c r="A9" s="342"/>
      <c r="B9" s="342"/>
      <c r="C9" s="342"/>
      <c r="D9" s="343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224"/>
      <c r="S9" s="338"/>
      <c r="T9" s="339"/>
      <c r="U9" s="339"/>
      <c r="V9" s="340"/>
      <c r="W9" s="326"/>
      <c r="X9" s="326"/>
      <c r="Y9" s="326"/>
      <c r="Z9" s="326"/>
      <c r="AA9" s="326"/>
      <c r="AB9" s="224"/>
      <c r="AC9" s="326"/>
      <c r="AD9" s="326"/>
      <c r="AE9" s="326"/>
      <c r="AF9" s="326"/>
      <c r="AG9" s="329"/>
      <c r="AH9" s="331"/>
      <c r="AI9" s="10"/>
    </row>
    <row r="10" spans="1:35" ht="12.75" customHeight="1" x14ac:dyDescent="0.2">
      <c r="A10" s="342"/>
      <c r="B10" s="342"/>
      <c r="C10" s="342"/>
      <c r="D10" s="343"/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224"/>
      <c r="S10" s="325" t="s">
        <v>9</v>
      </c>
      <c r="T10" s="325" t="s">
        <v>10</v>
      </c>
      <c r="U10" s="325" t="s">
        <v>195</v>
      </c>
      <c r="V10" s="325" t="s">
        <v>11</v>
      </c>
      <c r="W10" s="326"/>
      <c r="X10" s="326"/>
      <c r="Y10" s="326"/>
      <c r="Z10" s="326"/>
      <c r="AA10" s="326"/>
      <c r="AB10" s="224"/>
      <c r="AC10" s="326"/>
      <c r="AD10" s="326"/>
      <c r="AE10" s="326"/>
      <c r="AF10" s="326"/>
      <c r="AG10" s="329"/>
      <c r="AH10" s="331"/>
      <c r="AI10" s="10"/>
    </row>
    <row r="11" spans="1:35" ht="12.75" customHeight="1" x14ac:dyDescent="0.2">
      <c r="A11" s="342"/>
      <c r="B11" s="342"/>
      <c r="C11" s="342"/>
      <c r="D11" s="343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224"/>
      <c r="S11" s="326"/>
      <c r="T11" s="326"/>
      <c r="U11" s="326"/>
      <c r="V11" s="326"/>
      <c r="W11" s="326"/>
      <c r="X11" s="326"/>
      <c r="Y11" s="326"/>
      <c r="Z11" s="326"/>
      <c r="AA11" s="326"/>
      <c r="AB11" s="224"/>
      <c r="AC11" s="326"/>
      <c r="AD11" s="326"/>
      <c r="AE11" s="326"/>
      <c r="AF11" s="326"/>
      <c r="AG11" s="329"/>
      <c r="AH11" s="331"/>
      <c r="AI11" s="10"/>
    </row>
    <row r="12" spans="1:35" ht="12.75" customHeight="1" x14ac:dyDescent="0.2">
      <c r="A12" s="342"/>
      <c r="B12" s="342"/>
      <c r="C12" s="342"/>
      <c r="D12" s="343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224"/>
      <c r="S12" s="326"/>
      <c r="T12" s="326"/>
      <c r="U12" s="326"/>
      <c r="V12" s="326"/>
      <c r="W12" s="326"/>
      <c r="X12" s="326"/>
      <c r="Y12" s="326"/>
      <c r="Z12" s="326"/>
      <c r="AA12" s="326"/>
      <c r="AB12" s="224"/>
      <c r="AC12" s="326"/>
      <c r="AD12" s="326"/>
      <c r="AE12" s="326"/>
      <c r="AF12" s="326"/>
      <c r="AG12" s="329"/>
      <c r="AH12" s="331"/>
      <c r="AI12" s="10"/>
    </row>
    <row r="13" spans="1:35" ht="12.75" customHeight="1" x14ac:dyDescent="0.2">
      <c r="A13" s="342"/>
      <c r="B13" s="342"/>
      <c r="C13" s="342"/>
      <c r="D13" s="343"/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224"/>
      <c r="S13" s="326"/>
      <c r="T13" s="326"/>
      <c r="U13" s="326"/>
      <c r="V13" s="326"/>
      <c r="W13" s="326"/>
      <c r="X13" s="326"/>
      <c r="Y13" s="326"/>
      <c r="Z13" s="326"/>
      <c r="AA13" s="326"/>
      <c r="AB13" s="224"/>
      <c r="AC13" s="326"/>
      <c r="AD13" s="326"/>
      <c r="AE13" s="326"/>
      <c r="AF13" s="326"/>
      <c r="AG13" s="329"/>
      <c r="AH13" s="331"/>
      <c r="AI13" s="10"/>
    </row>
    <row r="14" spans="1:35" ht="12.75" customHeight="1" x14ac:dyDescent="0.2">
      <c r="A14" s="342"/>
      <c r="B14" s="342"/>
      <c r="C14" s="342"/>
      <c r="D14" s="343"/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224"/>
      <c r="S14" s="326"/>
      <c r="T14" s="326"/>
      <c r="U14" s="326"/>
      <c r="V14" s="326"/>
      <c r="W14" s="326"/>
      <c r="X14" s="326"/>
      <c r="Y14" s="326"/>
      <c r="Z14" s="326"/>
      <c r="AA14" s="326"/>
      <c r="AB14" s="224"/>
      <c r="AC14" s="326"/>
      <c r="AD14" s="326"/>
      <c r="AE14" s="326"/>
      <c r="AF14" s="326"/>
      <c r="AG14" s="329"/>
      <c r="AH14" s="331"/>
      <c r="AI14" s="10"/>
    </row>
    <row r="15" spans="1:35" ht="12.75" customHeight="1" x14ac:dyDescent="0.2">
      <c r="A15" s="342"/>
      <c r="B15" s="342"/>
      <c r="C15" s="342"/>
      <c r="D15" s="343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224"/>
      <c r="S15" s="326"/>
      <c r="T15" s="326"/>
      <c r="U15" s="326"/>
      <c r="V15" s="326"/>
      <c r="W15" s="326"/>
      <c r="X15" s="326"/>
      <c r="Y15" s="326"/>
      <c r="Z15" s="326"/>
      <c r="AA15" s="326"/>
      <c r="AB15" s="224"/>
      <c r="AC15" s="326"/>
      <c r="AD15" s="326"/>
      <c r="AE15" s="326"/>
      <c r="AF15" s="326"/>
      <c r="AG15" s="329"/>
      <c r="AH15" s="331"/>
      <c r="AI15" s="10"/>
    </row>
    <row r="16" spans="1:35" ht="12.75" customHeight="1" x14ac:dyDescent="0.2">
      <c r="A16" s="342"/>
      <c r="B16" s="342"/>
      <c r="C16" s="342"/>
      <c r="D16" s="343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224"/>
      <c r="S16" s="326"/>
      <c r="T16" s="326"/>
      <c r="U16" s="326"/>
      <c r="V16" s="326"/>
      <c r="W16" s="326"/>
      <c r="X16" s="326"/>
      <c r="Y16" s="326"/>
      <c r="Z16" s="326"/>
      <c r="AA16" s="326"/>
      <c r="AB16" s="224"/>
      <c r="AC16" s="326"/>
      <c r="AD16" s="326"/>
      <c r="AE16" s="326"/>
      <c r="AF16" s="326"/>
      <c r="AG16" s="329"/>
      <c r="AH16" s="331"/>
      <c r="AI16" s="10"/>
    </row>
    <row r="17" spans="1:35" ht="26.25" customHeight="1" x14ac:dyDescent="0.2">
      <c r="A17" s="342"/>
      <c r="B17" s="342"/>
      <c r="C17" s="342"/>
      <c r="D17" s="342"/>
      <c r="E17" s="327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225"/>
      <c r="S17" s="327"/>
      <c r="T17" s="327"/>
      <c r="U17" s="327"/>
      <c r="V17" s="327"/>
      <c r="W17" s="327"/>
      <c r="X17" s="327"/>
      <c r="Y17" s="327"/>
      <c r="Z17" s="327"/>
      <c r="AA17" s="327"/>
      <c r="AB17" s="225"/>
      <c r="AC17" s="327"/>
      <c r="AD17" s="327"/>
      <c r="AE17" s="327"/>
      <c r="AF17" s="327"/>
      <c r="AG17" s="330"/>
      <c r="AH17" s="331"/>
      <c r="AI17" s="10"/>
    </row>
    <row r="18" spans="1:35" ht="33" customHeight="1" x14ac:dyDescent="0.2">
      <c r="A18" s="323" t="s">
        <v>219</v>
      </c>
      <c r="B18" s="324"/>
      <c r="C18" s="324"/>
      <c r="D18" s="324"/>
      <c r="E18" s="23">
        <v>1</v>
      </c>
      <c r="F18" s="23">
        <v>2</v>
      </c>
      <c r="G18" s="23">
        <v>3</v>
      </c>
      <c r="H18" s="23">
        <v>4</v>
      </c>
      <c r="I18" s="23">
        <v>5</v>
      </c>
      <c r="J18" s="23">
        <v>6</v>
      </c>
      <c r="K18" s="23">
        <v>7</v>
      </c>
      <c r="L18" s="23">
        <v>8</v>
      </c>
      <c r="M18" s="23">
        <v>9</v>
      </c>
      <c r="N18" s="23">
        <v>10</v>
      </c>
      <c r="O18" s="23">
        <v>11</v>
      </c>
      <c r="P18" s="23">
        <v>12</v>
      </c>
      <c r="Q18" s="23">
        <v>13</v>
      </c>
      <c r="R18" s="23">
        <v>14</v>
      </c>
      <c r="S18" s="23">
        <v>15</v>
      </c>
      <c r="T18" s="23">
        <v>16</v>
      </c>
      <c r="U18" s="23">
        <v>17</v>
      </c>
      <c r="V18" s="23">
        <v>18</v>
      </c>
      <c r="W18" s="23">
        <v>19</v>
      </c>
      <c r="X18" s="23">
        <v>20</v>
      </c>
      <c r="Y18" s="23">
        <v>21</v>
      </c>
      <c r="Z18" s="23">
        <v>22</v>
      </c>
      <c r="AA18" s="23">
        <v>23</v>
      </c>
      <c r="AB18" s="23">
        <v>24</v>
      </c>
      <c r="AC18" s="23">
        <v>25</v>
      </c>
      <c r="AD18" s="23">
        <v>26</v>
      </c>
      <c r="AE18" s="23">
        <v>27</v>
      </c>
      <c r="AF18" s="23">
        <v>28</v>
      </c>
      <c r="AG18" s="23">
        <v>29</v>
      </c>
      <c r="AH18" s="23">
        <v>30</v>
      </c>
      <c r="AI18" s="10"/>
    </row>
    <row r="19" spans="1:35" ht="63" customHeight="1" x14ac:dyDescent="0.2">
      <c r="A19" s="1" t="s">
        <v>196</v>
      </c>
      <c r="B19" s="233" t="s">
        <v>220</v>
      </c>
      <c r="C19" s="233"/>
      <c r="D19" s="233"/>
      <c r="E19" s="142">
        <f>SUM(E20:E38)</f>
        <v>156</v>
      </c>
      <c r="F19" s="142">
        <f>SUM(F20:F38)</f>
        <v>68</v>
      </c>
      <c r="G19" s="142">
        <f t="shared" ref="G19:AH19" si="0">SUM(G20:G38)</f>
        <v>88</v>
      </c>
      <c r="H19" s="142">
        <f t="shared" si="0"/>
        <v>0</v>
      </c>
      <c r="I19" s="142">
        <f t="shared" si="0"/>
        <v>0</v>
      </c>
      <c r="J19" s="142">
        <f t="shared" si="0"/>
        <v>104</v>
      </c>
      <c r="K19" s="142">
        <f t="shared" si="0"/>
        <v>87</v>
      </c>
      <c r="L19" s="142">
        <f t="shared" si="0"/>
        <v>16</v>
      </c>
      <c r="M19" s="142">
        <f>SUM(M20:M38)</f>
        <v>1</v>
      </c>
      <c r="N19" s="142">
        <f t="shared" si="0"/>
        <v>57</v>
      </c>
      <c r="O19" s="142">
        <f t="shared" si="0"/>
        <v>22</v>
      </c>
      <c r="P19" s="142">
        <f t="shared" si="0"/>
        <v>2</v>
      </c>
      <c r="Q19" s="142">
        <f t="shared" si="0"/>
        <v>15</v>
      </c>
      <c r="R19" s="142">
        <f t="shared" si="0"/>
        <v>1</v>
      </c>
      <c r="S19" s="142">
        <f t="shared" si="0"/>
        <v>17</v>
      </c>
      <c r="T19" s="142">
        <f t="shared" si="0"/>
        <v>3</v>
      </c>
      <c r="U19" s="142">
        <f t="shared" si="0"/>
        <v>13</v>
      </c>
      <c r="V19" s="142">
        <f t="shared" si="0"/>
        <v>1</v>
      </c>
      <c r="W19" s="142">
        <f t="shared" si="0"/>
        <v>1</v>
      </c>
      <c r="X19" s="142">
        <f t="shared" si="0"/>
        <v>58</v>
      </c>
      <c r="Y19" s="142">
        <f t="shared" si="0"/>
        <v>2</v>
      </c>
      <c r="Z19" s="142">
        <f t="shared" si="0"/>
        <v>27</v>
      </c>
      <c r="AA19" s="142">
        <f t="shared" si="0"/>
        <v>183</v>
      </c>
      <c r="AB19" s="142">
        <f t="shared" si="0"/>
        <v>62</v>
      </c>
      <c r="AC19" s="142">
        <f t="shared" si="0"/>
        <v>21</v>
      </c>
      <c r="AD19" s="142">
        <f t="shared" si="0"/>
        <v>2</v>
      </c>
      <c r="AE19" s="142">
        <f t="shared" si="0"/>
        <v>23</v>
      </c>
      <c r="AF19" s="142">
        <f t="shared" si="0"/>
        <v>2</v>
      </c>
      <c r="AG19" s="142">
        <f t="shared" si="0"/>
        <v>0</v>
      </c>
      <c r="AH19" s="142">
        <f t="shared" si="0"/>
        <v>2</v>
      </c>
      <c r="AI19" s="33"/>
    </row>
    <row r="20" spans="1:35" ht="32.25" customHeight="1" x14ac:dyDescent="0.2">
      <c r="A20" s="2">
        <v>1.1000000000000001</v>
      </c>
      <c r="B20" s="234" t="s">
        <v>12</v>
      </c>
      <c r="C20" s="234"/>
      <c r="D20" s="234"/>
      <c r="E20" s="57">
        <v>19</v>
      </c>
      <c r="F20" s="57">
        <v>6</v>
      </c>
      <c r="G20" s="57">
        <v>13</v>
      </c>
      <c r="H20" s="57"/>
      <c r="I20" s="57"/>
      <c r="J20" s="57">
        <v>9</v>
      </c>
      <c r="K20" s="57">
        <v>8</v>
      </c>
      <c r="L20" s="57">
        <v>1</v>
      </c>
      <c r="M20" s="57"/>
      <c r="N20" s="57">
        <v>8</v>
      </c>
      <c r="O20" s="57">
        <v>3</v>
      </c>
      <c r="P20" s="57"/>
      <c r="Q20" s="57">
        <v>2</v>
      </c>
      <c r="R20" s="57"/>
      <c r="S20" s="57">
        <v>3</v>
      </c>
      <c r="T20" s="57"/>
      <c r="U20" s="57">
        <v>3</v>
      </c>
      <c r="V20" s="57"/>
      <c r="W20" s="57">
        <v>1</v>
      </c>
      <c r="X20" s="57">
        <v>9</v>
      </c>
      <c r="Y20" s="57"/>
      <c r="Z20" s="57">
        <v>3</v>
      </c>
      <c r="AA20" s="57">
        <v>18</v>
      </c>
      <c r="AB20" s="57">
        <v>5</v>
      </c>
      <c r="AC20" s="57">
        <v>2</v>
      </c>
      <c r="AD20" s="57"/>
      <c r="AE20" s="57">
        <v>2</v>
      </c>
      <c r="AF20" s="57"/>
      <c r="AG20" s="57"/>
      <c r="AH20" s="57"/>
      <c r="AI20" s="10"/>
    </row>
    <row r="21" spans="1:35" ht="24" customHeight="1" x14ac:dyDescent="0.2">
      <c r="A21" s="3" t="s">
        <v>13</v>
      </c>
      <c r="B21" s="226" t="s">
        <v>14</v>
      </c>
      <c r="C21" s="226"/>
      <c r="D21" s="226"/>
      <c r="E21" s="57">
        <v>15</v>
      </c>
      <c r="F21" s="57">
        <v>5</v>
      </c>
      <c r="G21" s="57">
        <v>10</v>
      </c>
      <c r="H21" s="57"/>
      <c r="I21" s="57"/>
      <c r="J21" s="64">
        <v>6</v>
      </c>
      <c r="K21" s="64">
        <v>6</v>
      </c>
      <c r="L21" s="57"/>
      <c r="M21" s="57"/>
      <c r="N21" s="58">
        <v>9</v>
      </c>
      <c r="O21" s="58">
        <v>2</v>
      </c>
      <c r="P21" s="58"/>
      <c r="Q21" s="58">
        <v>2</v>
      </c>
      <c r="R21" s="58">
        <v>1</v>
      </c>
      <c r="S21" s="58">
        <v>4</v>
      </c>
      <c r="T21" s="58"/>
      <c r="U21" s="58">
        <v>4</v>
      </c>
      <c r="V21" s="58"/>
      <c r="W21" s="58"/>
      <c r="X21" s="58">
        <v>9</v>
      </c>
      <c r="Y21" s="58"/>
      <c r="Z21" s="58"/>
      <c r="AA21" s="58">
        <v>12</v>
      </c>
      <c r="AB21" s="58">
        <v>3</v>
      </c>
      <c r="AC21" s="58">
        <v>6</v>
      </c>
      <c r="AD21" s="58"/>
      <c r="AE21" s="58">
        <v>6</v>
      </c>
      <c r="AF21" s="58"/>
      <c r="AG21" s="59"/>
      <c r="AH21" s="58"/>
      <c r="AI21" s="25"/>
    </row>
    <row r="22" spans="1:35" s="14" customFormat="1" ht="48" customHeight="1" x14ac:dyDescent="0.25">
      <c r="A22" s="4" t="s">
        <v>15</v>
      </c>
      <c r="B22" s="226" t="s">
        <v>16</v>
      </c>
      <c r="C22" s="226"/>
      <c r="D22" s="226"/>
      <c r="E22" s="57"/>
      <c r="F22" s="57"/>
      <c r="G22" s="57"/>
      <c r="H22" s="57"/>
      <c r="I22" s="57"/>
      <c r="J22" s="64">
        <v>1</v>
      </c>
      <c r="K22" s="64">
        <v>1</v>
      </c>
      <c r="L22" s="57"/>
      <c r="M22" s="57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>
        <v>1</v>
      </c>
      <c r="AB22" s="58"/>
      <c r="AC22" s="58"/>
      <c r="AD22" s="58"/>
      <c r="AE22" s="58"/>
      <c r="AF22" s="58"/>
      <c r="AG22" s="59"/>
      <c r="AH22" s="58"/>
      <c r="AI22" s="11"/>
    </row>
    <row r="23" spans="1:35" s="14" customFormat="1" ht="31.5" customHeight="1" x14ac:dyDescent="0.25">
      <c r="A23" s="3" t="s">
        <v>17</v>
      </c>
      <c r="B23" s="226" t="s">
        <v>18</v>
      </c>
      <c r="C23" s="226"/>
      <c r="D23" s="226"/>
      <c r="E23" s="57"/>
      <c r="F23" s="57"/>
      <c r="G23" s="57"/>
      <c r="H23" s="57"/>
      <c r="I23" s="57"/>
      <c r="J23" s="64"/>
      <c r="K23" s="64"/>
      <c r="L23" s="57"/>
      <c r="M23" s="57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9"/>
      <c r="AH23" s="58"/>
      <c r="AI23" s="13"/>
    </row>
    <row r="24" spans="1:35" s="14" customFormat="1" ht="32.25" customHeight="1" x14ac:dyDescent="0.25">
      <c r="A24" s="2">
        <v>1.2</v>
      </c>
      <c r="B24" s="234" t="s">
        <v>19</v>
      </c>
      <c r="C24" s="234"/>
      <c r="D24" s="234"/>
      <c r="E24" s="57">
        <v>1</v>
      </c>
      <c r="F24" s="57"/>
      <c r="G24" s="57">
        <v>1</v>
      </c>
      <c r="H24" s="57"/>
      <c r="I24" s="57"/>
      <c r="J24" s="57">
        <v>1</v>
      </c>
      <c r="K24" s="57"/>
      <c r="L24" s="57">
        <v>1</v>
      </c>
      <c r="M24" s="57"/>
      <c r="N24" s="58">
        <v>1</v>
      </c>
      <c r="O24" s="58">
        <v>1</v>
      </c>
      <c r="P24" s="58"/>
      <c r="Q24" s="58"/>
      <c r="R24" s="58"/>
      <c r="S24" s="58"/>
      <c r="T24" s="58"/>
      <c r="U24" s="58"/>
      <c r="V24" s="58"/>
      <c r="W24" s="58"/>
      <c r="X24" s="58">
        <v>1</v>
      </c>
      <c r="Y24" s="58"/>
      <c r="Z24" s="58"/>
      <c r="AA24" s="58"/>
      <c r="AB24" s="58"/>
      <c r="AC24" s="58"/>
      <c r="AD24" s="58"/>
      <c r="AE24" s="58"/>
      <c r="AF24" s="58"/>
      <c r="AG24" s="59"/>
      <c r="AH24" s="58"/>
      <c r="AI24" s="13"/>
    </row>
    <row r="25" spans="1:35" s="14" customFormat="1" ht="25.5" customHeight="1" x14ac:dyDescent="0.25">
      <c r="A25" s="3" t="s">
        <v>20</v>
      </c>
      <c r="B25" s="234" t="s">
        <v>21</v>
      </c>
      <c r="C25" s="234"/>
      <c r="D25" s="234"/>
      <c r="E25" s="57">
        <v>1</v>
      </c>
      <c r="F25" s="57"/>
      <c r="G25" s="57">
        <v>1</v>
      </c>
      <c r="H25" s="57"/>
      <c r="I25" s="57"/>
      <c r="J25" s="57"/>
      <c r="K25" s="57"/>
      <c r="L25" s="57"/>
      <c r="M25" s="57"/>
      <c r="N25" s="58">
        <v>1</v>
      </c>
      <c r="O25" s="58">
        <v>1</v>
      </c>
      <c r="P25" s="58"/>
      <c r="Q25" s="58"/>
      <c r="R25" s="58"/>
      <c r="S25" s="58"/>
      <c r="T25" s="58"/>
      <c r="U25" s="58"/>
      <c r="V25" s="58"/>
      <c r="W25" s="58"/>
      <c r="X25" s="58">
        <v>1</v>
      </c>
      <c r="Y25" s="58"/>
      <c r="Z25" s="58"/>
      <c r="AA25" s="58"/>
      <c r="AB25" s="58"/>
      <c r="AC25" s="58">
        <v>1</v>
      </c>
      <c r="AD25" s="58"/>
      <c r="AE25" s="58">
        <v>1</v>
      </c>
      <c r="AF25" s="58"/>
      <c r="AG25" s="59"/>
      <c r="AH25" s="58"/>
      <c r="AI25" s="13"/>
    </row>
    <row r="26" spans="1:35" s="14" customFormat="1" ht="27.75" customHeight="1" x14ac:dyDescent="0.25">
      <c r="A26" s="3" t="s">
        <v>22</v>
      </c>
      <c r="B26" s="235" t="s">
        <v>23</v>
      </c>
      <c r="C26" s="236"/>
      <c r="D26" s="237"/>
      <c r="E26" s="120"/>
      <c r="F26" s="120"/>
      <c r="G26" s="120"/>
      <c r="H26" s="120"/>
      <c r="I26" s="120"/>
      <c r="J26" s="120">
        <v>1</v>
      </c>
      <c r="K26" s="120">
        <v>1</v>
      </c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>
        <v>1</v>
      </c>
      <c r="AB26" s="120"/>
      <c r="AC26" s="120"/>
      <c r="AD26" s="120"/>
      <c r="AE26" s="120"/>
      <c r="AF26" s="120"/>
      <c r="AG26" s="120"/>
      <c r="AH26" s="120"/>
      <c r="AI26" s="13"/>
    </row>
    <row r="27" spans="1:35" s="14" customFormat="1" ht="27.75" customHeight="1" x14ac:dyDescent="0.25">
      <c r="A27" s="3" t="s">
        <v>197</v>
      </c>
      <c r="B27" s="235" t="s">
        <v>24</v>
      </c>
      <c r="C27" s="236"/>
      <c r="D27" s="237"/>
      <c r="E27" s="120">
        <v>1</v>
      </c>
      <c r="F27" s="120">
        <v>1</v>
      </c>
      <c r="G27" s="120"/>
      <c r="H27" s="120"/>
      <c r="I27" s="120"/>
      <c r="J27" s="57"/>
      <c r="K27" s="57"/>
      <c r="L27" s="57"/>
      <c r="M27" s="57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>
        <v>1</v>
      </c>
      <c r="AB27" s="58"/>
      <c r="AC27" s="58"/>
      <c r="AD27" s="58"/>
      <c r="AE27" s="58"/>
      <c r="AF27" s="58"/>
      <c r="AG27" s="59"/>
      <c r="AH27" s="58"/>
      <c r="AI27" s="13"/>
    </row>
    <row r="28" spans="1:35" s="14" customFormat="1" ht="27.75" customHeight="1" x14ac:dyDescent="0.25">
      <c r="A28" s="3" t="s">
        <v>25</v>
      </c>
      <c r="B28" s="234" t="s">
        <v>26</v>
      </c>
      <c r="C28" s="234"/>
      <c r="D28" s="234"/>
      <c r="E28" s="57">
        <v>2</v>
      </c>
      <c r="F28" s="57">
        <v>1</v>
      </c>
      <c r="G28" s="57">
        <v>1</v>
      </c>
      <c r="H28" s="57"/>
      <c r="I28" s="57"/>
      <c r="J28" s="57">
        <v>1</v>
      </c>
      <c r="K28" s="57">
        <v>1</v>
      </c>
      <c r="L28" s="57"/>
      <c r="M28" s="57"/>
      <c r="N28" s="58">
        <v>1</v>
      </c>
      <c r="O28" s="58">
        <v>1</v>
      </c>
      <c r="P28" s="58"/>
      <c r="Q28" s="58"/>
      <c r="R28" s="58"/>
      <c r="S28" s="58"/>
      <c r="T28" s="58"/>
      <c r="U28" s="58"/>
      <c r="V28" s="58"/>
      <c r="W28" s="58"/>
      <c r="X28" s="58">
        <v>1</v>
      </c>
      <c r="Y28" s="58"/>
      <c r="Z28" s="58"/>
      <c r="AA28" s="58">
        <v>2</v>
      </c>
      <c r="AB28" s="58">
        <v>1</v>
      </c>
      <c r="AC28" s="58"/>
      <c r="AD28" s="58"/>
      <c r="AE28" s="58"/>
      <c r="AF28" s="58"/>
      <c r="AG28" s="59"/>
      <c r="AH28" s="58"/>
      <c r="AI28" s="13"/>
    </row>
    <row r="29" spans="1:35" s="14" customFormat="1" ht="32.25" customHeight="1" x14ac:dyDescent="0.25">
      <c r="A29" s="3" t="s">
        <v>27</v>
      </c>
      <c r="B29" s="226" t="s">
        <v>28</v>
      </c>
      <c r="C29" s="226"/>
      <c r="D29" s="226"/>
      <c r="E29" s="57">
        <v>1</v>
      </c>
      <c r="F29" s="57">
        <v>1</v>
      </c>
      <c r="G29" s="57"/>
      <c r="H29" s="57"/>
      <c r="I29" s="57"/>
      <c r="J29" s="57"/>
      <c r="K29" s="57"/>
      <c r="L29" s="57"/>
      <c r="M29" s="57"/>
      <c r="N29" s="58">
        <v>1</v>
      </c>
      <c r="O29" s="58"/>
      <c r="P29" s="58"/>
      <c r="Q29" s="58">
        <v>1</v>
      </c>
      <c r="R29" s="58"/>
      <c r="S29" s="58"/>
      <c r="T29" s="58"/>
      <c r="U29" s="58"/>
      <c r="V29" s="58"/>
      <c r="W29" s="58"/>
      <c r="X29" s="58">
        <v>1</v>
      </c>
      <c r="Y29" s="58"/>
      <c r="Z29" s="58"/>
      <c r="AA29" s="58"/>
      <c r="AB29" s="58"/>
      <c r="AC29" s="58"/>
      <c r="AD29" s="58"/>
      <c r="AE29" s="58"/>
      <c r="AF29" s="58"/>
      <c r="AG29" s="59"/>
      <c r="AH29" s="58"/>
      <c r="AI29" s="13"/>
    </row>
    <row r="30" spans="1:35" s="14" customFormat="1" ht="39.75" customHeight="1" x14ac:dyDescent="0.25">
      <c r="A30" s="3" t="s">
        <v>29</v>
      </c>
      <c r="B30" s="235" t="s">
        <v>30</v>
      </c>
      <c r="C30" s="236"/>
      <c r="D30" s="237"/>
      <c r="E30" s="120"/>
      <c r="F30" s="120"/>
      <c r="G30" s="120"/>
      <c r="H30" s="120"/>
      <c r="I30" s="120"/>
      <c r="J30" s="57"/>
      <c r="K30" s="57"/>
      <c r="L30" s="57"/>
      <c r="M30" s="57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9"/>
      <c r="AH30" s="58"/>
      <c r="AI30" s="13"/>
    </row>
    <row r="31" spans="1:35" s="14" customFormat="1" ht="27.75" customHeight="1" x14ac:dyDescent="0.25">
      <c r="A31" s="3" t="s">
        <v>31</v>
      </c>
      <c r="B31" s="238" t="s">
        <v>32</v>
      </c>
      <c r="C31" s="239"/>
      <c r="D31" s="240"/>
      <c r="E31" s="120">
        <v>13</v>
      </c>
      <c r="F31" s="120">
        <v>4</v>
      </c>
      <c r="G31" s="120">
        <v>9</v>
      </c>
      <c r="H31" s="120"/>
      <c r="I31" s="120"/>
      <c r="J31" s="57">
        <v>10</v>
      </c>
      <c r="K31" s="57">
        <v>9</v>
      </c>
      <c r="L31" s="57">
        <v>1</v>
      </c>
      <c r="M31" s="57"/>
      <c r="N31" s="58">
        <v>5</v>
      </c>
      <c r="O31" s="58">
        <v>3</v>
      </c>
      <c r="P31" s="58"/>
      <c r="Q31" s="58"/>
      <c r="R31" s="58"/>
      <c r="S31" s="58">
        <v>2</v>
      </c>
      <c r="T31" s="58">
        <v>2</v>
      </c>
      <c r="U31" s="58"/>
      <c r="V31" s="58"/>
      <c r="W31" s="58"/>
      <c r="X31" s="58">
        <v>5</v>
      </c>
      <c r="Y31" s="58"/>
      <c r="Z31" s="58">
        <v>2</v>
      </c>
      <c r="AA31" s="58">
        <v>17</v>
      </c>
      <c r="AB31" s="58">
        <v>6</v>
      </c>
      <c r="AC31" s="58">
        <v>2</v>
      </c>
      <c r="AD31" s="58"/>
      <c r="AE31" s="58">
        <v>2</v>
      </c>
      <c r="AF31" s="58">
        <v>1</v>
      </c>
      <c r="AG31" s="59"/>
      <c r="AH31" s="58">
        <v>1</v>
      </c>
      <c r="AI31" s="13"/>
    </row>
    <row r="32" spans="1:35" s="14" customFormat="1" ht="27.75" customHeight="1" x14ac:dyDescent="0.25">
      <c r="A32" s="3" t="s">
        <v>33</v>
      </c>
      <c r="B32" s="238" t="s">
        <v>34</v>
      </c>
      <c r="C32" s="239"/>
      <c r="D32" s="240"/>
      <c r="E32" s="120">
        <v>10</v>
      </c>
      <c r="F32" s="120">
        <v>3</v>
      </c>
      <c r="G32" s="120">
        <v>7</v>
      </c>
      <c r="H32" s="120"/>
      <c r="I32" s="120"/>
      <c r="J32" s="57">
        <v>10</v>
      </c>
      <c r="K32" s="57">
        <v>10</v>
      </c>
      <c r="L32" s="57"/>
      <c r="M32" s="57"/>
      <c r="N32" s="58">
        <v>1</v>
      </c>
      <c r="O32" s="58"/>
      <c r="P32" s="58"/>
      <c r="Q32" s="58"/>
      <c r="R32" s="58"/>
      <c r="S32" s="58">
        <v>1</v>
      </c>
      <c r="T32" s="58"/>
      <c r="U32" s="58">
        <v>1</v>
      </c>
      <c r="V32" s="58"/>
      <c r="W32" s="58"/>
      <c r="X32" s="58">
        <v>1</v>
      </c>
      <c r="Y32" s="58">
        <v>1</v>
      </c>
      <c r="Z32" s="58">
        <v>2</v>
      </c>
      <c r="AA32" s="58">
        <v>18</v>
      </c>
      <c r="AB32" s="58">
        <v>3</v>
      </c>
      <c r="AC32" s="58">
        <v>1</v>
      </c>
      <c r="AD32" s="58"/>
      <c r="AE32" s="58">
        <v>1</v>
      </c>
      <c r="AF32" s="58"/>
      <c r="AG32" s="59"/>
      <c r="AH32" s="58"/>
      <c r="AI32" s="13"/>
    </row>
    <row r="33" spans="1:35" s="14" customFormat="1" ht="27.75" customHeight="1" x14ac:dyDescent="0.25">
      <c r="A33" s="3" t="s">
        <v>198</v>
      </c>
      <c r="B33" s="239" t="s">
        <v>199</v>
      </c>
      <c r="C33" s="239"/>
      <c r="D33" s="239"/>
      <c r="E33" s="57"/>
      <c r="F33" s="57"/>
      <c r="G33" s="57"/>
      <c r="H33" s="57"/>
      <c r="I33" s="57"/>
      <c r="J33" s="64"/>
      <c r="K33" s="64"/>
      <c r="L33" s="64"/>
      <c r="M33" s="64"/>
      <c r="N33" s="64"/>
      <c r="O33" s="64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9"/>
      <c r="AH33" s="58"/>
      <c r="AI33" s="13"/>
    </row>
    <row r="34" spans="1:35" s="14" customFormat="1" ht="27.75" customHeight="1" x14ac:dyDescent="0.25">
      <c r="A34" s="3" t="s">
        <v>35</v>
      </c>
      <c r="B34" s="238" t="s">
        <v>36</v>
      </c>
      <c r="C34" s="239"/>
      <c r="D34" s="240"/>
      <c r="E34" s="120">
        <v>1</v>
      </c>
      <c r="F34" s="120"/>
      <c r="G34" s="120">
        <v>1</v>
      </c>
      <c r="H34" s="120"/>
      <c r="I34" s="120"/>
      <c r="J34" s="57"/>
      <c r="K34" s="57"/>
      <c r="L34" s="57"/>
      <c r="M34" s="57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>
        <v>1</v>
      </c>
      <c r="AB34" s="58"/>
      <c r="AC34" s="58"/>
      <c r="AD34" s="58"/>
      <c r="AE34" s="58"/>
      <c r="AF34" s="58"/>
      <c r="AG34" s="59"/>
      <c r="AH34" s="58"/>
      <c r="AI34" s="13"/>
    </row>
    <row r="35" spans="1:35" s="14" customFormat="1" ht="27.75" customHeight="1" x14ac:dyDescent="0.25">
      <c r="A35" s="3" t="s">
        <v>37</v>
      </c>
      <c r="B35" s="234" t="s">
        <v>38</v>
      </c>
      <c r="C35" s="234"/>
      <c r="D35" s="234"/>
      <c r="E35" s="57">
        <v>42</v>
      </c>
      <c r="F35" s="57">
        <v>23</v>
      </c>
      <c r="G35" s="57">
        <v>19</v>
      </c>
      <c r="H35" s="57"/>
      <c r="I35" s="57"/>
      <c r="J35" s="57">
        <v>29</v>
      </c>
      <c r="K35" s="57">
        <v>28</v>
      </c>
      <c r="L35" s="57">
        <v>1</v>
      </c>
      <c r="M35" s="57"/>
      <c r="N35" s="58">
        <v>12</v>
      </c>
      <c r="O35" s="58">
        <v>1</v>
      </c>
      <c r="P35" s="58">
        <v>1</v>
      </c>
      <c r="Q35" s="58">
        <v>5</v>
      </c>
      <c r="R35" s="58"/>
      <c r="S35" s="58">
        <v>5</v>
      </c>
      <c r="T35" s="58">
        <v>1</v>
      </c>
      <c r="U35" s="58">
        <v>3</v>
      </c>
      <c r="V35" s="58">
        <v>1</v>
      </c>
      <c r="W35" s="58"/>
      <c r="X35" s="58">
        <v>12</v>
      </c>
      <c r="Y35" s="58">
        <v>1</v>
      </c>
      <c r="Z35" s="58">
        <v>12</v>
      </c>
      <c r="AA35" s="58">
        <v>57</v>
      </c>
      <c r="AB35" s="58">
        <v>22</v>
      </c>
      <c r="AC35" s="58">
        <v>6</v>
      </c>
      <c r="AD35" s="58">
        <v>1</v>
      </c>
      <c r="AE35" s="58">
        <v>7</v>
      </c>
      <c r="AF35" s="58">
        <v>1</v>
      </c>
      <c r="AG35" s="59"/>
      <c r="AH35" s="58">
        <v>1</v>
      </c>
      <c r="AI35" s="11"/>
    </row>
    <row r="36" spans="1:35" s="14" customFormat="1" ht="27.75" customHeight="1" x14ac:dyDescent="0.25">
      <c r="A36" s="3" t="s">
        <v>200</v>
      </c>
      <c r="B36" s="239" t="s">
        <v>201</v>
      </c>
      <c r="C36" s="239"/>
      <c r="D36" s="239"/>
      <c r="E36" s="57">
        <v>26</v>
      </c>
      <c r="F36" s="57">
        <v>17</v>
      </c>
      <c r="G36" s="57">
        <v>9</v>
      </c>
      <c r="H36" s="57"/>
      <c r="I36" s="57"/>
      <c r="J36" s="57">
        <v>6</v>
      </c>
      <c r="K36" s="57">
        <v>3</v>
      </c>
      <c r="L36" s="57">
        <v>3</v>
      </c>
      <c r="M36" s="57"/>
      <c r="N36" s="57">
        <v>7</v>
      </c>
      <c r="O36" s="57">
        <v>5</v>
      </c>
      <c r="P36" s="58"/>
      <c r="Q36" s="58">
        <v>1</v>
      </c>
      <c r="R36" s="58"/>
      <c r="S36" s="58">
        <v>1</v>
      </c>
      <c r="T36" s="58"/>
      <c r="U36" s="58">
        <v>1</v>
      </c>
      <c r="V36" s="58"/>
      <c r="W36" s="58"/>
      <c r="X36" s="58">
        <v>7</v>
      </c>
      <c r="Y36" s="58"/>
      <c r="Z36" s="58">
        <v>6</v>
      </c>
      <c r="AA36" s="58">
        <v>22</v>
      </c>
      <c r="AB36" s="58">
        <v>17</v>
      </c>
      <c r="AC36" s="58">
        <v>1</v>
      </c>
      <c r="AD36" s="58">
        <v>1</v>
      </c>
      <c r="AE36" s="58">
        <v>2</v>
      </c>
      <c r="AF36" s="58"/>
      <c r="AG36" s="59"/>
      <c r="AH36" s="58"/>
      <c r="AI36" s="11"/>
    </row>
    <row r="37" spans="1:35" s="14" customFormat="1" ht="51" customHeight="1" x14ac:dyDescent="0.25">
      <c r="A37" s="3" t="s">
        <v>202</v>
      </c>
      <c r="B37" s="238" t="s">
        <v>203</v>
      </c>
      <c r="C37" s="239"/>
      <c r="D37" s="239"/>
      <c r="E37" s="57">
        <v>2</v>
      </c>
      <c r="F37" s="57">
        <v>1</v>
      </c>
      <c r="G37" s="57">
        <v>1</v>
      </c>
      <c r="H37" s="57"/>
      <c r="I37" s="57"/>
      <c r="J37" s="64">
        <v>2</v>
      </c>
      <c r="K37" s="64">
        <v>1</v>
      </c>
      <c r="L37" s="64">
        <v>1</v>
      </c>
      <c r="M37" s="64"/>
      <c r="N37" s="64">
        <v>2</v>
      </c>
      <c r="O37" s="64"/>
      <c r="P37" s="58">
        <v>1</v>
      </c>
      <c r="Q37" s="58">
        <v>1</v>
      </c>
      <c r="R37" s="58"/>
      <c r="S37" s="58"/>
      <c r="T37" s="58"/>
      <c r="U37" s="58"/>
      <c r="V37" s="58"/>
      <c r="W37" s="58"/>
      <c r="X37" s="58">
        <v>2</v>
      </c>
      <c r="Y37" s="58"/>
      <c r="Z37" s="58"/>
      <c r="AA37" s="58">
        <v>1</v>
      </c>
      <c r="AB37" s="58">
        <v>1</v>
      </c>
      <c r="AC37" s="58"/>
      <c r="AD37" s="58"/>
      <c r="AE37" s="58"/>
      <c r="AF37" s="58"/>
      <c r="AG37" s="59"/>
      <c r="AH37" s="58"/>
      <c r="AI37" s="13"/>
    </row>
    <row r="38" spans="1:35" s="14" customFormat="1" ht="49.5" customHeight="1" x14ac:dyDescent="0.25">
      <c r="A38" s="3" t="s">
        <v>39</v>
      </c>
      <c r="B38" s="226" t="s">
        <v>40</v>
      </c>
      <c r="C38" s="226"/>
      <c r="D38" s="226"/>
      <c r="E38" s="57">
        <v>22</v>
      </c>
      <c r="F38" s="57">
        <v>6</v>
      </c>
      <c r="G38" s="57">
        <v>16</v>
      </c>
      <c r="H38" s="57"/>
      <c r="I38" s="57"/>
      <c r="J38" s="57">
        <v>28</v>
      </c>
      <c r="K38" s="57">
        <v>19</v>
      </c>
      <c r="L38" s="57">
        <v>8</v>
      </c>
      <c r="M38" s="57">
        <v>1</v>
      </c>
      <c r="N38" s="58">
        <v>9</v>
      </c>
      <c r="O38" s="58">
        <v>5</v>
      </c>
      <c r="P38" s="58"/>
      <c r="Q38" s="58">
        <v>3</v>
      </c>
      <c r="R38" s="58"/>
      <c r="S38" s="58">
        <v>1</v>
      </c>
      <c r="T38" s="58"/>
      <c r="U38" s="58">
        <v>1</v>
      </c>
      <c r="V38" s="58"/>
      <c r="W38" s="58"/>
      <c r="X38" s="58">
        <v>9</v>
      </c>
      <c r="Y38" s="58"/>
      <c r="Z38" s="58">
        <v>2</v>
      </c>
      <c r="AA38" s="58">
        <v>32</v>
      </c>
      <c r="AB38" s="58">
        <v>4</v>
      </c>
      <c r="AC38" s="58">
        <v>2</v>
      </c>
      <c r="AD38" s="58"/>
      <c r="AE38" s="58">
        <v>2</v>
      </c>
      <c r="AF38" s="58"/>
      <c r="AG38" s="59"/>
      <c r="AH38" s="58"/>
      <c r="AI38" s="13"/>
    </row>
    <row r="39" spans="1:35" s="14" customFormat="1" ht="58.5" customHeight="1" x14ac:dyDescent="0.25">
      <c r="A39" s="3" t="s">
        <v>41</v>
      </c>
      <c r="B39" s="233" t="s">
        <v>221</v>
      </c>
      <c r="C39" s="233"/>
      <c r="D39" s="233"/>
      <c r="E39" s="142">
        <f>SUM(E40:E50)</f>
        <v>27</v>
      </c>
      <c r="F39" s="142">
        <f t="shared" ref="F39:AH39" si="1">SUM(F40:F50)</f>
        <v>3</v>
      </c>
      <c r="G39" s="142">
        <f t="shared" si="1"/>
        <v>24</v>
      </c>
      <c r="H39" s="142">
        <f t="shared" si="1"/>
        <v>0</v>
      </c>
      <c r="I39" s="142">
        <f t="shared" si="1"/>
        <v>0</v>
      </c>
      <c r="J39" s="142">
        <f t="shared" si="1"/>
        <v>19</v>
      </c>
      <c r="K39" s="142">
        <f t="shared" si="1"/>
        <v>10</v>
      </c>
      <c r="L39" s="142">
        <f t="shared" si="1"/>
        <v>8</v>
      </c>
      <c r="M39" s="142">
        <f t="shared" si="1"/>
        <v>1</v>
      </c>
      <c r="N39" s="142">
        <f t="shared" si="1"/>
        <v>10</v>
      </c>
      <c r="O39" s="142">
        <f t="shared" si="1"/>
        <v>1</v>
      </c>
      <c r="P39" s="142">
        <f t="shared" si="1"/>
        <v>0</v>
      </c>
      <c r="Q39" s="142">
        <f t="shared" si="1"/>
        <v>3</v>
      </c>
      <c r="R39" s="142">
        <f t="shared" si="1"/>
        <v>1</v>
      </c>
      <c r="S39" s="142">
        <f t="shared" si="1"/>
        <v>5</v>
      </c>
      <c r="T39" s="142">
        <f t="shared" si="1"/>
        <v>0</v>
      </c>
      <c r="U39" s="142">
        <f t="shared" si="1"/>
        <v>5</v>
      </c>
      <c r="V39" s="142">
        <f t="shared" si="1"/>
        <v>0</v>
      </c>
      <c r="W39" s="142">
        <f t="shared" si="1"/>
        <v>0</v>
      </c>
      <c r="X39" s="142">
        <f t="shared" si="1"/>
        <v>10</v>
      </c>
      <c r="Y39" s="142">
        <f t="shared" si="1"/>
        <v>0</v>
      </c>
      <c r="Z39" s="142">
        <f t="shared" si="1"/>
        <v>4</v>
      </c>
      <c r="AA39" s="142">
        <f t="shared" si="1"/>
        <v>27</v>
      </c>
      <c r="AB39" s="142">
        <f t="shared" si="1"/>
        <v>6</v>
      </c>
      <c r="AC39" s="142">
        <f t="shared" si="1"/>
        <v>5</v>
      </c>
      <c r="AD39" s="142">
        <f t="shared" si="1"/>
        <v>1</v>
      </c>
      <c r="AE39" s="142">
        <f t="shared" si="1"/>
        <v>6</v>
      </c>
      <c r="AF39" s="142">
        <f t="shared" si="1"/>
        <v>0</v>
      </c>
      <c r="AG39" s="142">
        <f t="shared" si="1"/>
        <v>0</v>
      </c>
      <c r="AH39" s="142">
        <f t="shared" si="1"/>
        <v>0</v>
      </c>
      <c r="AI39" s="36"/>
    </row>
    <row r="40" spans="1:35" s="14" customFormat="1" ht="58.5" customHeight="1" x14ac:dyDescent="0.25">
      <c r="A40" s="3" t="s">
        <v>42</v>
      </c>
      <c r="B40" s="235" t="s">
        <v>204</v>
      </c>
      <c r="C40" s="236"/>
      <c r="D40" s="236"/>
      <c r="E40" s="57">
        <v>4</v>
      </c>
      <c r="F40" s="57"/>
      <c r="G40" s="57">
        <v>4</v>
      </c>
      <c r="H40" s="57"/>
      <c r="I40" s="57"/>
      <c r="J40" s="57">
        <v>4</v>
      </c>
      <c r="K40" s="57">
        <v>2</v>
      </c>
      <c r="L40" s="57">
        <v>2</v>
      </c>
      <c r="M40" s="57"/>
      <c r="N40" s="57">
        <v>1</v>
      </c>
      <c r="O40" s="57"/>
      <c r="P40" s="57"/>
      <c r="Q40" s="57">
        <v>1</v>
      </c>
      <c r="R40" s="57"/>
      <c r="S40" s="57"/>
      <c r="T40" s="57"/>
      <c r="U40" s="57"/>
      <c r="V40" s="57"/>
      <c r="W40" s="57"/>
      <c r="X40" s="57">
        <v>1</v>
      </c>
      <c r="Y40" s="57"/>
      <c r="Z40" s="57">
        <v>1</v>
      </c>
      <c r="AA40" s="57">
        <v>5</v>
      </c>
      <c r="AB40" s="57"/>
      <c r="AC40" s="57">
        <v>1</v>
      </c>
      <c r="AD40" s="57"/>
      <c r="AE40" s="57">
        <v>1</v>
      </c>
      <c r="AF40" s="57"/>
      <c r="AG40" s="57"/>
      <c r="AH40" s="57"/>
      <c r="AI40" s="13"/>
    </row>
    <row r="41" spans="1:35" s="14" customFormat="1" ht="31.5" customHeight="1" x14ac:dyDescent="0.25">
      <c r="A41" s="3" t="s">
        <v>43</v>
      </c>
      <c r="B41" s="226" t="s">
        <v>227</v>
      </c>
      <c r="C41" s="226"/>
      <c r="D41" s="226"/>
      <c r="E41" s="57">
        <v>1</v>
      </c>
      <c r="F41" s="57"/>
      <c r="G41" s="57">
        <v>1</v>
      </c>
      <c r="H41" s="57"/>
      <c r="I41" s="57"/>
      <c r="J41" s="57">
        <v>1</v>
      </c>
      <c r="K41" s="57">
        <v>1</v>
      </c>
      <c r="L41" s="57"/>
      <c r="M41" s="57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>
        <v>2</v>
      </c>
      <c r="AB41" s="58"/>
      <c r="AC41" s="58"/>
      <c r="AD41" s="58"/>
      <c r="AE41" s="58"/>
      <c r="AF41" s="58"/>
      <c r="AG41" s="59"/>
      <c r="AH41" s="58"/>
      <c r="AI41" s="13"/>
    </row>
    <row r="42" spans="1:35" s="14" customFormat="1" ht="60.75" customHeight="1" x14ac:dyDescent="0.25">
      <c r="A42" s="3" t="s">
        <v>44</v>
      </c>
      <c r="B42" s="235" t="s">
        <v>205</v>
      </c>
      <c r="C42" s="236"/>
      <c r="D42" s="237"/>
      <c r="E42" s="57">
        <v>6</v>
      </c>
      <c r="F42" s="120">
        <v>1</v>
      </c>
      <c r="G42" s="120">
        <v>5</v>
      </c>
      <c r="H42" s="120"/>
      <c r="I42" s="120"/>
      <c r="J42" s="57">
        <v>3</v>
      </c>
      <c r="K42" s="57">
        <v>1</v>
      </c>
      <c r="L42" s="57">
        <v>2</v>
      </c>
      <c r="M42" s="57"/>
      <c r="N42" s="58">
        <v>3</v>
      </c>
      <c r="O42" s="58"/>
      <c r="P42" s="58"/>
      <c r="Q42" s="58"/>
      <c r="R42" s="58">
        <v>1</v>
      </c>
      <c r="S42" s="58">
        <v>2</v>
      </c>
      <c r="T42" s="58"/>
      <c r="U42" s="58">
        <v>2</v>
      </c>
      <c r="V42" s="58"/>
      <c r="W42" s="58"/>
      <c r="X42" s="58">
        <v>3</v>
      </c>
      <c r="Y42" s="58"/>
      <c r="Z42" s="58"/>
      <c r="AA42" s="58">
        <v>4</v>
      </c>
      <c r="AB42" s="58"/>
      <c r="AC42" s="58">
        <v>1</v>
      </c>
      <c r="AD42" s="58"/>
      <c r="AE42" s="58">
        <v>1</v>
      </c>
      <c r="AF42" s="58"/>
      <c r="AG42" s="59"/>
      <c r="AH42" s="58"/>
      <c r="AI42" s="13"/>
    </row>
    <row r="43" spans="1:35" s="14" customFormat="1" ht="28.5" customHeight="1" x14ac:dyDescent="0.25">
      <c r="A43" s="3" t="s">
        <v>45</v>
      </c>
      <c r="B43" s="238" t="s">
        <v>46</v>
      </c>
      <c r="C43" s="239"/>
      <c r="D43" s="240"/>
      <c r="E43" s="57">
        <v>2</v>
      </c>
      <c r="F43" s="120"/>
      <c r="G43" s="120">
        <v>2</v>
      </c>
      <c r="H43" s="120"/>
      <c r="I43" s="120"/>
      <c r="J43" s="57"/>
      <c r="K43" s="57"/>
      <c r="L43" s="57"/>
      <c r="M43" s="57"/>
      <c r="N43" s="58">
        <v>1</v>
      </c>
      <c r="O43" s="58"/>
      <c r="P43" s="58"/>
      <c r="Q43" s="58"/>
      <c r="R43" s="58"/>
      <c r="S43" s="58">
        <v>1</v>
      </c>
      <c r="T43" s="58"/>
      <c r="U43" s="58">
        <v>1</v>
      </c>
      <c r="V43" s="58"/>
      <c r="W43" s="58"/>
      <c r="X43" s="58">
        <v>1</v>
      </c>
      <c r="Y43" s="58"/>
      <c r="Z43" s="58"/>
      <c r="AA43" s="58">
        <v>1</v>
      </c>
      <c r="AB43" s="58"/>
      <c r="AC43" s="58"/>
      <c r="AD43" s="58"/>
      <c r="AE43" s="58"/>
      <c r="AF43" s="58"/>
      <c r="AG43" s="59"/>
      <c r="AH43" s="58"/>
      <c r="AI43" s="13"/>
    </row>
    <row r="44" spans="1:35" s="14" customFormat="1" ht="38.25" customHeight="1" x14ac:dyDescent="0.25">
      <c r="A44" s="3" t="s">
        <v>47</v>
      </c>
      <c r="B44" s="238" t="s">
        <v>48</v>
      </c>
      <c r="C44" s="239"/>
      <c r="D44" s="240"/>
      <c r="E44" s="57"/>
      <c r="F44" s="120"/>
      <c r="G44" s="120"/>
      <c r="H44" s="120"/>
      <c r="I44" s="120"/>
      <c r="J44" s="57"/>
      <c r="K44" s="57"/>
      <c r="L44" s="57"/>
      <c r="M44" s="57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9"/>
      <c r="AH44" s="58"/>
      <c r="AI44" s="13"/>
    </row>
    <row r="45" spans="1:35" s="14" customFormat="1" ht="38.25" customHeight="1" x14ac:dyDescent="0.25">
      <c r="A45" s="3" t="s">
        <v>49</v>
      </c>
      <c r="B45" s="238" t="s">
        <v>50</v>
      </c>
      <c r="C45" s="239"/>
      <c r="D45" s="240"/>
      <c r="E45" s="57">
        <v>6</v>
      </c>
      <c r="F45" s="120">
        <v>1</v>
      </c>
      <c r="G45" s="120">
        <v>5</v>
      </c>
      <c r="H45" s="120"/>
      <c r="I45" s="120"/>
      <c r="J45" s="57">
        <v>6</v>
      </c>
      <c r="K45" s="57">
        <v>2</v>
      </c>
      <c r="L45" s="57">
        <v>4</v>
      </c>
      <c r="M45" s="57"/>
      <c r="N45" s="58">
        <v>1</v>
      </c>
      <c r="O45" s="58"/>
      <c r="P45" s="58"/>
      <c r="Q45" s="58">
        <v>1</v>
      </c>
      <c r="R45" s="58"/>
      <c r="S45" s="58"/>
      <c r="T45" s="58"/>
      <c r="U45" s="58"/>
      <c r="V45" s="58"/>
      <c r="W45" s="58"/>
      <c r="X45" s="58">
        <v>1</v>
      </c>
      <c r="Y45" s="58"/>
      <c r="Z45" s="58">
        <v>2</v>
      </c>
      <c r="AA45" s="58">
        <v>7</v>
      </c>
      <c r="AB45" s="58">
        <v>4</v>
      </c>
      <c r="AC45" s="58">
        <v>3</v>
      </c>
      <c r="AD45" s="58">
        <v>1</v>
      </c>
      <c r="AE45" s="58">
        <v>4</v>
      </c>
      <c r="AF45" s="58"/>
      <c r="AG45" s="59"/>
      <c r="AH45" s="58"/>
      <c r="AI45" s="13"/>
    </row>
    <row r="46" spans="1:35" s="14" customFormat="1" ht="33.75" customHeight="1" x14ac:dyDescent="0.25">
      <c r="A46" s="3" t="s">
        <v>51</v>
      </c>
      <c r="B46" s="238" t="s">
        <v>52</v>
      </c>
      <c r="C46" s="239"/>
      <c r="D46" s="240"/>
      <c r="E46" s="57">
        <v>3</v>
      </c>
      <c r="F46" s="120">
        <v>1</v>
      </c>
      <c r="G46" s="120">
        <v>2</v>
      </c>
      <c r="H46" s="120"/>
      <c r="I46" s="120"/>
      <c r="J46" s="57"/>
      <c r="K46" s="57"/>
      <c r="L46" s="57"/>
      <c r="M46" s="57"/>
      <c r="N46" s="58">
        <v>1</v>
      </c>
      <c r="O46" s="58"/>
      <c r="P46" s="58"/>
      <c r="Q46" s="58">
        <v>1</v>
      </c>
      <c r="R46" s="58"/>
      <c r="S46" s="58"/>
      <c r="T46" s="58"/>
      <c r="U46" s="58"/>
      <c r="V46" s="58"/>
      <c r="W46" s="58"/>
      <c r="X46" s="58">
        <v>1</v>
      </c>
      <c r="Y46" s="58"/>
      <c r="Z46" s="58"/>
      <c r="AA46" s="58">
        <v>2</v>
      </c>
      <c r="AB46" s="58">
        <v>1</v>
      </c>
      <c r="AC46" s="58"/>
      <c r="AD46" s="58"/>
      <c r="AE46" s="58"/>
      <c r="AF46" s="58"/>
      <c r="AG46" s="59"/>
      <c r="AH46" s="58"/>
      <c r="AI46" s="11"/>
    </row>
    <row r="47" spans="1:35" s="14" customFormat="1" ht="33.75" customHeight="1" x14ac:dyDescent="0.25">
      <c r="A47" s="3" t="s">
        <v>53</v>
      </c>
      <c r="B47" s="238" t="s">
        <v>54</v>
      </c>
      <c r="C47" s="239"/>
      <c r="D47" s="240"/>
      <c r="E47" s="57"/>
      <c r="F47" s="120"/>
      <c r="G47" s="120"/>
      <c r="H47" s="120"/>
      <c r="I47" s="120"/>
      <c r="J47" s="57"/>
      <c r="K47" s="57"/>
      <c r="L47" s="57"/>
      <c r="M47" s="57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9"/>
      <c r="AH47" s="58"/>
      <c r="AI47" s="11"/>
    </row>
    <row r="48" spans="1:35" s="14" customFormat="1" ht="33.75" customHeight="1" x14ac:dyDescent="0.25">
      <c r="A48" s="3" t="s">
        <v>55</v>
      </c>
      <c r="B48" s="238" t="s">
        <v>56</v>
      </c>
      <c r="C48" s="239"/>
      <c r="D48" s="240"/>
      <c r="E48" s="57"/>
      <c r="F48" s="120"/>
      <c r="G48" s="120"/>
      <c r="H48" s="120"/>
      <c r="I48" s="120"/>
      <c r="J48" s="57"/>
      <c r="K48" s="57"/>
      <c r="L48" s="57"/>
      <c r="M48" s="57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9"/>
      <c r="AH48" s="58"/>
      <c r="AI48" s="13"/>
    </row>
    <row r="49" spans="1:35" s="14" customFormat="1" ht="33.75" customHeight="1" x14ac:dyDescent="0.25">
      <c r="A49" s="3" t="s">
        <v>57</v>
      </c>
      <c r="B49" s="238" t="s">
        <v>58</v>
      </c>
      <c r="C49" s="239"/>
      <c r="D49" s="240"/>
      <c r="E49" s="57"/>
      <c r="F49" s="120"/>
      <c r="G49" s="120"/>
      <c r="H49" s="120"/>
      <c r="I49" s="120"/>
      <c r="J49" s="57">
        <v>3</v>
      </c>
      <c r="K49" s="57">
        <v>3</v>
      </c>
      <c r="L49" s="57"/>
      <c r="M49" s="57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>
        <v>3</v>
      </c>
      <c r="AB49" s="58"/>
      <c r="AC49" s="58"/>
      <c r="AD49" s="58"/>
      <c r="AE49" s="58"/>
      <c r="AF49" s="58"/>
      <c r="AG49" s="59"/>
      <c r="AH49" s="58"/>
      <c r="AI49" s="13"/>
    </row>
    <row r="50" spans="1:35" s="14" customFormat="1" ht="33.75" customHeight="1" x14ac:dyDescent="0.25">
      <c r="A50" s="3" t="s">
        <v>59</v>
      </c>
      <c r="B50" s="235" t="s">
        <v>40</v>
      </c>
      <c r="C50" s="236"/>
      <c r="D50" s="237"/>
      <c r="E50" s="57">
        <v>5</v>
      </c>
      <c r="F50" s="120"/>
      <c r="G50" s="120">
        <v>5</v>
      </c>
      <c r="H50" s="120"/>
      <c r="I50" s="120"/>
      <c r="J50" s="57">
        <v>2</v>
      </c>
      <c r="K50" s="57">
        <v>1</v>
      </c>
      <c r="L50" s="57"/>
      <c r="M50" s="57">
        <v>1</v>
      </c>
      <c r="N50" s="58">
        <v>3</v>
      </c>
      <c r="O50" s="58">
        <v>1</v>
      </c>
      <c r="P50" s="58"/>
      <c r="Q50" s="58"/>
      <c r="R50" s="58"/>
      <c r="S50" s="58">
        <v>2</v>
      </c>
      <c r="T50" s="58"/>
      <c r="U50" s="58">
        <v>2</v>
      </c>
      <c r="V50" s="58"/>
      <c r="W50" s="58"/>
      <c r="X50" s="58">
        <v>3</v>
      </c>
      <c r="Y50" s="58"/>
      <c r="Z50" s="58">
        <v>1</v>
      </c>
      <c r="AA50" s="58">
        <v>3</v>
      </c>
      <c r="AB50" s="58">
        <v>1</v>
      </c>
      <c r="AC50" s="58"/>
      <c r="AD50" s="58"/>
      <c r="AE50" s="58"/>
      <c r="AF50" s="58"/>
      <c r="AG50" s="59"/>
      <c r="AH50" s="58"/>
      <c r="AI50" s="13"/>
    </row>
    <row r="51" spans="1:35" s="14" customFormat="1" ht="33.75" customHeight="1" x14ac:dyDescent="0.25">
      <c r="A51" s="1" t="s">
        <v>60</v>
      </c>
      <c r="B51" s="241" t="s">
        <v>222</v>
      </c>
      <c r="C51" s="242"/>
      <c r="D51" s="243"/>
      <c r="E51" s="113">
        <f>SUM(E52:E58)</f>
        <v>18</v>
      </c>
      <c r="F51" s="113">
        <f t="shared" ref="F51:AH51" si="2">SUM(F52:F58)</f>
        <v>1</v>
      </c>
      <c r="G51" s="113">
        <f t="shared" si="2"/>
        <v>17</v>
      </c>
      <c r="H51" s="113">
        <f t="shared" si="2"/>
        <v>0</v>
      </c>
      <c r="I51" s="113">
        <f t="shared" si="2"/>
        <v>0</v>
      </c>
      <c r="J51" s="113">
        <f t="shared" si="2"/>
        <v>20</v>
      </c>
      <c r="K51" s="113">
        <f t="shared" si="2"/>
        <v>14</v>
      </c>
      <c r="L51" s="113">
        <f t="shared" si="2"/>
        <v>6</v>
      </c>
      <c r="M51" s="113">
        <f t="shared" si="2"/>
        <v>0</v>
      </c>
      <c r="N51" s="113">
        <f t="shared" si="2"/>
        <v>9</v>
      </c>
      <c r="O51" s="113">
        <f t="shared" si="2"/>
        <v>4</v>
      </c>
      <c r="P51" s="113">
        <f t="shared" si="2"/>
        <v>0</v>
      </c>
      <c r="Q51" s="113">
        <f t="shared" si="2"/>
        <v>3</v>
      </c>
      <c r="R51" s="113">
        <f t="shared" si="2"/>
        <v>0</v>
      </c>
      <c r="S51" s="113">
        <f t="shared" si="2"/>
        <v>2</v>
      </c>
      <c r="T51" s="113">
        <f t="shared" si="2"/>
        <v>1</v>
      </c>
      <c r="U51" s="113">
        <f t="shared" si="2"/>
        <v>1</v>
      </c>
      <c r="V51" s="113">
        <f t="shared" si="2"/>
        <v>0</v>
      </c>
      <c r="W51" s="113">
        <f t="shared" si="2"/>
        <v>0</v>
      </c>
      <c r="X51" s="113">
        <f t="shared" si="2"/>
        <v>9</v>
      </c>
      <c r="Y51" s="113">
        <f t="shared" si="2"/>
        <v>0</v>
      </c>
      <c r="Z51" s="113">
        <f t="shared" si="2"/>
        <v>0</v>
      </c>
      <c r="AA51" s="113">
        <f t="shared" si="2"/>
        <v>23</v>
      </c>
      <c r="AB51" s="113">
        <f t="shared" si="2"/>
        <v>0</v>
      </c>
      <c r="AC51" s="113">
        <f t="shared" si="2"/>
        <v>1</v>
      </c>
      <c r="AD51" s="113">
        <f t="shared" si="2"/>
        <v>0</v>
      </c>
      <c r="AE51" s="113">
        <f t="shared" si="2"/>
        <v>1</v>
      </c>
      <c r="AF51" s="113">
        <f t="shared" si="2"/>
        <v>0</v>
      </c>
      <c r="AG51" s="113">
        <f t="shared" si="2"/>
        <v>0</v>
      </c>
      <c r="AH51" s="113">
        <f t="shared" si="2"/>
        <v>0</v>
      </c>
      <c r="AI51" s="36"/>
    </row>
    <row r="52" spans="1:35" s="14" customFormat="1" ht="33.75" customHeight="1" x14ac:dyDescent="0.25">
      <c r="A52" s="3" t="s">
        <v>61</v>
      </c>
      <c r="B52" s="238" t="s">
        <v>62</v>
      </c>
      <c r="C52" s="239"/>
      <c r="D52" s="240"/>
      <c r="E52" s="120">
        <v>1</v>
      </c>
      <c r="F52" s="120"/>
      <c r="G52" s="120">
        <v>1</v>
      </c>
      <c r="H52" s="120"/>
      <c r="I52" s="120"/>
      <c r="J52" s="57">
        <v>1</v>
      </c>
      <c r="K52" s="57">
        <v>1</v>
      </c>
      <c r="L52" s="57"/>
      <c r="M52" s="57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>
        <v>2</v>
      </c>
      <c r="AB52" s="58"/>
      <c r="AC52" s="58"/>
      <c r="AD52" s="58"/>
      <c r="AE52" s="58"/>
      <c r="AF52" s="58"/>
      <c r="AG52" s="59"/>
      <c r="AH52" s="58"/>
      <c r="AI52" s="13"/>
    </row>
    <row r="53" spans="1:35" s="14" customFormat="1" ht="33.75" customHeight="1" x14ac:dyDescent="0.25">
      <c r="A53" s="3" t="s">
        <v>63</v>
      </c>
      <c r="B53" s="238" t="s">
        <v>64</v>
      </c>
      <c r="C53" s="239"/>
      <c r="D53" s="240"/>
      <c r="E53" s="120"/>
      <c r="F53" s="120"/>
      <c r="G53" s="120"/>
      <c r="H53" s="120"/>
      <c r="I53" s="120"/>
      <c r="J53" s="57"/>
      <c r="K53" s="57"/>
      <c r="L53" s="57"/>
      <c r="M53" s="57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9"/>
      <c r="AH53" s="58"/>
      <c r="AI53" s="13"/>
    </row>
    <row r="54" spans="1:35" s="15" customFormat="1" ht="59.25" customHeight="1" x14ac:dyDescent="0.25">
      <c r="A54" s="3" t="s">
        <v>65</v>
      </c>
      <c r="B54" s="238" t="s">
        <v>66</v>
      </c>
      <c r="C54" s="239"/>
      <c r="D54" s="240"/>
      <c r="E54" s="120"/>
      <c r="F54" s="120"/>
      <c r="G54" s="120"/>
      <c r="H54" s="120"/>
      <c r="I54" s="120"/>
      <c r="J54" s="57"/>
      <c r="K54" s="57"/>
      <c r="L54" s="57"/>
      <c r="M54" s="57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9"/>
      <c r="AH54" s="58"/>
      <c r="AI54" s="11"/>
    </row>
    <row r="55" spans="1:35" s="14" customFormat="1" ht="35.25" customHeight="1" x14ac:dyDescent="0.25">
      <c r="A55" s="3" t="s">
        <v>67</v>
      </c>
      <c r="B55" s="238" t="s">
        <v>68</v>
      </c>
      <c r="C55" s="239"/>
      <c r="D55" s="240"/>
      <c r="E55" s="120"/>
      <c r="F55" s="120"/>
      <c r="G55" s="120"/>
      <c r="H55" s="120"/>
      <c r="I55" s="120"/>
      <c r="J55" s="57"/>
      <c r="K55" s="57"/>
      <c r="L55" s="57"/>
      <c r="M55" s="57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9"/>
      <c r="AH55" s="58"/>
      <c r="AI55" s="13"/>
    </row>
    <row r="56" spans="1:35" s="14" customFormat="1" ht="35.25" customHeight="1" x14ac:dyDescent="0.25">
      <c r="A56" s="3" t="s">
        <v>69</v>
      </c>
      <c r="B56" s="238" t="s">
        <v>223</v>
      </c>
      <c r="C56" s="239"/>
      <c r="D56" s="240"/>
      <c r="E56" s="120">
        <v>1</v>
      </c>
      <c r="F56" s="120"/>
      <c r="G56" s="120">
        <v>1</v>
      </c>
      <c r="H56" s="120"/>
      <c r="I56" s="120"/>
      <c r="J56" s="57"/>
      <c r="K56" s="57"/>
      <c r="L56" s="57"/>
      <c r="M56" s="57"/>
      <c r="N56" s="58">
        <v>1</v>
      </c>
      <c r="O56" s="58"/>
      <c r="P56" s="58"/>
      <c r="Q56" s="58"/>
      <c r="R56" s="58"/>
      <c r="S56" s="58">
        <v>1</v>
      </c>
      <c r="T56" s="58"/>
      <c r="U56" s="58">
        <v>1</v>
      </c>
      <c r="V56" s="58"/>
      <c r="W56" s="58"/>
      <c r="X56" s="58">
        <v>1</v>
      </c>
      <c r="Y56" s="58"/>
      <c r="Z56" s="58"/>
      <c r="AA56" s="58"/>
      <c r="AB56" s="58"/>
      <c r="AC56" s="58"/>
      <c r="AD56" s="58"/>
      <c r="AE56" s="58"/>
      <c r="AF56" s="58"/>
      <c r="AG56" s="59"/>
      <c r="AH56" s="58"/>
      <c r="AI56" s="13"/>
    </row>
    <row r="57" spans="1:35" s="14" customFormat="1" ht="35.25" customHeight="1" x14ac:dyDescent="0.25">
      <c r="A57" s="3" t="s">
        <v>70</v>
      </c>
      <c r="B57" s="238" t="s">
        <v>71</v>
      </c>
      <c r="C57" s="239"/>
      <c r="D57" s="240"/>
      <c r="E57" s="120">
        <v>3</v>
      </c>
      <c r="F57" s="120"/>
      <c r="G57" s="120">
        <v>3</v>
      </c>
      <c r="H57" s="120"/>
      <c r="I57" s="120"/>
      <c r="J57" s="57"/>
      <c r="K57" s="57"/>
      <c r="L57" s="57"/>
      <c r="M57" s="57"/>
      <c r="N57" s="58">
        <v>2</v>
      </c>
      <c r="O57" s="58">
        <v>1</v>
      </c>
      <c r="P57" s="58"/>
      <c r="Q57" s="58">
        <v>1</v>
      </c>
      <c r="R57" s="58"/>
      <c r="S57" s="58"/>
      <c r="T57" s="58"/>
      <c r="U57" s="58"/>
      <c r="V57" s="58"/>
      <c r="W57" s="58"/>
      <c r="X57" s="58">
        <v>2</v>
      </c>
      <c r="Y57" s="58"/>
      <c r="Z57" s="58"/>
      <c r="AA57" s="58">
        <v>1</v>
      </c>
      <c r="AB57" s="58"/>
      <c r="AC57" s="58">
        <v>1</v>
      </c>
      <c r="AD57" s="58"/>
      <c r="AE57" s="58">
        <v>1</v>
      </c>
      <c r="AF57" s="58"/>
      <c r="AG57" s="59"/>
      <c r="AH57" s="58"/>
      <c r="AI57" s="13"/>
    </row>
    <row r="58" spans="1:35" s="14" customFormat="1" ht="35.25" customHeight="1" x14ac:dyDescent="0.25">
      <c r="A58" s="3" t="s">
        <v>72</v>
      </c>
      <c r="B58" s="235" t="s">
        <v>40</v>
      </c>
      <c r="C58" s="236"/>
      <c r="D58" s="237"/>
      <c r="E58" s="120">
        <v>13</v>
      </c>
      <c r="F58" s="120">
        <v>1</v>
      </c>
      <c r="G58" s="120">
        <v>12</v>
      </c>
      <c r="H58" s="120"/>
      <c r="I58" s="120"/>
      <c r="J58" s="57">
        <v>19</v>
      </c>
      <c r="K58" s="57">
        <v>13</v>
      </c>
      <c r="L58" s="57">
        <v>6</v>
      </c>
      <c r="M58" s="57"/>
      <c r="N58" s="58">
        <v>6</v>
      </c>
      <c r="O58" s="58">
        <v>3</v>
      </c>
      <c r="P58" s="58"/>
      <c r="Q58" s="58">
        <v>2</v>
      </c>
      <c r="R58" s="58"/>
      <c r="S58" s="58">
        <v>1</v>
      </c>
      <c r="T58" s="58">
        <v>1</v>
      </c>
      <c r="U58" s="58"/>
      <c r="V58" s="58"/>
      <c r="W58" s="58"/>
      <c r="X58" s="58">
        <v>6</v>
      </c>
      <c r="Y58" s="58"/>
      <c r="Z58" s="58"/>
      <c r="AA58" s="58">
        <v>20</v>
      </c>
      <c r="AB58" s="58"/>
      <c r="AC58" s="58"/>
      <c r="AD58" s="58"/>
      <c r="AE58" s="58"/>
      <c r="AF58" s="58"/>
      <c r="AG58" s="59"/>
      <c r="AH58" s="58"/>
      <c r="AI58" s="13"/>
    </row>
    <row r="59" spans="1:35" s="14" customFormat="1" ht="48" customHeight="1" x14ac:dyDescent="0.25">
      <c r="A59" s="1" t="s">
        <v>73</v>
      </c>
      <c r="B59" s="241" t="s">
        <v>224</v>
      </c>
      <c r="C59" s="242"/>
      <c r="D59" s="243"/>
      <c r="E59" s="113">
        <f>SUM(E60:E72)</f>
        <v>75</v>
      </c>
      <c r="F59" s="113">
        <f t="shared" ref="F59:AH59" si="3">SUM(F60:F72)</f>
        <v>1</v>
      </c>
      <c r="G59" s="113">
        <f t="shared" si="3"/>
        <v>74</v>
      </c>
      <c r="H59" s="113">
        <f t="shared" si="3"/>
        <v>0</v>
      </c>
      <c r="I59" s="113">
        <f t="shared" si="3"/>
        <v>0</v>
      </c>
      <c r="J59" s="113">
        <f t="shared" si="3"/>
        <v>99</v>
      </c>
      <c r="K59" s="113">
        <f t="shared" si="3"/>
        <v>88</v>
      </c>
      <c r="L59" s="113">
        <f t="shared" si="3"/>
        <v>9</v>
      </c>
      <c r="M59" s="113">
        <f t="shared" si="3"/>
        <v>2</v>
      </c>
      <c r="N59" s="113">
        <f t="shared" si="3"/>
        <v>78</v>
      </c>
      <c r="O59" s="113">
        <f t="shared" si="3"/>
        <v>37</v>
      </c>
      <c r="P59" s="113">
        <f t="shared" si="3"/>
        <v>19</v>
      </c>
      <c r="Q59" s="113">
        <f t="shared" si="3"/>
        <v>4</v>
      </c>
      <c r="R59" s="113">
        <f t="shared" si="3"/>
        <v>0</v>
      </c>
      <c r="S59" s="113">
        <f t="shared" si="3"/>
        <v>18</v>
      </c>
      <c r="T59" s="113">
        <f t="shared" si="3"/>
        <v>4</v>
      </c>
      <c r="U59" s="113">
        <f t="shared" si="3"/>
        <v>14</v>
      </c>
      <c r="V59" s="113">
        <f t="shared" si="3"/>
        <v>0</v>
      </c>
      <c r="W59" s="113">
        <f t="shared" si="3"/>
        <v>1</v>
      </c>
      <c r="X59" s="113">
        <f t="shared" si="3"/>
        <v>79</v>
      </c>
      <c r="Y59" s="113">
        <f t="shared" si="3"/>
        <v>0</v>
      </c>
      <c r="Z59" s="113">
        <f t="shared" si="3"/>
        <v>1</v>
      </c>
      <c r="AA59" s="113">
        <f t="shared" si="3"/>
        <v>84</v>
      </c>
      <c r="AB59" s="113">
        <f t="shared" si="3"/>
        <v>2</v>
      </c>
      <c r="AC59" s="113">
        <f t="shared" si="3"/>
        <v>13</v>
      </c>
      <c r="AD59" s="113">
        <f t="shared" si="3"/>
        <v>1</v>
      </c>
      <c r="AE59" s="113">
        <f t="shared" si="3"/>
        <v>14</v>
      </c>
      <c r="AF59" s="113">
        <f t="shared" si="3"/>
        <v>1</v>
      </c>
      <c r="AG59" s="113">
        <f t="shared" si="3"/>
        <v>0</v>
      </c>
      <c r="AH59" s="113">
        <f t="shared" si="3"/>
        <v>1</v>
      </c>
      <c r="AI59" s="36"/>
    </row>
    <row r="60" spans="1:35" s="14" customFormat="1" ht="48" customHeight="1" x14ac:dyDescent="0.25">
      <c r="A60" s="3" t="s">
        <v>74</v>
      </c>
      <c r="B60" s="238" t="s">
        <v>75</v>
      </c>
      <c r="C60" s="239"/>
      <c r="D60" s="240"/>
      <c r="E60" s="120">
        <v>37</v>
      </c>
      <c r="F60" s="120"/>
      <c r="G60" s="120">
        <v>37</v>
      </c>
      <c r="H60" s="120"/>
      <c r="I60" s="120"/>
      <c r="J60" s="57">
        <v>51</v>
      </c>
      <c r="K60" s="57">
        <v>45</v>
      </c>
      <c r="L60" s="57">
        <v>4</v>
      </c>
      <c r="M60" s="57">
        <v>2</v>
      </c>
      <c r="N60" s="58">
        <v>40</v>
      </c>
      <c r="O60" s="58">
        <v>28</v>
      </c>
      <c r="P60" s="58">
        <v>5</v>
      </c>
      <c r="Q60" s="58"/>
      <c r="R60" s="58"/>
      <c r="S60" s="58">
        <v>7</v>
      </c>
      <c r="T60" s="58">
        <v>1</v>
      </c>
      <c r="U60" s="58">
        <v>6</v>
      </c>
      <c r="V60" s="58"/>
      <c r="W60" s="58"/>
      <c r="X60" s="58">
        <v>40</v>
      </c>
      <c r="Y60" s="58"/>
      <c r="Z60" s="58"/>
      <c r="AA60" s="58">
        <v>42</v>
      </c>
      <c r="AB60" s="58"/>
      <c r="AC60" s="58">
        <v>3</v>
      </c>
      <c r="AD60" s="58">
        <v>1</v>
      </c>
      <c r="AE60" s="58">
        <v>4</v>
      </c>
      <c r="AF60" s="58">
        <v>1</v>
      </c>
      <c r="AG60" s="59"/>
      <c r="AH60" s="58">
        <v>1</v>
      </c>
      <c r="AI60" s="13"/>
    </row>
    <row r="61" spans="1:35" s="14" customFormat="1" ht="35.25" customHeight="1" x14ac:dyDescent="0.25">
      <c r="A61" s="3" t="s">
        <v>76</v>
      </c>
      <c r="B61" s="238" t="s">
        <v>77</v>
      </c>
      <c r="C61" s="239"/>
      <c r="D61" s="240"/>
      <c r="E61" s="120">
        <v>11</v>
      </c>
      <c r="F61" s="120"/>
      <c r="G61" s="120">
        <v>11</v>
      </c>
      <c r="H61" s="120"/>
      <c r="I61" s="120"/>
      <c r="J61" s="57">
        <v>25</v>
      </c>
      <c r="K61" s="57">
        <v>21</v>
      </c>
      <c r="L61" s="57">
        <v>4</v>
      </c>
      <c r="M61" s="57"/>
      <c r="N61" s="58">
        <v>15</v>
      </c>
      <c r="O61" s="58">
        <v>4</v>
      </c>
      <c r="P61" s="58">
        <v>9</v>
      </c>
      <c r="Q61" s="58"/>
      <c r="R61" s="58"/>
      <c r="S61" s="58">
        <v>2</v>
      </c>
      <c r="T61" s="58">
        <v>1</v>
      </c>
      <c r="U61" s="58">
        <v>1</v>
      </c>
      <c r="V61" s="58"/>
      <c r="W61" s="58"/>
      <c r="X61" s="58">
        <v>15</v>
      </c>
      <c r="Y61" s="58"/>
      <c r="Z61" s="58"/>
      <c r="AA61" s="58">
        <v>17</v>
      </c>
      <c r="AB61" s="58"/>
      <c r="AC61" s="58">
        <v>4</v>
      </c>
      <c r="AD61" s="58"/>
      <c r="AE61" s="58">
        <v>4</v>
      </c>
      <c r="AF61" s="58"/>
      <c r="AG61" s="59"/>
      <c r="AH61" s="58"/>
      <c r="AI61" s="13"/>
    </row>
    <row r="62" spans="1:35" s="14" customFormat="1" ht="57.75" customHeight="1" x14ac:dyDescent="0.25">
      <c r="A62" s="3" t="s">
        <v>78</v>
      </c>
      <c r="B62" s="238" t="s">
        <v>79</v>
      </c>
      <c r="C62" s="239"/>
      <c r="D62" s="240"/>
      <c r="E62" s="120">
        <v>2</v>
      </c>
      <c r="F62" s="120"/>
      <c r="G62" s="120">
        <v>2</v>
      </c>
      <c r="H62" s="120"/>
      <c r="I62" s="120"/>
      <c r="J62" s="57">
        <v>5</v>
      </c>
      <c r="K62" s="57">
        <v>5</v>
      </c>
      <c r="L62" s="57"/>
      <c r="M62" s="57"/>
      <c r="N62" s="58">
        <v>3</v>
      </c>
      <c r="O62" s="58">
        <v>1</v>
      </c>
      <c r="P62" s="58">
        <v>1</v>
      </c>
      <c r="Q62" s="58">
        <v>1</v>
      </c>
      <c r="R62" s="58"/>
      <c r="S62" s="58"/>
      <c r="T62" s="58"/>
      <c r="U62" s="58"/>
      <c r="V62" s="58"/>
      <c r="W62" s="58"/>
      <c r="X62" s="58">
        <v>3</v>
      </c>
      <c r="Y62" s="58"/>
      <c r="Z62" s="58"/>
      <c r="AA62" s="58">
        <v>4</v>
      </c>
      <c r="AB62" s="58"/>
      <c r="AC62" s="58">
        <v>2</v>
      </c>
      <c r="AD62" s="58"/>
      <c r="AE62" s="58">
        <v>2</v>
      </c>
      <c r="AF62" s="58"/>
      <c r="AG62" s="59"/>
      <c r="AH62" s="58"/>
      <c r="AI62" s="13"/>
    </row>
    <row r="63" spans="1:35" s="14" customFormat="1" ht="30.75" customHeight="1" x14ac:dyDescent="0.25">
      <c r="A63" s="3" t="s">
        <v>80</v>
      </c>
      <c r="B63" s="238" t="s">
        <v>81</v>
      </c>
      <c r="C63" s="239"/>
      <c r="D63" s="240"/>
      <c r="E63" s="120">
        <v>3</v>
      </c>
      <c r="F63" s="120">
        <v>1</v>
      </c>
      <c r="G63" s="120">
        <v>2</v>
      </c>
      <c r="H63" s="120"/>
      <c r="I63" s="120"/>
      <c r="J63" s="57"/>
      <c r="K63" s="57"/>
      <c r="L63" s="57"/>
      <c r="M63" s="57"/>
      <c r="N63" s="58">
        <v>2</v>
      </c>
      <c r="O63" s="58"/>
      <c r="P63" s="58"/>
      <c r="Q63" s="58">
        <v>1</v>
      </c>
      <c r="R63" s="58"/>
      <c r="S63" s="58">
        <v>1</v>
      </c>
      <c r="T63" s="58"/>
      <c r="U63" s="58">
        <v>1</v>
      </c>
      <c r="V63" s="58"/>
      <c r="W63" s="58"/>
      <c r="X63" s="58">
        <v>2</v>
      </c>
      <c r="Y63" s="58"/>
      <c r="Z63" s="58"/>
      <c r="AA63" s="58">
        <v>1</v>
      </c>
      <c r="AB63" s="58">
        <v>1</v>
      </c>
      <c r="AC63" s="58"/>
      <c r="AD63" s="58"/>
      <c r="AE63" s="58"/>
      <c r="AF63" s="58"/>
      <c r="AG63" s="59"/>
      <c r="AH63" s="58"/>
      <c r="AI63" s="13"/>
    </row>
    <row r="64" spans="1:35" s="14" customFormat="1" ht="31.5" customHeight="1" x14ac:dyDescent="0.25">
      <c r="A64" s="3" t="s">
        <v>82</v>
      </c>
      <c r="B64" s="238" t="s">
        <v>83</v>
      </c>
      <c r="C64" s="239"/>
      <c r="D64" s="240"/>
      <c r="E64" s="120"/>
      <c r="F64" s="120"/>
      <c r="G64" s="120"/>
      <c r="H64" s="120"/>
      <c r="I64" s="120"/>
      <c r="J64" s="57"/>
      <c r="K64" s="57"/>
      <c r="L64" s="57"/>
      <c r="M64" s="57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9"/>
      <c r="AH64" s="58"/>
      <c r="AI64" s="13"/>
    </row>
    <row r="65" spans="1:35" s="14" customFormat="1" ht="39" customHeight="1" x14ac:dyDescent="0.25">
      <c r="A65" s="3" t="s">
        <v>84</v>
      </c>
      <c r="B65" s="238" t="s">
        <v>225</v>
      </c>
      <c r="C65" s="239"/>
      <c r="D65" s="240"/>
      <c r="E65" s="120"/>
      <c r="F65" s="120"/>
      <c r="G65" s="120"/>
      <c r="H65" s="120"/>
      <c r="I65" s="120"/>
      <c r="J65" s="57">
        <v>2</v>
      </c>
      <c r="K65" s="57">
        <v>1</v>
      </c>
      <c r="L65" s="57">
        <v>1</v>
      </c>
      <c r="M65" s="57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>
        <v>1</v>
      </c>
      <c r="AB65" s="58"/>
      <c r="AC65" s="58"/>
      <c r="AD65" s="58"/>
      <c r="AE65" s="58"/>
      <c r="AF65" s="58"/>
      <c r="AG65" s="59"/>
      <c r="AH65" s="58"/>
      <c r="AI65" s="13"/>
    </row>
    <row r="66" spans="1:35" s="14" customFormat="1" ht="41.25" customHeight="1" x14ac:dyDescent="0.25">
      <c r="A66" s="3" t="s">
        <v>85</v>
      </c>
      <c r="B66" s="238" t="s">
        <v>86</v>
      </c>
      <c r="C66" s="239"/>
      <c r="D66" s="240"/>
      <c r="E66" s="120"/>
      <c r="F66" s="120"/>
      <c r="G66" s="120"/>
      <c r="H66" s="120"/>
      <c r="I66" s="120"/>
      <c r="J66" s="57"/>
      <c r="K66" s="57"/>
      <c r="L66" s="57"/>
      <c r="M66" s="57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9"/>
      <c r="AH66" s="58"/>
      <c r="AI66" s="13"/>
    </row>
    <row r="67" spans="1:35" s="14" customFormat="1" ht="41.25" customHeight="1" x14ac:dyDescent="0.25">
      <c r="A67" s="3" t="s">
        <v>87</v>
      </c>
      <c r="B67" s="238" t="s">
        <v>88</v>
      </c>
      <c r="C67" s="239"/>
      <c r="D67" s="240"/>
      <c r="E67" s="120">
        <v>2</v>
      </c>
      <c r="F67" s="120"/>
      <c r="G67" s="120">
        <v>2</v>
      </c>
      <c r="H67" s="120"/>
      <c r="I67" s="120"/>
      <c r="J67" s="57">
        <v>5</v>
      </c>
      <c r="K67" s="57">
        <v>5</v>
      </c>
      <c r="L67" s="57"/>
      <c r="M67" s="57"/>
      <c r="N67" s="58">
        <v>2</v>
      </c>
      <c r="O67" s="58">
        <v>1</v>
      </c>
      <c r="P67" s="58">
        <v>1</v>
      </c>
      <c r="Q67" s="58"/>
      <c r="R67" s="58"/>
      <c r="S67" s="58"/>
      <c r="T67" s="58"/>
      <c r="U67" s="58"/>
      <c r="V67" s="58"/>
      <c r="W67" s="58"/>
      <c r="X67" s="58">
        <v>2</v>
      </c>
      <c r="Y67" s="58"/>
      <c r="Z67" s="58"/>
      <c r="AA67" s="58">
        <v>5</v>
      </c>
      <c r="AB67" s="58"/>
      <c r="AC67" s="58"/>
      <c r="AD67" s="58"/>
      <c r="AE67" s="58"/>
      <c r="AF67" s="58"/>
      <c r="AG67" s="59"/>
      <c r="AH67" s="58"/>
      <c r="AI67" s="13"/>
    </row>
    <row r="68" spans="1:35" s="14" customFormat="1" ht="28.5" customHeight="1" x14ac:dyDescent="0.25">
      <c r="A68" s="3" t="s">
        <v>89</v>
      </c>
      <c r="B68" s="238" t="s">
        <v>90</v>
      </c>
      <c r="C68" s="239"/>
      <c r="D68" s="240"/>
      <c r="E68" s="120">
        <v>2</v>
      </c>
      <c r="F68" s="120"/>
      <c r="G68" s="120">
        <v>2</v>
      </c>
      <c r="H68" s="120"/>
      <c r="I68" s="120"/>
      <c r="J68" s="57">
        <v>5</v>
      </c>
      <c r="K68" s="57">
        <v>5</v>
      </c>
      <c r="L68" s="57"/>
      <c r="M68" s="57"/>
      <c r="N68" s="58">
        <v>1</v>
      </c>
      <c r="O68" s="58"/>
      <c r="P68" s="58"/>
      <c r="Q68" s="58"/>
      <c r="R68" s="58"/>
      <c r="S68" s="58">
        <v>1</v>
      </c>
      <c r="T68" s="58">
        <v>1</v>
      </c>
      <c r="U68" s="58"/>
      <c r="V68" s="58"/>
      <c r="W68" s="58">
        <v>1</v>
      </c>
      <c r="X68" s="58">
        <v>2</v>
      </c>
      <c r="Y68" s="58"/>
      <c r="Z68" s="58">
        <v>1</v>
      </c>
      <c r="AA68" s="58">
        <v>5</v>
      </c>
      <c r="AB68" s="58"/>
      <c r="AC68" s="58"/>
      <c r="AD68" s="58"/>
      <c r="AE68" s="58"/>
      <c r="AF68" s="58"/>
      <c r="AG68" s="59"/>
      <c r="AH68" s="58"/>
      <c r="AI68" s="13"/>
    </row>
    <row r="69" spans="1:35" s="14" customFormat="1" ht="28.5" customHeight="1" x14ac:dyDescent="0.25">
      <c r="A69" s="3" t="s">
        <v>91</v>
      </c>
      <c r="B69" s="238" t="s">
        <v>92</v>
      </c>
      <c r="C69" s="239"/>
      <c r="D69" s="240"/>
      <c r="E69" s="120">
        <v>11</v>
      </c>
      <c r="F69" s="120"/>
      <c r="G69" s="120">
        <v>11</v>
      </c>
      <c r="H69" s="120"/>
      <c r="I69" s="120"/>
      <c r="J69" s="57">
        <v>6</v>
      </c>
      <c r="K69" s="57">
        <v>6</v>
      </c>
      <c r="L69" s="57"/>
      <c r="M69" s="57"/>
      <c r="N69" s="58">
        <v>10</v>
      </c>
      <c r="O69" s="58">
        <v>2</v>
      </c>
      <c r="P69" s="58">
        <v>3</v>
      </c>
      <c r="Q69" s="58">
        <v>1</v>
      </c>
      <c r="R69" s="58"/>
      <c r="S69" s="58">
        <v>4</v>
      </c>
      <c r="T69" s="58">
        <v>1</v>
      </c>
      <c r="U69" s="58">
        <v>3</v>
      </c>
      <c r="V69" s="58"/>
      <c r="W69" s="58"/>
      <c r="X69" s="58">
        <v>10</v>
      </c>
      <c r="Y69" s="58"/>
      <c r="Z69" s="58"/>
      <c r="AA69" s="58">
        <v>7</v>
      </c>
      <c r="AB69" s="58">
        <v>1</v>
      </c>
      <c r="AC69" s="58">
        <v>3</v>
      </c>
      <c r="AD69" s="58"/>
      <c r="AE69" s="58">
        <v>3</v>
      </c>
      <c r="AF69" s="58"/>
      <c r="AG69" s="59"/>
      <c r="AH69" s="58"/>
      <c r="AI69" s="13"/>
    </row>
    <row r="70" spans="1:35" s="14" customFormat="1" ht="28.5" customHeight="1" x14ac:dyDescent="0.25">
      <c r="A70" s="3" t="s">
        <v>93</v>
      </c>
      <c r="B70" s="238" t="s">
        <v>94</v>
      </c>
      <c r="C70" s="239"/>
      <c r="D70" s="240"/>
      <c r="E70" s="120">
        <v>2</v>
      </c>
      <c r="F70" s="120"/>
      <c r="G70" s="120">
        <v>2</v>
      </c>
      <c r="H70" s="120"/>
      <c r="I70" s="120"/>
      <c r="J70" s="57"/>
      <c r="K70" s="57"/>
      <c r="L70" s="57"/>
      <c r="M70" s="57"/>
      <c r="N70" s="58">
        <v>1</v>
      </c>
      <c r="O70" s="58"/>
      <c r="P70" s="58"/>
      <c r="Q70" s="58"/>
      <c r="R70" s="58"/>
      <c r="S70" s="58">
        <v>1</v>
      </c>
      <c r="T70" s="58"/>
      <c r="U70" s="58">
        <v>1</v>
      </c>
      <c r="V70" s="58"/>
      <c r="W70" s="58"/>
      <c r="X70" s="58">
        <v>1</v>
      </c>
      <c r="Y70" s="58"/>
      <c r="Z70" s="58"/>
      <c r="AA70" s="58">
        <v>1</v>
      </c>
      <c r="AB70" s="58"/>
      <c r="AC70" s="58">
        <v>1</v>
      </c>
      <c r="AD70" s="58"/>
      <c r="AE70" s="58">
        <v>1</v>
      </c>
      <c r="AF70" s="58"/>
      <c r="AG70" s="59"/>
      <c r="AH70" s="58"/>
      <c r="AI70" s="13"/>
    </row>
    <row r="71" spans="1:35" s="14" customFormat="1" ht="28.5" customHeight="1" x14ac:dyDescent="0.25">
      <c r="A71" s="3" t="s">
        <v>95</v>
      </c>
      <c r="B71" s="238" t="s">
        <v>96</v>
      </c>
      <c r="C71" s="239"/>
      <c r="D71" s="240"/>
      <c r="E71" s="120"/>
      <c r="F71" s="120"/>
      <c r="G71" s="120"/>
      <c r="H71" s="120"/>
      <c r="I71" s="120"/>
      <c r="J71" s="57"/>
      <c r="K71" s="57"/>
      <c r="L71" s="57"/>
      <c r="M71" s="57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9"/>
      <c r="AH71" s="58"/>
      <c r="AI71" s="13"/>
    </row>
    <row r="72" spans="1:35" s="14" customFormat="1" ht="28.5" customHeight="1" x14ac:dyDescent="0.25">
      <c r="A72" s="3" t="s">
        <v>97</v>
      </c>
      <c r="B72" s="235" t="s">
        <v>40</v>
      </c>
      <c r="C72" s="236"/>
      <c r="D72" s="237"/>
      <c r="E72" s="120">
        <v>5</v>
      </c>
      <c r="F72" s="120"/>
      <c r="G72" s="120">
        <v>5</v>
      </c>
      <c r="H72" s="120"/>
      <c r="I72" s="120"/>
      <c r="J72" s="57"/>
      <c r="K72" s="57"/>
      <c r="L72" s="57"/>
      <c r="M72" s="57"/>
      <c r="N72" s="58">
        <v>4</v>
      </c>
      <c r="O72" s="58">
        <v>1</v>
      </c>
      <c r="P72" s="58"/>
      <c r="Q72" s="58">
        <v>1</v>
      </c>
      <c r="R72" s="58"/>
      <c r="S72" s="58">
        <v>2</v>
      </c>
      <c r="T72" s="58"/>
      <c r="U72" s="58">
        <v>2</v>
      </c>
      <c r="V72" s="58"/>
      <c r="W72" s="58"/>
      <c r="X72" s="58">
        <v>4</v>
      </c>
      <c r="Y72" s="58"/>
      <c r="Z72" s="58"/>
      <c r="AA72" s="58">
        <v>1</v>
      </c>
      <c r="AB72" s="58"/>
      <c r="AC72" s="58"/>
      <c r="AD72" s="58"/>
      <c r="AE72" s="58"/>
      <c r="AF72" s="58"/>
      <c r="AG72" s="59"/>
      <c r="AH72" s="58"/>
      <c r="AI72" s="13"/>
    </row>
    <row r="73" spans="1:35" s="14" customFormat="1" ht="28.5" customHeight="1" x14ac:dyDescent="0.25">
      <c r="A73" s="1" t="s">
        <v>98</v>
      </c>
      <c r="B73" s="241" t="s">
        <v>226</v>
      </c>
      <c r="C73" s="242"/>
      <c r="D73" s="243"/>
      <c r="E73" s="116">
        <f>SUM(E74:E79)</f>
        <v>0</v>
      </c>
      <c r="F73" s="116">
        <f t="shared" ref="F73:AH73" si="4">SUM(F74:F79)</f>
        <v>0</v>
      </c>
      <c r="G73" s="116">
        <f t="shared" si="4"/>
        <v>0</v>
      </c>
      <c r="H73" s="116">
        <f t="shared" si="4"/>
        <v>0</v>
      </c>
      <c r="I73" s="116">
        <f t="shared" si="4"/>
        <v>0</v>
      </c>
      <c r="J73" s="116">
        <f t="shared" si="4"/>
        <v>0</v>
      </c>
      <c r="K73" s="116">
        <f t="shared" si="4"/>
        <v>0</v>
      </c>
      <c r="L73" s="116">
        <f t="shared" si="4"/>
        <v>0</v>
      </c>
      <c r="M73" s="116">
        <f t="shared" si="4"/>
        <v>0</v>
      </c>
      <c r="N73" s="116">
        <f t="shared" si="4"/>
        <v>0</v>
      </c>
      <c r="O73" s="116">
        <f t="shared" si="4"/>
        <v>0</v>
      </c>
      <c r="P73" s="116">
        <f t="shared" si="4"/>
        <v>0</v>
      </c>
      <c r="Q73" s="116">
        <f t="shared" si="4"/>
        <v>0</v>
      </c>
      <c r="R73" s="116">
        <f t="shared" si="4"/>
        <v>0</v>
      </c>
      <c r="S73" s="116">
        <f t="shared" si="4"/>
        <v>0</v>
      </c>
      <c r="T73" s="116">
        <f t="shared" si="4"/>
        <v>0</v>
      </c>
      <c r="U73" s="116">
        <f t="shared" si="4"/>
        <v>0</v>
      </c>
      <c r="V73" s="116">
        <f t="shared" si="4"/>
        <v>0</v>
      </c>
      <c r="W73" s="116">
        <f t="shared" si="4"/>
        <v>0</v>
      </c>
      <c r="X73" s="116">
        <f t="shared" si="4"/>
        <v>0</v>
      </c>
      <c r="Y73" s="116">
        <f t="shared" si="4"/>
        <v>0</v>
      </c>
      <c r="Z73" s="116">
        <f t="shared" si="4"/>
        <v>0</v>
      </c>
      <c r="AA73" s="116">
        <f t="shared" si="4"/>
        <v>0</v>
      </c>
      <c r="AB73" s="116">
        <f t="shared" si="4"/>
        <v>0</v>
      </c>
      <c r="AC73" s="116">
        <f t="shared" si="4"/>
        <v>0</v>
      </c>
      <c r="AD73" s="116">
        <f t="shared" si="4"/>
        <v>0</v>
      </c>
      <c r="AE73" s="116">
        <f t="shared" si="4"/>
        <v>0</v>
      </c>
      <c r="AF73" s="116">
        <f t="shared" si="4"/>
        <v>0</v>
      </c>
      <c r="AG73" s="116">
        <f t="shared" si="4"/>
        <v>0</v>
      </c>
      <c r="AH73" s="116">
        <f t="shared" si="4"/>
        <v>0</v>
      </c>
      <c r="AI73" s="36"/>
    </row>
    <row r="74" spans="1:35" s="14" customFormat="1" ht="28.5" customHeight="1" x14ac:dyDescent="0.25">
      <c r="A74" s="3" t="s">
        <v>99</v>
      </c>
      <c r="B74" s="238" t="s">
        <v>100</v>
      </c>
      <c r="C74" s="239"/>
      <c r="D74" s="240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121"/>
      <c r="AG74" s="121"/>
      <c r="AH74" s="121"/>
      <c r="AI74" s="13"/>
    </row>
    <row r="75" spans="1:35" s="14" customFormat="1" ht="28.5" customHeight="1" x14ac:dyDescent="0.25">
      <c r="A75" s="3" t="s">
        <v>101</v>
      </c>
      <c r="B75" s="238" t="s">
        <v>102</v>
      </c>
      <c r="C75" s="239"/>
      <c r="D75" s="240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21"/>
      <c r="AE75" s="121"/>
      <c r="AF75" s="121"/>
      <c r="AG75" s="121"/>
      <c r="AH75" s="121"/>
      <c r="AI75" s="13"/>
    </row>
    <row r="76" spans="1:35" s="14" customFormat="1" ht="69.75" customHeight="1" x14ac:dyDescent="0.25">
      <c r="A76" s="3" t="s">
        <v>103</v>
      </c>
      <c r="B76" s="238" t="s">
        <v>104</v>
      </c>
      <c r="C76" s="239"/>
      <c r="D76" s="240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  <c r="AH76" s="121"/>
      <c r="AI76" s="13"/>
    </row>
    <row r="77" spans="1:35" s="14" customFormat="1" ht="47.25" customHeight="1" x14ac:dyDescent="0.25">
      <c r="A77" s="3" t="s">
        <v>105</v>
      </c>
      <c r="B77" s="238" t="s">
        <v>106</v>
      </c>
      <c r="C77" s="239"/>
      <c r="D77" s="240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  <c r="AH77" s="121"/>
      <c r="AI77" s="13"/>
    </row>
    <row r="78" spans="1:35" s="14" customFormat="1" ht="52.5" customHeight="1" x14ac:dyDescent="0.25">
      <c r="A78" s="3" t="s">
        <v>107</v>
      </c>
      <c r="B78" s="238" t="s">
        <v>108</v>
      </c>
      <c r="C78" s="239"/>
      <c r="D78" s="240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3"/>
    </row>
    <row r="79" spans="1:35" s="14" customFormat="1" ht="41.25" customHeight="1" x14ac:dyDescent="0.25">
      <c r="A79" s="3" t="s">
        <v>109</v>
      </c>
      <c r="B79" s="235" t="s">
        <v>40</v>
      </c>
      <c r="C79" s="236"/>
      <c r="D79" s="237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121"/>
      <c r="AG79" s="121"/>
      <c r="AH79" s="121"/>
      <c r="AI79" s="13"/>
    </row>
    <row r="80" spans="1:35" s="14" customFormat="1" ht="28.5" customHeight="1" x14ac:dyDescent="0.25">
      <c r="A80" s="5" t="s">
        <v>110</v>
      </c>
      <c r="B80" s="241" t="s">
        <v>228</v>
      </c>
      <c r="C80" s="242"/>
      <c r="D80" s="243"/>
      <c r="E80" s="116">
        <f>SUM(E81:E86)</f>
        <v>14</v>
      </c>
      <c r="F80" s="116">
        <f t="shared" ref="F80:AH80" si="5">SUM(F81:F86)</f>
        <v>0</v>
      </c>
      <c r="G80" s="116">
        <f t="shared" si="5"/>
        <v>14</v>
      </c>
      <c r="H80" s="116">
        <f t="shared" si="5"/>
        <v>0</v>
      </c>
      <c r="I80" s="116">
        <f t="shared" si="5"/>
        <v>0</v>
      </c>
      <c r="J80" s="116">
        <f t="shared" si="5"/>
        <v>27</v>
      </c>
      <c r="K80" s="116">
        <f t="shared" si="5"/>
        <v>26</v>
      </c>
      <c r="L80" s="116">
        <f t="shared" si="5"/>
        <v>1</v>
      </c>
      <c r="M80" s="116">
        <f t="shared" si="5"/>
        <v>0</v>
      </c>
      <c r="N80" s="116">
        <f t="shared" si="5"/>
        <v>17</v>
      </c>
      <c r="O80" s="116">
        <f t="shared" si="5"/>
        <v>7</v>
      </c>
      <c r="P80" s="116">
        <f t="shared" si="5"/>
        <v>9</v>
      </c>
      <c r="Q80" s="116">
        <f t="shared" si="5"/>
        <v>0</v>
      </c>
      <c r="R80" s="116">
        <f t="shared" si="5"/>
        <v>0</v>
      </c>
      <c r="S80" s="116">
        <f t="shared" si="5"/>
        <v>1</v>
      </c>
      <c r="T80" s="116">
        <f t="shared" si="5"/>
        <v>1</v>
      </c>
      <c r="U80" s="116">
        <f t="shared" si="5"/>
        <v>0</v>
      </c>
      <c r="V80" s="116">
        <f t="shared" si="5"/>
        <v>0</v>
      </c>
      <c r="W80" s="116">
        <f t="shared" si="5"/>
        <v>0</v>
      </c>
      <c r="X80" s="116">
        <f t="shared" si="5"/>
        <v>17</v>
      </c>
      <c r="Y80" s="116">
        <f t="shared" si="5"/>
        <v>0</v>
      </c>
      <c r="Z80" s="116">
        <f t="shared" si="5"/>
        <v>1</v>
      </c>
      <c r="AA80" s="116">
        <f t="shared" si="5"/>
        <v>23</v>
      </c>
      <c r="AB80" s="116">
        <f t="shared" si="5"/>
        <v>1</v>
      </c>
      <c r="AC80" s="116">
        <f t="shared" si="5"/>
        <v>4</v>
      </c>
      <c r="AD80" s="116">
        <f t="shared" si="5"/>
        <v>0</v>
      </c>
      <c r="AE80" s="116">
        <f t="shared" si="5"/>
        <v>4</v>
      </c>
      <c r="AF80" s="116">
        <f t="shared" si="5"/>
        <v>1</v>
      </c>
      <c r="AG80" s="116">
        <f t="shared" si="5"/>
        <v>0</v>
      </c>
      <c r="AH80" s="116">
        <f t="shared" si="5"/>
        <v>1</v>
      </c>
      <c r="AI80" s="36"/>
    </row>
    <row r="81" spans="1:35" s="14" customFormat="1" ht="14.25" customHeight="1" x14ac:dyDescent="0.25">
      <c r="A81" s="3" t="s">
        <v>111</v>
      </c>
      <c r="B81" s="238" t="s">
        <v>112</v>
      </c>
      <c r="C81" s="239"/>
      <c r="D81" s="240"/>
      <c r="E81" s="120">
        <v>2</v>
      </c>
      <c r="F81" s="120"/>
      <c r="G81" s="120">
        <v>2</v>
      </c>
      <c r="H81" s="120"/>
      <c r="I81" s="120"/>
      <c r="J81" s="57"/>
      <c r="K81" s="57"/>
      <c r="L81" s="57"/>
      <c r="M81" s="57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>
        <v>1</v>
      </c>
      <c r="AA81" s="58">
        <v>2</v>
      </c>
      <c r="AB81" s="58">
        <v>1</v>
      </c>
      <c r="AC81" s="58"/>
      <c r="AD81" s="58"/>
      <c r="AE81" s="58"/>
      <c r="AF81" s="58"/>
      <c r="AG81" s="59"/>
      <c r="AH81" s="58"/>
      <c r="AI81" s="13"/>
    </row>
    <row r="82" spans="1:35" s="14" customFormat="1" ht="27.75" customHeight="1" x14ac:dyDescent="0.25">
      <c r="A82" s="3" t="s">
        <v>113</v>
      </c>
      <c r="B82" s="238" t="s">
        <v>114</v>
      </c>
      <c r="C82" s="239"/>
      <c r="D82" s="240"/>
      <c r="E82" s="120">
        <v>1</v>
      </c>
      <c r="F82" s="120"/>
      <c r="G82" s="120">
        <v>1</v>
      </c>
      <c r="H82" s="120"/>
      <c r="I82" s="120"/>
      <c r="J82" s="57">
        <v>1</v>
      </c>
      <c r="K82" s="57">
        <v>1</v>
      </c>
      <c r="L82" s="57"/>
      <c r="M82" s="57"/>
      <c r="N82" s="58">
        <v>1</v>
      </c>
      <c r="O82" s="58"/>
      <c r="P82" s="58">
        <v>1</v>
      </c>
      <c r="Q82" s="58"/>
      <c r="R82" s="58"/>
      <c r="S82" s="58"/>
      <c r="T82" s="58"/>
      <c r="U82" s="58"/>
      <c r="V82" s="58"/>
      <c r="W82" s="58"/>
      <c r="X82" s="58">
        <v>1</v>
      </c>
      <c r="Y82" s="58"/>
      <c r="Z82" s="58"/>
      <c r="AA82" s="58">
        <v>1</v>
      </c>
      <c r="AB82" s="58"/>
      <c r="AC82" s="58">
        <v>3</v>
      </c>
      <c r="AD82" s="58"/>
      <c r="AE82" s="58">
        <v>3</v>
      </c>
      <c r="AF82" s="58">
        <v>1</v>
      </c>
      <c r="AG82" s="59"/>
      <c r="AH82" s="58">
        <v>1</v>
      </c>
      <c r="AI82" s="13"/>
    </row>
    <row r="83" spans="1:35" s="14" customFormat="1" ht="78" customHeight="1" x14ac:dyDescent="0.25">
      <c r="A83" s="3" t="s">
        <v>115</v>
      </c>
      <c r="B83" s="238" t="s">
        <v>116</v>
      </c>
      <c r="C83" s="239"/>
      <c r="D83" s="240"/>
      <c r="E83" s="120"/>
      <c r="F83" s="120"/>
      <c r="G83" s="120"/>
      <c r="H83" s="120"/>
      <c r="I83" s="120"/>
      <c r="J83" s="57"/>
      <c r="K83" s="57"/>
      <c r="L83" s="57"/>
      <c r="M83" s="57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9"/>
      <c r="AH83" s="58"/>
      <c r="AI83" s="13"/>
    </row>
    <row r="84" spans="1:35" s="14" customFormat="1" ht="33" customHeight="1" x14ac:dyDescent="0.25">
      <c r="A84" s="3" t="s">
        <v>117</v>
      </c>
      <c r="B84" s="238" t="s">
        <v>118</v>
      </c>
      <c r="C84" s="239"/>
      <c r="D84" s="240"/>
      <c r="E84" s="120"/>
      <c r="F84" s="120"/>
      <c r="G84" s="120"/>
      <c r="H84" s="120"/>
      <c r="I84" s="120"/>
      <c r="J84" s="57">
        <v>1</v>
      </c>
      <c r="K84" s="57">
        <v>1</v>
      </c>
      <c r="L84" s="57"/>
      <c r="M84" s="57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>
        <v>1</v>
      </c>
      <c r="AB84" s="58"/>
      <c r="AC84" s="58"/>
      <c r="AD84" s="58"/>
      <c r="AE84" s="58"/>
      <c r="AF84" s="58"/>
      <c r="AG84" s="59"/>
      <c r="AH84" s="58"/>
      <c r="AI84" s="13"/>
    </row>
    <row r="85" spans="1:35" s="14" customFormat="1" ht="33" customHeight="1" x14ac:dyDescent="0.25">
      <c r="A85" s="3" t="s">
        <v>119</v>
      </c>
      <c r="B85" s="238" t="s">
        <v>120</v>
      </c>
      <c r="C85" s="239"/>
      <c r="D85" s="240"/>
      <c r="E85" s="120">
        <v>10</v>
      </c>
      <c r="F85" s="120"/>
      <c r="G85" s="120">
        <v>10</v>
      </c>
      <c r="H85" s="120"/>
      <c r="I85" s="120"/>
      <c r="J85" s="57">
        <v>25</v>
      </c>
      <c r="K85" s="57">
        <v>24</v>
      </c>
      <c r="L85" s="57">
        <v>1</v>
      </c>
      <c r="M85" s="57"/>
      <c r="N85" s="58">
        <v>16</v>
      </c>
      <c r="O85" s="58">
        <v>7</v>
      </c>
      <c r="P85" s="58">
        <v>8</v>
      </c>
      <c r="Q85" s="58"/>
      <c r="R85" s="58"/>
      <c r="S85" s="58">
        <v>1</v>
      </c>
      <c r="T85" s="58">
        <v>1</v>
      </c>
      <c r="U85" s="58"/>
      <c r="V85" s="58"/>
      <c r="W85" s="58"/>
      <c r="X85" s="58">
        <v>16</v>
      </c>
      <c r="Y85" s="58"/>
      <c r="Z85" s="58"/>
      <c r="AA85" s="58">
        <v>18</v>
      </c>
      <c r="AB85" s="58"/>
      <c r="AC85" s="58">
        <v>1</v>
      </c>
      <c r="AD85" s="58"/>
      <c r="AE85" s="58">
        <v>1</v>
      </c>
      <c r="AF85" s="58"/>
      <c r="AG85" s="59"/>
      <c r="AH85" s="58"/>
      <c r="AI85" s="13"/>
    </row>
    <row r="86" spans="1:35" s="14" customFormat="1" ht="33" customHeight="1" x14ac:dyDescent="0.25">
      <c r="A86" s="3" t="s">
        <v>121</v>
      </c>
      <c r="B86" s="235" t="s">
        <v>40</v>
      </c>
      <c r="C86" s="236"/>
      <c r="D86" s="237"/>
      <c r="E86" s="120">
        <v>1</v>
      </c>
      <c r="F86" s="120"/>
      <c r="G86" s="120">
        <v>1</v>
      </c>
      <c r="H86" s="120"/>
      <c r="I86" s="120"/>
      <c r="J86" s="57"/>
      <c r="K86" s="57"/>
      <c r="L86" s="57"/>
      <c r="M86" s="57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>
        <v>1</v>
      </c>
      <c r="AB86" s="58"/>
      <c r="AC86" s="58"/>
      <c r="AD86" s="58"/>
      <c r="AE86" s="58"/>
      <c r="AF86" s="58"/>
      <c r="AG86" s="59"/>
      <c r="AH86" s="58"/>
      <c r="AI86" s="13"/>
    </row>
    <row r="87" spans="1:35" s="14" customFormat="1" ht="59.25" customHeight="1" x14ac:dyDescent="0.25">
      <c r="A87" s="5" t="s">
        <v>122</v>
      </c>
      <c r="B87" s="241" t="s">
        <v>229</v>
      </c>
      <c r="C87" s="242"/>
      <c r="D87" s="243"/>
      <c r="E87" s="116">
        <f>SUM(E88:E89)</f>
        <v>1</v>
      </c>
      <c r="F87" s="116">
        <f t="shared" ref="F87:AH87" si="6">SUM(F88:F89)</f>
        <v>0</v>
      </c>
      <c r="G87" s="116">
        <f t="shared" si="6"/>
        <v>1</v>
      </c>
      <c r="H87" s="116">
        <f t="shared" si="6"/>
        <v>0</v>
      </c>
      <c r="I87" s="116">
        <f t="shared" si="6"/>
        <v>0</v>
      </c>
      <c r="J87" s="116">
        <f t="shared" si="6"/>
        <v>0</v>
      </c>
      <c r="K87" s="116">
        <f t="shared" si="6"/>
        <v>0</v>
      </c>
      <c r="L87" s="116">
        <f t="shared" si="6"/>
        <v>0</v>
      </c>
      <c r="M87" s="116">
        <f t="shared" si="6"/>
        <v>0</v>
      </c>
      <c r="N87" s="116">
        <f t="shared" si="6"/>
        <v>0</v>
      </c>
      <c r="O87" s="116">
        <f t="shared" si="6"/>
        <v>0</v>
      </c>
      <c r="P87" s="116">
        <f t="shared" si="6"/>
        <v>0</v>
      </c>
      <c r="Q87" s="116">
        <f t="shared" si="6"/>
        <v>0</v>
      </c>
      <c r="R87" s="116">
        <f t="shared" si="6"/>
        <v>0</v>
      </c>
      <c r="S87" s="116">
        <f t="shared" si="6"/>
        <v>0</v>
      </c>
      <c r="T87" s="116">
        <f t="shared" si="6"/>
        <v>0</v>
      </c>
      <c r="U87" s="116">
        <f t="shared" si="6"/>
        <v>0</v>
      </c>
      <c r="V87" s="116">
        <f t="shared" si="6"/>
        <v>0</v>
      </c>
      <c r="W87" s="116">
        <f t="shared" si="6"/>
        <v>0</v>
      </c>
      <c r="X87" s="116">
        <f t="shared" si="6"/>
        <v>0</v>
      </c>
      <c r="Y87" s="116">
        <f t="shared" si="6"/>
        <v>0</v>
      </c>
      <c r="Z87" s="116">
        <f t="shared" si="6"/>
        <v>0</v>
      </c>
      <c r="AA87" s="116">
        <f t="shared" si="6"/>
        <v>1</v>
      </c>
      <c r="AB87" s="116">
        <f t="shared" si="6"/>
        <v>0</v>
      </c>
      <c r="AC87" s="116">
        <f t="shared" si="6"/>
        <v>1</v>
      </c>
      <c r="AD87" s="116">
        <f t="shared" si="6"/>
        <v>0</v>
      </c>
      <c r="AE87" s="116">
        <f t="shared" si="6"/>
        <v>1</v>
      </c>
      <c r="AF87" s="116">
        <f t="shared" si="6"/>
        <v>0</v>
      </c>
      <c r="AG87" s="116">
        <f t="shared" si="6"/>
        <v>0</v>
      </c>
      <c r="AH87" s="116">
        <f t="shared" si="6"/>
        <v>0</v>
      </c>
      <c r="AI87" s="115">
        <f>AI88+AI89</f>
        <v>0</v>
      </c>
    </row>
    <row r="88" spans="1:35" s="15" customFormat="1" ht="40.5" customHeight="1" x14ac:dyDescent="0.25">
      <c r="A88" s="3" t="s">
        <v>123</v>
      </c>
      <c r="B88" s="238" t="s">
        <v>124</v>
      </c>
      <c r="C88" s="239"/>
      <c r="D88" s="240"/>
      <c r="E88" s="120"/>
      <c r="F88" s="120"/>
      <c r="G88" s="120"/>
      <c r="H88" s="120"/>
      <c r="I88" s="120"/>
      <c r="J88" s="57"/>
      <c r="K88" s="57"/>
      <c r="L88" s="57"/>
      <c r="M88" s="57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9"/>
      <c r="AH88" s="58"/>
      <c r="AI88" s="11"/>
    </row>
    <row r="89" spans="1:35" s="15" customFormat="1" ht="30" customHeight="1" x14ac:dyDescent="0.25">
      <c r="A89" s="3" t="s">
        <v>125</v>
      </c>
      <c r="B89" s="235" t="s">
        <v>40</v>
      </c>
      <c r="C89" s="236"/>
      <c r="D89" s="237"/>
      <c r="E89" s="120">
        <v>1</v>
      </c>
      <c r="F89" s="120"/>
      <c r="G89" s="120">
        <v>1</v>
      </c>
      <c r="H89" s="120"/>
      <c r="I89" s="120"/>
      <c r="J89" s="57"/>
      <c r="K89" s="58"/>
      <c r="L89" s="58"/>
      <c r="M89" s="57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>
        <v>1</v>
      </c>
      <c r="AB89" s="58"/>
      <c r="AC89" s="58">
        <v>1</v>
      </c>
      <c r="AD89" s="58"/>
      <c r="AE89" s="58">
        <v>1</v>
      </c>
      <c r="AF89" s="58"/>
      <c r="AG89" s="59"/>
      <c r="AH89" s="58"/>
      <c r="AI89" s="11"/>
    </row>
    <row r="90" spans="1:35" s="15" customFormat="1" ht="66" customHeight="1" x14ac:dyDescent="0.25">
      <c r="A90" s="1" t="s">
        <v>126</v>
      </c>
      <c r="B90" s="241" t="s">
        <v>230</v>
      </c>
      <c r="C90" s="242"/>
      <c r="D90" s="243"/>
      <c r="E90" s="116">
        <f>SUM(E91:E111)</f>
        <v>39</v>
      </c>
      <c r="F90" s="116">
        <f>SUM(F91:F111)</f>
        <v>5</v>
      </c>
      <c r="G90" s="116">
        <f t="shared" ref="G90:AH90" si="7">SUM(G91:G111)</f>
        <v>34</v>
      </c>
      <c r="H90" s="116">
        <f t="shared" si="7"/>
        <v>0</v>
      </c>
      <c r="I90" s="116">
        <f t="shared" si="7"/>
        <v>0</v>
      </c>
      <c r="J90" s="116">
        <f t="shared" si="7"/>
        <v>60</v>
      </c>
      <c r="K90" s="116">
        <f t="shared" si="7"/>
        <v>52</v>
      </c>
      <c r="L90" s="116">
        <f t="shared" si="7"/>
        <v>7</v>
      </c>
      <c r="M90" s="116">
        <f t="shared" si="7"/>
        <v>1</v>
      </c>
      <c r="N90" s="116">
        <f t="shared" si="7"/>
        <v>30</v>
      </c>
      <c r="O90" s="116">
        <f t="shared" si="7"/>
        <v>15</v>
      </c>
      <c r="P90" s="116">
        <f t="shared" si="7"/>
        <v>0</v>
      </c>
      <c r="Q90" s="116">
        <f t="shared" si="7"/>
        <v>2</v>
      </c>
      <c r="R90" s="116">
        <f t="shared" si="7"/>
        <v>0</v>
      </c>
      <c r="S90" s="116">
        <f t="shared" si="7"/>
        <v>13</v>
      </c>
      <c r="T90" s="116">
        <f t="shared" si="7"/>
        <v>0</v>
      </c>
      <c r="U90" s="116">
        <f t="shared" si="7"/>
        <v>13</v>
      </c>
      <c r="V90" s="116">
        <f t="shared" si="7"/>
        <v>0</v>
      </c>
      <c r="W90" s="116">
        <f t="shared" si="7"/>
        <v>1</v>
      </c>
      <c r="X90" s="116">
        <f t="shared" si="7"/>
        <v>31</v>
      </c>
      <c r="Y90" s="116">
        <f t="shared" si="7"/>
        <v>1</v>
      </c>
      <c r="Z90" s="116">
        <f t="shared" si="7"/>
        <v>7</v>
      </c>
      <c r="AA90" s="116">
        <f t="shared" si="7"/>
        <v>59</v>
      </c>
      <c r="AB90" s="116">
        <f t="shared" si="7"/>
        <v>8</v>
      </c>
      <c r="AC90" s="116">
        <f t="shared" si="7"/>
        <v>2</v>
      </c>
      <c r="AD90" s="116">
        <f t="shared" si="7"/>
        <v>0</v>
      </c>
      <c r="AE90" s="116">
        <f t="shared" si="7"/>
        <v>2</v>
      </c>
      <c r="AF90" s="116">
        <f t="shared" si="7"/>
        <v>0</v>
      </c>
      <c r="AG90" s="116">
        <f t="shared" si="7"/>
        <v>0</v>
      </c>
      <c r="AH90" s="116">
        <f t="shared" si="7"/>
        <v>0</v>
      </c>
      <c r="AI90" s="34"/>
    </row>
    <row r="91" spans="1:35" s="15" customFormat="1" ht="30" customHeight="1" x14ac:dyDescent="0.25">
      <c r="A91" s="3" t="s">
        <v>127</v>
      </c>
      <c r="B91" s="238" t="s">
        <v>128</v>
      </c>
      <c r="C91" s="239"/>
      <c r="D91" s="240"/>
      <c r="E91" s="120"/>
      <c r="F91" s="120"/>
      <c r="G91" s="120"/>
      <c r="H91" s="120"/>
      <c r="I91" s="120"/>
      <c r="J91" s="57"/>
      <c r="K91" s="57"/>
      <c r="L91" s="57"/>
      <c r="M91" s="57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9"/>
      <c r="AH91" s="58"/>
      <c r="AI91" s="11"/>
    </row>
    <row r="92" spans="1:35" s="14" customFormat="1" ht="27.75" customHeight="1" x14ac:dyDescent="0.25">
      <c r="A92" s="3" t="s">
        <v>129</v>
      </c>
      <c r="B92" s="238" t="s">
        <v>130</v>
      </c>
      <c r="C92" s="239"/>
      <c r="D92" s="240"/>
      <c r="E92" s="120">
        <v>6</v>
      </c>
      <c r="F92" s="120">
        <v>2</v>
      </c>
      <c r="G92" s="120">
        <v>4</v>
      </c>
      <c r="H92" s="120"/>
      <c r="I92" s="120"/>
      <c r="J92" s="57">
        <v>9</v>
      </c>
      <c r="K92" s="57">
        <v>7</v>
      </c>
      <c r="L92" s="57">
        <v>2</v>
      </c>
      <c r="M92" s="57"/>
      <c r="N92" s="58">
        <v>1</v>
      </c>
      <c r="O92" s="58">
        <v>1</v>
      </c>
      <c r="P92" s="58"/>
      <c r="Q92" s="58"/>
      <c r="R92" s="58"/>
      <c r="S92" s="58"/>
      <c r="T92" s="58"/>
      <c r="U92" s="58"/>
      <c r="V92" s="58"/>
      <c r="W92" s="58"/>
      <c r="X92" s="58">
        <v>1</v>
      </c>
      <c r="Y92" s="58"/>
      <c r="Z92" s="58">
        <v>5</v>
      </c>
      <c r="AA92" s="58">
        <v>12</v>
      </c>
      <c r="AB92" s="58">
        <v>5</v>
      </c>
      <c r="AC92" s="58"/>
      <c r="AD92" s="58"/>
      <c r="AE92" s="58"/>
      <c r="AF92" s="58"/>
      <c r="AG92" s="59"/>
      <c r="AH92" s="58"/>
      <c r="AI92" s="13"/>
    </row>
    <row r="93" spans="1:35" s="14" customFormat="1" ht="41.25" customHeight="1" x14ac:dyDescent="0.25">
      <c r="A93" s="3" t="s">
        <v>131</v>
      </c>
      <c r="B93" s="238" t="s">
        <v>132</v>
      </c>
      <c r="C93" s="239"/>
      <c r="D93" s="240"/>
      <c r="E93" s="120"/>
      <c r="F93" s="120"/>
      <c r="G93" s="120"/>
      <c r="H93" s="120"/>
      <c r="I93" s="120"/>
      <c r="J93" s="57"/>
      <c r="K93" s="57"/>
      <c r="L93" s="57"/>
      <c r="M93" s="57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9"/>
      <c r="AH93" s="58"/>
      <c r="AI93" s="13"/>
    </row>
    <row r="94" spans="1:35" s="14" customFormat="1" ht="38.25" customHeight="1" x14ac:dyDescent="0.25">
      <c r="A94" s="3" t="s">
        <v>133</v>
      </c>
      <c r="B94" s="238" t="s">
        <v>134</v>
      </c>
      <c r="C94" s="239"/>
      <c r="D94" s="240"/>
      <c r="E94" s="120">
        <v>5</v>
      </c>
      <c r="F94" s="120">
        <v>1</v>
      </c>
      <c r="G94" s="120">
        <v>4</v>
      </c>
      <c r="H94" s="120"/>
      <c r="I94" s="120"/>
      <c r="J94" s="57">
        <v>13</v>
      </c>
      <c r="K94" s="57">
        <v>11</v>
      </c>
      <c r="L94" s="57">
        <v>2</v>
      </c>
      <c r="M94" s="57"/>
      <c r="N94" s="58">
        <v>4</v>
      </c>
      <c r="O94" s="58">
        <v>3</v>
      </c>
      <c r="P94" s="58"/>
      <c r="Q94" s="58"/>
      <c r="R94" s="58"/>
      <c r="S94" s="58">
        <v>1</v>
      </c>
      <c r="T94" s="58"/>
      <c r="U94" s="58">
        <v>1</v>
      </c>
      <c r="V94" s="58"/>
      <c r="W94" s="58"/>
      <c r="X94" s="58">
        <v>4</v>
      </c>
      <c r="Y94" s="58"/>
      <c r="Z94" s="58"/>
      <c r="AA94" s="58">
        <v>12</v>
      </c>
      <c r="AB94" s="58">
        <v>1</v>
      </c>
      <c r="AC94" s="58"/>
      <c r="AD94" s="58"/>
      <c r="AE94" s="58"/>
      <c r="AF94" s="58"/>
      <c r="AG94" s="59"/>
      <c r="AH94" s="58"/>
      <c r="AI94" s="13"/>
    </row>
    <row r="95" spans="1:35" s="14" customFormat="1" ht="36" customHeight="1" x14ac:dyDescent="0.25">
      <c r="A95" s="3" t="s">
        <v>135</v>
      </c>
      <c r="B95" s="238" t="s">
        <v>136</v>
      </c>
      <c r="C95" s="239"/>
      <c r="D95" s="240"/>
      <c r="E95" s="120"/>
      <c r="F95" s="120"/>
      <c r="G95" s="120"/>
      <c r="H95" s="120"/>
      <c r="I95" s="120"/>
      <c r="J95" s="57">
        <v>1</v>
      </c>
      <c r="K95" s="57">
        <v>1</v>
      </c>
      <c r="L95" s="57"/>
      <c r="M95" s="57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>
        <v>1</v>
      </c>
      <c r="Z95" s="58"/>
      <c r="AA95" s="58"/>
      <c r="AB95" s="58"/>
      <c r="AC95" s="58"/>
      <c r="AD95" s="58"/>
      <c r="AE95" s="58"/>
      <c r="AF95" s="58"/>
      <c r="AG95" s="59"/>
      <c r="AH95" s="58"/>
      <c r="AI95" s="13"/>
    </row>
    <row r="96" spans="1:35" s="14" customFormat="1" ht="42.75" customHeight="1" x14ac:dyDescent="0.25">
      <c r="A96" s="3" t="s">
        <v>137</v>
      </c>
      <c r="B96" s="238" t="s">
        <v>138</v>
      </c>
      <c r="C96" s="239"/>
      <c r="D96" s="240"/>
      <c r="E96" s="120">
        <v>8</v>
      </c>
      <c r="F96" s="120"/>
      <c r="G96" s="120">
        <v>8</v>
      </c>
      <c r="H96" s="120"/>
      <c r="I96" s="120"/>
      <c r="J96" s="57">
        <v>2</v>
      </c>
      <c r="K96" s="57">
        <v>2</v>
      </c>
      <c r="L96" s="57"/>
      <c r="M96" s="57"/>
      <c r="N96" s="58">
        <v>5</v>
      </c>
      <c r="O96" s="58"/>
      <c r="P96" s="58"/>
      <c r="Q96" s="58"/>
      <c r="R96" s="58"/>
      <c r="S96" s="58">
        <v>5</v>
      </c>
      <c r="T96" s="58"/>
      <c r="U96" s="58">
        <v>5</v>
      </c>
      <c r="V96" s="58"/>
      <c r="W96" s="58"/>
      <c r="X96" s="58">
        <v>5</v>
      </c>
      <c r="Y96" s="58"/>
      <c r="Z96" s="58"/>
      <c r="AA96" s="58">
        <v>5</v>
      </c>
      <c r="AB96" s="58"/>
      <c r="AC96" s="58"/>
      <c r="AD96" s="58"/>
      <c r="AE96" s="58"/>
      <c r="AF96" s="58"/>
      <c r="AG96" s="59"/>
      <c r="AH96" s="58"/>
      <c r="AI96" s="13"/>
    </row>
    <row r="97" spans="1:35" s="14" customFormat="1" ht="32.25" customHeight="1" x14ac:dyDescent="0.25">
      <c r="A97" s="3" t="s">
        <v>139</v>
      </c>
      <c r="B97" s="235" t="s">
        <v>140</v>
      </c>
      <c r="C97" s="236"/>
      <c r="D97" s="237"/>
      <c r="E97" s="120"/>
      <c r="F97" s="120"/>
      <c r="G97" s="120"/>
      <c r="H97" s="120"/>
      <c r="I97" s="120"/>
      <c r="J97" s="57">
        <v>1</v>
      </c>
      <c r="K97" s="57">
        <v>1</v>
      </c>
      <c r="L97" s="57"/>
      <c r="M97" s="57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>
        <v>1</v>
      </c>
      <c r="AB97" s="58"/>
      <c r="AC97" s="58"/>
      <c r="AD97" s="58"/>
      <c r="AE97" s="58"/>
      <c r="AF97" s="58"/>
      <c r="AG97" s="59"/>
      <c r="AH97" s="58"/>
      <c r="AI97" s="13"/>
    </row>
    <row r="98" spans="1:35" s="15" customFormat="1" ht="42.75" customHeight="1" x14ac:dyDescent="0.25">
      <c r="A98" s="3" t="s">
        <v>141</v>
      </c>
      <c r="B98" s="235" t="s">
        <v>142</v>
      </c>
      <c r="C98" s="236"/>
      <c r="D98" s="237"/>
      <c r="E98" s="120"/>
      <c r="F98" s="120"/>
      <c r="G98" s="120"/>
      <c r="H98" s="120"/>
      <c r="I98" s="120"/>
      <c r="J98" s="57"/>
      <c r="K98" s="57"/>
      <c r="L98" s="57"/>
      <c r="M98" s="57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9"/>
      <c r="AH98" s="58"/>
      <c r="AI98" s="11"/>
    </row>
    <row r="99" spans="1:35" s="14" customFormat="1" ht="25.5" customHeight="1" x14ac:dyDescent="0.25">
      <c r="A99" s="3" t="s">
        <v>143</v>
      </c>
      <c r="B99" s="238" t="s">
        <v>144</v>
      </c>
      <c r="C99" s="239"/>
      <c r="D99" s="240"/>
      <c r="E99" s="120">
        <v>16</v>
      </c>
      <c r="F99" s="60">
        <v>1</v>
      </c>
      <c r="G99" s="60">
        <v>15</v>
      </c>
      <c r="H99" s="60"/>
      <c r="I99" s="60"/>
      <c r="J99" s="61">
        <v>7</v>
      </c>
      <c r="K99" s="61">
        <v>6</v>
      </c>
      <c r="L99" s="61"/>
      <c r="M99" s="61">
        <v>1</v>
      </c>
      <c r="N99" s="62">
        <v>14</v>
      </c>
      <c r="O99" s="62">
        <v>8</v>
      </c>
      <c r="P99" s="62"/>
      <c r="Q99" s="62">
        <v>2</v>
      </c>
      <c r="R99" s="62"/>
      <c r="S99" s="62">
        <v>4</v>
      </c>
      <c r="T99" s="62"/>
      <c r="U99" s="62">
        <v>4</v>
      </c>
      <c r="V99" s="62"/>
      <c r="W99" s="62">
        <v>1</v>
      </c>
      <c r="X99" s="62">
        <v>15</v>
      </c>
      <c r="Y99" s="62"/>
      <c r="Z99" s="62">
        <v>1</v>
      </c>
      <c r="AA99" s="62">
        <v>7</v>
      </c>
      <c r="AB99" s="62">
        <v>1</v>
      </c>
      <c r="AC99" s="62">
        <v>1</v>
      </c>
      <c r="AD99" s="62"/>
      <c r="AE99" s="62">
        <v>1</v>
      </c>
      <c r="AF99" s="62"/>
      <c r="AG99" s="63"/>
      <c r="AH99" s="62"/>
      <c r="AI99" s="13"/>
    </row>
    <row r="100" spans="1:35" s="14" customFormat="1" ht="22.5" customHeight="1" x14ac:dyDescent="0.25">
      <c r="A100" s="3" t="s">
        <v>145</v>
      </c>
      <c r="B100" s="235" t="s">
        <v>146</v>
      </c>
      <c r="C100" s="236"/>
      <c r="D100" s="237"/>
      <c r="E100" s="120"/>
      <c r="F100" s="60"/>
      <c r="G100" s="60"/>
      <c r="H100" s="60"/>
      <c r="I100" s="60"/>
      <c r="J100" s="61">
        <v>6</v>
      </c>
      <c r="K100" s="61">
        <v>5</v>
      </c>
      <c r="L100" s="61">
        <v>1</v>
      </c>
      <c r="M100" s="61"/>
      <c r="N100" s="62">
        <v>1</v>
      </c>
      <c r="O100" s="62">
        <v>1</v>
      </c>
      <c r="P100" s="62"/>
      <c r="Q100" s="62"/>
      <c r="R100" s="62"/>
      <c r="S100" s="62"/>
      <c r="T100" s="62"/>
      <c r="U100" s="62"/>
      <c r="V100" s="62"/>
      <c r="W100" s="62"/>
      <c r="X100" s="62">
        <v>1</v>
      </c>
      <c r="Y100" s="62"/>
      <c r="Z100" s="62"/>
      <c r="AA100" s="62">
        <v>4</v>
      </c>
      <c r="AB100" s="62"/>
      <c r="AC100" s="62"/>
      <c r="AD100" s="62"/>
      <c r="AE100" s="62"/>
      <c r="AF100" s="62"/>
      <c r="AG100" s="63"/>
      <c r="AH100" s="62"/>
      <c r="AI100" s="13"/>
    </row>
    <row r="101" spans="1:35" s="15" customFormat="1" ht="31.5" customHeight="1" x14ac:dyDescent="0.25">
      <c r="A101" s="3" t="s">
        <v>147</v>
      </c>
      <c r="B101" s="235" t="s">
        <v>148</v>
      </c>
      <c r="C101" s="236"/>
      <c r="D101" s="237"/>
      <c r="E101" s="120"/>
      <c r="F101" s="60"/>
      <c r="G101" s="60"/>
      <c r="H101" s="60"/>
      <c r="I101" s="60"/>
      <c r="J101" s="61">
        <v>1</v>
      </c>
      <c r="K101" s="61"/>
      <c r="L101" s="61">
        <v>1</v>
      </c>
      <c r="M101" s="61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3"/>
      <c r="AH101" s="62"/>
      <c r="AI101" s="11"/>
    </row>
    <row r="102" spans="1:35" s="17" customFormat="1" ht="44.25" customHeight="1" x14ac:dyDescent="0.25">
      <c r="A102" s="3" t="s">
        <v>149</v>
      </c>
      <c r="B102" s="235" t="s">
        <v>150</v>
      </c>
      <c r="C102" s="236"/>
      <c r="D102" s="237"/>
      <c r="E102" s="120"/>
      <c r="F102" s="60"/>
      <c r="G102" s="60"/>
      <c r="H102" s="60"/>
      <c r="I102" s="60"/>
      <c r="J102" s="61">
        <v>2</v>
      </c>
      <c r="K102" s="61">
        <v>2</v>
      </c>
      <c r="L102" s="61"/>
      <c r="M102" s="61"/>
      <c r="N102" s="62">
        <v>1</v>
      </c>
      <c r="O102" s="62">
        <v>1</v>
      </c>
      <c r="P102" s="62"/>
      <c r="Q102" s="62"/>
      <c r="R102" s="62"/>
      <c r="S102" s="62"/>
      <c r="T102" s="62"/>
      <c r="U102" s="62"/>
      <c r="V102" s="62"/>
      <c r="W102" s="62"/>
      <c r="X102" s="62">
        <v>1</v>
      </c>
      <c r="Y102" s="62"/>
      <c r="Z102" s="62"/>
      <c r="AA102" s="62">
        <v>1</v>
      </c>
      <c r="AB102" s="62"/>
      <c r="AC102" s="62"/>
      <c r="AD102" s="62"/>
      <c r="AE102" s="62"/>
      <c r="AF102" s="62"/>
      <c r="AG102" s="63"/>
      <c r="AH102" s="62"/>
      <c r="AI102" s="16"/>
    </row>
    <row r="103" spans="1:35" s="17" customFormat="1" ht="44.25" customHeight="1" x14ac:dyDescent="0.25">
      <c r="A103" s="3" t="s">
        <v>151</v>
      </c>
      <c r="B103" s="235" t="s">
        <v>152</v>
      </c>
      <c r="C103" s="236"/>
      <c r="D103" s="237"/>
      <c r="E103" s="120"/>
      <c r="F103" s="60"/>
      <c r="G103" s="60"/>
      <c r="H103" s="60"/>
      <c r="I103" s="60"/>
      <c r="J103" s="61">
        <v>1</v>
      </c>
      <c r="K103" s="61">
        <v>1</v>
      </c>
      <c r="L103" s="61"/>
      <c r="M103" s="61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>
        <v>1</v>
      </c>
      <c r="AB103" s="62"/>
      <c r="AC103" s="62"/>
      <c r="AD103" s="62"/>
      <c r="AE103" s="62"/>
      <c r="AF103" s="62"/>
      <c r="AG103" s="63"/>
      <c r="AH103" s="62"/>
      <c r="AI103" s="16"/>
    </row>
    <row r="104" spans="1:35" s="17" customFormat="1" ht="44.25" customHeight="1" x14ac:dyDescent="0.25">
      <c r="A104" s="3" t="s">
        <v>153</v>
      </c>
      <c r="B104" s="235" t="s">
        <v>154</v>
      </c>
      <c r="C104" s="236"/>
      <c r="D104" s="237"/>
      <c r="E104" s="120">
        <v>1</v>
      </c>
      <c r="F104" s="60">
        <v>1</v>
      </c>
      <c r="G104" s="60"/>
      <c r="H104" s="60"/>
      <c r="I104" s="60"/>
      <c r="J104" s="61">
        <v>4</v>
      </c>
      <c r="K104" s="61">
        <v>4</v>
      </c>
      <c r="L104" s="61"/>
      <c r="M104" s="61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>
        <v>5</v>
      </c>
      <c r="AB104" s="62"/>
      <c r="AC104" s="62"/>
      <c r="AD104" s="62"/>
      <c r="AE104" s="62"/>
      <c r="AF104" s="62"/>
      <c r="AG104" s="63"/>
      <c r="AH104" s="62"/>
      <c r="AI104" s="16"/>
    </row>
    <row r="105" spans="1:35" s="17" customFormat="1" ht="44.25" customHeight="1" x14ac:dyDescent="0.25">
      <c r="A105" s="3" t="s">
        <v>155</v>
      </c>
      <c r="B105" s="235" t="s">
        <v>156</v>
      </c>
      <c r="C105" s="236"/>
      <c r="D105" s="237"/>
      <c r="E105" s="120"/>
      <c r="F105" s="60"/>
      <c r="G105" s="60"/>
      <c r="H105" s="60"/>
      <c r="I105" s="60"/>
      <c r="J105" s="61"/>
      <c r="K105" s="61"/>
      <c r="L105" s="61"/>
      <c r="M105" s="61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3"/>
      <c r="AH105" s="62"/>
      <c r="AI105" s="16"/>
    </row>
    <row r="106" spans="1:35" s="17" customFormat="1" ht="59.25" customHeight="1" x14ac:dyDescent="0.25">
      <c r="A106" s="3" t="s">
        <v>157</v>
      </c>
      <c r="B106" s="235" t="s">
        <v>158</v>
      </c>
      <c r="C106" s="236"/>
      <c r="D106" s="237"/>
      <c r="E106" s="120">
        <v>2</v>
      </c>
      <c r="F106" s="60"/>
      <c r="G106" s="60">
        <v>2</v>
      </c>
      <c r="H106" s="60"/>
      <c r="I106" s="60"/>
      <c r="J106" s="61">
        <v>8</v>
      </c>
      <c r="K106" s="61">
        <v>8</v>
      </c>
      <c r="L106" s="61"/>
      <c r="M106" s="61"/>
      <c r="N106" s="62">
        <v>2</v>
      </c>
      <c r="O106" s="62">
        <v>1</v>
      </c>
      <c r="P106" s="62"/>
      <c r="Q106" s="62"/>
      <c r="R106" s="62"/>
      <c r="S106" s="62">
        <v>1</v>
      </c>
      <c r="T106" s="62"/>
      <c r="U106" s="62">
        <v>1</v>
      </c>
      <c r="V106" s="62"/>
      <c r="W106" s="62"/>
      <c r="X106" s="62">
        <v>2</v>
      </c>
      <c r="Y106" s="62"/>
      <c r="Z106" s="62"/>
      <c r="AA106" s="62">
        <v>8</v>
      </c>
      <c r="AB106" s="62"/>
      <c r="AC106" s="62"/>
      <c r="AD106" s="62"/>
      <c r="AE106" s="62"/>
      <c r="AF106" s="62"/>
      <c r="AG106" s="63"/>
      <c r="AH106" s="62"/>
      <c r="AI106" s="16"/>
    </row>
    <row r="107" spans="1:35" s="17" customFormat="1" ht="30" customHeight="1" x14ac:dyDescent="0.25">
      <c r="A107" s="3" t="s">
        <v>159</v>
      </c>
      <c r="B107" s="235" t="s">
        <v>160</v>
      </c>
      <c r="C107" s="236"/>
      <c r="D107" s="237"/>
      <c r="E107" s="120">
        <v>1</v>
      </c>
      <c r="F107" s="60"/>
      <c r="G107" s="60">
        <v>1</v>
      </c>
      <c r="H107" s="60"/>
      <c r="I107" s="60"/>
      <c r="J107" s="61">
        <v>2</v>
      </c>
      <c r="K107" s="61">
        <v>2</v>
      </c>
      <c r="L107" s="61"/>
      <c r="M107" s="61"/>
      <c r="N107" s="62">
        <v>1</v>
      </c>
      <c r="O107" s="62"/>
      <c r="P107" s="62"/>
      <c r="Q107" s="62"/>
      <c r="R107" s="62"/>
      <c r="S107" s="62">
        <v>1</v>
      </c>
      <c r="T107" s="62"/>
      <c r="U107" s="62">
        <v>1</v>
      </c>
      <c r="V107" s="62"/>
      <c r="W107" s="62"/>
      <c r="X107" s="62">
        <v>1</v>
      </c>
      <c r="Y107" s="62"/>
      <c r="Z107" s="62"/>
      <c r="AA107" s="62">
        <v>2</v>
      </c>
      <c r="AB107" s="62"/>
      <c r="AC107" s="62">
        <v>1</v>
      </c>
      <c r="AD107" s="62"/>
      <c r="AE107" s="62">
        <v>1</v>
      </c>
      <c r="AF107" s="62"/>
      <c r="AG107" s="63"/>
      <c r="AH107" s="62"/>
      <c r="AI107" s="16"/>
    </row>
    <row r="108" spans="1:35" s="17" customFormat="1" ht="32.25" customHeight="1" x14ac:dyDescent="0.25">
      <c r="A108" s="3" t="s">
        <v>161</v>
      </c>
      <c r="B108" s="235" t="s">
        <v>162</v>
      </c>
      <c r="C108" s="236"/>
      <c r="D108" s="237"/>
      <c r="E108" s="120"/>
      <c r="F108" s="60"/>
      <c r="G108" s="60"/>
      <c r="H108" s="60"/>
      <c r="I108" s="60"/>
      <c r="J108" s="61"/>
      <c r="K108" s="61"/>
      <c r="L108" s="61"/>
      <c r="M108" s="61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3"/>
      <c r="AH108" s="62"/>
      <c r="AI108" s="16"/>
    </row>
    <row r="109" spans="1:35" s="17" customFormat="1" ht="24.75" customHeight="1" x14ac:dyDescent="0.25">
      <c r="A109" s="3" t="s">
        <v>206</v>
      </c>
      <c r="B109" s="226" t="s">
        <v>207</v>
      </c>
      <c r="C109" s="226"/>
      <c r="D109" s="226"/>
      <c r="E109" s="120"/>
      <c r="F109" s="60"/>
      <c r="G109" s="60"/>
      <c r="H109" s="60"/>
      <c r="I109" s="60"/>
      <c r="J109" s="61">
        <v>1</v>
      </c>
      <c r="K109" s="61">
        <v>1</v>
      </c>
      <c r="L109" s="61"/>
      <c r="M109" s="61"/>
      <c r="N109" s="62">
        <v>1</v>
      </c>
      <c r="O109" s="62"/>
      <c r="P109" s="62"/>
      <c r="Q109" s="62"/>
      <c r="R109" s="62"/>
      <c r="S109" s="62">
        <v>1</v>
      </c>
      <c r="T109" s="62"/>
      <c r="U109" s="62">
        <v>1</v>
      </c>
      <c r="V109" s="62"/>
      <c r="W109" s="62"/>
      <c r="X109" s="62">
        <v>1</v>
      </c>
      <c r="Y109" s="62"/>
      <c r="Z109" s="62"/>
      <c r="AA109" s="62"/>
      <c r="AB109" s="62"/>
      <c r="AC109" s="62"/>
      <c r="AD109" s="62"/>
      <c r="AE109" s="62"/>
      <c r="AF109" s="62"/>
      <c r="AG109" s="63"/>
      <c r="AH109" s="62"/>
      <c r="AI109" s="16"/>
    </row>
    <row r="110" spans="1:35" s="17" customFormat="1" ht="39" customHeight="1" x14ac:dyDescent="0.25">
      <c r="A110" s="3" t="s">
        <v>163</v>
      </c>
      <c r="B110" s="238" t="s">
        <v>164</v>
      </c>
      <c r="C110" s="239"/>
      <c r="D110" s="240"/>
      <c r="E110" s="120"/>
      <c r="F110" s="60"/>
      <c r="G110" s="60"/>
      <c r="H110" s="60"/>
      <c r="I110" s="60"/>
      <c r="J110" s="61"/>
      <c r="K110" s="61"/>
      <c r="L110" s="61"/>
      <c r="M110" s="61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3"/>
      <c r="AH110" s="62"/>
      <c r="AI110" s="16"/>
    </row>
    <row r="111" spans="1:35" s="17" customFormat="1" ht="33.75" customHeight="1" x14ac:dyDescent="0.25">
      <c r="A111" s="3" t="s">
        <v>165</v>
      </c>
      <c r="B111" s="235" t="s">
        <v>40</v>
      </c>
      <c r="C111" s="236"/>
      <c r="D111" s="237"/>
      <c r="E111" s="120"/>
      <c r="F111" s="60"/>
      <c r="G111" s="60"/>
      <c r="H111" s="60"/>
      <c r="I111" s="60"/>
      <c r="J111" s="61">
        <v>2</v>
      </c>
      <c r="K111" s="61">
        <v>1</v>
      </c>
      <c r="L111" s="61">
        <v>1</v>
      </c>
      <c r="M111" s="61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>
        <v>1</v>
      </c>
      <c r="AA111" s="62">
        <v>1</v>
      </c>
      <c r="AB111" s="62">
        <v>1</v>
      </c>
      <c r="AC111" s="62"/>
      <c r="AD111" s="62"/>
      <c r="AE111" s="62"/>
      <c r="AF111" s="62"/>
      <c r="AG111" s="63"/>
      <c r="AH111" s="62"/>
      <c r="AI111" s="16"/>
    </row>
    <row r="112" spans="1:35" s="17" customFormat="1" ht="49.5" customHeight="1" x14ac:dyDescent="0.25">
      <c r="A112" s="1" t="s">
        <v>166</v>
      </c>
      <c r="B112" s="244" t="s">
        <v>231</v>
      </c>
      <c r="C112" s="245"/>
      <c r="D112" s="246"/>
      <c r="E112" s="128">
        <f>SUM(E113:E115)</f>
        <v>0</v>
      </c>
      <c r="F112" s="128">
        <f t="shared" ref="F112:AH112" si="8">SUM(F113:F115)</f>
        <v>0</v>
      </c>
      <c r="G112" s="128">
        <f t="shared" si="8"/>
        <v>0</v>
      </c>
      <c r="H112" s="128">
        <f t="shared" si="8"/>
        <v>0</v>
      </c>
      <c r="I112" s="128">
        <f t="shared" si="8"/>
        <v>0</v>
      </c>
      <c r="J112" s="128">
        <f t="shared" si="8"/>
        <v>0</v>
      </c>
      <c r="K112" s="128">
        <f t="shared" si="8"/>
        <v>0</v>
      </c>
      <c r="L112" s="128">
        <f t="shared" si="8"/>
        <v>0</v>
      </c>
      <c r="M112" s="128">
        <f t="shared" si="8"/>
        <v>0</v>
      </c>
      <c r="N112" s="128">
        <f t="shared" si="8"/>
        <v>0</v>
      </c>
      <c r="O112" s="128">
        <f t="shared" si="8"/>
        <v>0</v>
      </c>
      <c r="P112" s="128">
        <f t="shared" si="8"/>
        <v>0</v>
      </c>
      <c r="Q112" s="128">
        <f t="shared" si="8"/>
        <v>0</v>
      </c>
      <c r="R112" s="128">
        <f t="shared" si="8"/>
        <v>0</v>
      </c>
      <c r="S112" s="128">
        <f t="shared" si="8"/>
        <v>0</v>
      </c>
      <c r="T112" s="128">
        <f t="shared" si="8"/>
        <v>0</v>
      </c>
      <c r="U112" s="128">
        <f t="shared" si="8"/>
        <v>0</v>
      </c>
      <c r="V112" s="128">
        <f t="shared" si="8"/>
        <v>0</v>
      </c>
      <c r="W112" s="128">
        <f t="shared" si="8"/>
        <v>0</v>
      </c>
      <c r="X112" s="128">
        <f t="shared" si="8"/>
        <v>0</v>
      </c>
      <c r="Y112" s="128">
        <f t="shared" si="8"/>
        <v>0</v>
      </c>
      <c r="Z112" s="128">
        <f t="shared" si="8"/>
        <v>0</v>
      </c>
      <c r="AA112" s="128">
        <f t="shared" si="8"/>
        <v>0</v>
      </c>
      <c r="AB112" s="128">
        <f t="shared" si="8"/>
        <v>0</v>
      </c>
      <c r="AC112" s="128">
        <f t="shared" si="8"/>
        <v>0</v>
      </c>
      <c r="AD112" s="128">
        <f t="shared" si="8"/>
        <v>0</v>
      </c>
      <c r="AE112" s="128">
        <f t="shared" si="8"/>
        <v>0</v>
      </c>
      <c r="AF112" s="128">
        <f t="shared" si="8"/>
        <v>0</v>
      </c>
      <c r="AG112" s="128">
        <f t="shared" si="8"/>
        <v>0</v>
      </c>
      <c r="AH112" s="128">
        <f t="shared" si="8"/>
        <v>0</v>
      </c>
      <c r="AI112" s="38"/>
    </row>
    <row r="113" spans="1:35" s="17" customFormat="1" ht="70.5" customHeight="1" x14ac:dyDescent="0.25">
      <c r="A113" s="3" t="s">
        <v>167</v>
      </c>
      <c r="B113" s="238" t="s">
        <v>168</v>
      </c>
      <c r="C113" s="239"/>
      <c r="D113" s="240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6"/>
    </row>
    <row r="114" spans="1:35" s="17" customFormat="1" ht="29.25" customHeight="1" x14ac:dyDescent="0.25">
      <c r="A114" s="3" t="s">
        <v>169</v>
      </c>
      <c r="B114" s="238" t="s">
        <v>170</v>
      </c>
      <c r="C114" s="239"/>
      <c r="D114" s="240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6"/>
    </row>
    <row r="115" spans="1:35" s="17" customFormat="1" ht="39" customHeight="1" x14ac:dyDescent="0.25">
      <c r="A115" s="3" t="s">
        <v>171</v>
      </c>
      <c r="B115" s="235" t="s">
        <v>40</v>
      </c>
      <c r="C115" s="236"/>
      <c r="D115" s="23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6"/>
    </row>
    <row r="116" spans="1:35" s="15" customFormat="1" ht="30" customHeight="1" x14ac:dyDescent="0.25">
      <c r="A116" s="1" t="s">
        <v>172</v>
      </c>
      <c r="B116" s="241" t="s">
        <v>232</v>
      </c>
      <c r="C116" s="242"/>
      <c r="D116" s="243"/>
      <c r="E116" s="117">
        <f>SUM(E117:E124)</f>
        <v>2091</v>
      </c>
      <c r="F116" s="117">
        <f t="shared" ref="F116:AH116" si="9">SUM(F117:F124)</f>
        <v>51</v>
      </c>
      <c r="G116" s="117">
        <f t="shared" si="9"/>
        <v>2040</v>
      </c>
      <c r="H116" s="117">
        <f t="shared" si="9"/>
        <v>0</v>
      </c>
      <c r="I116" s="117">
        <f t="shared" si="9"/>
        <v>0</v>
      </c>
      <c r="J116" s="117">
        <f t="shared" si="9"/>
        <v>2475</v>
      </c>
      <c r="K116" s="117">
        <f t="shared" si="9"/>
        <v>2335</v>
      </c>
      <c r="L116" s="117">
        <f t="shared" si="9"/>
        <v>135</v>
      </c>
      <c r="M116" s="117">
        <f t="shared" si="9"/>
        <v>5</v>
      </c>
      <c r="N116" s="117">
        <f t="shared" si="9"/>
        <v>1726</v>
      </c>
      <c r="O116" s="117">
        <f t="shared" si="9"/>
        <v>1514</v>
      </c>
      <c r="P116" s="117">
        <f t="shared" si="9"/>
        <v>30</v>
      </c>
      <c r="Q116" s="117">
        <f t="shared" si="9"/>
        <v>83</v>
      </c>
      <c r="R116" s="117">
        <f t="shared" si="9"/>
        <v>0</v>
      </c>
      <c r="S116" s="117">
        <f t="shared" si="9"/>
        <v>99</v>
      </c>
      <c r="T116" s="117">
        <f t="shared" si="9"/>
        <v>11</v>
      </c>
      <c r="U116" s="117">
        <f t="shared" si="9"/>
        <v>80</v>
      </c>
      <c r="V116" s="117">
        <f t="shared" si="9"/>
        <v>8</v>
      </c>
      <c r="W116" s="117">
        <f t="shared" si="9"/>
        <v>0</v>
      </c>
      <c r="X116" s="117">
        <f t="shared" si="9"/>
        <v>1726</v>
      </c>
      <c r="Y116" s="117">
        <f t="shared" si="9"/>
        <v>19</v>
      </c>
      <c r="Z116" s="117">
        <f t="shared" si="9"/>
        <v>13</v>
      </c>
      <c r="AA116" s="117">
        <f t="shared" si="9"/>
        <v>2681</v>
      </c>
      <c r="AB116" s="117">
        <f t="shared" si="9"/>
        <v>57</v>
      </c>
      <c r="AC116" s="117">
        <f t="shared" si="9"/>
        <v>50</v>
      </c>
      <c r="AD116" s="117">
        <f t="shared" si="9"/>
        <v>3</v>
      </c>
      <c r="AE116" s="117">
        <f t="shared" si="9"/>
        <v>53</v>
      </c>
      <c r="AF116" s="117">
        <f t="shared" si="9"/>
        <v>10</v>
      </c>
      <c r="AG116" s="117">
        <f t="shared" si="9"/>
        <v>1</v>
      </c>
      <c r="AH116" s="117">
        <f t="shared" si="9"/>
        <v>11</v>
      </c>
      <c r="AI116" s="34"/>
    </row>
    <row r="117" spans="1:35" s="14" customFormat="1" ht="19.5" customHeight="1" x14ac:dyDescent="0.25">
      <c r="A117" s="3" t="s">
        <v>173</v>
      </c>
      <c r="B117" s="247" t="s">
        <v>174</v>
      </c>
      <c r="C117" s="248"/>
      <c r="D117" s="249"/>
      <c r="E117" s="120">
        <v>2075</v>
      </c>
      <c r="F117" s="120">
        <v>49</v>
      </c>
      <c r="G117" s="120">
        <v>2026</v>
      </c>
      <c r="H117" s="120"/>
      <c r="I117" s="120"/>
      <c r="J117" s="57">
        <v>2460</v>
      </c>
      <c r="K117" s="57">
        <v>2326</v>
      </c>
      <c r="L117" s="57">
        <v>130</v>
      </c>
      <c r="M117" s="57">
        <v>4</v>
      </c>
      <c r="N117" s="58">
        <v>1718</v>
      </c>
      <c r="O117" s="58">
        <v>1511</v>
      </c>
      <c r="P117" s="58">
        <v>30</v>
      </c>
      <c r="Q117" s="58">
        <v>80</v>
      </c>
      <c r="R117" s="58"/>
      <c r="S117" s="58">
        <v>97</v>
      </c>
      <c r="T117" s="58">
        <v>10</v>
      </c>
      <c r="U117" s="58">
        <v>79</v>
      </c>
      <c r="V117" s="58">
        <v>8</v>
      </c>
      <c r="W117" s="58"/>
      <c r="X117" s="58">
        <v>1718</v>
      </c>
      <c r="Y117" s="58">
        <v>19</v>
      </c>
      <c r="Z117" s="58">
        <v>11</v>
      </c>
      <c r="AA117" s="58">
        <v>2664</v>
      </c>
      <c r="AB117" s="58">
        <v>55</v>
      </c>
      <c r="AC117" s="58">
        <v>48</v>
      </c>
      <c r="AD117" s="58">
        <v>2</v>
      </c>
      <c r="AE117" s="58">
        <v>50</v>
      </c>
      <c r="AF117" s="58">
        <v>9</v>
      </c>
      <c r="AG117" s="59">
        <v>1</v>
      </c>
      <c r="AH117" s="58">
        <v>10</v>
      </c>
      <c r="AI117" s="13"/>
    </row>
    <row r="118" spans="1:35" s="14" customFormat="1" ht="33.75" customHeight="1" x14ac:dyDescent="0.25">
      <c r="A118" s="3" t="s">
        <v>175</v>
      </c>
      <c r="B118" s="247" t="s">
        <v>176</v>
      </c>
      <c r="C118" s="248"/>
      <c r="D118" s="249"/>
      <c r="E118" s="120"/>
      <c r="F118" s="120"/>
      <c r="G118" s="120"/>
      <c r="H118" s="120"/>
      <c r="I118" s="120"/>
      <c r="J118" s="57">
        <v>1</v>
      </c>
      <c r="K118" s="57"/>
      <c r="L118" s="57">
        <v>1</v>
      </c>
      <c r="M118" s="57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9"/>
      <c r="AH118" s="58"/>
      <c r="AI118" s="13"/>
    </row>
    <row r="119" spans="1:35" s="14" customFormat="1" ht="63" customHeight="1" x14ac:dyDescent="0.25">
      <c r="A119" s="3" t="s">
        <v>177</v>
      </c>
      <c r="B119" s="247" t="s">
        <v>178</v>
      </c>
      <c r="C119" s="250"/>
      <c r="D119" s="251"/>
      <c r="E119" s="120"/>
      <c r="F119" s="120"/>
      <c r="G119" s="120"/>
      <c r="H119" s="120"/>
      <c r="I119" s="120"/>
      <c r="J119" s="57">
        <v>4</v>
      </c>
      <c r="K119" s="57">
        <v>2</v>
      </c>
      <c r="L119" s="57">
        <v>1</v>
      </c>
      <c r="M119" s="57">
        <v>1</v>
      </c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>
        <v>2</v>
      </c>
      <c r="AB119" s="58"/>
      <c r="AC119" s="58"/>
      <c r="AD119" s="58"/>
      <c r="AE119" s="58"/>
      <c r="AF119" s="58"/>
      <c r="AG119" s="59"/>
      <c r="AH119" s="58"/>
      <c r="AI119" s="13"/>
    </row>
    <row r="120" spans="1:35" s="14" customFormat="1" ht="14.25" customHeight="1" x14ac:dyDescent="0.25">
      <c r="A120" s="3" t="s">
        <v>179</v>
      </c>
      <c r="B120" s="247" t="s">
        <v>180</v>
      </c>
      <c r="C120" s="250"/>
      <c r="D120" s="251"/>
      <c r="E120" s="120">
        <v>3</v>
      </c>
      <c r="F120" s="120"/>
      <c r="G120" s="120">
        <v>3</v>
      </c>
      <c r="H120" s="120"/>
      <c r="I120" s="120"/>
      <c r="J120" s="57">
        <v>2</v>
      </c>
      <c r="K120" s="57"/>
      <c r="L120" s="57">
        <v>2</v>
      </c>
      <c r="M120" s="57"/>
      <c r="N120" s="58">
        <v>3</v>
      </c>
      <c r="O120" s="58"/>
      <c r="P120" s="58"/>
      <c r="Q120" s="58">
        <v>2</v>
      </c>
      <c r="R120" s="58"/>
      <c r="S120" s="58">
        <v>1</v>
      </c>
      <c r="T120" s="58">
        <v>1</v>
      </c>
      <c r="U120" s="58"/>
      <c r="V120" s="58"/>
      <c r="W120" s="58"/>
      <c r="X120" s="58">
        <v>3</v>
      </c>
      <c r="Y120" s="58"/>
      <c r="Z120" s="58"/>
      <c r="AA120" s="58"/>
      <c r="AB120" s="58"/>
      <c r="AC120" s="58">
        <v>2</v>
      </c>
      <c r="AD120" s="58"/>
      <c r="AE120" s="58">
        <v>2</v>
      </c>
      <c r="AF120" s="58"/>
      <c r="AG120" s="59"/>
      <c r="AH120" s="58"/>
      <c r="AI120" s="11"/>
    </row>
    <row r="121" spans="1:35" s="14" customFormat="1" ht="43.5" customHeight="1" x14ac:dyDescent="0.25">
      <c r="A121" s="3" t="s">
        <v>181</v>
      </c>
      <c r="B121" s="247" t="s">
        <v>182</v>
      </c>
      <c r="C121" s="248"/>
      <c r="D121" s="249"/>
      <c r="E121" s="120">
        <v>1</v>
      </c>
      <c r="F121" s="120">
        <v>1</v>
      </c>
      <c r="G121" s="120"/>
      <c r="H121" s="120"/>
      <c r="I121" s="120"/>
      <c r="J121" s="57"/>
      <c r="K121" s="57"/>
      <c r="L121" s="57"/>
      <c r="M121" s="57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>
        <v>1</v>
      </c>
      <c r="AB121" s="58"/>
      <c r="AC121" s="58"/>
      <c r="AD121" s="58"/>
      <c r="AE121" s="58"/>
      <c r="AF121" s="58"/>
      <c r="AG121" s="59"/>
      <c r="AH121" s="58"/>
      <c r="AI121" s="13"/>
    </row>
    <row r="122" spans="1:35" s="14" customFormat="1" ht="48" customHeight="1" x14ac:dyDescent="0.25">
      <c r="A122" s="3" t="s">
        <v>183</v>
      </c>
      <c r="B122" s="247" t="s">
        <v>184</v>
      </c>
      <c r="C122" s="248"/>
      <c r="D122" s="249"/>
      <c r="E122" s="120"/>
      <c r="F122" s="120"/>
      <c r="G122" s="120"/>
      <c r="H122" s="120"/>
      <c r="I122" s="120"/>
      <c r="J122" s="57">
        <v>2</v>
      </c>
      <c r="K122" s="57">
        <v>2</v>
      </c>
      <c r="L122" s="57"/>
      <c r="M122" s="57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>
        <v>2</v>
      </c>
      <c r="AB122" s="58"/>
      <c r="AC122" s="58"/>
      <c r="AD122" s="58"/>
      <c r="AE122" s="58"/>
      <c r="AF122" s="58"/>
      <c r="AG122" s="59"/>
      <c r="AH122" s="58"/>
      <c r="AI122" s="13"/>
    </row>
    <row r="123" spans="1:35" s="14" customFormat="1" ht="56.25" customHeight="1" x14ac:dyDescent="0.25">
      <c r="A123" s="3" t="s">
        <v>185</v>
      </c>
      <c r="B123" s="247" t="s">
        <v>186</v>
      </c>
      <c r="C123" s="248"/>
      <c r="D123" s="249"/>
      <c r="E123" s="120"/>
      <c r="F123" s="120"/>
      <c r="G123" s="120"/>
      <c r="H123" s="120"/>
      <c r="I123" s="120"/>
      <c r="J123" s="57"/>
      <c r="K123" s="57"/>
      <c r="L123" s="57"/>
      <c r="M123" s="57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9"/>
      <c r="AH123" s="58"/>
      <c r="AI123" s="13"/>
    </row>
    <row r="124" spans="1:35" s="14" customFormat="1" ht="67.5" customHeight="1" x14ac:dyDescent="0.25">
      <c r="A124" s="3" t="s">
        <v>187</v>
      </c>
      <c r="B124" s="252" t="s">
        <v>40</v>
      </c>
      <c r="C124" s="253"/>
      <c r="D124" s="254"/>
      <c r="E124" s="120">
        <v>12</v>
      </c>
      <c r="F124" s="120">
        <v>1</v>
      </c>
      <c r="G124" s="120">
        <v>11</v>
      </c>
      <c r="H124" s="120"/>
      <c r="I124" s="120"/>
      <c r="J124" s="57">
        <v>6</v>
      </c>
      <c r="K124" s="57">
        <v>5</v>
      </c>
      <c r="L124" s="57">
        <v>1</v>
      </c>
      <c r="M124" s="57"/>
      <c r="N124" s="58">
        <v>5</v>
      </c>
      <c r="O124" s="58">
        <v>3</v>
      </c>
      <c r="P124" s="58"/>
      <c r="Q124" s="58">
        <v>1</v>
      </c>
      <c r="R124" s="58"/>
      <c r="S124" s="58">
        <v>1</v>
      </c>
      <c r="T124" s="58"/>
      <c r="U124" s="58">
        <v>1</v>
      </c>
      <c r="V124" s="58"/>
      <c r="W124" s="58"/>
      <c r="X124" s="58">
        <v>5</v>
      </c>
      <c r="Y124" s="58"/>
      <c r="Z124" s="58">
        <v>2</v>
      </c>
      <c r="AA124" s="58">
        <v>12</v>
      </c>
      <c r="AB124" s="58">
        <v>2</v>
      </c>
      <c r="AC124" s="58"/>
      <c r="AD124" s="58">
        <v>1</v>
      </c>
      <c r="AE124" s="58">
        <v>1</v>
      </c>
      <c r="AF124" s="58">
        <v>1</v>
      </c>
      <c r="AG124" s="59"/>
      <c r="AH124" s="58">
        <v>1</v>
      </c>
      <c r="AI124" s="13"/>
    </row>
    <row r="125" spans="1:35" s="14" customFormat="1" ht="54.75" customHeight="1" x14ac:dyDescent="0.25">
      <c r="A125" s="5" t="s">
        <v>188</v>
      </c>
      <c r="B125" s="241" t="s">
        <v>233</v>
      </c>
      <c r="C125" s="255"/>
      <c r="D125" s="256"/>
      <c r="E125" s="158">
        <f>SUM(E126:E129)</f>
        <v>0</v>
      </c>
      <c r="F125" s="158">
        <f t="shared" ref="F125:AH125" si="10">SUM(F126:F129)</f>
        <v>0</v>
      </c>
      <c r="G125" s="158">
        <f t="shared" si="10"/>
        <v>0</v>
      </c>
      <c r="H125" s="158">
        <f t="shared" si="10"/>
        <v>0</v>
      </c>
      <c r="I125" s="158">
        <f t="shared" si="10"/>
        <v>0</v>
      </c>
      <c r="J125" s="158">
        <f t="shared" si="10"/>
        <v>5</v>
      </c>
      <c r="K125" s="158">
        <f t="shared" si="10"/>
        <v>2</v>
      </c>
      <c r="L125" s="158">
        <f t="shared" si="10"/>
        <v>1</v>
      </c>
      <c r="M125" s="158">
        <f t="shared" si="10"/>
        <v>2</v>
      </c>
      <c r="N125" s="158">
        <f t="shared" si="10"/>
        <v>0</v>
      </c>
      <c r="O125" s="158">
        <f t="shared" si="10"/>
        <v>0</v>
      </c>
      <c r="P125" s="158">
        <f t="shared" si="10"/>
        <v>0</v>
      </c>
      <c r="Q125" s="158">
        <f t="shared" si="10"/>
        <v>0</v>
      </c>
      <c r="R125" s="158">
        <f t="shared" si="10"/>
        <v>0</v>
      </c>
      <c r="S125" s="158">
        <f t="shared" si="10"/>
        <v>0</v>
      </c>
      <c r="T125" s="158">
        <f t="shared" si="10"/>
        <v>0</v>
      </c>
      <c r="U125" s="158">
        <f t="shared" si="10"/>
        <v>0</v>
      </c>
      <c r="V125" s="158">
        <f t="shared" si="10"/>
        <v>0</v>
      </c>
      <c r="W125" s="158">
        <f t="shared" si="10"/>
        <v>0</v>
      </c>
      <c r="X125" s="158">
        <f t="shared" si="10"/>
        <v>0</v>
      </c>
      <c r="Y125" s="158">
        <f t="shared" si="10"/>
        <v>1</v>
      </c>
      <c r="Z125" s="158">
        <f t="shared" si="10"/>
        <v>0</v>
      </c>
      <c r="AA125" s="158">
        <f t="shared" si="10"/>
        <v>1</v>
      </c>
      <c r="AB125" s="158">
        <f t="shared" si="10"/>
        <v>0</v>
      </c>
      <c r="AC125" s="158">
        <f t="shared" si="10"/>
        <v>0</v>
      </c>
      <c r="AD125" s="158">
        <f t="shared" si="10"/>
        <v>2</v>
      </c>
      <c r="AE125" s="158">
        <f t="shared" si="10"/>
        <v>2</v>
      </c>
      <c r="AF125" s="158">
        <f t="shared" si="10"/>
        <v>0</v>
      </c>
      <c r="AG125" s="158">
        <f t="shared" si="10"/>
        <v>2</v>
      </c>
      <c r="AH125" s="158">
        <f t="shared" si="10"/>
        <v>2</v>
      </c>
      <c r="AI125" s="36"/>
    </row>
    <row r="126" spans="1:35" s="14" customFormat="1" ht="37.5" customHeight="1" x14ac:dyDescent="0.25">
      <c r="A126" s="3" t="s">
        <v>189</v>
      </c>
      <c r="B126" s="247" t="s">
        <v>190</v>
      </c>
      <c r="C126" s="250"/>
      <c r="D126" s="251"/>
      <c r="E126" s="120"/>
      <c r="F126" s="120"/>
      <c r="G126" s="120"/>
      <c r="H126" s="120"/>
      <c r="I126" s="120"/>
      <c r="J126" s="57">
        <v>3</v>
      </c>
      <c r="K126" s="57">
        <v>2</v>
      </c>
      <c r="L126" s="57">
        <v>1</v>
      </c>
      <c r="M126" s="57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>
        <v>1</v>
      </c>
      <c r="Z126" s="58"/>
      <c r="AA126" s="58">
        <v>1</v>
      </c>
      <c r="AB126" s="58"/>
      <c r="AC126" s="58"/>
      <c r="AD126" s="58"/>
      <c r="AE126" s="58"/>
      <c r="AF126" s="58"/>
      <c r="AG126" s="59"/>
      <c r="AH126" s="58"/>
      <c r="AI126" s="13"/>
    </row>
    <row r="127" spans="1:35" s="14" customFormat="1" ht="21" customHeight="1" x14ac:dyDescent="0.25">
      <c r="A127" s="3" t="s">
        <v>191</v>
      </c>
      <c r="B127" s="247" t="s">
        <v>192</v>
      </c>
      <c r="C127" s="248"/>
      <c r="D127" s="249"/>
      <c r="E127" s="120"/>
      <c r="F127" s="120"/>
      <c r="G127" s="120"/>
      <c r="H127" s="120"/>
      <c r="I127" s="120"/>
      <c r="J127" s="57"/>
      <c r="K127" s="57"/>
      <c r="L127" s="57"/>
      <c r="M127" s="57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9"/>
      <c r="AH127" s="58"/>
      <c r="AI127" s="13"/>
    </row>
    <row r="128" spans="1:35" s="14" customFormat="1" ht="49.5" customHeight="1" x14ac:dyDescent="0.25">
      <c r="A128" s="3" t="s">
        <v>193</v>
      </c>
      <c r="B128" s="247" t="s">
        <v>234</v>
      </c>
      <c r="C128" s="248"/>
      <c r="D128" s="249"/>
      <c r="E128" s="120"/>
      <c r="F128" s="120"/>
      <c r="G128" s="120"/>
      <c r="H128" s="120"/>
      <c r="I128" s="120"/>
      <c r="J128" s="57">
        <v>2</v>
      </c>
      <c r="K128" s="57"/>
      <c r="L128" s="57"/>
      <c r="M128" s="57">
        <v>2</v>
      </c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>
        <v>2</v>
      </c>
      <c r="AE128" s="58">
        <v>2</v>
      </c>
      <c r="AF128" s="58"/>
      <c r="AG128" s="59">
        <v>2</v>
      </c>
      <c r="AH128" s="58">
        <v>2</v>
      </c>
      <c r="AI128" s="13"/>
    </row>
    <row r="129" spans="1:35" s="14" customFormat="1" ht="34.5" customHeight="1" x14ac:dyDescent="0.25">
      <c r="A129" s="3" t="s">
        <v>235</v>
      </c>
      <c r="B129" s="252" t="s">
        <v>40</v>
      </c>
      <c r="C129" s="253"/>
      <c r="D129" s="254"/>
      <c r="E129" s="120"/>
      <c r="F129" s="120"/>
      <c r="G129" s="120"/>
      <c r="H129" s="120"/>
      <c r="I129" s="120"/>
      <c r="J129" s="57"/>
      <c r="K129" s="57"/>
      <c r="L129" s="57"/>
      <c r="M129" s="57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9"/>
      <c r="AH129" s="58"/>
      <c r="AI129" s="13"/>
    </row>
    <row r="130" spans="1:35" s="14" customFormat="1" ht="49.5" customHeight="1" x14ac:dyDescent="0.25">
      <c r="A130" s="3" t="s">
        <v>246</v>
      </c>
      <c r="B130" s="241" t="s">
        <v>243</v>
      </c>
      <c r="C130" s="242"/>
      <c r="D130" s="243"/>
      <c r="E130" s="159">
        <f>SUM(E131:E132)</f>
        <v>0</v>
      </c>
      <c r="F130" s="159">
        <f t="shared" ref="F130:AH130" si="11">SUM(F131:F132)</f>
        <v>0</v>
      </c>
      <c r="G130" s="159">
        <f t="shared" si="11"/>
        <v>0</v>
      </c>
      <c r="H130" s="159">
        <f t="shared" si="11"/>
        <v>0</v>
      </c>
      <c r="I130" s="159">
        <f t="shared" si="11"/>
        <v>0</v>
      </c>
      <c r="J130" s="159">
        <f t="shared" si="11"/>
        <v>0</v>
      </c>
      <c r="K130" s="159">
        <f t="shared" si="11"/>
        <v>0</v>
      </c>
      <c r="L130" s="159">
        <f t="shared" si="11"/>
        <v>0</v>
      </c>
      <c r="M130" s="159">
        <f t="shared" si="11"/>
        <v>0</v>
      </c>
      <c r="N130" s="159">
        <f t="shared" si="11"/>
        <v>0</v>
      </c>
      <c r="O130" s="159">
        <f t="shared" si="11"/>
        <v>0</v>
      </c>
      <c r="P130" s="159">
        <f t="shared" si="11"/>
        <v>0</v>
      </c>
      <c r="Q130" s="159">
        <f t="shared" si="11"/>
        <v>0</v>
      </c>
      <c r="R130" s="159">
        <f t="shared" si="11"/>
        <v>0</v>
      </c>
      <c r="S130" s="159">
        <f t="shared" si="11"/>
        <v>0</v>
      </c>
      <c r="T130" s="159">
        <f t="shared" si="11"/>
        <v>0</v>
      </c>
      <c r="U130" s="159">
        <f t="shared" si="11"/>
        <v>0</v>
      </c>
      <c r="V130" s="159">
        <f t="shared" si="11"/>
        <v>0</v>
      </c>
      <c r="W130" s="159">
        <f t="shared" si="11"/>
        <v>0</v>
      </c>
      <c r="X130" s="159">
        <f t="shared" si="11"/>
        <v>0</v>
      </c>
      <c r="Y130" s="159">
        <f t="shared" si="11"/>
        <v>0</v>
      </c>
      <c r="Z130" s="159">
        <f t="shared" si="11"/>
        <v>0</v>
      </c>
      <c r="AA130" s="159">
        <f t="shared" si="11"/>
        <v>0</v>
      </c>
      <c r="AB130" s="159">
        <f t="shared" si="11"/>
        <v>0</v>
      </c>
      <c r="AC130" s="159">
        <f t="shared" si="11"/>
        <v>0</v>
      </c>
      <c r="AD130" s="159">
        <f t="shared" si="11"/>
        <v>0</v>
      </c>
      <c r="AE130" s="159">
        <f t="shared" si="11"/>
        <v>0</v>
      </c>
      <c r="AF130" s="159">
        <f t="shared" si="11"/>
        <v>0</v>
      </c>
      <c r="AG130" s="159">
        <f t="shared" si="11"/>
        <v>0</v>
      </c>
      <c r="AH130" s="159">
        <f t="shared" si="11"/>
        <v>0</v>
      </c>
      <c r="AI130" s="36"/>
    </row>
    <row r="131" spans="1:35" s="14" customFormat="1" ht="41.25" customHeight="1" x14ac:dyDescent="0.25">
      <c r="A131" s="3" t="s">
        <v>248</v>
      </c>
      <c r="B131" s="252" t="s">
        <v>244</v>
      </c>
      <c r="C131" s="253"/>
      <c r="D131" s="254"/>
      <c r="E131" s="160"/>
      <c r="F131" s="160"/>
      <c r="G131" s="160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60"/>
      <c r="AB131" s="160"/>
      <c r="AC131" s="160"/>
      <c r="AD131" s="160"/>
      <c r="AE131" s="160"/>
      <c r="AF131" s="160"/>
      <c r="AG131" s="160"/>
      <c r="AH131" s="160"/>
      <c r="AI131" s="13"/>
    </row>
    <row r="132" spans="1:35" s="14" customFormat="1" ht="41.25" customHeight="1" x14ac:dyDescent="0.25">
      <c r="A132" s="3" t="s">
        <v>247</v>
      </c>
      <c r="B132" s="252" t="s">
        <v>245</v>
      </c>
      <c r="C132" s="253"/>
      <c r="D132" s="254"/>
      <c r="E132" s="160"/>
      <c r="F132" s="160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3"/>
    </row>
    <row r="133" spans="1:35" s="14" customFormat="1" ht="35.25" customHeight="1" x14ac:dyDescent="0.25">
      <c r="A133" s="5" t="s">
        <v>194</v>
      </c>
      <c r="B133" s="244" t="s">
        <v>40</v>
      </c>
      <c r="C133" s="245"/>
      <c r="D133" s="246"/>
      <c r="E133" s="120">
        <v>5</v>
      </c>
      <c r="F133" s="120"/>
      <c r="G133" s="120">
        <v>5</v>
      </c>
      <c r="H133" s="120"/>
      <c r="I133" s="120"/>
      <c r="J133" s="57">
        <v>4</v>
      </c>
      <c r="K133" s="57">
        <v>3</v>
      </c>
      <c r="L133" s="57"/>
      <c r="M133" s="57">
        <v>1</v>
      </c>
      <c r="N133" s="58">
        <v>3</v>
      </c>
      <c r="O133" s="58"/>
      <c r="P133" s="58"/>
      <c r="Q133" s="58">
        <v>2</v>
      </c>
      <c r="R133" s="58"/>
      <c r="S133" s="58">
        <v>1</v>
      </c>
      <c r="T133" s="58"/>
      <c r="U133" s="58">
        <v>1</v>
      </c>
      <c r="V133" s="58"/>
      <c r="W133" s="58"/>
      <c r="X133" s="58">
        <v>3</v>
      </c>
      <c r="Y133" s="58"/>
      <c r="Z133" s="58">
        <v>2</v>
      </c>
      <c r="AA133" s="58">
        <v>5</v>
      </c>
      <c r="AB133" s="58">
        <v>3</v>
      </c>
      <c r="AC133" s="58">
        <v>3</v>
      </c>
      <c r="AD133" s="58"/>
      <c r="AE133" s="58">
        <v>3</v>
      </c>
      <c r="AF133" s="58"/>
      <c r="AG133" s="59"/>
      <c r="AH133" s="58"/>
      <c r="AI133" s="13"/>
    </row>
    <row r="134" spans="1:35" s="14" customFormat="1" ht="35.25" customHeight="1" x14ac:dyDescent="0.25">
      <c r="A134" s="5"/>
      <c r="B134" s="244" t="s">
        <v>0</v>
      </c>
      <c r="C134" s="245"/>
      <c r="D134" s="246"/>
      <c r="E134" s="158">
        <f>E19+E39+E51+E59+E73+E80+E87+E90+E112+E116+E125+E130+E133</f>
        <v>2426</v>
      </c>
      <c r="F134" s="158">
        <f>F19+F39+F51+F59+F73+F80+F87+F90+F112+F116+F125+F130+F133</f>
        <v>129</v>
      </c>
      <c r="G134" s="158">
        <f t="shared" ref="G134:AH134" si="12">G19+G39+G51+G59+G73+G80+G87+G90+G112+G116+G125+G130+G133</f>
        <v>2297</v>
      </c>
      <c r="H134" s="158">
        <f>H19+H39+H51+H59+H73+H80+H87+H90+H112+H116+H125+H130+H133</f>
        <v>0</v>
      </c>
      <c r="I134" s="158">
        <f t="shared" si="12"/>
        <v>0</v>
      </c>
      <c r="J134" s="158">
        <f t="shared" si="12"/>
        <v>2813</v>
      </c>
      <c r="K134" s="158">
        <f t="shared" si="12"/>
        <v>2617</v>
      </c>
      <c r="L134" s="158">
        <f t="shared" si="12"/>
        <v>183</v>
      </c>
      <c r="M134" s="158">
        <f t="shared" si="12"/>
        <v>13</v>
      </c>
      <c r="N134" s="158">
        <f t="shared" si="12"/>
        <v>1930</v>
      </c>
      <c r="O134" s="158">
        <f t="shared" si="12"/>
        <v>1600</v>
      </c>
      <c r="P134" s="158">
        <f t="shared" si="12"/>
        <v>60</v>
      </c>
      <c r="Q134" s="158">
        <f t="shared" si="12"/>
        <v>112</v>
      </c>
      <c r="R134" s="158">
        <f t="shared" si="12"/>
        <v>2</v>
      </c>
      <c r="S134" s="158">
        <f t="shared" si="12"/>
        <v>156</v>
      </c>
      <c r="T134" s="158">
        <f>T19+T39+T51+T59+T73+T80+T87+T90+T112+T116+T125+T130+T133</f>
        <v>20</v>
      </c>
      <c r="U134" s="158">
        <f t="shared" si="12"/>
        <v>127</v>
      </c>
      <c r="V134" s="158">
        <f t="shared" si="12"/>
        <v>9</v>
      </c>
      <c r="W134" s="158">
        <f t="shared" si="12"/>
        <v>3</v>
      </c>
      <c r="X134" s="158">
        <f t="shared" si="12"/>
        <v>1933</v>
      </c>
      <c r="Y134" s="158">
        <f t="shared" si="12"/>
        <v>23</v>
      </c>
      <c r="Z134" s="158">
        <f t="shared" si="12"/>
        <v>55</v>
      </c>
      <c r="AA134" s="158">
        <f t="shared" si="12"/>
        <v>3087</v>
      </c>
      <c r="AB134" s="158">
        <f t="shared" si="12"/>
        <v>139</v>
      </c>
      <c r="AC134" s="158">
        <f t="shared" si="12"/>
        <v>100</v>
      </c>
      <c r="AD134" s="158">
        <f t="shared" si="12"/>
        <v>9</v>
      </c>
      <c r="AE134" s="158">
        <f t="shared" si="12"/>
        <v>109</v>
      </c>
      <c r="AF134" s="158">
        <f t="shared" si="12"/>
        <v>14</v>
      </c>
      <c r="AG134" s="158">
        <f t="shared" si="12"/>
        <v>3</v>
      </c>
      <c r="AH134" s="158">
        <f t="shared" si="12"/>
        <v>17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"/>
      <c r="B145" s="19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21"/>
      <c r="AI145" s="18"/>
    </row>
    <row r="146" spans="1:35" x14ac:dyDescent="0.2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AH146" s="21"/>
      <c r="AI146" s="18"/>
    </row>
    <row r="147" spans="1:35" x14ac:dyDescent="0.2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AH147" s="21"/>
      <c r="AI147" s="18"/>
    </row>
    <row r="148" spans="1:35" ht="12.75" customHeight="1" x14ac:dyDescent="0.2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AH148" s="21"/>
    </row>
    <row r="149" spans="1:35" x14ac:dyDescent="0.2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AH149" s="21"/>
    </row>
    <row r="150" spans="1:35" x14ac:dyDescent="0.2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AH150" s="21"/>
    </row>
    <row r="151" spans="1:35" x14ac:dyDescent="0.2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AH151" s="21"/>
    </row>
    <row r="152" spans="1:35" x14ac:dyDescent="0.2">
      <c r="AH152" s="21"/>
    </row>
    <row r="153" spans="1:35" x14ac:dyDescent="0.2">
      <c r="AH153" s="21"/>
    </row>
    <row r="154" spans="1:35" x14ac:dyDescent="0.2">
      <c r="AH154" s="21"/>
    </row>
    <row r="155" spans="1:35" x14ac:dyDescent="0.2">
      <c r="AH155" s="21"/>
    </row>
    <row r="156" spans="1:35" x14ac:dyDescent="0.2">
      <c r="AH156" s="21"/>
    </row>
    <row r="157" spans="1:35" x14ac:dyDescent="0.2">
      <c r="AH157" s="21"/>
    </row>
    <row r="158" spans="1:35" x14ac:dyDescent="0.2">
      <c r="AH158" s="21"/>
    </row>
    <row r="159" spans="1:35" x14ac:dyDescent="0.2">
      <c r="AH159" s="21"/>
    </row>
    <row r="160" spans="1:35" x14ac:dyDescent="0.2">
      <c r="AH160" s="21"/>
    </row>
    <row r="161" spans="34:34" x14ac:dyDescent="0.2">
      <c r="AH161" s="21"/>
    </row>
    <row r="162" spans="34:34" x14ac:dyDescent="0.2">
      <c r="AH162" s="21"/>
    </row>
    <row r="163" spans="34:34" x14ac:dyDescent="0.2">
      <c r="AH163" s="21"/>
    </row>
    <row r="164" spans="34:34" x14ac:dyDescent="0.2">
      <c r="AH164" s="21"/>
    </row>
    <row r="165" spans="34:34" x14ac:dyDescent="0.2">
      <c r="AH165" s="21"/>
    </row>
    <row r="166" spans="34:34" x14ac:dyDescent="0.2">
      <c r="AH166" s="21"/>
    </row>
    <row r="167" spans="34:34" x14ac:dyDescent="0.2">
      <c r="AH167" s="21"/>
    </row>
    <row r="168" spans="34:34" x14ac:dyDescent="0.2">
      <c r="AH168" s="21"/>
    </row>
    <row r="169" spans="34:34" x14ac:dyDescent="0.2">
      <c r="AH169" s="21"/>
    </row>
    <row r="170" spans="34:34" x14ac:dyDescent="0.2">
      <c r="AH170" s="21"/>
    </row>
    <row r="171" spans="34:34" x14ac:dyDescent="0.2">
      <c r="AH171" s="21"/>
    </row>
    <row r="172" spans="34:34" x14ac:dyDescent="0.2">
      <c r="AH172" s="21"/>
    </row>
    <row r="173" spans="34:34" x14ac:dyDescent="0.2">
      <c r="AH173" s="21"/>
    </row>
    <row r="174" spans="34:34" x14ac:dyDescent="0.2">
      <c r="AH174" s="21"/>
    </row>
    <row r="175" spans="34:34" x14ac:dyDescent="0.2">
      <c r="AH175" s="21"/>
    </row>
    <row r="176" spans="34:34" x14ac:dyDescent="0.2">
      <c r="AH176" s="21"/>
    </row>
    <row r="177" spans="34:34" x14ac:dyDescent="0.2">
      <c r="AH177" s="21"/>
    </row>
    <row r="178" spans="34:34" x14ac:dyDescent="0.2">
      <c r="AH178" s="21"/>
    </row>
    <row r="179" spans="34:34" x14ac:dyDescent="0.2">
      <c r="AH179" s="21"/>
    </row>
    <row r="180" spans="34:34" x14ac:dyDescent="0.2">
      <c r="AH180" s="21"/>
    </row>
    <row r="181" spans="34:34" x14ac:dyDescent="0.2">
      <c r="AH181" s="21"/>
    </row>
    <row r="182" spans="34:34" x14ac:dyDescent="0.2">
      <c r="AH182" s="21"/>
    </row>
    <row r="183" spans="34:34" x14ac:dyDescent="0.2">
      <c r="AH183" s="21"/>
    </row>
    <row r="184" spans="34:34" x14ac:dyDescent="0.2">
      <c r="AH184" s="21"/>
    </row>
    <row r="185" spans="34:34" x14ac:dyDescent="0.2">
      <c r="AH185" s="21"/>
    </row>
    <row r="186" spans="34:34" x14ac:dyDescent="0.2">
      <c r="AH186" s="21"/>
    </row>
    <row r="187" spans="34:34" x14ac:dyDescent="0.2">
      <c r="AH187" s="21"/>
    </row>
    <row r="188" spans="34:34" x14ac:dyDescent="0.2">
      <c r="AH188" s="21"/>
    </row>
    <row r="189" spans="34:34" x14ac:dyDescent="0.2">
      <c r="AH189" s="21"/>
    </row>
    <row r="190" spans="34:34" x14ac:dyDescent="0.2">
      <c r="AH190" s="21"/>
    </row>
    <row r="191" spans="34:34" x14ac:dyDescent="0.2">
      <c r="AH191" s="21"/>
    </row>
    <row r="192" spans="34:34" x14ac:dyDescent="0.2">
      <c r="AH192" s="21"/>
    </row>
    <row r="193" spans="34:34" x14ac:dyDescent="0.2">
      <c r="AH193" s="21"/>
    </row>
    <row r="194" spans="34:34" x14ac:dyDescent="0.2">
      <c r="AH194" s="21"/>
    </row>
    <row r="195" spans="34:34" x14ac:dyDescent="0.2">
      <c r="AH195" s="21"/>
    </row>
    <row r="196" spans="34:34" x14ac:dyDescent="0.2">
      <c r="AH196" s="21"/>
    </row>
    <row r="197" spans="34:34" x14ac:dyDescent="0.2">
      <c r="AH197" s="21"/>
    </row>
    <row r="198" spans="34:34" x14ac:dyDescent="0.2">
      <c r="AH198" s="21"/>
    </row>
    <row r="199" spans="34:34" x14ac:dyDescent="0.2">
      <c r="AH199" s="21"/>
    </row>
    <row r="200" spans="34:34" x14ac:dyDescent="0.2">
      <c r="AH200" s="21"/>
    </row>
    <row r="201" spans="34:34" x14ac:dyDescent="0.2">
      <c r="AH201" s="21"/>
    </row>
    <row r="202" spans="34:34" x14ac:dyDescent="0.2">
      <c r="AH202" s="21"/>
    </row>
    <row r="203" spans="34:34" x14ac:dyDescent="0.2">
      <c r="AH203" s="21"/>
    </row>
    <row r="204" spans="34:34" x14ac:dyDescent="0.2">
      <c r="AH204" s="21"/>
    </row>
    <row r="205" spans="34:34" x14ac:dyDescent="0.2">
      <c r="AH205" s="21"/>
    </row>
    <row r="206" spans="34:34" x14ac:dyDescent="0.2">
      <c r="AH206" s="21"/>
    </row>
    <row r="207" spans="34:34" x14ac:dyDescent="0.2">
      <c r="AH207" s="21"/>
    </row>
    <row r="208" spans="34:34" x14ac:dyDescent="0.2">
      <c r="AH208" s="21"/>
    </row>
    <row r="209" spans="34:34" x14ac:dyDescent="0.2">
      <c r="AH209" s="21"/>
    </row>
    <row r="210" spans="34:34" x14ac:dyDescent="0.2">
      <c r="AH210" s="21"/>
    </row>
    <row r="211" spans="34:34" x14ac:dyDescent="0.2">
      <c r="AH211" s="21"/>
    </row>
    <row r="212" spans="34:34" x14ac:dyDescent="0.2">
      <c r="AH212" s="21"/>
    </row>
    <row r="213" spans="34:34" x14ac:dyDescent="0.2">
      <c r="AH213" s="21"/>
    </row>
    <row r="214" spans="34:34" x14ac:dyDescent="0.2">
      <c r="AH214" s="21"/>
    </row>
    <row r="215" spans="34:34" x14ac:dyDescent="0.2">
      <c r="AH215" s="21"/>
    </row>
    <row r="216" spans="34:34" x14ac:dyDescent="0.2">
      <c r="AH216" s="21"/>
    </row>
    <row r="217" spans="34:34" x14ac:dyDescent="0.2">
      <c r="AH217" s="21"/>
    </row>
    <row r="218" spans="34:34" x14ac:dyDescent="0.2">
      <c r="AH218" s="21"/>
    </row>
    <row r="219" spans="34:34" x14ac:dyDescent="0.2">
      <c r="AH219" s="21"/>
    </row>
    <row r="220" spans="34:34" x14ac:dyDescent="0.2">
      <c r="AH220" s="21"/>
    </row>
    <row r="221" spans="34:34" x14ac:dyDescent="0.2">
      <c r="AH221" s="21"/>
    </row>
    <row r="222" spans="34:34" x14ac:dyDescent="0.2">
      <c r="AH222" s="21"/>
    </row>
    <row r="223" spans="34:34" x14ac:dyDescent="0.2">
      <c r="AH223" s="21"/>
    </row>
    <row r="224" spans="34:34" x14ac:dyDescent="0.2">
      <c r="AH224" s="21"/>
    </row>
    <row r="225" spans="34:34" x14ac:dyDescent="0.2">
      <c r="AH225" s="21"/>
    </row>
    <row r="226" spans="34:34" x14ac:dyDescent="0.2">
      <c r="AH226" s="21"/>
    </row>
    <row r="227" spans="34:34" x14ac:dyDescent="0.2">
      <c r="AH227" s="21"/>
    </row>
    <row r="228" spans="34:34" x14ac:dyDescent="0.2">
      <c r="AH228" s="21"/>
    </row>
    <row r="229" spans="34:34" x14ac:dyDescent="0.2">
      <c r="AH229" s="21"/>
    </row>
    <row r="230" spans="34:34" x14ac:dyDescent="0.2">
      <c r="AH230" s="21"/>
    </row>
    <row r="231" spans="34:34" x14ac:dyDescent="0.2">
      <c r="AH231" s="21"/>
    </row>
    <row r="232" spans="34:34" x14ac:dyDescent="0.2">
      <c r="AH232" s="21"/>
    </row>
    <row r="233" spans="34:34" x14ac:dyDescent="0.2">
      <c r="AH233" s="21"/>
    </row>
    <row r="234" spans="34:34" x14ac:dyDescent="0.2">
      <c r="AH234" s="21"/>
    </row>
    <row r="235" spans="34:34" x14ac:dyDescent="0.2">
      <c r="AH235" s="21"/>
    </row>
    <row r="236" spans="34:34" x14ac:dyDescent="0.2">
      <c r="AH236" s="21"/>
    </row>
    <row r="237" spans="34:34" x14ac:dyDescent="0.2">
      <c r="AH237" s="21"/>
    </row>
    <row r="238" spans="34:34" x14ac:dyDescent="0.2">
      <c r="AH238" s="21"/>
    </row>
    <row r="239" spans="34:34" x14ac:dyDescent="0.2">
      <c r="AH239" s="21"/>
    </row>
    <row r="240" spans="34:34" x14ac:dyDescent="0.2">
      <c r="AH240" s="21"/>
    </row>
    <row r="241" spans="34:34" x14ac:dyDescent="0.2">
      <c r="AH241" s="21"/>
    </row>
    <row r="242" spans="34:34" x14ac:dyDescent="0.2">
      <c r="AH242" s="21"/>
    </row>
    <row r="243" spans="34:34" x14ac:dyDescent="0.2">
      <c r="AH243" s="21"/>
    </row>
    <row r="244" spans="34:34" x14ac:dyDescent="0.2">
      <c r="AH244" s="21"/>
    </row>
    <row r="245" spans="34:34" x14ac:dyDescent="0.2">
      <c r="AH245" s="21"/>
    </row>
    <row r="246" spans="34:34" x14ac:dyDescent="0.2">
      <c r="AH246" s="21"/>
    </row>
    <row r="247" spans="34:34" x14ac:dyDescent="0.2">
      <c r="AH247" s="21"/>
    </row>
    <row r="248" spans="34:34" x14ac:dyDescent="0.2">
      <c r="AH248" s="21"/>
    </row>
    <row r="249" spans="34:34" x14ac:dyDescent="0.2">
      <c r="AH249" s="21"/>
    </row>
    <row r="250" spans="34:34" x14ac:dyDescent="0.2">
      <c r="AH250" s="21"/>
    </row>
    <row r="251" spans="34:34" x14ac:dyDescent="0.2">
      <c r="AH251" s="21"/>
    </row>
    <row r="252" spans="34:34" x14ac:dyDescent="0.2">
      <c r="AH252" s="21"/>
    </row>
    <row r="253" spans="34:34" x14ac:dyDescent="0.2">
      <c r="AH253" s="21"/>
    </row>
    <row r="254" spans="34:34" x14ac:dyDescent="0.2">
      <c r="AH254" s="21"/>
    </row>
    <row r="255" spans="34:34" x14ac:dyDescent="0.2">
      <c r="AH255" s="21"/>
    </row>
    <row r="256" spans="34:34" x14ac:dyDescent="0.2">
      <c r="AH256" s="21"/>
    </row>
    <row r="257" spans="34:34" x14ac:dyDescent="0.2">
      <c r="AH257" s="21"/>
    </row>
    <row r="258" spans="34:34" x14ac:dyDescent="0.2">
      <c r="AH258" s="21"/>
    </row>
    <row r="259" spans="34:34" x14ac:dyDescent="0.2">
      <c r="AH259" s="21"/>
    </row>
    <row r="260" spans="34:34" x14ac:dyDescent="0.2">
      <c r="AH260" s="21"/>
    </row>
    <row r="261" spans="34:34" x14ac:dyDescent="0.2">
      <c r="AH261" s="21"/>
    </row>
    <row r="262" spans="34:34" x14ac:dyDescent="0.2">
      <c r="AH262" s="21"/>
    </row>
    <row r="263" spans="34:34" x14ac:dyDescent="0.2">
      <c r="AH263" s="21"/>
    </row>
    <row r="264" spans="34:34" x14ac:dyDescent="0.2">
      <c r="AH264" s="21"/>
    </row>
    <row r="265" spans="34:34" x14ac:dyDescent="0.2">
      <c r="AH265" s="21"/>
    </row>
    <row r="266" spans="34:34" x14ac:dyDescent="0.2">
      <c r="AH266" s="21"/>
    </row>
    <row r="267" spans="34:34" x14ac:dyDescent="0.2">
      <c r="AH267" s="21"/>
    </row>
    <row r="268" spans="34:34" x14ac:dyDescent="0.2">
      <c r="AH268" s="21"/>
    </row>
    <row r="269" spans="34:34" x14ac:dyDescent="0.2">
      <c r="AH269" s="21"/>
    </row>
    <row r="270" spans="34:34" x14ac:dyDescent="0.2">
      <c r="AH270" s="21"/>
    </row>
    <row r="271" spans="34:34" x14ac:dyDescent="0.2">
      <c r="AH271" s="21"/>
    </row>
    <row r="272" spans="34:34" x14ac:dyDescent="0.2">
      <c r="AH272" s="21"/>
    </row>
    <row r="273" spans="34:34" x14ac:dyDescent="0.2">
      <c r="AH273" s="21"/>
    </row>
    <row r="274" spans="34:34" x14ac:dyDescent="0.2">
      <c r="AH274" s="21"/>
    </row>
    <row r="275" spans="34:34" x14ac:dyDescent="0.2">
      <c r="AH275" s="21"/>
    </row>
    <row r="276" spans="34:34" x14ac:dyDescent="0.2">
      <c r="AH276" s="21"/>
    </row>
    <row r="277" spans="34:34" x14ac:dyDescent="0.2">
      <c r="AH277" s="21"/>
    </row>
    <row r="278" spans="34:34" x14ac:dyDescent="0.2">
      <c r="AH278" s="21"/>
    </row>
    <row r="279" spans="34:34" x14ac:dyDescent="0.2">
      <c r="AH279" s="21"/>
    </row>
    <row r="280" spans="34:34" x14ac:dyDescent="0.2">
      <c r="AH280" s="21"/>
    </row>
    <row r="281" spans="34:34" x14ac:dyDescent="0.2">
      <c r="AH281" s="21"/>
    </row>
    <row r="282" spans="34:34" x14ac:dyDescent="0.2">
      <c r="AH282" s="21"/>
    </row>
    <row r="283" spans="34:34" x14ac:dyDescent="0.2">
      <c r="AH283" s="21"/>
    </row>
    <row r="284" spans="34:34" x14ac:dyDescent="0.2">
      <c r="AH284" s="21"/>
    </row>
    <row r="285" spans="34:34" x14ac:dyDescent="0.2">
      <c r="AH285" s="21"/>
    </row>
    <row r="286" spans="34:34" x14ac:dyDescent="0.2">
      <c r="AH286" s="21"/>
    </row>
    <row r="287" spans="34:34" x14ac:dyDescent="0.2">
      <c r="AH287" s="21"/>
    </row>
    <row r="288" spans="34:34" x14ac:dyDescent="0.2">
      <c r="AH288" s="21"/>
    </row>
    <row r="289" spans="34:34" x14ac:dyDescent="0.2">
      <c r="AH289" s="21"/>
    </row>
    <row r="290" spans="34:34" x14ac:dyDescent="0.2">
      <c r="AH290" s="21"/>
    </row>
    <row r="291" spans="34:34" x14ac:dyDescent="0.2">
      <c r="AH291" s="21"/>
    </row>
    <row r="292" spans="34:34" x14ac:dyDescent="0.2">
      <c r="AH292" s="21"/>
    </row>
    <row r="293" spans="34:34" x14ac:dyDescent="0.2">
      <c r="AH293" s="21"/>
    </row>
    <row r="294" spans="34:34" x14ac:dyDescent="0.2">
      <c r="AH294" s="21"/>
    </row>
    <row r="295" spans="34:34" x14ac:dyDescent="0.2">
      <c r="AH295" s="21"/>
    </row>
    <row r="296" spans="34:34" x14ac:dyDescent="0.2">
      <c r="AH296" s="21"/>
    </row>
    <row r="297" spans="34:34" x14ac:dyDescent="0.2">
      <c r="AH297" s="21"/>
    </row>
    <row r="298" spans="34:34" x14ac:dyDescent="0.2">
      <c r="AH298" s="21"/>
    </row>
    <row r="299" spans="34:34" x14ac:dyDescent="0.2">
      <c r="AH299" s="21"/>
    </row>
    <row r="300" spans="34:34" x14ac:dyDescent="0.2">
      <c r="AH300" s="21"/>
    </row>
    <row r="301" spans="34:34" x14ac:dyDescent="0.2">
      <c r="AH301" s="21"/>
    </row>
    <row r="302" spans="34:34" x14ac:dyDescent="0.2">
      <c r="AH302" s="21"/>
    </row>
    <row r="303" spans="34:34" x14ac:dyDescent="0.2">
      <c r="AH303" s="21"/>
    </row>
    <row r="304" spans="34:34" x14ac:dyDescent="0.2">
      <c r="AH304" s="21"/>
    </row>
    <row r="305" spans="34:34" x14ac:dyDescent="0.2">
      <c r="AH305" s="21"/>
    </row>
    <row r="306" spans="34:34" x14ac:dyDescent="0.2">
      <c r="AH306" s="21"/>
    </row>
    <row r="307" spans="34:34" x14ac:dyDescent="0.2">
      <c r="AH307" s="21"/>
    </row>
    <row r="308" spans="34:34" x14ac:dyDescent="0.2">
      <c r="AH308" s="21"/>
    </row>
    <row r="309" spans="34:34" x14ac:dyDescent="0.2">
      <c r="AH309" s="21"/>
    </row>
    <row r="310" spans="34:34" x14ac:dyDescent="0.2">
      <c r="AH310" s="21"/>
    </row>
    <row r="311" spans="34:34" x14ac:dyDescent="0.2">
      <c r="AH311" s="21"/>
    </row>
    <row r="312" spans="34:34" x14ac:dyDescent="0.2">
      <c r="AH312" s="21"/>
    </row>
    <row r="313" spans="34:34" x14ac:dyDescent="0.2">
      <c r="AH313" s="21"/>
    </row>
    <row r="314" spans="34:34" x14ac:dyDescent="0.2">
      <c r="AH314" s="21"/>
    </row>
    <row r="315" spans="34:34" x14ac:dyDescent="0.2">
      <c r="AH315" s="21"/>
    </row>
    <row r="316" spans="34:34" x14ac:dyDescent="0.2">
      <c r="AH316" s="21"/>
    </row>
    <row r="317" spans="34:34" x14ac:dyDescent="0.2">
      <c r="AH317" s="21"/>
    </row>
    <row r="318" spans="34:34" x14ac:dyDescent="0.2">
      <c r="AH318" s="21"/>
    </row>
    <row r="319" spans="34:34" x14ac:dyDescent="0.2">
      <c r="AH319" s="21"/>
    </row>
    <row r="320" spans="34:34" x14ac:dyDescent="0.2">
      <c r="AH320" s="21"/>
    </row>
    <row r="321" spans="34:34" x14ac:dyDescent="0.2">
      <c r="AH321" s="21"/>
    </row>
    <row r="322" spans="34:34" x14ac:dyDescent="0.2">
      <c r="AH322" s="21"/>
    </row>
    <row r="323" spans="34:34" x14ac:dyDescent="0.2">
      <c r="AH323" s="21"/>
    </row>
    <row r="324" spans="34:34" x14ac:dyDescent="0.2">
      <c r="AH324" s="21"/>
    </row>
    <row r="325" spans="34:34" x14ac:dyDescent="0.2">
      <c r="AH325" s="21"/>
    </row>
    <row r="326" spans="34:34" x14ac:dyDescent="0.2">
      <c r="AH326" s="21"/>
    </row>
    <row r="327" spans="34:34" x14ac:dyDescent="0.2">
      <c r="AH327" s="21"/>
    </row>
    <row r="328" spans="34:34" x14ac:dyDescent="0.2">
      <c r="AH328" s="21"/>
    </row>
    <row r="329" spans="34:34" x14ac:dyDescent="0.2">
      <c r="AH329" s="21"/>
    </row>
    <row r="330" spans="34:34" x14ac:dyDescent="0.2">
      <c r="AH330" s="21"/>
    </row>
    <row r="331" spans="34:34" x14ac:dyDescent="0.2">
      <c r="AH331" s="21"/>
    </row>
    <row r="332" spans="34:34" x14ac:dyDescent="0.2">
      <c r="AH332" s="21"/>
    </row>
    <row r="333" spans="34:34" x14ac:dyDescent="0.2">
      <c r="AH333" s="21"/>
    </row>
    <row r="334" spans="34:34" x14ac:dyDescent="0.2">
      <c r="AH334" s="21"/>
    </row>
    <row r="335" spans="34:34" x14ac:dyDescent="0.2">
      <c r="AH335" s="21"/>
    </row>
    <row r="336" spans="34:34" x14ac:dyDescent="0.2">
      <c r="AH336" s="21"/>
    </row>
    <row r="337" spans="34:34" x14ac:dyDescent="0.2">
      <c r="AH337" s="21"/>
    </row>
    <row r="338" spans="34:34" x14ac:dyDescent="0.2">
      <c r="AH338" s="21"/>
    </row>
    <row r="339" spans="34:34" x14ac:dyDescent="0.2">
      <c r="AH339" s="21"/>
    </row>
    <row r="340" spans="34:34" x14ac:dyDescent="0.2">
      <c r="AH340" s="21"/>
    </row>
    <row r="341" spans="34:34" x14ac:dyDescent="0.2">
      <c r="AH341" s="21"/>
    </row>
    <row r="342" spans="34:34" x14ac:dyDescent="0.2">
      <c r="AH342" s="21"/>
    </row>
    <row r="343" spans="34:34" x14ac:dyDescent="0.2">
      <c r="AH343" s="21"/>
    </row>
    <row r="344" spans="34:34" x14ac:dyDescent="0.2">
      <c r="AH344" s="21"/>
    </row>
    <row r="345" spans="34:34" x14ac:dyDescent="0.2">
      <c r="AH345" s="21"/>
    </row>
    <row r="346" spans="34:34" x14ac:dyDescent="0.2">
      <c r="AH346" s="21"/>
    </row>
    <row r="347" spans="34:34" x14ac:dyDescent="0.2">
      <c r="AH347" s="21"/>
    </row>
    <row r="348" spans="34:34" x14ac:dyDescent="0.2">
      <c r="AH348" s="21"/>
    </row>
    <row r="349" spans="34:34" x14ac:dyDescent="0.2">
      <c r="AH349" s="21"/>
    </row>
    <row r="350" spans="34:34" x14ac:dyDescent="0.2">
      <c r="AH350" s="21"/>
    </row>
    <row r="351" spans="34:34" x14ac:dyDescent="0.2">
      <c r="AH351" s="21"/>
    </row>
    <row r="352" spans="34:34" x14ac:dyDescent="0.2">
      <c r="AH352" s="21"/>
    </row>
    <row r="353" spans="34:34" x14ac:dyDescent="0.2">
      <c r="AH353" s="21"/>
    </row>
    <row r="354" spans="34:34" x14ac:dyDescent="0.2">
      <c r="AH354" s="21"/>
    </row>
    <row r="355" spans="34:34" x14ac:dyDescent="0.2">
      <c r="AH355" s="21"/>
    </row>
    <row r="356" spans="34:34" x14ac:dyDescent="0.2">
      <c r="AH356" s="21"/>
    </row>
    <row r="357" spans="34:34" x14ac:dyDescent="0.2">
      <c r="AH357" s="21"/>
    </row>
    <row r="358" spans="34:34" x14ac:dyDescent="0.2">
      <c r="AH358" s="21"/>
    </row>
    <row r="359" spans="34:34" x14ac:dyDescent="0.2">
      <c r="AH359" s="21"/>
    </row>
    <row r="360" spans="34:34" x14ac:dyDescent="0.2">
      <c r="AH360" s="21"/>
    </row>
    <row r="361" spans="34:34" x14ac:dyDescent="0.2">
      <c r="AH361" s="21"/>
    </row>
    <row r="362" spans="34:34" x14ac:dyDescent="0.2">
      <c r="AH362" s="21"/>
    </row>
    <row r="363" spans="34:34" x14ac:dyDescent="0.2">
      <c r="AH363" s="21"/>
    </row>
    <row r="364" spans="34:34" x14ac:dyDescent="0.2">
      <c r="AH364" s="21"/>
    </row>
    <row r="365" spans="34:34" x14ac:dyDescent="0.2">
      <c r="AH365" s="21"/>
    </row>
    <row r="366" spans="34:34" x14ac:dyDescent="0.2">
      <c r="AH366" s="21"/>
    </row>
    <row r="367" spans="34:34" x14ac:dyDescent="0.2">
      <c r="AH367" s="21"/>
    </row>
    <row r="368" spans="34:34" x14ac:dyDescent="0.2">
      <c r="AH368" s="21"/>
    </row>
    <row r="369" spans="34:34" x14ac:dyDescent="0.2">
      <c r="AH369" s="21"/>
    </row>
    <row r="370" spans="34:34" x14ac:dyDescent="0.2">
      <c r="AH370" s="21"/>
    </row>
    <row r="371" spans="34:34" x14ac:dyDescent="0.2">
      <c r="AH371" s="21"/>
    </row>
    <row r="372" spans="34:34" x14ac:dyDescent="0.2">
      <c r="AH372" s="21"/>
    </row>
    <row r="373" spans="34:34" x14ac:dyDescent="0.2">
      <c r="AH373" s="21"/>
    </row>
    <row r="374" spans="34:34" x14ac:dyDescent="0.2">
      <c r="AH374" s="21"/>
    </row>
    <row r="375" spans="34:34" x14ac:dyDescent="0.2">
      <c r="AH375" s="21"/>
    </row>
    <row r="376" spans="34:34" x14ac:dyDescent="0.2">
      <c r="AH376" s="21"/>
    </row>
    <row r="377" spans="34:34" x14ac:dyDescent="0.2">
      <c r="AH377" s="21"/>
    </row>
    <row r="378" spans="34:34" x14ac:dyDescent="0.2">
      <c r="AH378" s="21"/>
    </row>
    <row r="379" spans="34:34" x14ac:dyDescent="0.2">
      <c r="AH379" s="21"/>
    </row>
    <row r="380" spans="34:34" x14ac:dyDescent="0.2">
      <c r="AH380" s="21"/>
    </row>
    <row r="381" spans="34:34" x14ac:dyDescent="0.2">
      <c r="AH381" s="21"/>
    </row>
    <row r="382" spans="34:34" x14ac:dyDescent="0.2">
      <c r="AH382" s="21"/>
    </row>
    <row r="383" spans="34:34" x14ac:dyDescent="0.2">
      <c r="AH383" s="21"/>
    </row>
    <row r="384" spans="34:34" x14ac:dyDescent="0.2">
      <c r="AH384" s="21"/>
    </row>
    <row r="385" spans="34:34" x14ac:dyDescent="0.2">
      <c r="AH385" s="21"/>
    </row>
    <row r="386" spans="34:34" x14ac:dyDescent="0.2">
      <c r="AH386" s="21"/>
    </row>
    <row r="387" spans="34:34" x14ac:dyDescent="0.2">
      <c r="AH387" s="21"/>
    </row>
    <row r="388" spans="34:34" x14ac:dyDescent="0.2">
      <c r="AH388" s="21"/>
    </row>
    <row r="389" spans="34:34" x14ac:dyDescent="0.2">
      <c r="AH389" s="21"/>
    </row>
    <row r="390" spans="34:34" x14ac:dyDescent="0.2">
      <c r="AH390" s="21"/>
    </row>
    <row r="391" spans="34:34" x14ac:dyDescent="0.2">
      <c r="AH391" s="21"/>
    </row>
    <row r="392" spans="34:34" x14ac:dyDescent="0.2">
      <c r="AH392" s="21"/>
    </row>
    <row r="393" spans="34:34" x14ac:dyDescent="0.2">
      <c r="AH393" s="21"/>
    </row>
    <row r="394" spans="34:34" x14ac:dyDescent="0.2">
      <c r="AH394" s="21"/>
    </row>
    <row r="395" spans="34:34" x14ac:dyDescent="0.2">
      <c r="AH395" s="21"/>
    </row>
    <row r="396" spans="34:34" x14ac:dyDescent="0.2">
      <c r="AH396" s="21"/>
    </row>
    <row r="397" spans="34:34" x14ac:dyDescent="0.2">
      <c r="AH397" s="21"/>
    </row>
    <row r="398" spans="34:34" x14ac:dyDescent="0.2">
      <c r="AH398" s="21"/>
    </row>
    <row r="399" spans="34:34" x14ac:dyDescent="0.2">
      <c r="AH399" s="21"/>
    </row>
    <row r="400" spans="34:34" x14ac:dyDescent="0.2">
      <c r="AH400" s="21"/>
    </row>
    <row r="401" spans="34:34" x14ac:dyDescent="0.2">
      <c r="AH401" s="21"/>
    </row>
    <row r="402" spans="34:34" x14ac:dyDescent="0.2">
      <c r="AH402" s="21"/>
    </row>
    <row r="403" spans="34:34" x14ac:dyDescent="0.2">
      <c r="AH403" s="21"/>
    </row>
    <row r="404" spans="34:34" x14ac:dyDescent="0.2">
      <c r="AH404" s="21"/>
    </row>
    <row r="405" spans="34:34" x14ac:dyDescent="0.2">
      <c r="AH405" s="21"/>
    </row>
    <row r="406" spans="34:34" x14ac:dyDescent="0.2">
      <c r="AH406" s="21"/>
    </row>
    <row r="407" spans="34:34" x14ac:dyDescent="0.2">
      <c r="AH407" s="21"/>
    </row>
    <row r="408" spans="34:34" x14ac:dyDescent="0.2">
      <c r="AH408" s="21"/>
    </row>
    <row r="409" spans="34:34" x14ac:dyDescent="0.2">
      <c r="AH409" s="21"/>
    </row>
    <row r="410" spans="34:34" x14ac:dyDescent="0.2">
      <c r="AH410" s="21"/>
    </row>
    <row r="411" spans="34:34" x14ac:dyDescent="0.2">
      <c r="AH411" s="21"/>
    </row>
    <row r="412" spans="34:34" x14ac:dyDescent="0.2">
      <c r="AH412" s="21"/>
    </row>
    <row r="413" spans="34:34" x14ac:dyDescent="0.2">
      <c r="AH413" s="21"/>
    </row>
    <row r="414" spans="34:34" x14ac:dyDescent="0.2">
      <c r="AH414" s="21"/>
    </row>
    <row r="415" spans="34:34" x14ac:dyDescent="0.2">
      <c r="AH415" s="21"/>
    </row>
    <row r="416" spans="34:34" x14ac:dyDescent="0.2">
      <c r="AH416" s="21"/>
    </row>
    <row r="417" spans="34:34" x14ac:dyDescent="0.2">
      <c r="AH417" s="21"/>
    </row>
    <row r="418" spans="34:34" x14ac:dyDescent="0.2">
      <c r="AH418" s="21"/>
    </row>
    <row r="419" spans="34:34" x14ac:dyDescent="0.2">
      <c r="AH419" s="21"/>
    </row>
    <row r="420" spans="34:34" x14ac:dyDescent="0.2">
      <c r="AH420" s="21"/>
    </row>
    <row r="421" spans="34:34" x14ac:dyDescent="0.2">
      <c r="AH421" s="21"/>
    </row>
    <row r="422" spans="34:34" x14ac:dyDescent="0.2">
      <c r="AH422" s="21"/>
    </row>
    <row r="423" spans="34:34" x14ac:dyDescent="0.2">
      <c r="AH423" s="21"/>
    </row>
    <row r="424" spans="34:34" x14ac:dyDescent="0.2">
      <c r="AH424" s="21"/>
    </row>
    <row r="425" spans="34:34" x14ac:dyDescent="0.2">
      <c r="AH425" s="21"/>
    </row>
    <row r="426" spans="34:34" x14ac:dyDescent="0.2">
      <c r="AH426" s="21"/>
    </row>
    <row r="427" spans="34:34" x14ac:dyDescent="0.2">
      <c r="AH427" s="21"/>
    </row>
    <row r="428" spans="34:34" x14ac:dyDescent="0.2">
      <c r="AH428" s="21"/>
    </row>
    <row r="429" spans="34:34" x14ac:dyDescent="0.2">
      <c r="AH429" s="21"/>
    </row>
    <row r="430" spans="34:34" x14ac:dyDescent="0.2">
      <c r="AH430" s="21"/>
    </row>
    <row r="431" spans="34:34" x14ac:dyDescent="0.2">
      <c r="AH431" s="21"/>
    </row>
    <row r="432" spans="34:34" x14ac:dyDescent="0.2">
      <c r="AH432" s="21"/>
    </row>
    <row r="433" spans="34:34" x14ac:dyDescent="0.2">
      <c r="AH433" s="21"/>
    </row>
    <row r="434" spans="34:34" x14ac:dyDescent="0.2">
      <c r="AH434" s="21"/>
    </row>
    <row r="435" spans="34:34" x14ac:dyDescent="0.2">
      <c r="AH435" s="21"/>
    </row>
    <row r="436" spans="34:34" x14ac:dyDescent="0.2">
      <c r="AH436" s="21"/>
    </row>
    <row r="437" spans="34:34" x14ac:dyDescent="0.2">
      <c r="AH437" s="21"/>
    </row>
    <row r="438" spans="34:34" x14ac:dyDescent="0.2">
      <c r="AH438" s="21"/>
    </row>
    <row r="439" spans="34:34" x14ac:dyDescent="0.2">
      <c r="AH439" s="21"/>
    </row>
    <row r="440" spans="34:34" x14ac:dyDescent="0.2">
      <c r="AH440" s="21"/>
    </row>
    <row r="441" spans="34:34" x14ac:dyDescent="0.2">
      <c r="AH441" s="21"/>
    </row>
    <row r="442" spans="34:34" x14ac:dyDescent="0.2">
      <c r="AH442" s="21"/>
    </row>
    <row r="443" spans="34:34" x14ac:dyDescent="0.2">
      <c r="AH443" s="21"/>
    </row>
    <row r="444" spans="34:34" x14ac:dyDescent="0.2">
      <c r="AH444" s="21"/>
    </row>
    <row r="445" spans="34:34" x14ac:dyDescent="0.2">
      <c r="AH445" s="21"/>
    </row>
    <row r="446" spans="34:34" x14ac:dyDescent="0.2">
      <c r="AH446" s="21"/>
    </row>
    <row r="447" spans="34:34" x14ac:dyDescent="0.2">
      <c r="AH447" s="21"/>
    </row>
    <row r="448" spans="34:34" x14ac:dyDescent="0.2">
      <c r="AH448" s="21"/>
    </row>
    <row r="449" spans="34:34" x14ac:dyDescent="0.2">
      <c r="AH449" s="21"/>
    </row>
    <row r="450" spans="34:34" x14ac:dyDescent="0.2">
      <c r="AH450" s="21"/>
    </row>
    <row r="451" spans="34:34" x14ac:dyDescent="0.2">
      <c r="AH451" s="21"/>
    </row>
    <row r="452" spans="34:34" x14ac:dyDescent="0.2">
      <c r="AH452" s="21"/>
    </row>
    <row r="453" spans="34:34" x14ac:dyDescent="0.2">
      <c r="AH453" s="21"/>
    </row>
    <row r="454" spans="34:34" x14ac:dyDescent="0.2">
      <c r="AH454" s="21"/>
    </row>
    <row r="455" spans="34:34" x14ac:dyDescent="0.2">
      <c r="AH455" s="21"/>
    </row>
    <row r="456" spans="34:34" x14ac:dyDescent="0.2">
      <c r="AH456" s="21"/>
    </row>
    <row r="457" spans="34:34" x14ac:dyDescent="0.2">
      <c r="AH457" s="21"/>
    </row>
    <row r="458" spans="34:34" x14ac:dyDescent="0.2">
      <c r="AH458" s="21"/>
    </row>
    <row r="459" spans="34:34" x14ac:dyDescent="0.2">
      <c r="AH459" s="21"/>
    </row>
    <row r="460" spans="34:34" x14ac:dyDescent="0.2">
      <c r="AH460" s="21"/>
    </row>
    <row r="461" spans="34:34" x14ac:dyDescent="0.2">
      <c r="AH461" s="21"/>
    </row>
    <row r="462" spans="34:34" x14ac:dyDescent="0.2">
      <c r="AH462" s="21"/>
    </row>
    <row r="463" spans="34:34" x14ac:dyDescent="0.2">
      <c r="AH463" s="21"/>
    </row>
    <row r="464" spans="34:34" x14ac:dyDescent="0.2">
      <c r="AH464" s="21"/>
    </row>
    <row r="465" spans="34:34" x14ac:dyDescent="0.2">
      <c r="AH465" s="21"/>
    </row>
    <row r="466" spans="34:34" x14ac:dyDescent="0.2">
      <c r="AH466" s="21"/>
    </row>
    <row r="467" spans="34:34" x14ac:dyDescent="0.2">
      <c r="AH467" s="21"/>
    </row>
    <row r="468" spans="34:34" x14ac:dyDescent="0.2">
      <c r="AH468" s="21"/>
    </row>
    <row r="469" spans="34:34" x14ac:dyDescent="0.2">
      <c r="AH469" s="21"/>
    </row>
    <row r="470" spans="34:34" x14ac:dyDescent="0.2">
      <c r="AH470" s="21"/>
    </row>
    <row r="471" spans="34:34" x14ac:dyDescent="0.2">
      <c r="AH471" s="21"/>
    </row>
    <row r="472" spans="34:34" x14ac:dyDescent="0.2">
      <c r="AH472" s="21"/>
    </row>
    <row r="473" spans="34:34" x14ac:dyDescent="0.2">
      <c r="AH473" s="21"/>
    </row>
    <row r="474" spans="34:34" x14ac:dyDescent="0.2">
      <c r="AH474" s="21"/>
    </row>
    <row r="475" spans="34:34" x14ac:dyDescent="0.2">
      <c r="AH475" s="21"/>
    </row>
    <row r="476" spans="34:34" x14ac:dyDescent="0.2">
      <c r="AH476" s="21"/>
    </row>
    <row r="477" spans="34:34" x14ac:dyDescent="0.2">
      <c r="AH477" s="21"/>
    </row>
    <row r="478" spans="34:34" x14ac:dyDescent="0.2">
      <c r="AH478" s="21"/>
    </row>
    <row r="479" spans="34:34" x14ac:dyDescent="0.2">
      <c r="AH479" s="21"/>
    </row>
    <row r="480" spans="34:34" x14ac:dyDescent="0.2">
      <c r="AH480" s="21"/>
    </row>
    <row r="481" spans="34:34" x14ac:dyDescent="0.2">
      <c r="AH481" s="21"/>
    </row>
    <row r="482" spans="34:34" x14ac:dyDescent="0.2">
      <c r="AH482" s="21"/>
    </row>
    <row r="483" spans="34:34" x14ac:dyDescent="0.2">
      <c r="AH483" s="21"/>
    </row>
    <row r="484" spans="34:34" x14ac:dyDescent="0.2">
      <c r="AH484" s="21"/>
    </row>
    <row r="485" spans="34:34" x14ac:dyDescent="0.2">
      <c r="AH485" s="21"/>
    </row>
    <row r="486" spans="34:34" x14ac:dyDescent="0.2">
      <c r="AH486" s="21"/>
    </row>
    <row r="487" spans="34:34" x14ac:dyDescent="0.2">
      <c r="AH487" s="21"/>
    </row>
    <row r="488" spans="34:34" x14ac:dyDescent="0.2">
      <c r="AH488" s="21"/>
    </row>
    <row r="489" spans="34:34" x14ac:dyDescent="0.2">
      <c r="AH489" s="21"/>
    </row>
    <row r="490" spans="34:34" x14ac:dyDescent="0.2">
      <c r="AH490" s="21"/>
    </row>
    <row r="491" spans="34:34" x14ac:dyDescent="0.2">
      <c r="AH491" s="21"/>
    </row>
    <row r="492" spans="34:34" x14ac:dyDescent="0.2">
      <c r="AH492" s="21"/>
    </row>
    <row r="493" spans="34:34" x14ac:dyDescent="0.2">
      <c r="AH493" s="21"/>
    </row>
    <row r="494" spans="34:34" x14ac:dyDescent="0.2">
      <c r="AH494" s="21"/>
    </row>
    <row r="495" spans="34:34" x14ac:dyDescent="0.2">
      <c r="AH495" s="21"/>
    </row>
    <row r="496" spans="34:34" x14ac:dyDescent="0.2">
      <c r="AH496" s="21"/>
    </row>
    <row r="497" spans="34:34" x14ac:dyDescent="0.2">
      <c r="AH497" s="21"/>
    </row>
    <row r="498" spans="34:34" x14ac:dyDescent="0.2">
      <c r="AH498" s="21"/>
    </row>
    <row r="499" spans="34:34" x14ac:dyDescent="0.2">
      <c r="AH499" s="21"/>
    </row>
    <row r="500" spans="34:34" x14ac:dyDescent="0.2">
      <c r="AH500" s="21"/>
    </row>
    <row r="501" spans="34:34" x14ac:dyDescent="0.2">
      <c r="AH501" s="21"/>
    </row>
    <row r="502" spans="34:34" x14ac:dyDescent="0.2">
      <c r="AH502" s="21"/>
    </row>
    <row r="503" spans="34:34" x14ac:dyDescent="0.2">
      <c r="AH503" s="21"/>
    </row>
    <row r="504" spans="34:34" x14ac:dyDescent="0.2">
      <c r="AH504" s="21"/>
    </row>
    <row r="505" spans="34:34" x14ac:dyDescent="0.2">
      <c r="AH505" s="21"/>
    </row>
    <row r="506" spans="34:34" x14ac:dyDescent="0.2">
      <c r="AH506" s="21"/>
    </row>
    <row r="507" spans="34:34" x14ac:dyDescent="0.2">
      <c r="AH507" s="21"/>
    </row>
    <row r="508" spans="34:34" x14ac:dyDescent="0.2">
      <c r="AH508" s="21"/>
    </row>
    <row r="509" spans="34:34" x14ac:dyDescent="0.2">
      <c r="AH509" s="21"/>
    </row>
    <row r="510" spans="34:34" x14ac:dyDescent="0.2">
      <c r="AH510" s="21"/>
    </row>
    <row r="511" spans="34:34" x14ac:dyDescent="0.2">
      <c r="AH511" s="21"/>
    </row>
    <row r="512" spans="34:34" x14ac:dyDescent="0.2">
      <c r="AH512" s="21"/>
    </row>
    <row r="513" spans="34:34" x14ac:dyDescent="0.2">
      <c r="AH513" s="21"/>
    </row>
    <row r="514" spans="34:34" x14ac:dyDescent="0.2">
      <c r="AH514" s="21"/>
    </row>
    <row r="515" spans="34:34" x14ac:dyDescent="0.2">
      <c r="AH515" s="21"/>
    </row>
    <row r="516" spans="34:34" x14ac:dyDescent="0.2">
      <c r="AH516" s="21"/>
    </row>
    <row r="517" spans="34:34" x14ac:dyDescent="0.2">
      <c r="AH517" s="21"/>
    </row>
    <row r="518" spans="34:34" x14ac:dyDescent="0.2">
      <c r="AH518" s="21"/>
    </row>
    <row r="519" spans="34:34" x14ac:dyDescent="0.2">
      <c r="AH519" s="21"/>
    </row>
    <row r="520" spans="34:34" x14ac:dyDescent="0.2">
      <c r="AH520" s="21"/>
    </row>
    <row r="521" spans="34:34" x14ac:dyDescent="0.2">
      <c r="AH521" s="21"/>
    </row>
    <row r="522" spans="34:34" x14ac:dyDescent="0.2">
      <c r="AH522" s="21"/>
    </row>
    <row r="523" spans="34:34" x14ac:dyDescent="0.2">
      <c r="AH523" s="21"/>
    </row>
    <row r="524" spans="34:34" x14ac:dyDescent="0.2">
      <c r="AH524" s="21"/>
    </row>
    <row r="525" spans="34:34" x14ac:dyDescent="0.2">
      <c r="AH525" s="21"/>
    </row>
    <row r="526" spans="34:34" x14ac:dyDescent="0.2">
      <c r="AH526" s="21"/>
    </row>
    <row r="527" spans="34:34" x14ac:dyDescent="0.2">
      <c r="AH527" s="21"/>
    </row>
    <row r="528" spans="34:34" x14ac:dyDescent="0.2">
      <c r="AH528" s="21"/>
    </row>
    <row r="529" spans="34:34" x14ac:dyDescent="0.2">
      <c r="AH529" s="21"/>
    </row>
    <row r="530" spans="34:34" x14ac:dyDescent="0.2">
      <c r="AH530" s="21"/>
    </row>
    <row r="531" spans="34:34" x14ac:dyDescent="0.2">
      <c r="AH531" s="21"/>
    </row>
    <row r="532" spans="34:34" x14ac:dyDescent="0.2">
      <c r="AH532" s="21"/>
    </row>
    <row r="533" spans="34:34" x14ac:dyDescent="0.2">
      <c r="AH533" s="21"/>
    </row>
    <row r="534" spans="34:34" x14ac:dyDescent="0.2">
      <c r="AH534" s="21"/>
    </row>
    <row r="535" spans="34:34" x14ac:dyDescent="0.2">
      <c r="AH535" s="21"/>
    </row>
    <row r="536" spans="34:34" x14ac:dyDescent="0.2">
      <c r="AH536" s="21"/>
    </row>
    <row r="537" spans="34:34" x14ac:dyDescent="0.2">
      <c r="AH537" s="21"/>
    </row>
    <row r="538" spans="34:34" x14ac:dyDescent="0.2">
      <c r="AH538" s="21"/>
    </row>
    <row r="539" spans="34:34" x14ac:dyDescent="0.2">
      <c r="AH539" s="21"/>
    </row>
    <row r="540" spans="34:34" x14ac:dyDescent="0.2">
      <c r="AH540" s="21"/>
    </row>
    <row r="541" spans="34:34" x14ac:dyDescent="0.2">
      <c r="AH541" s="21"/>
    </row>
    <row r="542" spans="34:34" x14ac:dyDescent="0.2">
      <c r="AH542" s="21"/>
    </row>
    <row r="543" spans="34:34" x14ac:dyDescent="0.2">
      <c r="AH543" s="21"/>
    </row>
    <row r="544" spans="34:34" x14ac:dyDescent="0.2">
      <c r="AH544" s="21"/>
    </row>
    <row r="545" spans="34:34" x14ac:dyDescent="0.2">
      <c r="AH545" s="21"/>
    </row>
    <row r="546" spans="34:34" x14ac:dyDescent="0.2">
      <c r="AH546" s="21"/>
    </row>
    <row r="547" spans="34:34" x14ac:dyDescent="0.2">
      <c r="AH547" s="21"/>
    </row>
    <row r="548" spans="34:34" x14ac:dyDescent="0.2">
      <c r="AH548" s="21"/>
    </row>
    <row r="549" spans="34:34" x14ac:dyDescent="0.2">
      <c r="AH549" s="21"/>
    </row>
    <row r="550" spans="34:34" x14ac:dyDescent="0.2">
      <c r="AH550" s="21"/>
    </row>
    <row r="551" spans="34:34" x14ac:dyDescent="0.2">
      <c r="AH551" s="21"/>
    </row>
    <row r="552" spans="34:34" x14ac:dyDescent="0.2">
      <c r="AH552" s="21"/>
    </row>
    <row r="553" spans="34:34" x14ac:dyDescent="0.2">
      <c r="AH553" s="21"/>
    </row>
    <row r="554" spans="34:34" x14ac:dyDescent="0.2">
      <c r="AH554" s="21"/>
    </row>
    <row r="555" spans="34:34" x14ac:dyDescent="0.2">
      <c r="AH555" s="21"/>
    </row>
    <row r="556" spans="34:34" x14ac:dyDescent="0.2">
      <c r="AH556" s="21"/>
    </row>
    <row r="557" spans="34:34" x14ac:dyDescent="0.2">
      <c r="AH557" s="21"/>
    </row>
    <row r="558" spans="34:34" x14ac:dyDescent="0.2">
      <c r="AH558" s="21"/>
    </row>
    <row r="559" spans="34:34" x14ac:dyDescent="0.2">
      <c r="AH559" s="21"/>
    </row>
    <row r="560" spans="34:34" x14ac:dyDescent="0.2">
      <c r="AH560" s="21"/>
    </row>
    <row r="561" spans="34:34" x14ac:dyDescent="0.2">
      <c r="AH561" s="21"/>
    </row>
    <row r="562" spans="34:34" x14ac:dyDescent="0.2">
      <c r="AH562" s="21"/>
    </row>
    <row r="563" spans="34:34" x14ac:dyDescent="0.2">
      <c r="AH563" s="21"/>
    </row>
    <row r="564" spans="34:34" x14ac:dyDescent="0.2">
      <c r="AH564" s="21"/>
    </row>
    <row r="565" spans="34:34" x14ac:dyDescent="0.2">
      <c r="AH565" s="21"/>
    </row>
    <row r="566" spans="34:34" x14ac:dyDescent="0.2">
      <c r="AH566" s="21"/>
    </row>
    <row r="567" spans="34:34" x14ac:dyDescent="0.2">
      <c r="AH567" s="21"/>
    </row>
    <row r="568" spans="34:34" x14ac:dyDescent="0.2">
      <c r="AH568" s="21"/>
    </row>
    <row r="569" spans="34:34" x14ac:dyDescent="0.2">
      <c r="AH569" s="21"/>
    </row>
    <row r="570" spans="34:34" x14ac:dyDescent="0.2">
      <c r="AH570" s="21"/>
    </row>
    <row r="571" spans="34:34" x14ac:dyDescent="0.2">
      <c r="AH571" s="21"/>
    </row>
    <row r="572" spans="34:34" x14ac:dyDescent="0.2">
      <c r="AH572" s="21"/>
    </row>
    <row r="573" spans="34:34" x14ac:dyDescent="0.2">
      <c r="AH573" s="21"/>
    </row>
    <row r="574" spans="34:34" x14ac:dyDescent="0.2">
      <c r="AH574" s="21"/>
    </row>
    <row r="575" spans="34:34" x14ac:dyDescent="0.2">
      <c r="AH575" s="21"/>
    </row>
    <row r="576" spans="34:34" x14ac:dyDescent="0.2">
      <c r="AH576" s="21"/>
    </row>
    <row r="577" spans="34:34" x14ac:dyDescent="0.2">
      <c r="AH577" s="21"/>
    </row>
    <row r="578" spans="34:34" x14ac:dyDescent="0.2">
      <c r="AH578" s="21"/>
    </row>
    <row r="579" spans="34:34" x14ac:dyDescent="0.2">
      <c r="AH579" s="21"/>
    </row>
    <row r="580" spans="34:34" x14ac:dyDescent="0.2">
      <c r="AH580" s="21"/>
    </row>
    <row r="581" spans="34:34" x14ac:dyDescent="0.2">
      <c r="AH581" s="21"/>
    </row>
    <row r="582" spans="34:34" x14ac:dyDescent="0.2">
      <c r="AH582" s="21"/>
    </row>
    <row r="583" spans="34:34" x14ac:dyDescent="0.2">
      <c r="AH583" s="21"/>
    </row>
    <row r="584" spans="34:34" x14ac:dyDescent="0.2">
      <c r="AH584" s="21"/>
    </row>
    <row r="585" spans="34:34" x14ac:dyDescent="0.2">
      <c r="AH585" s="21"/>
    </row>
    <row r="586" spans="34:34" x14ac:dyDescent="0.2">
      <c r="AH586" s="21"/>
    </row>
    <row r="587" spans="34:34" x14ac:dyDescent="0.2">
      <c r="AH587" s="21"/>
    </row>
    <row r="588" spans="34:34" x14ac:dyDescent="0.2">
      <c r="AH588" s="21"/>
    </row>
    <row r="589" spans="34:34" x14ac:dyDescent="0.2">
      <c r="AH589" s="21"/>
    </row>
    <row r="590" spans="34:34" x14ac:dyDescent="0.2">
      <c r="AH590" s="21"/>
    </row>
    <row r="591" spans="34:34" x14ac:dyDescent="0.2">
      <c r="AH591" s="21"/>
    </row>
    <row r="592" spans="34:34" x14ac:dyDescent="0.2">
      <c r="AH592" s="21"/>
    </row>
    <row r="593" spans="34:34" x14ac:dyDescent="0.2">
      <c r="AH593" s="21"/>
    </row>
    <row r="594" spans="34:34" x14ac:dyDescent="0.2">
      <c r="AH594" s="21"/>
    </row>
    <row r="595" spans="34:34" x14ac:dyDescent="0.2">
      <c r="AH595" s="21"/>
    </row>
    <row r="596" spans="34:34" x14ac:dyDescent="0.2">
      <c r="AH596" s="21"/>
    </row>
    <row r="597" spans="34:34" x14ac:dyDescent="0.2">
      <c r="AH597" s="21"/>
    </row>
    <row r="598" spans="34:34" x14ac:dyDescent="0.2">
      <c r="AH598" s="21"/>
    </row>
    <row r="599" spans="34:34" x14ac:dyDescent="0.2">
      <c r="AH599" s="21"/>
    </row>
    <row r="600" spans="34:34" x14ac:dyDescent="0.2">
      <c r="AH600" s="21"/>
    </row>
    <row r="601" spans="34:34" x14ac:dyDescent="0.2">
      <c r="AH601" s="21"/>
    </row>
    <row r="602" spans="34:34" x14ac:dyDescent="0.2">
      <c r="AH602" s="21"/>
    </row>
    <row r="603" spans="34:34" x14ac:dyDescent="0.2">
      <c r="AH603" s="21"/>
    </row>
    <row r="604" spans="34:34" x14ac:dyDescent="0.2">
      <c r="AH604" s="21"/>
    </row>
    <row r="605" spans="34:34" x14ac:dyDescent="0.2">
      <c r="AH605" s="21"/>
    </row>
    <row r="606" spans="34:34" x14ac:dyDescent="0.2">
      <c r="AH606" s="21"/>
    </row>
    <row r="607" spans="34:34" x14ac:dyDescent="0.2">
      <c r="AH607" s="21"/>
    </row>
    <row r="608" spans="34:34" x14ac:dyDescent="0.2">
      <c r="AH608" s="21"/>
    </row>
    <row r="609" spans="34:34" x14ac:dyDescent="0.2">
      <c r="AH609" s="21"/>
    </row>
    <row r="610" spans="34:34" x14ac:dyDescent="0.2">
      <c r="AH610" s="21"/>
    </row>
    <row r="611" spans="34:34" x14ac:dyDescent="0.2">
      <c r="AH611" s="21"/>
    </row>
    <row r="612" spans="34:34" x14ac:dyDescent="0.2">
      <c r="AH612" s="21"/>
    </row>
    <row r="613" spans="34:34" x14ac:dyDescent="0.2">
      <c r="AH613" s="21"/>
    </row>
    <row r="614" spans="34:34" x14ac:dyDescent="0.2">
      <c r="AH614" s="21"/>
    </row>
    <row r="615" spans="34:34" x14ac:dyDescent="0.2">
      <c r="AH615" s="21"/>
    </row>
    <row r="616" spans="34:34" x14ac:dyDescent="0.2">
      <c r="AH616" s="21"/>
    </row>
    <row r="617" spans="34:34" x14ac:dyDescent="0.2">
      <c r="AH617" s="21"/>
    </row>
    <row r="618" spans="34:34" x14ac:dyDescent="0.2">
      <c r="AH618" s="21"/>
    </row>
    <row r="619" spans="34:34" x14ac:dyDescent="0.2">
      <c r="AH619" s="21"/>
    </row>
    <row r="620" spans="34:34" x14ac:dyDescent="0.2">
      <c r="AH620" s="21"/>
    </row>
    <row r="621" spans="34:34" x14ac:dyDescent="0.2">
      <c r="AH621" s="21"/>
    </row>
    <row r="622" spans="34:34" x14ac:dyDescent="0.2">
      <c r="AH622" s="21"/>
    </row>
    <row r="623" spans="34:34" x14ac:dyDescent="0.2">
      <c r="AH623" s="21"/>
    </row>
    <row r="624" spans="34:34" x14ac:dyDescent="0.2">
      <c r="AH624" s="21"/>
    </row>
    <row r="625" spans="34:34" x14ac:dyDescent="0.2">
      <c r="AH625" s="21"/>
    </row>
    <row r="626" spans="34:34" x14ac:dyDescent="0.2">
      <c r="AH626" s="21"/>
    </row>
    <row r="627" spans="34:34" x14ac:dyDescent="0.2">
      <c r="AH627" s="21"/>
    </row>
    <row r="628" spans="34:34" x14ac:dyDescent="0.2">
      <c r="AH628" s="21"/>
    </row>
    <row r="629" spans="34:34" x14ac:dyDescent="0.2">
      <c r="AH629" s="21"/>
    </row>
    <row r="630" spans="34:34" x14ac:dyDescent="0.2">
      <c r="AH630" s="21"/>
    </row>
    <row r="631" spans="34:34" x14ac:dyDescent="0.2">
      <c r="AH631" s="21"/>
    </row>
    <row r="632" spans="34:34" x14ac:dyDescent="0.2">
      <c r="AH632" s="21"/>
    </row>
    <row r="633" spans="34:34" x14ac:dyDescent="0.2">
      <c r="AH633" s="21"/>
    </row>
    <row r="634" spans="34:34" x14ac:dyDescent="0.2">
      <c r="AH634" s="21"/>
    </row>
    <row r="635" spans="34:34" x14ac:dyDescent="0.2">
      <c r="AH635" s="21"/>
    </row>
    <row r="636" spans="34:34" x14ac:dyDescent="0.2">
      <c r="AH636" s="21"/>
    </row>
    <row r="637" spans="34:34" x14ac:dyDescent="0.2">
      <c r="AH637" s="21"/>
    </row>
    <row r="638" spans="34:34" x14ac:dyDescent="0.2">
      <c r="AH638" s="21"/>
    </row>
    <row r="639" spans="34:34" x14ac:dyDescent="0.2">
      <c r="AH639" s="21"/>
    </row>
    <row r="640" spans="34:34" x14ac:dyDescent="0.2">
      <c r="AH640" s="21"/>
    </row>
    <row r="641" spans="34:34" x14ac:dyDescent="0.2">
      <c r="AH641" s="21"/>
    </row>
    <row r="642" spans="34:34" x14ac:dyDescent="0.2">
      <c r="AH642" s="21"/>
    </row>
    <row r="643" spans="34:34" x14ac:dyDescent="0.2">
      <c r="AH643" s="21"/>
    </row>
    <row r="644" spans="34:34" x14ac:dyDescent="0.2">
      <c r="AH644" s="21"/>
    </row>
    <row r="645" spans="34:34" x14ac:dyDescent="0.2">
      <c r="AH645" s="21"/>
    </row>
    <row r="646" spans="34:34" x14ac:dyDescent="0.2">
      <c r="AH646" s="21"/>
    </row>
    <row r="647" spans="34:34" x14ac:dyDescent="0.2">
      <c r="AH647" s="21"/>
    </row>
    <row r="648" spans="34:34" x14ac:dyDescent="0.2">
      <c r="AH648" s="21"/>
    </row>
    <row r="649" spans="34:34" x14ac:dyDescent="0.2">
      <c r="AH649" s="21"/>
    </row>
    <row r="650" spans="34:34" x14ac:dyDescent="0.2">
      <c r="AH650" s="21"/>
    </row>
    <row r="651" spans="34:34" x14ac:dyDescent="0.2">
      <c r="AH651" s="21"/>
    </row>
    <row r="652" spans="34:34" x14ac:dyDescent="0.2">
      <c r="AH652" s="21"/>
    </row>
    <row r="653" spans="34:34" x14ac:dyDescent="0.2">
      <c r="AH653" s="21"/>
    </row>
    <row r="654" spans="34:34" x14ac:dyDescent="0.2">
      <c r="AH654" s="21"/>
    </row>
    <row r="655" spans="34:34" x14ac:dyDescent="0.2">
      <c r="AH655" s="21"/>
    </row>
    <row r="656" spans="34:34" x14ac:dyDescent="0.2">
      <c r="AH656" s="21"/>
    </row>
    <row r="657" spans="34:34" x14ac:dyDescent="0.2">
      <c r="AH657" s="21"/>
    </row>
    <row r="658" spans="34:34" x14ac:dyDescent="0.2">
      <c r="AH658" s="21"/>
    </row>
    <row r="659" spans="34:34" x14ac:dyDescent="0.2">
      <c r="AH659" s="21"/>
    </row>
    <row r="660" spans="34:34" x14ac:dyDescent="0.2">
      <c r="AH660" s="21"/>
    </row>
    <row r="661" spans="34:34" x14ac:dyDescent="0.2">
      <c r="AH661" s="21"/>
    </row>
    <row r="662" spans="34:34" x14ac:dyDescent="0.2">
      <c r="AH662" s="21"/>
    </row>
    <row r="663" spans="34:34" x14ac:dyDescent="0.2">
      <c r="AH663" s="21"/>
    </row>
    <row r="664" spans="34:34" x14ac:dyDescent="0.2">
      <c r="AH664" s="21"/>
    </row>
    <row r="665" spans="34:34" x14ac:dyDescent="0.2">
      <c r="AH665" s="21"/>
    </row>
    <row r="666" spans="34:34" x14ac:dyDescent="0.2">
      <c r="AH666" s="21"/>
    </row>
    <row r="667" spans="34:34" x14ac:dyDescent="0.2">
      <c r="AH667" s="21"/>
    </row>
    <row r="668" spans="34:34" x14ac:dyDescent="0.2">
      <c r="AH668" s="21"/>
    </row>
    <row r="669" spans="34:34" x14ac:dyDescent="0.2">
      <c r="AH669" s="21"/>
    </row>
    <row r="670" spans="34:34" x14ac:dyDescent="0.2">
      <c r="AH670" s="21"/>
    </row>
    <row r="671" spans="34:34" x14ac:dyDescent="0.2">
      <c r="AH671" s="21"/>
    </row>
    <row r="672" spans="34:34" x14ac:dyDescent="0.2">
      <c r="AH672" s="21"/>
    </row>
    <row r="673" spans="34:34" x14ac:dyDescent="0.2">
      <c r="AH673" s="21"/>
    </row>
    <row r="674" spans="34:34" x14ac:dyDescent="0.2">
      <c r="AH674" s="21"/>
    </row>
    <row r="675" spans="34:34" x14ac:dyDescent="0.2">
      <c r="AH675" s="21"/>
    </row>
    <row r="676" spans="34:34" x14ac:dyDescent="0.2">
      <c r="AH676" s="21"/>
    </row>
    <row r="677" spans="34:34" x14ac:dyDescent="0.2">
      <c r="AH677" s="21"/>
    </row>
    <row r="678" spans="34:34" x14ac:dyDescent="0.2">
      <c r="AH678" s="21"/>
    </row>
    <row r="679" spans="34:34" x14ac:dyDescent="0.2">
      <c r="AH679" s="21"/>
    </row>
    <row r="680" spans="34:34" x14ac:dyDescent="0.2">
      <c r="AH680" s="21"/>
    </row>
    <row r="681" spans="34:34" x14ac:dyDescent="0.2">
      <c r="AH681" s="21"/>
    </row>
    <row r="682" spans="34:34" x14ac:dyDescent="0.2">
      <c r="AH682" s="21"/>
    </row>
    <row r="683" spans="34:34" x14ac:dyDescent="0.2">
      <c r="AH683" s="21"/>
    </row>
    <row r="684" spans="34:34" x14ac:dyDescent="0.2">
      <c r="AH684" s="21"/>
    </row>
    <row r="685" spans="34:34" x14ac:dyDescent="0.2">
      <c r="AH685" s="21"/>
    </row>
    <row r="686" spans="34:34" x14ac:dyDescent="0.2">
      <c r="AH686" s="21"/>
    </row>
    <row r="687" spans="34:34" x14ac:dyDescent="0.2">
      <c r="AH687" s="21"/>
    </row>
    <row r="688" spans="34:34" x14ac:dyDescent="0.2">
      <c r="AH688" s="21"/>
    </row>
    <row r="689" spans="34:34" x14ac:dyDescent="0.2">
      <c r="AH689" s="21"/>
    </row>
    <row r="690" spans="34:34" x14ac:dyDescent="0.2">
      <c r="AH690" s="21"/>
    </row>
    <row r="691" spans="34:34" x14ac:dyDescent="0.2">
      <c r="AH691" s="21"/>
    </row>
    <row r="692" spans="34:34" x14ac:dyDescent="0.2">
      <c r="AH692" s="21"/>
    </row>
    <row r="693" spans="34:34" x14ac:dyDescent="0.2">
      <c r="AH693" s="21"/>
    </row>
    <row r="694" spans="34:34" x14ac:dyDescent="0.2">
      <c r="AH694" s="21"/>
    </row>
    <row r="695" spans="34:34" x14ac:dyDescent="0.2">
      <c r="AH695" s="21"/>
    </row>
    <row r="696" spans="34:34" x14ac:dyDescent="0.2">
      <c r="AH696" s="21"/>
    </row>
    <row r="697" spans="34:34" x14ac:dyDescent="0.2">
      <c r="AH697" s="21"/>
    </row>
    <row r="698" spans="34:34" x14ac:dyDescent="0.2">
      <c r="AH698" s="21"/>
    </row>
    <row r="699" spans="34:34" x14ac:dyDescent="0.2">
      <c r="AH699" s="21"/>
    </row>
    <row r="700" spans="34:34" x14ac:dyDescent="0.2">
      <c r="AH700" s="21"/>
    </row>
    <row r="701" spans="34:34" x14ac:dyDescent="0.2">
      <c r="AH701" s="21"/>
    </row>
    <row r="702" spans="34:34" x14ac:dyDescent="0.2">
      <c r="AH702" s="21"/>
    </row>
    <row r="703" spans="34:34" x14ac:dyDescent="0.2">
      <c r="AH703" s="21"/>
    </row>
    <row r="704" spans="34:34" x14ac:dyDescent="0.2">
      <c r="AH704" s="21"/>
    </row>
    <row r="705" spans="34:34" x14ac:dyDescent="0.2">
      <c r="AH705" s="21"/>
    </row>
    <row r="706" spans="34:34" x14ac:dyDescent="0.2">
      <c r="AH706" s="21"/>
    </row>
    <row r="707" spans="34:34" x14ac:dyDescent="0.2">
      <c r="AH707" s="21"/>
    </row>
    <row r="708" spans="34:34" x14ac:dyDescent="0.2">
      <c r="AH708" s="21"/>
    </row>
    <row r="709" spans="34:34" x14ac:dyDescent="0.2">
      <c r="AH709" s="21"/>
    </row>
    <row r="710" spans="34:34" x14ac:dyDescent="0.2">
      <c r="AH710" s="21"/>
    </row>
    <row r="711" spans="34:34" x14ac:dyDescent="0.2">
      <c r="AH711" s="21"/>
    </row>
    <row r="712" spans="34:34" x14ac:dyDescent="0.2">
      <c r="AH712" s="21"/>
    </row>
    <row r="713" spans="34:34" x14ac:dyDescent="0.2">
      <c r="AH713" s="21"/>
    </row>
    <row r="714" spans="34:34" x14ac:dyDescent="0.2">
      <c r="AH714" s="21"/>
    </row>
    <row r="715" spans="34:34" x14ac:dyDescent="0.2">
      <c r="AH715" s="21"/>
    </row>
    <row r="716" spans="34:34" x14ac:dyDescent="0.2">
      <c r="AH716" s="21"/>
    </row>
    <row r="717" spans="34:34" x14ac:dyDescent="0.2">
      <c r="AH717" s="21"/>
    </row>
    <row r="718" spans="34:34" x14ac:dyDescent="0.2">
      <c r="AH718" s="21"/>
    </row>
    <row r="719" spans="34:34" x14ac:dyDescent="0.2">
      <c r="AH719" s="21"/>
    </row>
    <row r="720" spans="34:34" x14ac:dyDescent="0.2">
      <c r="AH720" s="21"/>
    </row>
    <row r="721" spans="34:34" x14ac:dyDescent="0.2">
      <c r="AH721" s="21"/>
    </row>
    <row r="722" spans="34:34" x14ac:dyDescent="0.2">
      <c r="AH722" s="21"/>
    </row>
    <row r="723" spans="34:34" x14ac:dyDescent="0.2">
      <c r="AH723" s="21"/>
    </row>
    <row r="724" spans="34:34" x14ac:dyDescent="0.2">
      <c r="AH724" s="21"/>
    </row>
    <row r="725" spans="34:34" x14ac:dyDescent="0.2">
      <c r="AH725" s="21"/>
    </row>
    <row r="726" spans="34:34" x14ac:dyDescent="0.2">
      <c r="AH726" s="21"/>
    </row>
    <row r="727" spans="34:34" x14ac:dyDescent="0.2">
      <c r="AH727" s="21"/>
    </row>
    <row r="728" spans="34:34" x14ac:dyDescent="0.2">
      <c r="AH728" s="21"/>
    </row>
    <row r="729" spans="34:34" x14ac:dyDescent="0.2">
      <c r="AH729" s="21"/>
    </row>
    <row r="730" spans="34:34" x14ac:dyDescent="0.2">
      <c r="AH730" s="21"/>
    </row>
    <row r="731" spans="34:34" x14ac:dyDescent="0.2">
      <c r="AH731" s="21"/>
    </row>
    <row r="732" spans="34:34" x14ac:dyDescent="0.2">
      <c r="AH732" s="21"/>
    </row>
    <row r="733" spans="34:34" x14ac:dyDescent="0.2">
      <c r="AH733" s="21"/>
    </row>
    <row r="734" spans="34:34" x14ac:dyDescent="0.2">
      <c r="AH734" s="21"/>
    </row>
    <row r="735" spans="34:34" x14ac:dyDescent="0.2">
      <c r="AH735" s="21"/>
    </row>
    <row r="736" spans="34:34" x14ac:dyDescent="0.2">
      <c r="AH736" s="21"/>
    </row>
    <row r="737" spans="34:34" x14ac:dyDescent="0.2">
      <c r="AH737" s="21"/>
    </row>
    <row r="738" spans="34:34" x14ac:dyDescent="0.2">
      <c r="AH738" s="21"/>
    </row>
    <row r="739" spans="34:34" x14ac:dyDescent="0.2">
      <c r="AH739" s="21"/>
    </row>
    <row r="740" spans="34:34" x14ac:dyDescent="0.2">
      <c r="AH740" s="21"/>
    </row>
    <row r="741" spans="34:34" x14ac:dyDescent="0.2">
      <c r="AH741" s="21"/>
    </row>
    <row r="742" spans="34:34" x14ac:dyDescent="0.2">
      <c r="AH742" s="21"/>
    </row>
    <row r="743" spans="34:34" x14ac:dyDescent="0.2">
      <c r="AH743" s="21"/>
    </row>
    <row r="744" spans="34:34" x14ac:dyDescent="0.2">
      <c r="AH744" s="21"/>
    </row>
    <row r="745" spans="34:34" x14ac:dyDescent="0.2">
      <c r="AH745" s="21"/>
    </row>
    <row r="746" spans="34:34" x14ac:dyDescent="0.2">
      <c r="AH746" s="21"/>
    </row>
    <row r="747" spans="34:34" x14ac:dyDescent="0.2">
      <c r="AH747" s="21"/>
    </row>
    <row r="748" spans="34:34" x14ac:dyDescent="0.2">
      <c r="AH748" s="21"/>
    </row>
    <row r="749" spans="34:34" x14ac:dyDescent="0.2">
      <c r="AH749" s="21"/>
    </row>
    <row r="750" spans="34:34" x14ac:dyDescent="0.2">
      <c r="AH750" s="21"/>
    </row>
    <row r="751" spans="34:34" x14ac:dyDescent="0.2">
      <c r="AH751" s="21"/>
    </row>
    <row r="752" spans="34:34" x14ac:dyDescent="0.2">
      <c r="AH752" s="21"/>
    </row>
    <row r="753" spans="34:34" x14ac:dyDescent="0.2">
      <c r="AH753" s="21"/>
    </row>
    <row r="754" spans="34:34" x14ac:dyDescent="0.2">
      <c r="AH754" s="21"/>
    </row>
    <row r="755" spans="34:34" x14ac:dyDescent="0.2">
      <c r="AH755" s="21"/>
    </row>
    <row r="756" spans="34:34" x14ac:dyDescent="0.2">
      <c r="AH756" s="21"/>
    </row>
    <row r="757" spans="34:34" x14ac:dyDescent="0.2">
      <c r="AH757" s="21"/>
    </row>
    <row r="758" spans="34:34" x14ac:dyDescent="0.2">
      <c r="AH758" s="21"/>
    </row>
    <row r="759" spans="34:34" x14ac:dyDescent="0.2">
      <c r="AH759" s="21"/>
    </row>
    <row r="760" spans="34:34" x14ac:dyDescent="0.2">
      <c r="AH760" s="21"/>
    </row>
    <row r="761" spans="34:34" x14ac:dyDescent="0.2">
      <c r="AH761" s="21"/>
    </row>
    <row r="762" spans="34:34" x14ac:dyDescent="0.2">
      <c r="AH762" s="21"/>
    </row>
    <row r="763" spans="34:34" x14ac:dyDescent="0.2">
      <c r="AH763" s="21"/>
    </row>
    <row r="764" spans="34:34" x14ac:dyDescent="0.2">
      <c r="AH764" s="21"/>
    </row>
    <row r="765" spans="34:34" x14ac:dyDescent="0.2">
      <c r="AH765" s="21"/>
    </row>
    <row r="766" spans="34:34" x14ac:dyDescent="0.2">
      <c r="AH766" s="21"/>
    </row>
    <row r="767" spans="34:34" x14ac:dyDescent="0.2">
      <c r="AH767" s="21"/>
    </row>
    <row r="768" spans="34:34" x14ac:dyDescent="0.2">
      <c r="AH768" s="21"/>
    </row>
    <row r="769" spans="34:34" x14ac:dyDescent="0.2">
      <c r="AH769" s="21"/>
    </row>
    <row r="770" spans="34:34" x14ac:dyDescent="0.2">
      <c r="AH770" s="21"/>
    </row>
    <row r="771" spans="34:34" x14ac:dyDescent="0.2">
      <c r="AH771" s="21"/>
    </row>
    <row r="772" spans="34:34" x14ac:dyDescent="0.2">
      <c r="AH772" s="21"/>
    </row>
    <row r="773" spans="34:34" x14ac:dyDescent="0.2">
      <c r="AH773" s="21"/>
    </row>
    <row r="774" spans="34:34" x14ac:dyDescent="0.2">
      <c r="AH774" s="21"/>
    </row>
    <row r="775" spans="34:34" x14ac:dyDescent="0.2">
      <c r="AH775" s="21"/>
    </row>
    <row r="776" spans="34:34" x14ac:dyDescent="0.2">
      <c r="AH776" s="21"/>
    </row>
    <row r="777" spans="34:34" x14ac:dyDescent="0.2">
      <c r="AH777" s="21"/>
    </row>
    <row r="778" spans="34:34" x14ac:dyDescent="0.2">
      <c r="AH778" s="21"/>
    </row>
    <row r="779" spans="34:34" x14ac:dyDescent="0.2">
      <c r="AH779" s="21"/>
    </row>
    <row r="780" spans="34:34" x14ac:dyDescent="0.2">
      <c r="AH780" s="21"/>
    </row>
    <row r="781" spans="34:34" x14ac:dyDescent="0.2">
      <c r="AH781" s="21"/>
    </row>
    <row r="782" spans="34:34" x14ac:dyDescent="0.2">
      <c r="AH782" s="21"/>
    </row>
    <row r="783" spans="34:34" x14ac:dyDescent="0.2">
      <c r="AH783" s="21"/>
    </row>
    <row r="784" spans="34:34" x14ac:dyDescent="0.2">
      <c r="AH784" s="21"/>
    </row>
    <row r="785" spans="34:34" x14ac:dyDescent="0.2">
      <c r="AH785" s="21"/>
    </row>
    <row r="786" spans="34:34" x14ac:dyDescent="0.2">
      <c r="AH786" s="21"/>
    </row>
    <row r="787" spans="34:34" x14ac:dyDescent="0.2">
      <c r="AH787" s="21"/>
    </row>
    <row r="788" spans="34:34" x14ac:dyDescent="0.2">
      <c r="AH788" s="21"/>
    </row>
    <row r="789" spans="34:34" x14ac:dyDescent="0.2">
      <c r="AH789" s="21"/>
    </row>
    <row r="790" spans="34:34" x14ac:dyDescent="0.2">
      <c r="AH790" s="21"/>
    </row>
    <row r="791" spans="34:34" x14ac:dyDescent="0.2">
      <c r="AH791" s="21"/>
    </row>
    <row r="792" spans="34:34" x14ac:dyDescent="0.2">
      <c r="AH792" s="21"/>
    </row>
    <row r="793" spans="34:34" x14ac:dyDescent="0.2">
      <c r="AH793" s="21"/>
    </row>
    <row r="794" spans="34:34" x14ac:dyDescent="0.2">
      <c r="AH794" s="21"/>
    </row>
    <row r="795" spans="34:34" x14ac:dyDescent="0.2">
      <c r="AH795" s="21"/>
    </row>
    <row r="796" spans="34:34" x14ac:dyDescent="0.2">
      <c r="AH796" s="21"/>
    </row>
    <row r="797" spans="34:34" x14ac:dyDescent="0.2">
      <c r="AH797" s="21"/>
    </row>
    <row r="798" spans="34:34" x14ac:dyDescent="0.2">
      <c r="AH798" s="21"/>
    </row>
    <row r="799" spans="34:34" x14ac:dyDescent="0.2">
      <c r="AH799" s="21"/>
    </row>
    <row r="800" spans="34:34" x14ac:dyDescent="0.2">
      <c r="AH800" s="21"/>
    </row>
    <row r="801" spans="34:34" x14ac:dyDescent="0.2">
      <c r="AH801" s="21"/>
    </row>
    <row r="802" spans="34:34" x14ac:dyDescent="0.2">
      <c r="AH802" s="21"/>
    </row>
    <row r="803" spans="34:34" x14ac:dyDescent="0.2">
      <c r="AH803" s="21"/>
    </row>
    <row r="804" spans="34:34" x14ac:dyDescent="0.2">
      <c r="AH804" s="21"/>
    </row>
    <row r="805" spans="34:34" x14ac:dyDescent="0.2">
      <c r="AH805" s="21"/>
    </row>
    <row r="806" spans="34:34" x14ac:dyDescent="0.2">
      <c r="AH806" s="21"/>
    </row>
    <row r="807" spans="34:34" x14ac:dyDescent="0.2">
      <c r="AH807" s="21"/>
    </row>
    <row r="808" spans="34:34" x14ac:dyDescent="0.2">
      <c r="AH808" s="21"/>
    </row>
    <row r="809" spans="34:34" x14ac:dyDescent="0.2">
      <c r="AH809" s="21"/>
    </row>
    <row r="810" spans="34:34" x14ac:dyDescent="0.2">
      <c r="AH810" s="21"/>
    </row>
    <row r="811" spans="34:34" x14ac:dyDescent="0.2">
      <c r="AH811" s="21"/>
    </row>
    <row r="812" spans="34:34" x14ac:dyDescent="0.2">
      <c r="AH812" s="21"/>
    </row>
    <row r="813" spans="34:34" x14ac:dyDescent="0.2">
      <c r="AH813" s="21"/>
    </row>
    <row r="814" spans="34:34" x14ac:dyDescent="0.2">
      <c r="AH814" s="21"/>
    </row>
    <row r="815" spans="34:34" x14ac:dyDescent="0.2">
      <c r="AH815" s="21"/>
    </row>
    <row r="816" spans="34:34" x14ac:dyDescent="0.2">
      <c r="AH816" s="21"/>
    </row>
    <row r="817" spans="34:34" x14ac:dyDescent="0.2">
      <c r="AH817" s="21"/>
    </row>
    <row r="818" spans="34:34" x14ac:dyDescent="0.2">
      <c r="AH818" s="21"/>
    </row>
    <row r="819" spans="34:34" x14ac:dyDescent="0.2">
      <c r="AH819" s="21"/>
    </row>
    <row r="820" spans="34:34" x14ac:dyDescent="0.2">
      <c r="AH820" s="21"/>
    </row>
    <row r="821" spans="34:34" x14ac:dyDescent="0.2">
      <c r="AH821" s="21"/>
    </row>
    <row r="822" spans="34:34" x14ac:dyDescent="0.2">
      <c r="AH822" s="21"/>
    </row>
    <row r="823" spans="34:34" x14ac:dyDescent="0.2">
      <c r="AH823" s="21"/>
    </row>
    <row r="824" spans="34:34" x14ac:dyDescent="0.2">
      <c r="AH824" s="21"/>
    </row>
    <row r="825" spans="34:34" x14ac:dyDescent="0.2">
      <c r="AH825" s="21"/>
    </row>
    <row r="826" spans="34:34" x14ac:dyDescent="0.2">
      <c r="AH826" s="21"/>
    </row>
    <row r="827" spans="34:34" x14ac:dyDescent="0.2">
      <c r="AH827" s="21"/>
    </row>
    <row r="828" spans="34:34" x14ac:dyDescent="0.2">
      <c r="AH828" s="21"/>
    </row>
    <row r="829" spans="34:34" x14ac:dyDescent="0.2">
      <c r="AH829" s="21"/>
    </row>
    <row r="830" spans="34:34" x14ac:dyDescent="0.2">
      <c r="AH830" s="21"/>
    </row>
    <row r="831" spans="34:34" x14ac:dyDescent="0.2">
      <c r="AH831" s="21"/>
    </row>
    <row r="832" spans="34:34" x14ac:dyDescent="0.2">
      <c r="AH832" s="21"/>
    </row>
    <row r="833" spans="34:34" x14ac:dyDescent="0.2">
      <c r="AH833" s="21"/>
    </row>
    <row r="834" spans="34:34" x14ac:dyDescent="0.2">
      <c r="AH834" s="21"/>
    </row>
    <row r="835" spans="34:34" x14ac:dyDescent="0.2">
      <c r="AH835" s="21"/>
    </row>
    <row r="836" spans="34:34" x14ac:dyDescent="0.2">
      <c r="AH836" s="21"/>
    </row>
    <row r="837" spans="34:34" x14ac:dyDescent="0.2">
      <c r="AH837" s="21"/>
    </row>
    <row r="838" spans="34:34" x14ac:dyDescent="0.2">
      <c r="AH838" s="21"/>
    </row>
    <row r="839" spans="34:34" x14ac:dyDescent="0.2">
      <c r="AH839" s="21"/>
    </row>
    <row r="840" spans="34:34" x14ac:dyDescent="0.2">
      <c r="AH840" s="21"/>
    </row>
    <row r="841" spans="34:34" x14ac:dyDescent="0.2">
      <c r="AH841" s="21"/>
    </row>
    <row r="842" spans="34:34" x14ac:dyDescent="0.2">
      <c r="AH842" s="21"/>
    </row>
    <row r="843" spans="34:34" x14ac:dyDescent="0.2">
      <c r="AH843" s="21"/>
    </row>
    <row r="844" spans="34:34" x14ac:dyDescent="0.2">
      <c r="AH844" s="21"/>
    </row>
    <row r="845" spans="34:34" x14ac:dyDescent="0.2">
      <c r="AH845" s="21"/>
    </row>
    <row r="846" spans="34:34" x14ac:dyDescent="0.2">
      <c r="AH846" s="21"/>
    </row>
    <row r="847" spans="34:34" x14ac:dyDescent="0.2">
      <c r="AH847" s="21"/>
    </row>
    <row r="848" spans="34:34" x14ac:dyDescent="0.2">
      <c r="AH848" s="21"/>
    </row>
    <row r="849" spans="34:34" x14ac:dyDescent="0.2">
      <c r="AH849" s="21"/>
    </row>
    <row r="850" spans="34:34" x14ac:dyDescent="0.2">
      <c r="AH850" s="21"/>
    </row>
    <row r="851" spans="34:34" x14ac:dyDescent="0.2">
      <c r="AH851" s="21"/>
    </row>
    <row r="852" spans="34:34" x14ac:dyDescent="0.2">
      <c r="AH852" s="21"/>
    </row>
    <row r="853" spans="34:34" x14ac:dyDescent="0.2">
      <c r="AH853" s="21"/>
    </row>
    <row r="854" spans="34:34" x14ac:dyDescent="0.2">
      <c r="AH854" s="21"/>
    </row>
    <row r="855" spans="34:34" x14ac:dyDescent="0.2">
      <c r="AH855" s="21"/>
    </row>
    <row r="856" spans="34:34" x14ac:dyDescent="0.2">
      <c r="AH856" s="21"/>
    </row>
    <row r="857" spans="34:34" x14ac:dyDescent="0.2">
      <c r="AH857" s="21"/>
    </row>
    <row r="858" spans="34:34" x14ac:dyDescent="0.2">
      <c r="AH858" s="21"/>
    </row>
    <row r="859" spans="34:34" x14ac:dyDescent="0.2">
      <c r="AH859" s="21"/>
    </row>
    <row r="860" spans="34:34" x14ac:dyDescent="0.2">
      <c r="AH860" s="21"/>
    </row>
    <row r="861" spans="34:34" x14ac:dyDescent="0.2">
      <c r="AH861" s="21"/>
    </row>
    <row r="862" spans="34:34" x14ac:dyDescent="0.2">
      <c r="AH862" s="21"/>
    </row>
    <row r="863" spans="34:34" x14ac:dyDescent="0.2">
      <c r="AH863" s="21"/>
    </row>
    <row r="864" spans="34:34" x14ac:dyDescent="0.2">
      <c r="AH864" s="21"/>
    </row>
    <row r="865" spans="34:34" x14ac:dyDescent="0.2">
      <c r="AH865" s="21"/>
    </row>
    <row r="866" spans="34:34" x14ac:dyDescent="0.2">
      <c r="AH866" s="21"/>
    </row>
    <row r="867" spans="34:34" x14ac:dyDescent="0.2">
      <c r="AH867" s="21"/>
    </row>
    <row r="868" spans="34:34" x14ac:dyDescent="0.2">
      <c r="AH868" s="21"/>
    </row>
    <row r="869" spans="34:34" x14ac:dyDescent="0.2">
      <c r="AH869" s="21"/>
    </row>
    <row r="870" spans="34:34" x14ac:dyDescent="0.2">
      <c r="AH870" s="21"/>
    </row>
    <row r="871" spans="34:34" x14ac:dyDescent="0.2">
      <c r="AH871" s="21"/>
    </row>
    <row r="872" spans="34:34" x14ac:dyDescent="0.2">
      <c r="AH872" s="21"/>
    </row>
    <row r="873" spans="34:34" x14ac:dyDescent="0.2">
      <c r="AH873" s="21"/>
    </row>
    <row r="874" spans="34:34" x14ac:dyDescent="0.2">
      <c r="AH874" s="21"/>
    </row>
    <row r="875" spans="34:34" x14ac:dyDescent="0.2">
      <c r="AH875" s="21"/>
    </row>
    <row r="876" spans="34:34" x14ac:dyDescent="0.2">
      <c r="AH876" s="21"/>
    </row>
    <row r="877" spans="34:34" x14ac:dyDescent="0.2">
      <c r="AH877" s="21"/>
    </row>
    <row r="878" spans="34:34" x14ac:dyDescent="0.2">
      <c r="AH878" s="21"/>
    </row>
    <row r="879" spans="34:34" x14ac:dyDescent="0.2">
      <c r="AH879" s="21"/>
    </row>
    <row r="880" spans="34:34" x14ac:dyDescent="0.2">
      <c r="AH880" s="21"/>
    </row>
    <row r="881" spans="34:34" x14ac:dyDescent="0.2">
      <c r="AH881" s="21"/>
    </row>
    <row r="882" spans="34:34" x14ac:dyDescent="0.2">
      <c r="AH882" s="21"/>
    </row>
    <row r="883" spans="34:34" x14ac:dyDescent="0.2">
      <c r="AH883" s="21"/>
    </row>
    <row r="884" spans="34:34" x14ac:dyDescent="0.2">
      <c r="AH884" s="21"/>
    </row>
    <row r="885" spans="34:34" x14ac:dyDescent="0.2">
      <c r="AH885" s="21"/>
    </row>
    <row r="886" spans="34:34" x14ac:dyDescent="0.2">
      <c r="AH886" s="21"/>
    </row>
    <row r="887" spans="34:34" x14ac:dyDescent="0.2">
      <c r="AH887" s="21"/>
    </row>
    <row r="888" spans="34:34" x14ac:dyDescent="0.2">
      <c r="AH888" s="21"/>
    </row>
    <row r="889" spans="34:34" x14ac:dyDescent="0.2">
      <c r="AH889" s="21"/>
    </row>
    <row r="890" spans="34:34" x14ac:dyDescent="0.2">
      <c r="AH890" s="21"/>
    </row>
    <row r="891" spans="34:34" x14ac:dyDescent="0.2">
      <c r="AH891" s="21"/>
    </row>
    <row r="892" spans="34:34" x14ac:dyDescent="0.2">
      <c r="AH892" s="21"/>
    </row>
    <row r="893" spans="34:34" x14ac:dyDescent="0.2">
      <c r="AH893" s="21"/>
    </row>
    <row r="894" spans="34:34" x14ac:dyDescent="0.2">
      <c r="AH894" s="21"/>
    </row>
    <row r="895" spans="34:34" x14ac:dyDescent="0.2">
      <c r="AH895" s="21"/>
    </row>
    <row r="896" spans="34:34" x14ac:dyDescent="0.2">
      <c r="AH896" s="21"/>
    </row>
    <row r="897" spans="34:34" x14ac:dyDescent="0.2">
      <c r="AH897" s="21"/>
    </row>
    <row r="898" spans="34:34" x14ac:dyDescent="0.2">
      <c r="AH898" s="21"/>
    </row>
    <row r="899" spans="34:34" x14ac:dyDescent="0.2">
      <c r="AH899" s="21"/>
    </row>
    <row r="900" spans="34:34" x14ac:dyDescent="0.2">
      <c r="AH900" s="21"/>
    </row>
    <row r="901" spans="34:34" x14ac:dyDescent="0.2">
      <c r="AH901" s="21"/>
    </row>
    <row r="902" spans="34:34" x14ac:dyDescent="0.2">
      <c r="AH902" s="21"/>
    </row>
    <row r="903" spans="34:34" x14ac:dyDescent="0.2">
      <c r="AH903" s="21"/>
    </row>
    <row r="904" spans="34:34" x14ac:dyDescent="0.2">
      <c r="AH904" s="21"/>
    </row>
    <row r="905" spans="34:34" x14ac:dyDescent="0.2">
      <c r="AH905" s="21"/>
    </row>
    <row r="906" spans="34:34" x14ac:dyDescent="0.2">
      <c r="AH906" s="21"/>
    </row>
    <row r="907" spans="34:34" x14ac:dyDescent="0.2">
      <c r="AH907" s="21"/>
    </row>
    <row r="908" spans="34:34" x14ac:dyDescent="0.2">
      <c r="AH908" s="21"/>
    </row>
    <row r="909" spans="34:34" x14ac:dyDescent="0.2">
      <c r="AH909" s="21"/>
    </row>
    <row r="910" spans="34:34" x14ac:dyDescent="0.2">
      <c r="AH910" s="21"/>
    </row>
    <row r="911" spans="34:34" x14ac:dyDescent="0.2">
      <c r="AH911" s="21"/>
    </row>
    <row r="912" spans="34:34" x14ac:dyDescent="0.2">
      <c r="AH912" s="21"/>
    </row>
    <row r="913" spans="34:34" x14ac:dyDescent="0.2">
      <c r="AH913" s="21"/>
    </row>
    <row r="914" spans="34:34" x14ac:dyDescent="0.2">
      <c r="AH914" s="21"/>
    </row>
    <row r="915" spans="34:34" x14ac:dyDescent="0.2">
      <c r="AH915" s="21"/>
    </row>
    <row r="916" spans="34:34" x14ac:dyDescent="0.2">
      <c r="AH916" s="21"/>
    </row>
    <row r="917" spans="34:34" x14ac:dyDescent="0.2">
      <c r="AH917" s="21"/>
    </row>
    <row r="918" spans="34:34" x14ac:dyDescent="0.2">
      <c r="AH918" s="21"/>
    </row>
    <row r="919" spans="34:34" x14ac:dyDescent="0.2">
      <c r="AH919" s="21"/>
    </row>
    <row r="920" spans="34:34" x14ac:dyDescent="0.2">
      <c r="AH920" s="21"/>
    </row>
    <row r="921" spans="34:34" x14ac:dyDescent="0.2">
      <c r="AH921" s="21"/>
    </row>
    <row r="922" spans="34:34" x14ac:dyDescent="0.2">
      <c r="AH922" s="21"/>
    </row>
    <row r="923" spans="34:34" x14ac:dyDescent="0.2">
      <c r="AH923" s="21"/>
    </row>
    <row r="924" spans="34:34" x14ac:dyDescent="0.2">
      <c r="AH924" s="21"/>
    </row>
    <row r="925" spans="34:34" x14ac:dyDescent="0.2">
      <c r="AH925" s="21"/>
    </row>
    <row r="926" spans="34:34" x14ac:dyDescent="0.2">
      <c r="AH926" s="21"/>
    </row>
    <row r="927" spans="34:34" x14ac:dyDescent="0.2">
      <c r="AH927" s="21"/>
    </row>
    <row r="928" spans="34:34" x14ac:dyDescent="0.2">
      <c r="AH928" s="21"/>
    </row>
    <row r="929" spans="34:34" x14ac:dyDescent="0.2">
      <c r="AH929" s="21"/>
    </row>
    <row r="930" spans="34:34" x14ac:dyDescent="0.2">
      <c r="AH930" s="21"/>
    </row>
    <row r="931" spans="34:34" x14ac:dyDescent="0.2">
      <c r="AH931" s="21"/>
    </row>
    <row r="932" spans="34:34" x14ac:dyDescent="0.2">
      <c r="AH932" s="21"/>
    </row>
    <row r="933" spans="34:34" x14ac:dyDescent="0.2">
      <c r="AH933" s="21"/>
    </row>
    <row r="934" spans="34:34" x14ac:dyDescent="0.2">
      <c r="AH934" s="21"/>
    </row>
    <row r="935" spans="34:34" x14ac:dyDescent="0.2">
      <c r="AH935" s="21"/>
    </row>
    <row r="936" spans="34:34" x14ac:dyDescent="0.2">
      <c r="AH936" s="21"/>
    </row>
    <row r="937" spans="34:34" x14ac:dyDescent="0.2">
      <c r="AH937" s="21"/>
    </row>
    <row r="938" spans="34:34" x14ac:dyDescent="0.2">
      <c r="AH938" s="21"/>
    </row>
    <row r="939" spans="34:34" x14ac:dyDescent="0.2">
      <c r="AH939" s="21"/>
    </row>
    <row r="940" spans="34:34" x14ac:dyDescent="0.2">
      <c r="AH940" s="21"/>
    </row>
    <row r="941" spans="34:34" x14ac:dyDescent="0.2">
      <c r="AH941" s="21"/>
    </row>
    <row r="942" spans="34:34" x14ac:dyDescent="0.2">
      <c r="AH942" s="21"/>
    </row>
    <row r="943" spans="34:34" x14ac:dyDescent="0.2">
      <c r="AH943" s="21"/>
    </row>
    <row r="944" spans="34:34" x14ac:dyDescent="0.2">
      <c r="AH944" s="21"/>
    </row>
    <row r="945" spans="34:34" x14ac:dyDescent="0.2">
      <c r="AH945" s="21"/>
    </row>
    <row r="946" spans="34:34" x14ac:dyDescent="0.2">
      <c r="AH946" s="21"/>
    </row>
    <row r="947" spans="34:34" x14ac:dyDescent="0.2">
      <c r="AH947" s="21"/>
    </row>
    <row r="948" spans="34:34" x14ac:dyDescent="0.2">
      <c r="AH948" s="21"/>
    </row>
    <row r="949" spans="34:34" x14ac:dyDescent="0.2">
      <c r="AH949" s="21"/>
    </row>
    <row r="950" spans="34:34" x14ac:dyDescent="0.2">
      <c r="AH950" s="21"/>
    </row>
    <row r="951" spans="34:34" x14ac:dyDescent="0.2">
      <c r="AH951" s="21"/>
    </row>
    <row r="952" spans="34:34" x14ac:dyDescent="0.2">
      <c r="AH952" s="21"/>
    </row>
    <row r="953" spans="34:34" x14ac:dyDescent="0.2">
      <c r="AH953" s="21"/>
    </row>
    <row r="954" spans="34:34" x14ac:dyDescent="0.2">
      <c r="AH954" s="21"/>
    </row>
    <row r="955" spans="34:34" x14ac:dyDescent="0.2">
      <c r="AH955" s="21"/>
    </row>
    <row r="956" spans="34:34" x14ac:dyDescent="0.2">
      <c r="AH956" s="21"/>
    </row>
    <row r="957" spans="34:34" x14ac:dyDescent="0.2">
      <c r="AH957" s="21"/>
    </row>
    <row r="958" spans="34:34" x14ac:dyDescent="0.2">
      <c r="AH958" s="21"/>
    </row>
    <row r="959" spans="34:34" x14ac:dyDescent="0.2">
      <c r="AH959" s="21"/>
    </row>
    <row r="960" spans="34:34" x14ac:dyDescent="0.2">
      <c r="AH960" s="21"/>
    </row>
    <row r="961" spans="34:34" x14ac:dyDescent="0.2">
      <c r="AH961" s="21"/>
    </row>
    <row r="962" spans="34:34" x14ac:dyDescent="0.2">
      <c r="AH962" s="21"/>
    </row>
    <row r="963" spans="34:34" x14ac:dyDescent="0.2">
      <c r="AH963" s="21"/>
    </row>
    <row r="964" spans="34:34" x14ac:dyDescent="0.2">
      <c r="AH964" s="21"/>
    </row>
    <row r="965" spans="34:34" x14ac:dyDescent="0.2">
      <c r="AH965" s="21"/>
    </row>
    <row r="966" spans="34:34" x14ac:dyDescent="0.2">
      <c r="AH966" s="21"/>
    </row>
    <row r="967" spans="34:34" x14ac:dyDescent="0.2">
      <c r="AH967" s="21"/>
    </row>
    <row r="968" spans="34:34" x14ac:dyDescent="0.2">
      <c r="AH968" s="21"/>
    </row>
    <row r="969" spans="34:34" x14ac:dyDescent="0.2">
      <c r="AH969" s="21"/>
    </row>
    <row r="970" spans="34:34" x14ac:dyDescent="0.2">
      <c r="AH970" s="21"/>
    </row>
    <row r="971" spans="34:34" x14ac:dyDescent="0.2">
      <c r="AH971" s="21"/>
    </row>
    <row r="972" spans="34:34" x14ac:dyDescent="0.2">
      <c r="AH972" s="21"/>
    </row>
    <row r="973" spans="34:34" x14ac:dyDescent="0.2">
      <c r="AH973" s="21"/>
    </row>
    <row r="974" spans="34:34" x14ac:dyDescent="0.2">
      <c r="AH974" s="21"/>
    </row>
    <row r="975" spans="34:34" x14ac:dyDescent="0.2">
      <c r="AH975" s="21"/>
    </row>
    <row r="976" spans="34:34" x14ac:dyDescent="0.2">
      <c r="AH976" s="21"/>
    </row>
    <row r="977" spans="34:34" x14ac:dyDescent="0.2">
      <c r="AH977" s="21"/>
    </row>
    <row r="978" spans="34:34" x14ac:dyDescent="0.2">
      <c r="AH978" s="21"/>
    </row>
    <row r="979" spans="34:34" x14ac:dyDescent="0.2">
      <c r="AH979" s="21"/>
    </row>
    <row r="980" spans="34:34" x14ac:dyDescent="0.2">
      <c r="AH980" s="21"/>
    </row>
    <row r="981" spans="34:34" x14ac:dyDescent="0.2">
      <c r="AH981" s="21"/>
    </row>
    <row r="982" spans="34:34" x14ac:dyDescent="0.2">
      <c r="AH982" s="21"/>
    </row>
    <row r="983" spans="34:34" x14ac:dyDescent="0.2">
      <c r="AH983" s="21"/>
    </row>
    <row r="984" spans="34:34" x14ac:dyDescent="0.2">
      <c r="AH984" s="21"/>
    </row>
    <row r="985" spans="34:34" x14ac:dyDescent="0.2">
      <c r="AH985" s="21"/>
    </row>
    <row r="986" spans="34:34" x14ac:dyDescent="0.2">
      <c r="AH986" s="21"/>
    </row>
    <row r="987" spans="34:34" x14ac:dyDescent="0.2">
      <c r="AH987" s="21"/>
    </row>
    <row r="988" spans="34:34" x14ac:dyDescent="0.2">
      <c r="AH988" s="21"/>
    </row>
    <row r="989" spans="34:34" x14ac:dyDescent="0.2">
      <c r="AH989" s="21"/>
    </row>
    <row r="990" spans="34:34" x14ac:dyDescent="0.2">
      <c r="AH990" s="21"/>
    </row>
    <row r="991" spans="34:34" x14ac:dyDescent="0.2">
      <c r="AH991" s="21"/>
    </row>
    <row r="992" spans="34:34" x14ac:dyDescent="0.2">
      <c r="AH992" s="21"/>
    </row>
    <row r="993" spans="34:34" x14ac:dyDescent="0.2">
      <c r="AH993" s="21"/>
    </row>
    <row r="994" spans="34:34" x14ac:dyDescent="0.2">
      <c r="AH994" s="21"/>
    </row>
    <row r="995" spans="34:34" x14ac:dyDescent="0.2">
      <c r="AH995" s="21"/>
    </row>
    <row r="996" spans="34:34" x14ac:dyDescent="0.2">
      <c r="AH996" s="21"/>
    </row>
    <row r="997" spans="34:34" x14ac:dyDescent="0.2">
      <c r="AH997" s="21"/>
    </row>
    <row r="998" spans="34:34" x14ac:dyDescent="0.2">
      <c r="AH998" s="21"/>
    </row>
    <row r="999" spans="34:34" x14ac:dyDescent="0.2">
      <c r="AH999" s="21"/>
    </row>
    <row r="1000" spans="34:34" x14ac:dyDescent="0.2">
      <c r="AH1000" s="21"/>
    </row>
    <row r="1001" spans="34:34" x14ac:dyDescent="0.2">
      <c r="AH1001" s="21"/>
    </row>
    <row r="1002" spans="34:34" x14ac:dyDescent="0.2">
      <c r="AH1002" s="21"/>
    </row>
    <row r="1003" spans="34:34" x14ac:dyDescent="0.2">
      <c r="AH1003" s="21"/>
    </row>
    <row r="1004" spans="34:34" x14ac:dyDescent="0.2">
      <c r="AH1004" s="21"/>
    </row>
    <row r="1005" spans="34:34" x14ac:dyDescent="0.2">
      <c r="AH1005" s="21"/>
    </row>
    <row r="1006" spans="34:34" x14ac:dyDescent="0.2">
      <c r="AH1006" s="21"/>
    </row>
    <row r="1007" spans="34:34" x14ac:dyDescent="0.2">
      <c r="AH1007" s="21"/>
    </row>
    <row r="1008" spans="34:34" x14ac:dyDescent="0.2">
      <c r="AH1008" s="21"/>
    </row>
    <row r="1009" spans="34:34" x14ac:dyDescent="0.2">
      <c r="AH1009" s="21"/>
    </row>
    <row r="1010" spans="34:34" x14ac:dyDescent="0.2">
      <c r="AH1010" s="21"/>
    </row>
    <row r="1011" spans="34:34" x14ac:dyDescent="0.2">
      <c r="AH1011" s="21"/>
    </row>
    <row r="1012" spans="34:34" x14ac:dyDescent="0.2">
      <c r="AH1012" s="21"/>
    </row>
    <row r="1013" spans="34:34" x14ac:dyDescent="0.2">
      <c r="AH1013" s="21"/>
    </row>
    <row r="1014" spans="34:34" x14ac:dyDescent="0.2">
      <c r="AH1014" s="21"/>
    </row>
    <row r="1015" spans="34:34" x14ac:dyDescent="0.2">
      <c r="AH1015" s="21"/>
    </row>
    <row r="1016" spans="34:34" x14ac:dyDescent="0.2">
      <c r="AH1016" s="21"/>
    </row>
    <row r="1017" spans="34:34" x14ac:dyDescent="0.2">
      <c r="AH1017" s="21"/>
    </row>
    <row r="1018" spans="34:34" x14ac:dyDescent="0.2">
      <c r="AH1018" s="21"/>
    </row>
    <row r="1019" spans="34:34" x14ac:dyDescent="0.2">
      <c r="AH1019" s="21"/>
    </row>
    <row r="1020" spans="34:34" x14ac:dyDescent="0.2">
      <c r="AH1020" s="21"/>
    </row>
    <row r="1021" spans="34:34" x14ac:dyDescent="0.2">
      <c r="AH1021" s="21"/>
    </row>
    <row r="1022" spans="34:34" x14ac:dyDescent="0.2">
      <c r="AH1022" s="21"/>
    </row>
    <row r="1023" spans="34:34" x14ac:dyDescent="0.2">
      <c r="AH1023" s="21"/>
    </row>
    <row r="1024" spans="34:34" x14ac:dyDescent="0.2">
      <c r="AH1024" s="21"/>
    </row>
    <row r="1025" spans="34:34" x14ac:dyDescent="0.2">
      <c r="AH1025" s="21"/>
    </row>
    <row r="1026" spans="34:34" x14ac:dyDescent="0.2">
      <c r="AH1026" s="21"/>
    </row>
    <row r="1027" spans="34:34" x14ac:dyDescent="0.2">
      <c r="AH1027" s="21"/>
    </row>
    <row r="1028" spans="34:34" x14ac:dyDescent="0.2">
      <c r="AH1028" s="21"/>
    </row>
    <row r="1029" spans="34:34" x14ac:dyDescent="0.2">
      <c r="AH1029" s="21"/>
    </row>
    <row r="1030" spans="34:34" x14ac:dyDescent="0.2">
      <c r="AH1030" s="21"/>
    </row>
    <row r="1031" spans="34:34" x14ac:dyDescent="0.2">
      <c r="AH1031" s="21"/>
    </row>
    <row r="1032" spans="34:34" x14ac:dyDescent="0.2">
      <c r="AH1032" s="21"/>
    </row>
    <row r="1033" spans="34:34" x14ac:dyDescent="0.2">
      <c r="AH1033" s="21"/>
    </row>
    <row r="1034" spans="34:34" x14ac:dyDescent="0.2">
      <c r="AH1034" s="21"/>
    </row>
    <row r="1035" spans="34:34" x14ac:dyDescent="0.2">
      <c r="AH1035" s="21"/>
    </row>
    <row r="1036" spans="34:34" x14ac:dyDescent="0.2">
      <c r="AH1036" s="21"/>
    </row>
    <row r="1037" spans="34:34" x14ac:dyDescent="0.2">
      <c r="AH1037" s="21"/>
    </row>
    <row r="1038" spans="34:34" x14ac:dyDescent="0.2">
      <c r="AH1038" s="21"/>
    </row>
    <row r="1039" spans="34:34" x14ac:dyDescent="0.2">
      <c r="AH1039" s="21"/>
    </row>
    <row r="1040" spans="34:34" x14ac:dyDescent="0.2">
      <c r="AH1040" s="21"/>
    </row>
    <row r="1041" spans="34:34" x14ac:dyDescent="0.2">
      <c r="AH1041" s="21"/>
    </row>
    <row r="1042" spans="34:34" x14ac:dyDescent="0.2">
      <c r="AH1042" s="21"/>
    </row>
    <row r="1043" spans="34:34" x14ac:dyDescent="0.2">
      <c r="AH1043" s="21"/>
    </row>
    <row r="1044" spans="34:34" x14ac:dyDescent="0.2">
      <c r="AH1044" s="21"/>
    </row>
    <row r="1045" spans="34:34" x14ac:dyDescent="0.2">
      <c r="AH1045" s="21"/>
    </row>
    <row r="1046" spans="34:34" x14ac:dyDescent="0.2">
      <c r="AH1046" s="21"/>
    </row>
    <row r="1047" spans="34:34" x14ac:dyDescent="0.2">
      <c r="AH1047" s="21"/>
    </row>
    <row r="1048" spans="34:34" x14ac:dyDescent="0.2">
      <c r="AH1048" s="21"/>
    </row>
    <row r="1049" spans="34:34" x14ac:dyDescent="0.2">
      <c r="AH1049" s="21"/>
    </row>
    <row r="1050" spans="34:34" x14ac:dyDescent="0.2">
      <c r="AH1050" s="21"/>
    </row>
    <row r="1051" spans="34:34" x14ac:dyDescent="0.2">
      <c r="AH1051" s="21"/>
    </row>
    <row r="1052" spans="34:34" x14ac:dyDescent="0.2">
      <c r="AH1052" s="21"/>
    </row>
    <row r="1053" spans="34:34" x14ac:dyDescent="0.2">
      <c r="AH1053" s="21"/>
    </row>
    <row r="1054" spans="34:34" x14ac:dyDescent="0.2">
      <c r="AH1054" s="21"/>
    </row>
    <row r="1055" spans="34:34" x14ac:dyDescent="0.2">
      <c r="AH1055" s="21"/>
    </row>
    <row r="1056" spans="34:34" x14ac:dyDescent="0.2">
      <c r="AH1056" s="21"/>
    </row>
    <row r="1057" spans="34:34" x14ac:dyDescent="0.2">
      <c r="AH1057" s="21"/>
    </row>
    <row r="1058" spans="34:34" x14ac:dyDescent="0.2">
      <c r="AH1058" s="21"/>
    </row>
    <row r="1059" spans="34:34" x14ac:dyDescent="0.2">
      <c r="AH1059" s="21"/>
    </row>
    <row r="1060" spans="34:34" x14ac:dyDescent="0.2">
      <c r="AH1060" s="21"/>
    </row>
    <row r="1061" spans="34:34" x14ac:dyDescent="0.2">
      <c r="AH1061" s="21"/>
    </row>
    <row r="1062" spans="34:34" x14ac:dyDescent="0.2">
      <c r="AH1062" s="21"/>
    </row>
    <row r="1063" spans="34:34" x14ac:dyDescent="0.2">
      <c r="AH1063" s="21"/>
    </row>
    <row r="1064" spans="34:34" x14ac:dyDescent="0.2">
      <c r="AH1064" s="21"/>
    </row>
    <row r="1065" spans="34:34" x14ac:dyDescent="0.2">
      <c r="AH1065" s="21"/>
    </row>
    <row r="1066" spans="34:34" x14ac:dyDescent="0.2">
      <c r="AH1066" s="21"/>
    </row>
    <row r="1067" spans="34:34" x14ac:dyDescent="0.2">
      <c r="AH1067" s="21"/>
    </row>
    <row r="1068" spans="34:34" x14ac:dyDescent="0.2">
      <c r="AH1068" s="21"/>
    </row>
    <row r="1069" spans="34:34" x14ac:dyDescent="0.2">
      <c r="AH1069" s="21"/>
    </row>
    <row r="1070" spans="34:34" x14ac:dyDescent="0.2">
      <c r="AH1070" s="21"/>
    </row>
    <row r="1071" spans="34:34" x14ac:dyDescent="0.2">
      <c r="AH1071" s="21"/>
    </row>
    <row r="1072" spans="34:34" x14ac:dyDescent="0.2">
      <c r="AH1072" s="21"/>
    </row>
    <row r="1073" spans="34:34" x14ac:dyDescent="0.2">
      <c r="AH1073" s="21"/>
    </row>
    <row r="1074" spans="34:34" x14ac:dyDescent="0.2">
      <c r="AH1074" s="21"/>
    </row>
    <row r="1075" spans="34:34" x14ac:dyDescent="0.2">
      <c r="AH1075" s="21"/>
    </row>
    <row r="1076" spans="34:34" x14ac:dyDescent="0.2">
      <c r="AH1076" s="21"/>
    </row>
    <row r="1077" spans="34:34" x14ac:dyDescent="0.2">
      <c r="AH1077" s="21"/>
    </row>
    <row r="1078" spans="34:34" x14ac:dyDescent="0.2">
      <c r="AH1078" s="21"/>
    </row>
    <row r="1079" spans="34:34" x14ac:dyDescent="0.2">
      <c r="AH1079" s="21"/>
    </row>
    <row r="1080" spans="34:34" x14ac:dyDescent="0.2">
      <c r="AH1080" s="21"/>
    </row>
    <row r="1081" spans="34:34" x14ac:dyDescent="0.2">
      <c r="AH1081" s="21"/>
    </row>
    <row r="1082" spans="34:34" x14ac:dyDescent="0.2">
      <c r="AH1082" s="21"/>
    </row>
    <row r="1083" spans="34:34" x14ac:dyDescent="0.2">
      <c r="AH1083" s="21"/>
    </row>
    <row r="1084" spans="34:34" x14ac:dyDescent="0.2">
      <c r="AH1084" s="21"/>
    </row>
    <row r="1085" spans="34:34" x14ac:dyDescent="0.2">
      <c r="AH1085" s="21"/>
    </row>
    <row r="1086" spans="34:34" x14ac:dyDescent="0.2">
      <c r="AH1086" s="21"/>
    </row>
    <row r="1087" spans="34:34" x14ac:dyDescent="0.2">
      <c r="AH1087" s="21"/>
    </row>
    <row r="1088" spans="34:34" x14ac:dyDescent="0.2">
      <c r="AH1088" s="21"/>
    </row>
    <row r="1089" spans="34:34" x14ac:dyDescent="0.2">
      <c r="AH1089" s="21"/>
    </row>
    <row r="1090" spans="34:34" x14ac:dyDescent="0.2">
      <c r="AH1090" s="21"/>
    </row>
    <row r="1091" spans="34:34" x14ac:dyDescent="0.2">
      <c r="AH1091" s="21"/>
    </row>
    <row r="1092" spans="34:34" x14ac:dyDescent="0.2">
      <c r="AH1092" s="21"/>
    </row>
    <row r="1093" spans="34:34" x14ac:dyDescent="0.2">
      <c r="AH1093" s="21"/>
    </row>
    <row r="1094" spans="34:34" x14ac:dyDescent="0.2">
      <c r="AH1094" s="21"/>
    </row>
    <row r="1095" spans="34:34" x14ac:dyDescent="0.2">
      <c r="AH1095" s="21"/>
    </row>
    <row r="1096" spans="34:34" x14ac:dyDescent="0.2">
      <c r="AH1096" s="21"/>
    </row>
    <row r="1097" spans="34:34" x14ac:dyDescent="0.2">
      <c r="AH1097" s="21"/>
    </row>
    <row r="1098" spans="34:34" x14ac:dyDescent="0.2">
      <c r="AH1098" s="21"/>
    </row>
    <row r="1099" spans="34:34" x14ac:dyDescent="0.2">
      <c r="AH1099" s="21"/>
    </row>
    <row r="1100" spans="34:34" x14ac:dyDescent="0.2">
      <c r="AH1100" s="21"/>
    </row>
    <row r="1101" spans="34:34" x14ac:dyDescent="0.2">
      <c r="AH1101" s="21"/>
    </row>
    <row r="1102" spans="34:34" x14ac:dyDescent="0.2">
      <c r="AH1102" s="21"/>
    </row>
    <row r="1103" spans="34:34" x14ac:dyDescent="0.2">
      <c r="AH1103" s="21"/>
    </row>
    <row r="1104" spans="34:34" x14ac:dyDescent="0.2">
      <c r="AH1104" s="21"/>
    </row>
    <row r="1105" spans="34:34" x14ac:dyDescent="0.2">
      <c r="AH1105" s="21"/>
    </row>
    <row r="1106" spans="34:34" x14ac:dyDescent="0.2">
      <c r="AH1106" s="21"/>
    </row>
    <row r="1107" spans="34:34" x14ac:dyDescent="0.2">
      <c r="AH1107" s="21"/>
    </row>
    <row r="1108" spans="34:34" x14ac:dyDescent="0.2">
      <c r="AH1108" s="21"/>
    </row>
    <row r="1109" spans="34:34" x14ac:dyDescent="0.2">
      <c r="AH1109" s="21"/>
    </row>
    <row r="1110" spans="34:34" x14ac:dyDescent="0.2">
      <c r="AH1110" s="21"/>
    </row>
    <row r="1111" spans="34:34" x14ac:dyDescent="0.2">
      <c r="AH1111" s="21"/>
    </row>
    <row r="1112" spans="34:34" x14ac:dyDescent="0.2">
      <c r="AH1112" s="21"/>
    </row>
    <row r="1113" spans="34:34" x14ac:dyDescent="0.2">
      <c r="AH1113" s="21"/>
    </row>
    <row r="1114" spans="34:34" x14ac:dyDescent="0.2">
      <c r="AH1114" s="21"/>
    </row>
    <row r="1115" spans="34:34" x14ac:dyDescent="0.2">
      <c r="AH1115" s="21"/>
    </row>
    <row r="1116" spans="34:34" x14ac:dyDescent="0.2">
      <c r="AH1116" s="21"/>
    </row>
    <row r="1117" spans="34:34" x14ac:dyDescent="0.2">
      <c r="AH1117" s="21"/>
    </row>
    <row r="1118" spans="34:34" x14ac:dyDescent="0.2">
      <c r="AH1118" s="21"/>
    </row>
    <row r="1119" spans="34:34" x14ac:dyDescent="0.2">
      <c r="AH1119" s="21"/>
    </row>
    <row r="1120" spans="34:34" x14ac:dyDescent="0.2">
      <c r="AH1120" s="21"/>
    </row>
    <row r="1121" spans="34:34" x14ac:dyDescent="0.2">
      <c r="AH1121" s="21"/>
    </row>
    <row r="1122" spans="34:34" x14ac:dyDescent="0.2">
      <c r="AH1122" s="21"/>
    </row>
    <row r="1123" spans="34:34" x14ac:dyDescent="0.2">
      <c r="AH1123" s="21"/>
    </row>
    <row r="1124" spans="34:34" x14ac:dyDescent="0.2">
      <c r="AH1124" s="21"/>
    </row>
    <row r="1125" spans="34:34" x14ac:dyDescent="0.2">
      <c r="AH1125" s="21"/>
    </row>
    <row r="1126" spans="34:34" x14ac:dyDescent="0.2">
      <c r="AH1126" s="21"/>
    </row>
    <row r="1127" spans="34:34" x14ac:dyDescent="0.2">
      <c r="AH1127" s="21"/>
    </row>
    <row r="1128" spans="34:34" x14ac:dyDescent="0.2">
      <c r="AH1128" s="21"/>
    </row>
    <row r="1129" spans="34:34" x14ac:dyDescent="0.2">
      <c r="AH1129" s="21"/>
    </row>
    <row r="1130" spans="34:34" x14ac:dyDescent="0.2">
      <c r="AH1130" s="21"/>
    </row>
    <row r="1131" spans="34:34" x14ac:dyDescent="0.2">
      <c r="AH1131" s="21"/>
    </row>
    <row r="1132" spans="34:34" x14ac:dyDescent="0.2">
      <c r="AH1132" s="21"/>
    </row>
    <row r="1133" spans="34:34" x14ac:dyDescent="0.2">
      <c r="AH1133" s="21"/>
    </row>
    <row r="1134" spans="34:34" x14ac:dyDescent="0.2">
      <c r="AH1134" s="21"/>
    </row>
    <row r="1135" spans="34:34" x14ac:dyDescent="0.2">
      <c r="AH1135" s="21"/>
    </row>
    <row r="1136" spans="34:34" x14ac:dyDescent="0.2">
      <c r="AH1136" s="21"/>
    </row>
    <row r="1137" spans="34:34" x14ac:dyDescent="0.2">
      <c r="AH1137" s="21"/>
    </row>
    <row r="1138" spans="34:34" x14ac:dyDescent="0.2">
      <c r="AH1138" s="21"/>
    </row>
    <row r="1139" spans="34:34" x14ac:dyDescent="0.2">
      <c r="AH1139" s="21"/>
    </row>
    <row r="1140" spans="34:34" x14ac:dyDescent="0.2">
      <c r="AH1140" s="21"/>
    </row>
    <row r="1141" spans="34:34" x14ac:dyDescent="0.2">
      <c r="AH1141" s="21"/>
    </row>
    <row r="1142" spans="34:34" x14ac:dyDescent="0.2">
      <c r="AH1142" s="21"/>
    </row>
    <row r="1143" spans="34:34" x14ac:dyDescent="0.2">
      <c r="AH1143" s="21"/>
    </row>
    <row r="1144" spans="34:34" x14ac:dyDescent="0.2">
      <c r="AH1144" s="21"/>
    </row>
    <row r="1145" spans="34:34" x14ac:dyDescent="0.2">
      <c r="AH1145" s="21"/>
    </row>
    <row r="1146" spans="34:34" x14ac:dyDescent="0.2">
      <c r="AH1146" s="21"/>
    </row>
    <row r="1147" spans="34:34" x14ac:dyDescent="0.2">
      <c r="AH1147" s="21"/>
    </row>
    <row r="1148" spans="34:34" x14ac:dyDescent="0.2">
      <c r="AH1148" s="21"/>
    </row>
    <row r="1149" spans="34:34" x14ac:dyDescent="0.2">
      <c r="AH1149" s="21"/>
    </row>
    <row r="1150" spans="34:34" x14ac:dyDescent="0.2">
      <c r="AH1150" s="21"/>
    </row>
    <row r="1151" spans="34:34" x14ac:dyDescent="0.2">
      <c r="AH1151" s="21"/>
    </row>
    <row r="1152" spans="34:34" x14ac:dyDescent="0.2">
      <c r="AH1152" s="21"/>
    </row>
    <row r="1153" spans="34:34" x14ac:dyDescent="0.2">
      <c r="AH1153" s="21"/>
    </row>
    <row r="1154" spans="34:34" x14ac:dyDescent="0.2">
      <c r="AH1154" s="21"/>
    </row>
    <row r="1155" spans="34:34" x14ac:dyDescent="0.2">
      <c r="AH1155" s="21"/>
    </row>
    <row r="1156" spans="34:34" x14ac:dyDescent="0.2">
      <c r="AH1156" s="21"/>
    </row>
    <row r="1157" spans="34:34" x14ac:dyDescent="0.2">
      <c r="AH1157" s="21"/>
    </row>
    <row r="1158" spans="34:34" x14ac:dyDescent="0.2">
      <c r="AH1158" s="21"/>
    </row>
    <row r="1159" spans="34:34" x14ac:dyDescent="0.2">
      <c r="AH1159" s="21"/>
    </row>
    <row r="1160" spans="34:34" x14ac:dyDescent="0.2">
      <c r="AH1160" s="21"/>
    </row>
    <row r="1161" spans="34:34" x14ac:dyDescent="0.2">
      <c r="AH1161" s="21"/>
    </row>
    <row r="1162" spans="34:34" x14ac:dyDescent="0.2">
      <c r="AH1162" s="21"/>
    </row>
    <row r="1163" spans="34:34" x14ac:dyDescent="0.2">
      <c r="AH1163" s="21"/>
    </row>
    <row r="1164" spans="34:34" x14ac:dyDescent="0.2">
      <c r="AH1164" s="21"/>
    </row>
    <row r="1165" spans="34:34" x14ac:dyDescent="0.2">
      <c r="AH1165" s="21"/>
    </row>
    <row r="1166" spans="34:34" x14ac:dyDescent="0.2">
      <c r="AH1166" s="21"/>
    </row>
    <row r="1167" spans="34:34" x14ac:dyDescent="0.2">
      <c r="AH1167" s="21"/>
    </row>
    <row r="1168" spans="34:34" x14ac:dyDescent="0.2">
      <c r="AH1168" s="21"/>
    </row>
    <row r="1169" spans="34:34" x14ac:dyDescent="0.2">
      <c r="AH1169" s="21"/>
    </row>
    <row r="1170" spans="34:34" x14ac:dyDescent="0.2">
      <c r="AH1170" s="21"/>
    </row>
    <row r="1171" spans="34:34" x14ac:dyDescent="0.2">
      <c r="AH1171" s="21"/>
    </row>
    <row r="1172" spans="34:34" x14ac:dyDescent="0.2">
      <c r="AH1172" s="21"/>
    </row>
    <row r="1173" spans="34:34" x14ac:dyDescent="0.2">
      <c r="AH1173" s="21"/>
    </row>
    <row r="1174" spans="34:34" x14ac:dyDescent="0.2">
      <c r="AH1174" s="21"/>
    </row>
    <row r="1175" spans="34:34" x14ac:dyDescent="0.2">
      <c r="AH1175" s="21"/>
    </row>
    <row r="1176" spans="34:34" x14ac:dyDescent="0.2">
      <c r="AH1176" s="21"/>
    </row>
    <row r="1177" spans="34:34" x14ac:dyDescent="0.2">
      <c r="AH1177" s="21"/>
    </row>
    <row r="1178" spans="34:34" x14ac:dyDescent="0.2">
      <c r="AH1178" s="21"/>
    </row>
    <row r="1179" spans="34:34" x14ac:dyDescent="0.2">
      <c r="AH1179" s="21"/>
    </row>
    <row r="1180" spans="34:34" x14ac:dyDescent="0.2">
      <c r="AH1180" s="21"/>
    </row>
    <row r="1181" spans="34:34" x14ac:dyDescent="0.2">
      <c r="AH1181" s="21"/>
    </row>
    <row r="1182" spans="34:34" x14ac:dyDescent="0.2">
      <c r="AH1182" s="21"/>
    </row>
    <row r="1183" spans="34:34" x14ac:dyDescent="0.2">
      <c r="AH1183" s="21"/>
    </row>
    <row r="1184" spans="34:34" x14ac:dyDescent="0.2">
      <c r="AH1184" s="21"/>
    </row>
    <row r="1185" spans="34:34" x14ac:dyDescent="0.2">
      <c r="AH1185" s="21"/>
    </row>
    <row r="1186" spans="34:34" x14ac:dyDescent="0.2">
      <c r="AH1186" s="21"/>
    </row>
    <row r="1187" spans="34:34" x14ac:dyDescent="0.2">
      <c r="AH1187" s="21"/>
    </row>
    <row r="1188" spans="34:34" x14ac:dyDescent="0.2">
      <c r="AH1188" s="21"/>
    </row>
    <row r="1189" spans="34:34" x14ac:dyDescent="0.2">
      <c r="AH1189" s="21"/>
    </row>
    <row r="1190" spans="34:34" x14ac:dyDescent="0.2">
      <c r="AH1190" s="21"/>
    </row>
    <row r="1191" spans="34:34" x14ac:dyDescent="0.2">
      <c r="AH1191" s="21"/>
    </row>
    <row r="1192" spans="34:34" x14ac:dyDescent="0.2">
      <c r="AH1192" s="21"/>
    </row>
    <row r="1193" spans="34:34" x14ac:dyDescent="0.2">
      <c r="AH1193" s="21"/>
    </row>
    <row r="1194" spans="34:34" x14ac:dyDescent="0.2">
      <c r="AH1194" s="21"/>
    </row>
    <row r="1195" spans="34:34" x14ac:dyDescent="0.2">
      <c r="AH1195" s="21"/>
    </row>
    <row r="1196" spans="34:34" x14ac:dyDescent="0.2">
      <c r="AH1196" s="21"/>
    </row>
    <row r="1197" spans="34:34" x14ac:dyDescent="0.2">
      <c r="AH1197" s="21"/>
    </row>
    <row r="1198" spans="34:34" x14ac:dyDescent="0.2">
      <c r="AH1198" s="21"/>
    </row>
    <row r="1199" spans="34:34" x14ac:dyDescent="0.2">
      <c r="AH1199" s="21"/>
    </row>
    <row r="1200" spans="34:34" x14ac:dyDescent="0.2">
      <c r="AH1200" s="21"/>
    </row>
    <row r="1201" spans="34:34" x14ac:dyDescent="0.2">
      <c r="AH1201" s="21"/>
    </row>
    <row r="1202" spans="34:34" x14ac:dyDescent="0.2">
      <c r="AH1202" s="21"/>
    </row>
    <row r="1203" spans="34:34" x14ac:dyDescent="0.2">
      <c r="AH1203" s="21"/>
    </row>
    <row r="1204" spans="34:34" x14ac:dyDescent="0.2">
      <c r="AH1204" s="21"/>
    </row>
    <row r="1205" spans="34:34" x14ac:dyDescent="0.2">
      <c r="AH1205" s="21"/>
    </row>
    <row r="1206" spans="34:34" x14ac:dyDescent="0.2">
      <c r="AH1206" s="21"/>
    </row>
    <row r="1207" spans="34:34" x14ac:dyDescent="0.2">
      <c r="AH1207" s="21"/>
    </row>
    <row r="1208" spans="34:34" x14ac:dyDescent="0.2">
      <c r="AH1208" s="21"/>
    </row>
    <row r="1209" spans="34:34" x14ac:dyDescent="0.2">
      <c r="AH1209" s="21"/>
    </row>
    <row r="1210" spans="34:34" x14ac:dyDescent="0.2">
      <c r="AH1210" s="21"/>
    </row>
    <row r="1211" spans="34:34" x14ac:dyDescent="0.2">
      <c r="AH1211" s="21"/>
    </row>
    <row r="1212" spans="34:34" x14ac:dyDescent="0.2">
      <c r="AH1212" s="21"/>
    </row>
    <row r="1213" spans="34:34" x14ac:dyDescent="0.2">
      <c r="AH1213" s="21"/>
    </row>
    <row r="1214" spans="34:34" x14ac:dyDescent="0.2">
      <c r="AH1214" s="21"/>
    </row>
    <row r="1215" spans="34:34" x14ac:dyDescent="0.2">
      <c r="AH1215" s="21"/>
    </row>
    <row r="1216" spans="34:34" x14ac:dyDescent="0.2">
      <c r="AH1216" s="21"/>
    </row>
    <row r="1217" spans="34:34" x14ac:dyDescent="0.2">
      <c r="AH1217" s="21"/>
    </row>
    <row r="1218" spans="34:34" x14ac:dyDescent="0.2">
      <c r="AH1218" s="21"/>
    </row>
    <row r="1219" spans="34:34" x14ac:dyDescent="0.2">
      <c r="AH1219" s="21"/>
    </row>
    <row r="1220" spans="34:34" x14ac:dyDescent="0.2">
      <c r="AH1220" s="21"/>
    </row>
    <row r="1221" spans="34:34" x14ac:dyDescent="0.2">
      <c r="AH1221" s="21"/>
    </row>
    <row r="1222" spans="34:34" x14ac:dyDescent="0.2">
      <c r="AH1222" s="21"/>
    </row>
    <row r="1223" spans="34:34" x14ac:dyDescent="0.2">
      <c r="AH1223" s="21"/>
    </row>
    <row r="1224" spans="34:34" x14ac:dyDescent="0.2">
      <c r="AH1224" s="21"/>
    </row>
    <row r="1225" spans="34:34" x14ac:dyDescent="0.2">
      <c r="AH1225" s="21"/>
    </row>
    <row r="1226" spans="34:34" x14ac:dyDescent="0.2">
      <c r="AH1226" s="21"/>
    </row>
    <row r="1227" spans="34:34" x14ac:dyDescent="0.2">
      <c r="AH1227" s="21"/>
    </row>
    <row r="1228" spans="34:34" x14ac:dyDescent="0.2">
      <c r="AH1228" s="21"/>
    </row>
    <row r="1229" spans="34:34" x14ac:dyDescent="0.2">
      <c r="AH1229" s="21"/>
    </row>
    <row r="1230" spans="34:34" x14ac:dyDescent="0.2">
      <c r="AH1230" s="21"/>
    </row>
    <row r="1231" spans="34:34" x14ac:dyDescent="0.2">
      <c r="AH1231" s="21"/>
    </row>
    <row r="1232" spans="34:34" x14ac:dyDescent="0.2">
      <c r="AH1232" s="21"/>
    </row>
    <row r="1233" spans="34:34" x14ac:dyDescent="0.2">
      <c r="AH1233" s="21"/>
    </row>
    <row r="1234" spans="34:34" x14ac:dyDescent="0.2">
      <c r="AH1234" s="21"/>
    </row>
    <row r="1235" spans="34:34" x14ac:dyDescent="0.2">
      <c r="AH1235" s="21"/>
    </row>
    <row r="1236" spans="34:34" x14ac:dyDescent="0.2">
      <c r="AH1236" s="21"/>
    </row>
    <row r="1237" spans="34:34" x14ac:dyDescent="0.2">
      <c r="AH1237" s="21"/>
    </row>
    <row r="1238" spans="34:34" x14ac:dyDescent="0.2">
      <c r="AH1238" s="21"/>
    </row>
    <row r="1239" spans="34:34" x14ac:dyDescent="0.2">
      <c r="AH1239" s="21"/>
    </row>
    <row r="1240" spans="34:34" x14ac:dyDescent="0.2">
      <c r="AH1240" s="21"/>
    </row>
    <row r="1241" spans="34:34" x14ac:dyDescent="0.2">
      <c r="AH1241" s="21"/>
    </row>
    <row r="1242" spans="34:34" x14ac:dyDescent="0.2">
      <c r="AH1242" s="21"/>
    </row>
    <row r="1243" spans="34:34" x14ac:dyDescent="0.2">
      <c r="AH1243" s="21"/>
    </row>
    <row r="1244" spans="34:34" x14ac:dyDescent="0.2">
      <c r="AH1244" s="21"/>
    </row>
    <row r="1245" spans="34:34" x14ac:dyDescent="0.2">
      <c r="AH1245" s="21"/>
    </row>
    <row r="1246" spans="34:34" x14ac:dyDescent="0.2">
      <c r="AH1246" s="21"/>
    </row>
    <row r="1247" spans="34:34" x14ac:dyDescent="0.2">
      <c r="AH1247" s="21"/>
    </row>
    <row r="1248" spans="34:34" x14ac:dyDescent="0.2">
      <c r="AH1248" s="21"/>
    </row>
    <row r="1249" spans="34:34" x14ac:dyDescent="0.2">
      <c r="AH1249" s="21"/>
    </row>
    <row r="1250" spans="34:34" x14ac:dyDescent="0.2">
      <c r="AH1250" s="21"/>
    </row>
    <row r="1251" spans="34:34" x14ac:dyDescent="0.2">
      <c r="AH1251" s="21"/>
    </row>
    <row r="1252" spans="34:34" x14ac:dyDescent="0.2">
      <c r="AH1252" s="21"/>
    </row>
    <row r="1253" spans="34:34" x14ac:dyDescent="0.2">
      <c r="AH1253" s="21"/>
    </row>
    <row r="1254" spans="34:34" x14ac:dyDescent="0.2">
      <c r="AH1254" s="21"/>
    </row>
    <row r="1255" spans="34:34" x14ac:dyDescent="0.2">
      <c r="AH1255" s="21"/>
    </row>
    <row r="1256" spans="34:34" x14ac:dyDescent="0.2">
      <c r="AH1256" s="21"/>
    </row>
    <row r="1257" spans="34:34" x14ac:dyDescent="0.2">
      <c r="AH1257" s="21"/>
    </row>
    <row r="1258" spans="34:34" x14ac:dyDescent="0.2">
      <c r="AH1258" s="21"/>
    </row>
    <row r="1259" spans="34:34" x14ac:dyDescent="0.2">
      <c r="AH1259" s="21"/>
    </row>
    <row r="1260" spans="34:34" x14ac:dyDescent="0.2">
      <c r="AH1260" s="21"/>
    </row>
    <row r="1261" spans="34:34" x14ac:dyDescent="0.2">
      <c r="AH1261" s="21"/>
    </row>
    <row r="1262" spans="34:34" x14ac:dyDescent="0.2">
      <c r="AH1262" s="21"/>
    </row>
    <row r="1263" spans="34:34" x14ac:dyDescent="0.2">
      <c r="AH1263" s="21"/>
    </row>
    <row r="1264" spans="34:34" x14ac:dyDescent="0.2">
      <c r="AH1264" s="21"/>
    </row>
    <row r="1265" spans="34:34" x14ac:dyDescent="0.2">
      <c r="AH1265" s="21"/>
    </row>
    <row r="1266" spans="34:34" x14ac:dyDescent="0.2">
      <c r="AH1266" s="21"/>
    </row>
    <row r="1267" spans="34:34" x14ac:dyDescent="0.2">
      <c r="AH1267" s="21"/>
    </row>
    <row r="1268" spans="34:34" x14ac:dyDescent="0.2">
      <c r="AH1268" s="21"/>
    </row>
    <row r="1269" spans="34:34" x14ac:dyDescent="0.2">
      <c r="AH1269" s="21"/>
    </row>
    <row r="1270" spans="34:34" x14ac:dyDescent="0.2">
      <c r="AH1270" s="21"/>
    </row>
    <row r="1271" spans="34:34" x14ac:dyDescent="0.2">
      <c r="AH1271" s="21"/>
    </row>
    <row r="1272" spans="34:34" x14ac:dyDescent="0.2">
      <c r="AH1272" s="21"/>
    </row>
    <row r="1273" spans="34:34" x14ac:dyDescent="0.2">
      <c r="AH1273" s="21"/>
    </row>
    <row r="1274" spans="34:34" x14ac:dyDescent="0.2">
      <c r="AH1274" s="21"/>
    </row>
    <row r="1275" spans="34:34" x14ac:dyDescent="0.2">
      <c r="AH1275" s="21"/>
    </row>
    <row r="1276" spans="34:34" x14ac:dyDescent="0.2">
      <c r="AH1276" s="21"/>
    </row>
    <row r="1277" spans="34:34" x14ac:dyDescent="0.2">
      <c r="AH1277" s="21"/>
    </row>
    <row r="1278" spans="34:34" x14ac:dyDescent="0.2">
      <c r="AH1278" s="21"/>
    </row>
    <row r="1279" spans="34:34" x14ac:dyDescent="0.2">
      <c r="AH1279" s="21"/>
    </row>
    <row r="1280" spans="34:34" x14ac:dyDescent="0.2">
      <c r="AH1280" s="21"/>
    </row>
    <row r="1281" spans="34:34" x14ac:dyDescent="0.2">
      <c r="AH1281" s="21"/>
    </row>
    <row r="1282" spans="34:34" x14ac:dyDescent="0.2">
      <c r="AH1282" s="21"/>
    </row>
    <row r="1283" spans="34:34" x14ac:dyDescent="0.2">
      <c r="AH1283" s="21"/>
    </row>
    <row r="1284" spans="34:34" x14ac:dyDescent="0.2">
      <c r="AH1284" s="21"/>
    </row>
    <row r="1285" spans="34:34" x14ac:dyDescent="0.2">
      <c r="AH1285" s="21"/>
    </row>
    <row r="1286" spans="34:34" x14ac:dyDescent="0.2">
      <c r="AH1286" s="21"/>
    </row>
    <row r="1287" spans="34:34" x14ac:dyDescent="0.2">
      <c r="AH1287" s="21"/>
    </row>
    <row r="1288" spans="34:34" x14ac:dyDescent="0.2">
      <c r="AH1288" s="21"/>
    </row>
    <row r="1289" spans="34:34" x14ac:dyDescent="0.2">
      <c r="AH1289" s="21"/>
    </row>
    <row r="1290" spans="34:34" x14ac:dyDescent="0.2">
      <c r="AH1290" s="21"/>
    </row>
    <row r="1291" spans="34:34" x14ac:dyDescent="0.2">
      <c r="AH1291" s="21"/>
    </row>
    <row r="1292" spans="34:34" x14ac:dyDescent="0.2">
      <c r="AH1292" s="21"/>
    </row>
    <row r="1293" spans="34:34" x14ac:dyDescent="0.2">
      <c r="AH1293" s="21"/>
    </row>
    <row r="1294" spans="34:34" x14ac:dyDescent="0.2">
      <c r="AH1294" s="21"/>
    </row>
    <row r="1295" spans="34:34" x14ac:dyDescent="0.2">
      <c r="AH1295" s="21"/>
    </row>
    <row r="1296" spans="34:34" x14ac:dyDescent="0.2">
      <c r="AH1296" s="21"/>
    </row>
    <row r="1297" spans="34:34" x14ac:dyDescent="0.2">
      <c r="AH1297" s="21"/>
    </row>
    <row r="1298" spans="34:34" x14ac:dyDescent="0.2">
      <c r="AH1298" s="21"/>
    </row>
    <row r="1299" spans="34:34" x14ac:dyDescent="0.2">
      <c r="AH1299" s="21"/>
    </row>
    <row r="1300" spans="34:34" x14ac:dyDescent="0.2">
      <c r="AH1300" s="21"/>
    </row>
    <row r="1301" spans="34:34" x14ac:dyDescent="0.2">
      <c r="AH1301" s="21"/>
    </row>
    <row r="1302" spans="34:34" x14ac:dyDescent="0.2">
      <c r="AH1302" s="21"/>
    </row>
    <row r="1303" spans="34:34" x14ac:dyDescent="0.2">
      <c r="AH1303" s="21"/>
    </row>
    <row r="1304" spans="34:34" x14ac:dyDescent="0.2">
      <c r="AH1304" s="21"/>
    </row>
    <row r="1305" spans="34:34" x14ac:dyDescent="0.2">
      <c r="AH1305" s="21"/>
    </row>
    <row r="1306" spans="34:34" x14ac:dyDescent="0.2">
      <c r="AH1306" s="21"/>
    </row>
    <row r="1307" spans="34:34" x14ac:dyDescent="0.2">
      <c r="AH1307" s="21"/>
    </row>
    <row r="1308" spans="34:34" x14ac:dyDescent="0.2">
      <c r="AH1308" s="21"/>
    </row>
    <row r="1309" spans="34:34" x14ac:dyDescent="0.2">
      <c r="AH1309" s="21"/>
    </row>
    <row r="1310" spans="34:34" x14ac:dyDescent="0.2">
      <c r="AH1310" s="21"/>
    </row>
    <row r="1311" spans="34:34" x14ac:dyDescent="0.2">
      <c r="AH1311" s="21"/>
    </row>
    <row r="1312" spans="34:34" x14ac:dyDescent="0.2">
      <c r="AH1312" s="21"/>
    </row>
    <row r="1313" spans="34:34" x14ac:dyDescent="0.2">
      <c r="AH1313" s="21"/>
    </row>
    <row r="1314" spans="34:34" x14ac:dyDescent="0.2">
      <c r="AH1314" s="21"/>
    </row>
    <row r="1315" spans="34:34" x14ac:dyDescent="0.2">
      <c r="AH1315" s="21"/>
    </row>
    <row r="1316" spans="34:34" x14ac:dyDescent="0.2">
      <c r="AH1316" s="21"/>
    </row>
    <row r="1317" spans="34:34" x14ac:dyDescent="0.2">
      <c r="AH1317" s="21"/>
    </row>
    <row r="1318" spans="34:34" x14ac:dyDescent="0.2">
      <c r="AH1318" s="21"/>
    </row>
    <row r="1319" spans="34:34" x14ac:dyDescent="0.2">
      <c r="AH1319" s="21"/>
    </row>
    <row r="1320" spans="34:34" x14ac:dyDescent="0.2">
      <c r="AH1320" s="21"/>
    </row>
    <row r="1321" spans="34:34" x14ac:dyDescent="0.2">
      <c r="AH1321" s="21"/>
    </row>
    <row r="1322" spans="34:34" x14ac:dyDescent="0.2">
      <c r="AH1322" s="21"/>
    </row>
    <row r="1323" spans="34:34" x14ac:dyDescent="0.2">
      <c r="AH1323" s="21"/>
    </row>
    <row r="1324" spans="34:34" x14ac:dyDescent="0.2">
      <c r="AH1324" s="21"/>
    </row>
    <row r="1325" spans="34:34" x14ac:dyDescent="0.2">
      <c r="AH1325" s="21"/>
    </row>
    <row r="1326" spans="34:34" x14ac:dyDescent="0.2">
      <c r="AH1326" s="21"/>
    </row>
    <row r="1327" spans="34:34" x14ac:dyDescent="0.2">
      <c r="AH1327" s="21"/>
    </row>
    <row r="1328" spans="34:34" x14ac:dyDescent="0.2">
      <c r="AH1328" s="21"/>
    </row>
    <row r="1329" spans="34:34" x14ac:dyDescent="0.2">
      <c r="AH1329" s="21"/>
    </row>
    <row r="1330" spans="34:34" x14ac:dyDescent="0.2">
      <c r="AH1330" s="21"/>
    </row>
    <row r="1331" spans="34:34" x14ac:dyDescent="0.2">
      <c r="AH1331" s="21"/>
    </row>
    <row r="1332" spans="34:34" x14ac:dyDescent="0.2">
      <c r="AH1332" s="21"/>
    </row>
    <row r="1333" spans="34:34" x14ac:dyDescent="0.2">
      <c r="AH1333" s="21"/>
    </row>
    <row r="1334" spans="34:34" x14ac:dyDescent="0.2">
      <c r="AH1334" s="21"/>
    </row>
    <row r="1335" spans="34:34" x14ac:dyDescent="0.2">
      <c r="AH1335" s="21"/>
    </row>
    <row r="1336" spans="34:34" x14ac:dyDescent="0.2">
      <c r="AH1336" s="21"/>
    </row>
    <row r="1337" spans="34:34" x14ac:dyDescent="0.2">
      <c r="AH1337" s="21"/>
    </row>
    <row r="1338" spans="34:34" x14ac:dyDescent="0.2">
      <c r="AH1338" s="21"/>
    </row>
    <row r="1339" spans="34:34" x14ac:dyDescent="0.2">
      <c r="AH1339" s="21"/>
    </row>
    <row r="1340" spans="34:34" x14ac:dyDescent="0.2">
      <c r="AH1340" s="21"/>
    </row>
    <row r="1341" spans="34:34" x14ac:dyDescent="0.2">
      <c r="AH1341" s="21"/>
    </row>
    <row r="1342" spans="34:34" x14ac:dyDescent="0.2">
      <c r="AH1342" s="21"/>
    </row>
    <row r="1343" spans="34:34" x14ac:dyDescent="0.2">
      <c r="AH1343" s="21"/>
    </row>
    <row r="1344" spans="34:34" x14ac:dyDescent="0.2">
      <c r="AH1344" s="21"/>
    </row>
    <row r="1345" spans="34:34" x14ac:dyDescent="0.2">
      <c r="AH1345" s="21"/>
    </row>
    <row r="1346" spans="34:34" x14ac:dyDescent="0.2">
      <c r="AH1346" s="21"/>
    </row>
    <row r="1347" spans="34:34" x14ac:dyDescent="0.2">
      <c r="AH1347" s="21"/>
    </row>
    <row r="1348" spans="34:34" x14ac:dyDescent="0.2">
      <c r="AH1348" s="21"/>
    </row>
    <row r="1349" spans="34:34" x14ac:dyDescent="0.2">
      <c r="AH1349" s="21"/>
    </row>
    <row r="1350" spans="34:34" x14ac:dyDescent="0.2">
      <c r="AH1350" s="21"/>
    </row>
    <row r="1351" spans="34:34" x14ac:dyDescent="0.2">
      <c r="AH1351" s="21"/>
    </row>
    <row r="1352" spans="34:34" x14ac:dyDescent="0.2">
      <c r="AH1352" s="21"/>
    </row>
    <row r="1353" spans="34:34" x14ac:dyDescent="0.2">
      <c r="AH1353" s="21"/>
    </row>
    <row r="1354" spans="34:34" x14ac:dyDescent="0.2">
      <c r="AH1354" s="21"/>
    </row>
    <row r="1355" spans="34:34" x14ac:dyDescent="0.2">
      <c r="AH1355" s="21"/>
    </row>
    <row r="1356" spans="34:34" x14ac:dyDescent="0.2">
      <c r="AH1356" s="21"/>
    </row>
    <row r="1357" spans="34:34" x14ac:dyDescent="0.2">
      <c r="AH1357" s="21"/>
    </row>
    <row r="1358" spans="34:34" x14ac:dyDescent="0.2">
      <c r="AH1358" s="21"/>
    </row>
    <row r="1359" spans="34:34" x14ac:dyDescent="0.2">
      <c r="AH1359" s="21"/>
    </row>
    <row r="1360" spans="34:34" x14ac:dyDescent="0.2">
      <c r="AH1360" s="21"/>
    </row>
    <row r="1361" spans="34:34" x14ac:dyDescent="0.2">
      <c r="AH1361" s="21"/>
    </row>
    <row r="1362" spans="34:34" x14ac:dyDescent="0.2">
      <c r="AH1362" s="21"/>
    </row>
    <row r="1363" spans="34:34" x14ac:dyDescent="0.2">
      <c r="AH1363" s="21"/>
    </row>
    <row r="1364" spans="34:34" x14ac:dyDescent="0.2">
      <c r="AH1364" s="21"/>
    </row>
    <row r="1365" spans="34:34" x14ac:dyDescent="0.2">
      <c r="AH1365" s="21"/>
    </row>
    <row r="1366" spans="34:34" x14ac:dyDescent="0.2">
      <c r="AH1366" s="21"/>
    </row>
    <row r="1367" spans="34:34" x14ac:dyDescent="0.2">
      <c r="AH1367" s="21"/>
    </row>
    <row r="1368" spans="34:34" x14ac:dyDescent="0.2">
      <c r="AH1368" s="21"/>
    </row>
    <row r="1369" spans="34:34" x14ac:dyDescent="0.2">
      <c r="AH1369" s="21"/>
    </row>
    <row r="1370" spans="34:34" x14ac:dyDescent="0.2">
      <c r="AH1370" s="21"/>
    </row>
    <row r="1371" spans="34:34" x14ac:dyDescent="0.2">
      <c r="AH1371" s="21"/>
    </row>
    <row r="1372" spans="34:34" x14ac:dyDescent="0.2">
      <c r="AH1372" s="21"/>
    </row>
    <row r="1373" spans="34:34" x14ac:dyDescent="0.2">
      <c r="AH1373" s="21"/>
    </row>
    <row r="1374" spans="34:34" x14ac:dyDescent="0.2">
      <c r="AH1374" s="21"/>
    </row>
    <row r="1375" spans="34:34" x14ac:dyDescent="0.2">
      <c r="AH1375" s="21"/>
    </row>
    <row r="1376" spans="34:34" x14ac:dyDescent="0.2">
      <c r="AH1376" s="21"/>
    </row>
    <row r="1377" spans="34:34" x14ac:dyDescent="0.2">
      <c r="AH1377" s="21"/>
    </row>
    <row r="1378" spans="34:34" x14ac:dyDescent="0.2">
      <c r="AH1378" s="21"/>
    </row>
    <row r="1379" spans="34:34" x14ac:dyDescent="0.2">
      <c r="AH1379" s="21"/>
    </row>
    <row r="1380" spans="34:34" x14ac:dyDescent="0.2">
      <c r="AH1380" s="21"/>
    </row>
    <row r="1381" spans="34:34" x14ac:dyDescent="0.2">
      <c r="AH1381" s="21"/>
    </row>
    <row r="1382" spans="34:34" x14ac:dyDescent="0.2">
      <c r="AH1382" s="21"/>
    </row>
    <row r="1383" spans="34:34" x14ac:dyDescent="0.2">
      <c r="AH1383" s="21"/>
    </row>
    <row r="1384" spans="34:34" x14ac:dyDescent="0.2">
      <c r="AH1384" s="21"/>
    </row>
    <row r="1385" spans="34:34" x14ac:dyDescent="0.2">
      <c r="AH1385" s="21"/>
    </row>
    <row r="1386" spans="34:34" x14ac:dyDescent="0.2">
      <c r="AH1386" s="21"/>
    </row>
    <row r="1387" spans="34:34" x14ac:dyDescent="0.2">
      <c r="AH1387" s="21"/>
    </row>
    <row r="1388" spans="34:34" x14ac:dyDescent="0.2">
      <c r="AH1388" s="21"/>
    </row>
    <row r="1389" spans="34:34" x14ac:dyDescent="0.2">
      <c r="AH1389" s="21"/>
    </row>
    <row r="1390" spans="34:34" x14ac:dyDescent="0.2">
      <c r="AH1390" s="21"/>
    </row>
    <row r="1391" spans="34:34" x14ac:dyDescent="0.2">
      <c r="AH1391" s="21"/>
    </row>
    <row r="1392" spans="34:34" x14ac:dyDescent="0.2">
      <c r="AH1392" s="21"/>
    </row>
    <row r="1393" spans="34:34" x14ac:dyDescent="0.2">
      <c r="AH1393" s="21"/>
    </row>
    <row r="1394" spans="34:34" x14ac:dyDescent="0.2">
      <c r="AH1394" s="21"/>
    </row>
    <row r="1395" spans="34:34" x14ac:dyDescent="0.2">
      <c r="AH1395" s="21"/>
    </row>
    <row r="1396" spans="34:34" x14ac:dyDescent="0.2">
      <c r="AH1396" s="21"/>
    </row>
    <row r="1397" spans="34:34" x14ac:dyDescent="0.2">
      <c r="AH1397" s="21"/>
    </row>
    <row r="1398" spans="34:34" x14ac:dyDescent="0.2">
      <c r="AH1398" s="21"/>
    </row>
    <row r="1399" spans="34:34" x14ac:dyDescent="0.2">
      <c r="AH1399" s="21"/>
    </row>
    <row r="1400" spans="34:34" x14ac:dyDescent="0.2">
      <c r="AH1400" s="21"/>
    </row>
    <row r="1401" spans="34:34" x14ac:dyDescent="0.2">
      <c r="AH1401" s="21"/>
    </row>
    <row r="1402" spans="34:34" x14ac:dyDescent="0.2">
      <c r="AH1402" s="21"/>
    </row>
    <row r="1403" spans="34:34" x14ac:dyDescent="0.2">
      <c r="AH1403" s="21"/>
    </row>
    <row r="1404" spans="34:34" x14ac:dyDescent="0.2">
      <c r="AH1404" s="21"/>
    </row>
    <row r="1405" spans="34:34" x14ac:dyDescent="0.2">
      <c r="AH1405" s="21"/>
    </row>
    <row r="1406" spans="34:34" x14ac:dyDescent="0.2">
      <c r="AH1406" s="21"/>
    </row>
    <row r="1407" spans="34:34" x14ac:dyDescent="0.2">
      <c r="AH1407" s="21"/>
    </row>
    <row r="1408" spans="34:34" x14ac:dyDescent="0.2">
      <c r="AH1408" s="21"/>
    </row>
    <row r="1409" spans="34:34" x14ac:dyDescent="0.2">
      <c r="AH1409" s="21"/>
    </row>
    <row r="1410" spans="34:34" x14ac:dyDescent="0.2">
      <c r="AH1410" s="21"/>
    </row>
    <row r="1411" spans="34:34" x14ac:dyDescent="0.2">
      <c r="AH1411" s="21"/>
    </row>
    <row r="1412" spans="34:34" x14ac:dyDescent="0.2">
      <c r="AH1412" s="21"/>
    </row>
    <row r="1413" spans="34:34" x14ac:dyDescent="0.2">
      <c r="AH1413" s="21"/>
    </row>
    <row r="1414" spans="34:34" x14ac:dyDescent="0.2">
      <c r="AH1414" s="21"/>
    </row>
    <row r="1415" spans="34:34" x14ac:dyDescent="0.2">
      <c r="AH1415" s="21"/>
    </row>
    <row r="1416" spans="34:34" x14ac:dyDescent="0.2">
      <c r="AH1416" s="21"/>
    </row>
    <row r="1417" spans="34:34" x14ac:dyDescent="0.2">
      <c r="AH1417" s="21"/>
    </row>
    <row r="1418" spans="34:34" x14ac:dyDescent="0.2">
      <c r="AH1418" s="21"/>
    </row>
    <row r="1419" spans="34:34" x14ac:dyDescent="0.2">
      <c r="AH1419" s="21"/>
    </row>
    <row r="1420" spans="34:34" x14ac:dyDescent="0.2">
      <c r="AH1420" s="21"/>
    </row>
    <row r="1421" spans="34:34" x14ac:dyDescent="0.2">
      <c r="AH1421" s="21"/>
    </row>
    <row r="1422" spans="34:34" x14ac:dyDescent="0.2">
      <c r="AH1422" s="21"/>
    </row>
    <row r="1423" spans="34:34" x14ac:dyDescent="0.2">
      <c r="AH1423" s="21"/>
    </row>
    <row r="1424" spans="34:34" x14ac:dyDescent="0.2">
      <c r="AH1424" s="21"/>
    </row>
    <row r="1425" spans="34:34" x14ac:dyDescent="0.2">
      <c r="AH1425" s="21"/>
    </row>
    <row r="1426" spans="34:34" x14ac:dyDescent="0.2">
      <c r="AH1426" s="21"/>
    </row>
    <row r="1427" spans="34:34" x14ac:dyDescent="0.2">
      <c r="AH1427" s="21"/>
    </row>
    <row r="1428" spans="34:34" x14ac:dyDescent="0.2">
      <c r="AH1428" s="21"/>
    </row>
    <row r="1429" spans="34:34" x14ac:dyDescent="0.2">
      <c r="AH1429" s="21"/>
    </row>
    <row r="1430" spans="34:34" x14ac:dyDescent="0.2">
      <c r="AH1430" s="21"/>
    </row>
    <row r="1431" spans="34:34" x14ac:dyDescent="0.2">
      <c r="AH1431" s="21"/>
    </row>
    <row r="1432" spans="34:34" x14ac:dyDescent="0.2">
      <c r="AH1432" s="21"/>
    </row>
    <row r="1433" spans="34:34" x14ac:dyDescent="0.2">
      <c r="AH1433" s="21"/>
    </row>
    <row r="1434" spans="34:34" x14ac:dyDescent="0.2">
      <c r="AH1434" s="21"/>
    </row>
    <row r="1435" spans="34:34" x14ac:dyDescent="0.2">
      <c r="AH1435" s="21"/>
    </row>
    <row r="1436" spans="34:34" x14ac:dyDescent="0.2">
      <c r="AH1436" s="21"/>
    </row>
    <row r="1437" spans="34:34" x14ac:dyDescent="0.2">
      <c r="AH1437" s="21"/>
    </row>
    <row r="1438" spans="34:34" x14ac:dyDescent="0.2">
      <c r="AH1438" s="21"/>
    </row>
    <row r="1439" spans="34:34" x14ac:dyDescent="0.2">
      <c r="AH1439" s="21"/>
    </row>
    <row r="1440" spans="34:34" x14ac:dyDescent="0.2">
      <c r="AH1440" s="21"/>
    </row>
    <row r="1441" spans="34:34" x14ac:dyDescent="0.2">
      <c r="AH1441" s="21"/>
    </row>
    <row r="1442" spans="34:34" x14ac:dyDescent="0.2">
      <c r="AH1442" s="21"/>
    </row>
    <row r="1443" spans="34:34" x14ac:dyDescent="0.2">
      <c r="AH1443" s="21"/>
    </row>
    <row r="1444" spans="34:34" x14ac:dyDescent="0.2">
      <c r="AH1444" s="21"/>
    </row>
    <row r="1445" spans="34:34" x14ac:dyDescent="0.2">
      <c r="AH1445" s="21"/>
    </row>
    <row r="1446" spans="34:34" x14ac:dyDescent="0.2">
      <c r="AH1446" s="21"/>
    </row>
    <row r="1447" spans="34:34" x14ac:dyDescent="0.2">
      <c r="AH1447" s="21"/>
    </row>
    <row r="1448" spans="34:34" x14ac:dyDescent="0.2">
      <c r="AH1448" s="21"/>
    </row>
    <row r="1449" spans="34:34" x14ac:dyDescent="0.2">
      <c r="AH1449" s="21"/>
    </row>
    <row r="1450" spans="34:34" x14ac:dyDescent="0.2">
      <c r="AH1450" s="21"/>
    </row>
    <row r="1451" spans="34:34" x14ac:dyDescent="0.2">
      <c r="AH1451" s="21"/>
    </row>
    <row r="1452" spans="34:34" x14ac:dyDescent="0.2">
      <c r="AH1452" s="21"/>
    </row>
    <row r="1453" spans="34:34" x14ac:dyDescent="0.2">
      <c r="AH1453" s="21"/>
    </row>
    <row r="1454" spans="34:34" x14ac:dyDescent="0.2">
      <c r="AH1454" s="21"/>
    </row>
    <row r="1455" spans="34:34" x14ac:dyDescent="0.2">
      <c r="AH1455" s="21"/>
    </row>
    <row r="1456" spans="34:34" x14ac:dyDescent="0.2">
      <c r="AH1456" s="21"/>
    </row>
    <row r="1457" spans="34:34" x14ac:dyDescent="0.2">
      <c r="AH1457" s="21"/>
    </row>
    <row r="1458" spans="34:34" x14ac:dyDescent="0.2">
      <c r="AH1458" s="21"/>
    </row>
    <row r="1459" spans="34:34" x14ac:dyDescent="0.2">
      <c r="AH1459" s="21"/>
    </row>
    <row r="1460" spans="34:34" x14ac:dyDescent="0.2">
      <c r="AH1460" s="21"/>
    </row>
    <row r="1461" spans="34:34" x14ac:dyDescent="0.2">
      <c r="AH1461" s="21"/>
    </row>
    <row r="1462" spans="34:34" x14ac:dyDescent="0.2">
      <c r="AH1462" s="21"/>
    </row>
    <row r="1463" spans="34:34" x14ac:dyDescent="0.2">
      <c r="AH1463" s="21"/>
    </row>
    <row r="1464" spans="34:34" x14ac:dyDescent="0.2">
      <c r="AH1464" s="21"/>
    </row>
    <row r="1465" spans="34:34" x14ac:dyDescent="0.2">
      <c r="AH1465" s="21"/>
    </row>
    <row r="1466" spans="34:34" x14ac:dyDescent="0.2">
      <c r="AH1466" s="21"/>
    </row>
    <row r="1467" spans="34:34" x14ac:dyDescent="0.2">
      <c r="AH1467" s="21"/>
    </row>
    <row r="1468" spans="34:34" x14ac:dyDescent="0.2">
      <c r="AH1468" s="21"/>
    </row>
    <row r="1469" spans="34:34" x14ac:dyDescent="0.2">
      <c r="AH1469" s="21"/>
    </row>
    <row r="1470" spans="34:34" x14ac:dyDescent="0.2">
      <c r="AH1470" s="21"/>
    </row>
    <row r="1471" spans="34:34" x14ac:dyDescent="0.2">
      <c r="AH1471" s="21"/>
    </row>
    <row r="1472" spans="34:34" x14ac:dyDescent="0.2">
      <c r="AH1472" s="21"/>
    </row>
    <row r="1473" spans="34:34" x14ac:dyDescent="0.2">
      <c r="AH1473" s="21"/>
    </row>
    <row r="1474" spans="34:34" x14ac:dyDescent="0.2">
      <c r="AH1474" s="21"/>
    </row>
    <row r="1475" spans="34:34" x14ac:dyDescent="0.2">
      <c r="AH1475" s="21"/>
    </row>
    <row r="1476" spans="34:34" x14ac:dyDescent="0.2">
      <c r="AH1476" s="21"/>
    </row>
    <row r="1477" spans="34:34" x14ac:dyDescent="0.2">
      <c r="AH1477" s="21"/>
    </row>
    <row r="1478" spans="34:34" x14ac:dyDescent="0.2">
      <c r="AH1478" s="21"/>
    </row>
    <row r="1479" spans="34:34" x14ac:dyDescent="0.2">
      <c r="AH1479" s="21"/>
    </row>
    <row r="1480" spans="34:34" x14ac:dyDescent="0.2">
      <c r="AH1480" s="21"/>
    </row>
    <row r="1481" spans="34:34" x14ac:dyDescent="0.2">
      <c r="AH1481" s="21"/>
    </row>
    <row r="1482" spans="34:34" x14ac:dyDescent="0.2">
      <c r="AH1482" s="21"/>
    </row>
    <row r="1483" spans="34:34" x14ac:dyDescent="0.2">
      <c r="AH1483" s="21"/>
    </row>
    <row r="1484" spans="34:34" x14ac:dyDescent="0.2">
      <c r="AH1484" s="21"/>
    </row>
    <row r="1485" spans="34:34" x14ac:dyDescent="0.2">
      <c r="AH1485" s="21"/>
    </row>
    <row r="1486" spans="34:34" x14ac:dyDescent="0.2">
      <c r="AH1486" s="21"/>
    </row>
    <row r="1487" spans="34:34" x14ac:dyDescent="0.2">
      <c r="AH1487" s="21"/>
    </row>
    <row r="1488" spans="34:34" x14ac:dyDescent="0.2">
      <c r="AH1488" s="21"/>
    </row>
    <row r="1489" spans="34:34" x14ac:dyDescent="0.2">
      <c r="AH1489" s="21"/>
    </row>
    <row r="1490" spans="34:34" x14ac:dyDescent="0.2">
      <c r="AH1490" s="21"/>
    </row>
    <row r="1491" spans="34:34" x14ac:dyDescent="0.2">
      <c r="AH1491" s="21"/>
    </row>
    <row r="1492" spans="34:34" x14ac:dyDescent="0.2">
      <c r="AH1492" s="21"/>
    </row>
    <row r="1493" spans="34:34" x14ac:dyDescent="0.2">
      <c r="AH1493" s="21"/>
    </row>
    <row r="1494" spans="34:34" x14ac:dyDescent="0.2">
      <c r="AH1494" s="21"/>
    </row>
    <row r="1495" spans="34:34" x14ac:dyDescent="0.2">
      <c r="AH1495" s="21"/>
    </row>
    <row r="1496" spans="34:34" x14ac:dyDescent="0.2">
      <c r="AH1496" s="21"/>
    </row>
    <row r="1497" spans="34:34" x14ac:dyDescent="0.2">
      <c r="AH1497" s="21"/>
    </row>
    <row r="1498" spans="34:34" x14ac:dyDescent="0.2">
      <c r="AH1498" s="21"/>
    </row>
    <row r="1499" spans="34:34" x14ac:dyDescent="0.2">
      <c r="AH1499" s="21"/>
    </row>
    <row r="1500" spans="34:34" x14ac:dyDescent="0.2">
      <c r="AH1500" s="21"/>
    </row>
    <row r="1501" spans="34:34" x14ac:dyDescent="0.2">
      <c r="AH1501" s="21"/>
    </row>
    <row r="1502" spans="34:34" x14ac:dyDescent="0.2">
      <c r="AH1502" s="21"/>
    </row>
    <row r="1503" spans="34:34" x14ac:dyDescent="0.2">
      <c r="AH1503" s="21"/>
    </row>
    <row r="1504" spans="34:34" x14ac:dyDescent="0.2">
      <c r="AH1504" s="21"/>
    </row>
    <row r="1505" spans="34:34" x14ac:dyDescent="0.2">
      <c r="AH1505" s="21"/>
    </row>
    <row r="1506" spans="34:34" x14ac:dyDescent="0.2">
      <c r="AH1506" s="21"/>
    </row>
    <row r="1507" spans="34:34" x14ac:dyDescent="0.2">
      <c r="AH1507" s="21"/>
    </row>
    <row r="1508" spans="34:34" x14ac:dyDescent="0.2">
      <c r="AH1508" s="21"/>
    </row>
    <row r="1509" spans="34:34" x14ac:dyDescent="0.2">
      <c r="AH1509" s="21"/>
    </row>
    <row r="1510" spans="34:34" x14ac:dyDescent="0.2">
      <c r="AH1510" s="21"/>
    </row>
    <row r="1511" spans="34:34" x14ac:dyDescent="0.2">
      <c r="AH1511" s="21"/>
    </row>
    <row r="1512" spans="34:34" x14ac:dyDescent="0.2">
      <c r="AH1512" s="21"/>
    </row>
    <row r="1513" spans="34:34" x14ac:dyDescent="0.2">
      <c r="AH1513" s="21"/>
    </row>
    <row r="1514" spans="34:34" x14ac:dyDescent="0.2">
      <c r="AH1514" s="21"/>
    </row>
    <row r="1515" spans="34:34" x14ac:dyDescent="0.2">
      <c r="AH1515" s="21"/>
    </row>
    <row r="1516" spans="34:34" x14ac:dyDescent="0.2">
      <c r="AH1516" s="21"/>
    </row>
    <row r="1517" spans="34:34" x14ac:dyDescent="0.2">
      <c r="AH1517" s="21"/>
    </row>
    <row r="1518" spans="34:34" x14ac:dyDescent="0.2">
      <c r="AH1518" s="21"/>
    </row>
    <row r="1519" spans="34:34" x14ac:dyDescent="0.2">
      <c r="AH1519" s="21"/>
    </row>
    <row r="1520" spans="34:34" x14ac:dyDescent="0.2">
      <c r="AH1520" s="21"/>
    </row>
    <row r="1521" spans="34:34" x14ac:dyDescent="0.2">
      <c r="AH1521" s="21"/>
    </row>
    <row r="1522" spans="34:34" x14ac:dyDescent="0.2">
      <c r="AH1522" s="21"/>
    </row>
    <row r="1523" spans="34:34" x14ac:dyDescent="0.2">
      <c r="AH1523" s="21"/>
    </row>
    <row r="1524" spans="34:34" x14ac:dyDescent="0.2">
      <c r="AH1524" s="21"/>
    </row>
    <row r="1525" spans="34:34" x14ac:dyDescent="0.2">
      <c r="AH1525" s="21"/>
    </row>
    <row r="1526" spans="34:34" x14ac:dyDescent="0.2">
      <c r="AH1526" s="21"/>
    </row>
    <row r="1527" spans="34:34" x14ac:dyDescent="0.2">
      <c r="AH1527" s="21"/>
    </row>
    <row r="1528" spans="34:34" x14ac:dyDescent="0.2">
      <c r="AH1528" s="21"/>
    </row>
    <row r="1529" spans="34:34" x14ac:dyDescent="0.2">
      <c r="AH1529" s="21"/>
    </row>
    <row r="1530" spans="34:34" x14ac:dyDescent="0.2">
      <c r="AH1530" s="21"/>
    </row>
    <row r="1531" spans="34:34" x14ac:dyDescent="0.2">
      <c r="AH1531" s="21"/>
    </row>
    <row r="1532" spans="34:34" x14ac:dyDescent="0.2">
      <c r="AH1532" s="21"/>
    </row>
    <row r="1533" spans="34:34" x14ac:dyDescent="0.2">
      <c r="AH1533" s="21"/>
    </row>
    <row r="1534" spans="34:34" x14ac:dyDescent="0.2">
      <c r="AH1534" s="21"/>
    </row>
    <row r="1535" spans="34:34" x14ac:dyDescent="0.2">
      <c r="AH1535" s="21"/>
    </row>
    <row r="1536" spans="34:34" x14ac:dyDescent="0.2">
      <c r="AH1536" s="21"/>
    </row>
    <row r="1537" spans="34:34" x14ac:dyDescent="0.2">
      <c r="AH1537" s="21"/>
    </row>
    <row r="1538" spans="34:34" x14ac:dyDescent="0.2">
      <c r="AH1538" s="21"/>
    </row>
    <row r="1539" spans="34:34" x14ac:dyDescent="0.2">
      <c r="AH1539" s="21"/>
    </row>
    <row r="1540" spans="34:34" x14ac:dyDescent="0.2">
      <c r="AH1540" s="21"/>
    </row>
    <row r="1541" spans="34:34" x14ac:dyDescent="0.2">
      <c r="AH1541" s="21"/>
    </row>
    <row r="1542" spans="34:34" x14ac:dyDescent="0.2">
      <c r="AH1542" s="21"/>
    </row>
    <row r="1543" spans="34:34" x14ac:dyDescent="0.2">
      <c r="AH1543" s="21"/>
    </row>
    <row r="1544" spans="34:34" x14ac:dyDescent="0.2">
      <c r="AH1544" s="21"/>
    </row>
    <row r="1545" spans="34:34" x14ac:dyDescent="0.2">
      <c r="AH1545" s="21"/>
    </row>
    <row r="1546" spans="34:34" x14ac:dyDescent="0.2">
      <c r="AH1546" s="21"/>
    </row>
    <row r="1547" spans="34:34" x14ac:dyDescent="0.2">
      <c r="AH1547" s="21"/>
    </row>
    <row r="1548" spans="34:34" x14ac:dyDescent="0.2">
      <c r="AH1548" s="21"/>
    </row>
    <row r="1549" spans="34:34" x14ac:dyDescent="0.2">
      <c r="AH1549" s="21"/>
    </row>
    <row r="1550" spans="34:34" x14ac:dyDescent="0.2">
      <c r="AH1550" s="21"/>
    </row>
    <row r="1551" spans="34:34" x14ac:dyDescent="0.2">
      <c r="AH1551" s="21"/>
    </row>
    <row r="1552" spans="34:34" x14ac:dyDescent="0.2">
      <c r="AH1552" s="21"/>
    </row>
    <row r="1553" spans="34:34" x14ac:dyDescent="0.2">
      <c r="AH1553" s="21"/>
    </row>
    <row r="1554" spans="34:34" x14ac:dyDescent="0.2">
      <c r="AH1554" s="21"/>
    </row>
    <row r="1555" spans="34:34" x14ac:dyDescent="0.2">
      <c r="AH1555" s="21"/>
    </row>
    <row r="1556" spans="34:34" x14ac:dyDescent="0.2">
      <c r="AH1556" s="21"/>
    </row>
    <row r="1557" spans="34:34" x14ac:dyDescent="0.2">
      <c r="AH1557" s="21"/>
    </row>
    <row r="1558" spans="34:34" x14ac:dyDescent="0.2">
      <c r="AH1558" s="21"/>
    </row>
    <row r="1559" spans="34:34" x14ac:dyDescent="0.2">
      <c r="AH1559" s="21"/>
    </row>
    <row r="1560" spans="34:34" x14ac:dyDescent="0.2">
      <c r="AH1560" s="21"/>
    </row>
    <row r="1561" spans="34:34" x14ac:dyDescent="0.2">
      <c r="AH1561" s="21"/>
    </row>
    <row r="1562" spans="34:34" x14ac:dyDescent="0.2">
      <c r="AH1562" s="21"/>
    </row>
    <row r="1563" spans="34:34" x14ac:dyDescent="0.2">
      <c r="AH1563" s="21"/>
    </row>
    <row r="1564" spans="34:34" x14ac:dyDescent="0.2">
      <c r="AH1564" s="21"/>
    </row>
    <row r="1565" spans="34:34" x14ac:dyDescent="0.2">
      <c r="AH1565" s="21"/>
    </row>
    <row r="1566" spans="34:34" x14ac:dyDescent="0.2">
      <c r="AH1566" s="21"/>
    </row>
    <row r="1567" spans="34:34" x14ac:dyDescent="0.2">
      <c r="AH1567" s="21"/>
    </row>
    <row r="1568" spans="34:34" x14ac:dyDescent="0.2">
      <c r="AH1568" s="21"/>
    </row>
    <row r="1569" spans="34:34" x14ac:dyDescent="0.2">
      <c r="AH1569" s="21"/>
    </row>
    <row r="1570" spans="34:34" x14ac:dyDescent="0.2">
      <c r="AH1570" s="21"/>
    </row>
    <row r="1571" spans="34:34" x14ac:dyDescent="0.2">
      <c r="AH1571" s="21"/>
    </row>
    <row r="1572" spans="34:34" x14ac:dyDescent="0.2">
      <c r="AH1572" s="21"/>
    </row>
    <row r="1573" spans="34:34" x14ac:dyDescent="0.2">
      <c r="AH1573" s="21"/>
    </row>
    <row r="1574" spans="34:34" x14ac:dyDescent="0.2">
      <c r="AH1574" s="21"/>
    </row>
    <row r="1575" spans="34:34" x14ac:dyDescent="0.2">
      <c r="AH1575" s="21"/>
    </row>
    <row r="1576" spans="34:34" x14ac:dyDescent="0.2">
      <c r="AH1576" s="21"/>
    </row>
    <row r="1577" spans="34:34" x14ac:dyDescent="0.2">
      <c r="AH1577" s="21"/>
    </row>
    <row r="1578" spans="34:34" x14ac:dyDescent="0.2">
      <c r="AH1578" s="21"/>
    </row>
    <row r="1579" spans="34:34" x14ac:dyDescent="0.2">
      <c r="AH1579" s="21"/>
    </row>
    <row r="1580" spans="34:34" x14ac:dyDescent="0.2">
      <c r="AH1580" s="21"/>
    </row>
    <row r="1581" spans="34:34" x14ac:dyDescent="0.2">
      <c r="AH1581" s="21"/>
    </row>
    <row r="1582" spans="34:34" x14ac:dyDescent="0.2">
      <c r="AH1582" s="21"/>
    </row>
    <row r="1583" spans="34:34" x14ac:dyDescent="0.2">
      <c r="AH1583" s="21"/>
    </row>
    <row r="1584" spans="34:34" x14ac:dyDescent="0.2">
      <c r="AH1584" s="21"/>
    </row>
    <row r="1585" spans="34:34" x14ac:dyDescent="0.2">
      <c r="AH1585" s="21"/>
    </row>
    <row r="1586" spans="34:34" x14ac:dyDescent="0.2">
      <c r="AH1586" s="21"/>
    </row>
    <row r="1587" spans="34:34" x14ac:dyDescent="0.2">
      <c r="AH1587" s="21"/>
    </row>
    <row r="1588" spans="34:34" x14ac:dyDescent="0.2">
      <c r="AH1588" s="21"/>
    </row>
    <row r="1589" spans="34:34" x14ac:dyDescent="0.2">
      <c r="AH1589" s="21"/>
    </row>
    <row r="1590" spans="34:34" x14ac:dyDescent="0.2">
      <c r="AH1590" s="21"/>
    </row>
    <row r="1591" spans="34:34" x14ac:dyDescent="0.2">
      <c r="AH1591" s="21"/>
    </row>
    <row r="1592" spans="34:34" x14ac:dyDescent="0.2">
      <c r="AH1592" s="21"/>
    </row>
    <row r="1593" spans="34:34" x14ac:dyDescent="0.2">
      <c r="AH1593" s="21"/>
    </row>
    <row r="1594" spans="34:34" x14ac:dyDescent="0.2">
      <c r="AH1594" s="21"/>
    </row>
    <row r="1595" spans="34:34" x14ac:dyDescent="0.2">
      <c r="AH1595" s="21"/>
    </row>
    <row r="1596" spans="34:34" x14ac:dyDescent="0.2">
      <c r="AH1596" s="21"/>
    </row>
    <row r="1597" spans="34:34" x14ac:dyDescent="0.2">
      <c r="AH1597" s="21"/>
    </row>
    <row r="1598" spans="34:34" x14ac:dyDescent="0.2">
      <c r="AH1598" s="21"/>
    </row>
    <row r="1599" spans="34:34" x14ac:dyDescent="0.2">
      <c r="AH1599" s="21"/>
    </row>
    <row r="1600" spans="34:34" x14ac:dyDescent="0.2">
      <c r="AH1600" s="21"/>
    </row>
    <row r="1601" spans="34:34" x14ac:dyDescent="0.2">
      <c r="AH1601" s="21"/>
    </row>
    <row r="1602" spans="34:34" x14ac:dyDescent="0.2">
      <c r="AH1602" s="21"/>
    </row>
    <row r="1603" spans="34:34" x14ac:dyDescent="0.2">
      <c r="AH1603" s="21"/>
    </row>
    <row r="1604" spans="34:34" x14ac:dyDescent="0.2">
      <c r="AH1604" s="21"/>
    </row>
    <row r="1605" spans="34:34" x14ac:dyDescent="0.2">
      <c r="AH1605" s="21"/>
    </row>
    <row r="1606" spans="34:34" x14ac:dyDescent="0.2">
      <c r="AH1606" s="21"/>
    </row>
    <row r="1607" spans="34:34" x14ac:dyDescent="0.2">
      <c r="AH1607" s="21"/>
    </row>
    <row r="1608" spans="34:34" x14ac:dyDescent="0.2">
      <c r="AH1608" s="21"/>
    </row>
    <row r="1609" spans="34:34" x14ac:dyDescent="0.2">
      <c r="AH1609" s="21"/>
    </row>
    <row r="1610" spans="34:34" x14ac:dyDescent="0.2">
      <c r="AH1610" s="21"/>
    </row>
    <row r="1611" spans="34:34" x14ac:dyDescent="0.2">
      <c r="AH1611" s="21"/>
    </row>
    <row r="1612" spans="34:34" x14ac:dyDescent="0.2">
      <c r="AH1612" s="21"/>
    </row>
    <row r="1613" spans="34:34" x14ac:dyDescent="0.2">
      <c r="AH1613" s="21"/>
    </row>
    <row r="1614" spans="34:34" x14ac:dyDescent="0.2">
      <c r="AH1614" s="21"/>
    </row>
    <row r="1615" spans="34:34" x14ac:dyDescent="0.2">
      <c r="AH1615" s="21"/>
    </row>
    <row r="1616" spans="34:34" x14ac:dyDescent="0.2">
      <c r="AH1616" s="21"/>
    </row>
    <row r="1617" spans="34:34" x14ac:dyDescent="0.2">
      <c r="AH1617" s="21"/>
    </row>
    <row r="1618" spans="34:34" x14ac:dyDescent="0.2">
      <c r="AH1618" s="21"/>
    </row>
    <row r="1619" spans="34:34" x14ac:dyDescent="0.2">
      <c r="AH1619" s="21"/>
    </row>
    <row r="1620" spans="34:34" x14ac:dyDescent="0.2">
      <c r="AH1620" s="21"/>
    </row>
    <row r="1621" spans="34:34" x14ac:dyDescent="0.2">
      <c r="AH1621" s="21"/>
    </row>
    <row r="1622" spans="34:34" x14ac:dyDescent="0.2">
      <c r="AH1622" s="21"/>
    </row>
    <row r="1623" spans="34:34" x14ac:dyDescent="0.2">
      <c r="AH1623" s="21"/>
    </row>
    <row r="1624" spans="34:34" x14ac:dyDescent="0.2">
      <c r="AH1624" s="21"/>
    </row>
    <row r="1625" spans="34:34" x14ac:dyDescent="0.2">
      <c r="AH1625" s="21"/>
    </row>
    <row r="1626" spans="34:34" x14ac:dyDescent="0.2">
      <c r="AH1626" s="21"/>
    </row>
    <row r="1627" spans="34:34" x14ac:dyDescent="0.2">
      <c r="AH1627" s="21"/>
    </row>
    <row r="1628" spans="34:34" x14ac:dyDescent="0.2">
      <c r="AH1628" s="21"/>
    </row>
    <row r="1629" spans="34:34" x14ac:dyDescent="0.2">
      <c r="AH1629" s="21"/>
    </row>
    <row r="1630" spans="34:34" x14ac:dyDescent="0.2">
      <c r="AH1630" s="21"/>
    </row>
    <row r="1631" spans="34:34" x14ac:dyDescent="0.2">
      <c r="AH1631" s="21"/>
    </row>
    <row r="1632" spans="34:34" x14ac:dyDescent="0.2">
      <c r="AH1632" s="21"/>
    </row>
    <row r="1633" spans="34:34" x14ac:dyDescent="0.2">
      <c r="AH1633" s="21"/>
    </row>
    <row r="1634" spans="34:34" x14ac:dyDescent="0.2">
      <c r="AH1634" s="21"/>
    </row>
    <row r="1635" spans="34:34" x14ac:dyDescent="0.2">
      <c r="AH1635" s="21"/>
    </row>
    <row r="1636" spans="34:34" x14ac:dyDescent="0.2">
      <c r="AH1636" s="21"/>
    </row>
    <row r="1637" spans="34:34" x14ac:dyDescent="0.2">
      <c r="AH1637" s="21"/>
    </row>
    <row r="1638" spans="34:34" x14ac:dyDescent="0.2">
      <c r="AH1638" s="21"/>
    </row>
    <row r="1639" spans="34:34" x14ac:dyDescent="0.2">
      <c r="AH1639" s="21"/>
    </row>
    <row r="1640" spans="34:34" x14ac:dyDescent="0.2">
      <c r="AH1640" s="21"/>
    </row>
    <row r="1641" spans="34:34" x14ac:dyDescent="0.2">
      <c r="AH1641" s="21"/>
    </row>
    <row r="1642" spans="34:34" x14ac:dyDescent="0.2">
      <c r="AH1642" s="21"/>
    </row>
    <row r="1643" spans="34:34" x14ac:dyDescent="0.2">
      <c r="AH1643" s="21"/>
    </row>
    <row r="1644" spans="34:34" x14ac:dyDescent="0.2">
      <c r="AH1644" s="21"/>
    </row>
    <row r="1645" spans="34:34" x14ac:dyDescent="0.2">
      <c r="AH1645" s="21"/>
    </row>
    <row r="1646" spans="34:34" x14ac:dyDescent="0.2">
      <c r="AH1646" s="21"/>
    </row>
    <row r="1647" spans="34:34" x14ac:dyDescent="0.2">
      <c r="AH1647" s="21"/>
    </row>
    <row r="1648" spans="34:34" x14ac:dyDescent="0.2">
      <c r="AH1648" s="21"/>
    </row>
    <row r="1649" spans="34:34" x14ac:dyDescent="0.2">
      <c r="AH1649" s="21"/>
    </row>
    <row r="1650" spans="34:34" x14ac:dyDescent="0.2">
      <c r="AH1650" s="21"/>
    </row>
    <row r="1651" spans="34:34" x14ac:dyDescent="0.2">
      <c r="AH1651" s="21"/>
    </row>
    <row r="1652" spans="34:34" x14ac:dyDescent="0.2">
      <c r="AH1652" s="21"/>
    </row>
    <row r="1653" spans="34:34" x14ac:dyDescent="0.2">
      <c r="AH1653" s="21"/>
    </row>
    <row r="1654" spans="34:34" x14ac:dyDescent="0.2">
      <c r="AH1654" s="21"/>
    </row>
    <row r="1655" spans="34:34" x14ac:dyDescent="0.2">
      <c r="AH1655" s="21"/>
    </row>
    <row r="1656" spans="34:34" x14ac:dyDescent="0.2">
      <c r="AH1656" s="21"/>
    </row>
    <row r="1657" spans="34:34" x14ac:dyDescent="0.2">
      <c r="AH1657" s="21"/>
    </row>
    <row r="1658" spans="34:34" x14ac:dyDescent="0.2">
      <c r="AH1658" s="21"/>
    </row>
    <row r="1659" spans="34:34" x14ac:dyDescent="0.2">
      <c r="AH1659" s="21"/>
    </row>
    <row r="1660" spans="34:34" x14ac:dyDescent="0.2">
      <c r="AH1660" s="21"/>
    </row>
    <row r="1661" spans="34:34" x14ac:dyDescent="0.2">
      <c r="AH1661" s="21"/>
    </row>
    <row r="1662" spans="34:34" x14ac:dyDescent="0.2">
      <c r="AH1662" s="21"/>
    </row>
    <row r="1663" spans="34:34" x14ac:dyDescent="0.2">
      <c r="AH1663" s="21"/>
    </row>
    <row r="1664" spans="34:34" x14ac:dyDescent="0.2">
      <c r="AH1664" s="21"/>
    </row>
    <row r="1665" spans="34:34" x14ac:dyDescent="0.2">
      <c r="AH1665" s="21"/>
    </row>
    <row r="1666" spans="34:34" x14ac:dyDescent="0.2">
      <c r="AH1666" s="21"/>
    </row>
    <row r="1667" spans="34:34" x14ac:dyDescent="0.2">
      <c r="AH1667" s="21"/>
    </row>
    <row r="1668" spans="34:34" x14ac:dyDescent="0.2">
      <c r="AH1668" s="21"/>
    </row>
    <row r="1669" spans="34:34" x14ac:dyDescent="0.2">
      <c r="AH1669" s="21"/>
    </row>
    <row r="1670" spans="34:34" x14ac:dyDescent="0.2">
      <c r="AH1670" s="21"/>
    </row>
    <row r="1671" spans="34:34" x14ac:dyDescent="0.2">
      <c r="AH1671" s="21"/>
    </row>
    <row r="1672" spans="34:34" x14ac:dyDescent="0.2">
      <c r="AH1672" s="21"/>
    </row>
    <row r="1673" spans="34:34" x14ac:dyDescent="0.2">
      <c r="AH1673" s="21"/>
    </row>
    <row r="1674" spans="34:34" x14ac:dyDescent="0.2">
      <c r="AH1674" s="21"/>
    </row>
    <row r="1675" spans="34:34" x14ac:dyDescent="0.2">
      <c r="AH1675" s="21"/>
    </row>
    <row r="1676" spans="34:34" x14ac:dyDescent="0.2">
      <c r="AH1676" s="21"/>
    </row>
    <row r="1677" spans="34:34" x14ac:dyDescent="0.2">
      <c r="AH1677" s="21"/>
    </row>
    <row r="1678" spans="34:34" x14ac:dyDescent="0.2">
      <c r="AH1678" s="21"/>
    </row>
    <row r="1679" spans="34:34" x14ac:dyDescent="0.2">
      <c r="AH1679" s="21"/>
    </row>
    <row r="1680" spans="34:34" x14ac:dyDescent="0.2">
      <c r="AH1680" s="21"/>
    </row>
    <row r="1681" spans="34:34" x14ac:dyDescent="0.2">
      <c r="AH1681" s="21"/>
    </row>
    <row r="1682" spans="34:34" x14ac:dyDescent="0.2">
      <c r="AH1682" s="21"/>
    </row>
    <row r="1683" spans="34:34" x14ac:dyDescent="0.2">
      <c r="AH1683" s="21"/>
    </row>
    <row r="1684" spans="34:34" x14ac:dyDescent="0.2">
      <c r="AH1684" s="21"/>
    </row>
    <row r="1685" spans="34:34" x14ac:dyDescent="0.2">
      <c r="AH1685" s="21"/>
    </row>
    <row r="1686" spans="34:34" x14ac:dyDescent="0.2">
      <c r="AH1686" s="21"/>
    </row>
    <row r="1687" spans="34:34" x14ac:dyDescent="0.2">
      <c r="AH1687" s="21"/>
    </row>
    <row r="1688" spans="34:34" x14ac:dyDescent="0.2">
      <c r="AH1688" s="21"/>
    </row>
    <row r="1689" spans="34:34" x14ac:dyDescent="0.2">
      <c r="AH1689" s="21"/>
    </row>
    <row r="1690" spans="34:34" x14ac:dyDescent="0.2">
      <c r="AH1690" s="21"/>
    </row>
    <row r="1691" spans="34:34" x14ac:dyDescent="0.2">
      <c r="AH1691" s="21"/>
    </row>
    <row r="1692" spans="34:34" x14ac:dyDescent="0.2">
      <c r="AH1692" s="21"/>
    </row>
    <row r="1693" spans="34:34" x14ac:dyDescent="0.2">
      <c r="AH1693" s="21"/>
    </row>
    <row r="1694" spans="34:34" x14ac:dyDescent="0.2">
      <c r="AH1694" s="21"/>
    </row>
    <row r="1695" spans="34:34" x14ac:dyDescent="0.2">
      <c r="AH1695" s="21"/>
    </row>
    <row r="1696" spans="34:34" x14ac:dyDescent="0.2">
      <c r="AH1696" s="21"/>
    </row>
    <row r="1697" spans="34:34" x14ac:dyDescent="0.2">
      <c r="AH1697" s="21"/>
    </row>
    <row r="1698" spans="34:34" x14ac:dyDescent="0.2">
      <c r="AH1698" s="21"/>
    </row>
    <row r="1699" spans="34:34" x14ac:dyDescent="0.2">
      <c r="AH1699" s="21"/>
    </row>
    <row r="1700" spans="34:34" x14ac:dyDescent="0.2">
      <c r="AH1700" s="21"/>
    </row>
    <row r="1701" spans="34:34" x14ac:dyDescent="0.2">
      <c r="AH1701" s="21"/>
    </row>
    <row r="1702" spans="34:34" x14ac:dyDescent="0.2">
      <c r="AH1702" s="21"/>
    </row>
    <row r="1703" spans="34:34" x14ac:dyDescent="0.2">
      <c r="AH1703" s="21"/>
    </row>
    <row r="1704" spans="34:34" x14ac:dyDescent="0.2">
      <c r="AH1704" s="21"/>
    </row>
    <row r="1705" spans="34:34" x14ac:dyDescent="0.2">
      <c r="AH1705" s="21"/>
    </row>
    <row r="1706" spans="34:34" x14ac:dyDescent="0.2">
      <c r="AH1706" s="21"/>
    </row>
    <row r="1707" spans="34:34" x14ac:dyDescent="0.2">
      <c r="AH1707" s="21"/>
    </row>
    <row r="1708" spans="34:34" x14ac:dyDescent="0.2">
      <c r="AH1708" s="21"/>
    </row>
    <row r="1709" spans="34:34" x14ac:dyDescent="0.2">
      <c r="AH1709" s="21"/>
    </row>
    <row r="1710" spans="34:34" x14ac:dyDescent="0.2">
      <c r="AH1710" s="21"/>
    </row>
    <row r="1711" spans="34:34" x14ac:dyDescent="0.2">
      <c r="AH1711" s="21"/>
    </row>
    <row r="1712" spans="34:34" x14ac:dyDescent="0.2">
      <c r="AH1712" s="21"/>
    </row>
    <row r="1713" spans="34:34" x14ac:dyDescent="0.2">
      <c r="AH1713" s="21"/>
    </row>
    <row r="1714" spans="34:34" x14ac:dyDescent="0.2">
      <c r="AH1714" s="21"/>
    </row>
    <row r="1715" spans="34:34" x14ac:dyDescent="0.2">
      <c r="AH1715" s="21"/>
    </row>
    <row r="1716" spans="34:34" x14ac:dyDescent="0.2">
      <c r="AH1716" s="21"/>
    </row>
    <row r="1717" spans="34:34" x14ac:dyDescent="0.2">
      <c r="AH1717" s="21"/>
    </row>
    <row r="1718" spans="34:34" x14ac:dyDescent="0.2">
      <c r="AH1718" s="21"/>
    </row>
    <row r="1719" spans="34:34" x14ac:dyDescent="0.2">
      <c r="AH1719" s="21"/>
    </row>
    <row r="1720" spans="34:34" x14ac:dyDescent="0.2">
      <c r="AH1720" s="21"/>
    </row>
    <row r="1721" spans="34:34" x14ac:dyDescent="0.2">
      <c r="AH1721" s="21"/>
    </row>
  </sheetData>
  <sheetProtection sheet="1"/>
  <mergeCells count="159"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Z4:Z17"/>
    <mergeCell ref="AA4:AA17"/>
    <mergeCell ref="AB4:AB17"/>
    <mergeCell ref="AC4:AE6"/>
    <mergeCell ref="AF4:AH6"/>
    <mergeCell ref="E7:E17"/>
    <mergeCell ref="F7:F17"/>
    <mergeCell ref="G7:G17"/>
    <mergeCell ref="H7:H17"/>
    <mergeCell ref="I7:I17"/>
    <mergeCell ref="J7:J17"/>
    <mergeCell ref="K7:K17"/>
    <mergeCell ref="L7:L17"/>
    <mergeCell ref="M7:M17"/>
    <mergeCell ref="N7:N17"/>
    <mergeCell ref="O7:O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B19:D19"/>
    <mergeCell ref="B20:D20"/>
    <mergeCell ref="B21:D21"/>
    <mergeCell ref="A18:D18"/>
    <mergeCell ref="AC7:AC17"/>
    <mergeCell ref="AD7:AD17"/>
    <mergeCell ref="S10:S17"/>
    <mergeCell ref="T10:T17"/>
    <mergeCell ref="U10:U17"/>
    <mergeCell ref="V10:V17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21"/>
  <sheetViews>
    <sheetView zoomScale="70" zoomScaleNormal="70" workbookViewId="0">
      <pane ySplit="18" topLeftCell="A130" activePane="bottomLeft" state="frozen"/>
      <selection pane="bottomLeft" sqref="A1:IV65536"/>
    </sheetView>
  </sheetViews>
  <sheetFormatPr defaultRowHeight="12.75" x14ac:dyDescent="0.2"/>
  <cols>
    <col min="1" max="3" width="9.140625" style="71"/>
    <col min="4" max="4" width="24.28515625" style="71" customWidth="1"/>
    <col min="5" max="5" width="10.85546875" style="71" customWidth="1"/>
    <col min="6" max="6" width="6.7109375" style="71" customWidth="1"/>
    <col min="7" max="7" width="8.28515625" style="71" customWidth="1"/>
    <col min="8" max="8" width="6.28515625" style="71" customWidth="1"/>
    <col min="9" max="9" width="7" style="71" customWidth="1"/>
    <col min="10" max="10" width="8.7109375" style="71" customWidth="1"/>
    <col min="11" max="11" width="8.42578125" style="71" customWidth="1"/>
    <col min="12" max="13" width="7.5703125" style="71" customWidth="1"/>
    <col min="14" max="14" width="7.42578125" style="71" customWidth="1"/>
    <col min="15" max="15" width="8" style="71" customWidth="1"/>
    <col min="16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8.28515625" style="71" customWidth="1"/>
    <col min="25" max="25" width="4.5703125" style="71" customWidth="1"/>
    <col min="26" max="26" width="6.5703125" style="71" customWidth="1"/>
    <col min="27" max="27" width="9.4257812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62" t="s">
        <v>251</v>
      </c>
      <c r="B1" s="259"/>
      <c r="C1" s="259"/>
      <c r="D1" s="259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67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272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264" t="s">
        <v>277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161">
        <f>SUM(E20:E38)</f>
        <v>155</v>
      </c>
      <c r="F19" s="161">
        <f>SUM(F20:F38)</f>
        <v>64</v>
      </c>
      <c r="G19" s="161">
        <f t="shared" ref="G19:AH19" si="0">SUM(G20:G38)</f>
        <v>91</v>
      </c>
      <c r="H19" s="161">
        <f t="shared" si="0"/>
        <v>0</v>
      </c>
      <c r="I19" s="161">
        <f t="shared" si="0"/>
        <v>0</v>
      </c>
      <c r="J19" s="161">
        <f t="shared" si="0"/>
        <v>92</v>
      </c>
      <c r="K19" s="161">
        <f t="shared" si="0"/>
        <v>61</v>
      </c>
      <c r="L19" s="161">
        <f t="shared" si="0"/>
        <v>28</v>
      </c>
      <c r="M19" s="161">
        <f t="shared" si="0"/>
        <v>3</v>
      </c>
      <c r="N19" s="161">
        <f t="shared" si="0"/>
        <v>58</v>
      </c>
      <c r="O19" s="161">
        <f t="shared" si="0"/>
        <v>19</v>
      </c>
      <c r="P19" s="161">
        <f t="shared" si="0"/>
        <v>2</v>
      </c>
      <c r="Q19" s="161">
        <f t="shared" si="0"/>
        <v>7</v>
      </c>
      <c r="R19" s="161">
        <f t="shared" si="0"/>
        <v>0</v>
      </c>
      <c r="S19" s="161">
        <f t="shared" si="0"/>
        <v>30</v>
      </c>
      <c r="T19" s="161">
        <f t="shared" si="0"/>
        <v>3</v>
      </c>
      <c r="U19" s="161">
        <f t="shared" si="0"/>
        <v>27</v>
      </c>
      <c r="V19" s="161">
        <f t="shared" si="0"/>
        <v>0</v>
      </c>
      <c r="W19" s="161">
        <f t="shared" si="0"/>
        <v>1</v>
      </c>
      <c r="X19" s="161">
        <f t="shared" si="0"/>
        <v>59</v>
      </c>
      <c r="Y19" s="161">
        <f t="shared" si="0"/>
        <v>1</v>
      </c>
      <c r="Z19" s="161">
        <f t="shared" si="0"/>
        <v>25</v>
      </c>
      <c r="AA19" s="161">
        <f t="shared" si="0"/>
        <v>156</v>
      </c>
      <c r="AB19" s="161">
        <f t="shared" si="0"/>
        <v>62</v>
      </c>
      <c r="AC19" s="161">
        <f t="shared" si="0"/>
        <v>11</v>
      </c>
      <c r="AD19" s="161">
        <f t="shared" si="0"/>
        <v>4</v>
      </c>
      <c r="AE19" s="161">
        <f t="shared" si="0"/>
        <v>15</v>
      </c>
      <c r="AF19" s="161">
        <f t="shared" si="0"/>
        <v>0</v>
      </c>
      <c r="AG19" s="161">
        <f t="shared" si="0"/>
        <v>2</v>
      </c>
      <c r="AH19" s="161">
        <f t="shared" si="0"/>
        <v>2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50">
        <v>7</v>
      </c>
      <c r="F20" s="50">
        <v>1</v>
      </c>
      <c r="G20" s="50">
        <v>6</v>
      </c>
      <c r="H20" s="50"/>
      <c r="I20" s="50"/>
      <c r="J20" s="50">
        <v>14</v>
      </c>
      <c r="K20" s="50">
        <v>9</v>
      </c>
      <c r="L20" s="50">
        <v>5</v>
      </c>
      <c r="M20" s="50"/>
      <c r="N20" s="50">
        <v>4</v>
      </c>
      <c r="O20" s="50">
        <v>1</v>
      </c>
      <c r="P20" s="50">
        <v>1</v>
      </c>
      <c r="Q20" s="50">
        <v>2</v>
      </c>
      <c r="R20" s="50"/>
      <c r="S20" s="50"/>
      <c r="T20" s="50"/>
      <c r="U20" s="50"/>
      <c r="V20" s="50"/>
      <c r="W20" s="50"/>
      <c r="X20" s="50">
        <v>4</v>
      </c>
      <c r="Y20" s="50">
        <v>1</v>
      </c>
      <c r="Z20" s="50"/>
      <c r="AA20" s="50">
        <v>11</v>
      </c>
      <c r="AB20" s="50">
        <v>1</v>
      </c>
      <c r="AC20" s="50">
        <v>2</v>
      </c>
      <c r="AD20" s="50"/>
      <c r="AE20" s="50">
        <v>2</v>
      </c>
      <c r="AF20" s="50"/>
      <c r="AG20" s="50"/>
      <c r="AH20" s="50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43">
        <v>11</v>
      </c>
      <c r="F21" s="43">
        <v>3</v>
      </c>
      <c r="G21" s="43">
        <v>8</v>
      </c>
      <c r="H21" s="43"/>
      <c r="I21" s="43"/>
      <c r="J21" s="42">
        <v>2</v>
      </c>
      <c r="K21" s="42">
        <v>2</v>
      </c>
      <c r="L21" s="43"/>
      <c r="M21" s="43"/>
      <c r="N21" s="44">
        <v>5</v>
      </c>
      <c r="O21" s="44"/>
      <c r="P21" s="44">
        <v>1</v>
      </c>
      <c r="Q21" s="44">
        <v>2</v>
      </c>
      <c r="R21" s="44"/>
      <c r="S21" s="44">
        <v>2</v>
      </c>
      <c r="T21" s="44"/>
      <c r="U21" s="44">
        <v>2</v>
      </c>
      <c r="V21" s="44"/>
      <c r="W21" s="44">
        <v>1</v>
      </c>
      <c r="X21" s="44">
        <v>6</v>
      </c>
      <c r="Y21" s="44"/>
      <c r="Z21" s="44"/>
      <c r="AA21" s="44">
        <v>7</v>
      </c>
      <c r="AB21" s="44">
        <v>4</v>
      </c>
      <c r="AC21" s="44">
        <v>1</v>
      </c>
      <c r="AD21" s="44"/>
      <c r="AE21" s="44">
        <v>1</v>
      </c>
      <c r="AF21" s="44"/>
      <c r="AG21" s="45"/>
      <c r="AH21" s="44"/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43"/>
      <c r="F22" s="43"/>
      <c r="G22" s="43"/>
      <c r="H22" s="43"/>
      <c r="I22" s="43"/>
      <c r="J22" s="42"/>
      <c r="K22" s="42"/>
      <c r="L22" s="43"/>
      <c r="M22" s="43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5"/>
      <c r="AH22" s="44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43"/>
      <c r="F23" s="43"/>
      <c r="G23" s="43"/>
      <c r="H23" s="43"/>
      <c r="I23" s="43"/>
      <c r="J23" s="42"/>
      <c r="K23" s="42"/>
      <c r="L23" s="43"/>
      <c r="M23" s="43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5"/>
      <c r="AH23" s="44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50">
        <v>1</v>
      </c>
      <c r="F24" s="50">
        <v>1</v>
      </c>
      <c r="G24" s="50"/>
      <c r="H24" s="50"/>
      <c r="I24" s="50"/>
      <c r="J24" s="43">
        <v>2</v>
      </c>
      <c r="K24" s="43">
        <v>2</v>
      </c>
      <c r="L24" s="43"/>
      <c r="M24" s="43"/>
      <c r="N24" s="44">
        <v>1</v>
      </c>
      <c r="O24" s="44"/>
      <c r="P24" s="44"/>
      <c r="Q24" s="44"/>
      <c r="R24" s="44"/>
      <c r="S24" s="44">
        <v>1</v>
      </c>
      <c r="T24" s="44">
        <v>1</v>
      </c>
      <c r="U24" s="44"/>
      <c r="V24" s="44"/>
      <c r="W24" s="44"/>
      <c r="X24" s="44">
        <v>1</v>
      </c>
      <c r="Y24" s="44"/>
      <c r="Z24" s="44">
        <v>1</v>
      </c>
      <c r="AA24" s="44">
        <v>2</v>
      </c>
      <c r="AB24" s="44">
        <v>1</v>
      </c>
      <c r="AC24" s="44">
        <v>1</v>
      </c>
      <c r="AD24" s="44"/>
      <c r="AE24" s="44">
        <v>1</v>
      </c>
      <c r="AF24" s="44"/>
      <c r="AG24" s="45"/>
      <c r="AH24" s="44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50"/>
      <c r="F25" s="50"/>
      <c r="G25" s="50"/>
      <c r="H25" s="50"/>
      <c r="I25" s="50"/>
      <c r="J25" s="43"/>
      <c r="K25" s="43"/>
      <c r="L25" s="43"/>
      <c r="M25" s="43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5"/>
      <c r="AH25" s="44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133">
        <v>2</v>
      </c>
      <c r="F26" s="133"/>
      <c r="G26" s="133">
        <v>2</v>
      </c>
      <c r="H26" s="133"/>
      <c r="I26" s="133"/>
      <c r="J26" s="133">
        <v>1</v>
      </c>
      <c r="K26" s="133"/>
      <c r="L26" s="133"/>
      <c r="M26" s="133">
        <v>1</v>
      </c>
      <c r="N26" s="133">
        <v>1</v>
      </c>
      <c r="O26" s="133"/>
      <c r="P26" s="133"/>
      <c r="Q26" s="133">
        <v>1</v>
      </c>
      <c r="R26" s="133"/>
      <c r="S26" s="133"/>
      <c r="T26" s="133"/>
      <c r="U26" s="133"/>
      <c r="V26" s="133"/>
      <c r="W26" s="133"/>
      <c r="X26" s="133">
        <v>1</v>
      </c>
      <c r="Y26" s="133"/>
      <c r="Z26" s="133"/>
      <c r="AA26" s="133">
        <v>1</v>
      </c>
      <c r="AB26" s="133"/>
      <c r="AC26" s="133">
        <v>1</v>
      </c>
      <c r="AD26" s="133"/>
      <c r="AE26" s="133">
        <v>1</v>
      </c>
      <c r="AF26" s="133"/>
      <c r="AG26" s="133"/>
      <c r="AH26" s="133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133"/>
      <c r="F27" s="133"/>
      <c r="G27" s="133"/>
      <c r="H27" s="133"/>
      <c r="I27" s="133"/>
      <c r="J27" s="43"/>
      <c r="K27" s="43"/>
      <c r="L27" s="43"/>
      <c r="M27" s="43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5"/>
      <c r="AH27" s="44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50"/>
      <c r="F28" s="50"/>
      <c r="G28" s="50"/>
      <c r="H28" s="50"/>
      <c r="I28" s="50"/>
      <c r="J28" s="43"/>
      <c r="K28" s="43"/>
      <c r="L28" s="43"/>
      <c r="M28" s="43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5"/>
      <c r="AH28" s="44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43">
        <v>1</v>
      </c>
      <c r="F29" s="43">
        <v>1</v>
      </c>
      <c r="G29" s="43"/>
      <c r="H29" s="43"/>
      <c r="I29" s="43"/>
      <c r="J29" s="43"/>
      <c r="K29" s="43"/>
      <c r="L29" s="43"/>
      <c r="M29" s="43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>
        <v>1</v>
      </c>
      <c r="AB29" s="44">
        <v>1</v>
      </c>
      <c r="AC29" s="44"/>
      <c r="AD29" s="44"/>
      <c r="AE29" s="44"/>
      <c r="AF29" s="44"/>
      <c r="AG29" s="45"/>
      <c r="AH29" s="44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133">
        <v>3</v>
      </c>
      <c r="F30" s="133">
        <v>1</v>
      </c>
      <c r="G30" s="133">
        <v>2</v>
      </c>
      <c r="H30" s="133"/>
      <c r="I30" s="133"/>
      <c r="J30" s="43">
        <v>1</v>
      </c>
      <c r="K30" s="43">
        <v>1</v>
      </c>
      <c r="L30" s="43"/>
      <c r="M30" s="43"/>
      <c r="N30" s="44">
        <v>2</v>
      </c>
      <c r="O30" s="44">
        <v>1</v>
      </c>
      <c r="P30" s="44"/>
      <c r="Q30" s="44">
        <v>1</v>
      </c>
      <c r="R30" s="44"/>
      <c r="S30" s="44"/>
      <c r="T30" s="44"/>
      <c r="U30" s="44"/>
      <c r="V30" s="44"/>
      <c r="W30" s="44"/>
      <c r="X30" s="44">
        <v>2</v>
      </c>
      <c r="Y30" s="44"/>
      <c r="Z30" s="44">
        <v>1</v>
      </c>
      <c r="AA30" s="44">
        <v>2</v>
      </c>
      <c r="AB30" s="44">
        <v>2</v>
      </c>
      <c r="AC30" s="44">
        <v>1</v>
      </c>
      <c r="AD30" s="44"/>
      <c r="AE30" s="44">
        <v>1</v>
      </c>
      <c r="AF30" s="44"/>
      <c r="AG30" s="45"/>
      <c r="AH30" s="44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51">
        <v>8</v>
      </c>
      <c r="F31" s="51">
        <v>3</v>
      </c>
      <c r="G31" s="51">
        <v>5</v>
      </c>
      <c r="H31" s="51"/>
      <c r="I31" s="51"/>
      <c r="J31" s="43">
        <v>4</v>
      </c>
      <c r="K31" s="43">
        <v>2</v>
      </c>
      <c r="L31" s="43">
        <v>2</v>
      </c>
      <c r="M31" s="43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>
        <v>2</v>
      </c>
      <c r="AA31" s="44">
        <v>10</v>
      </c>
      <c r="AB31" s="44">
        <v>5</v>
      </c>
      <c r="AC31" s="44">
        <v>1</v>
      </c>
      <c r="AD31" s="44"/>
      <c r="AE31" s="44">
        <v>1</v>
      </c>
      <c r="AF31" s="44"/>
      <c r="AG31" s="45"/>
      <c r="AH31" s="44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51">
        <v>8</v>
      </c>
      <c r="F32" s="51">
        <v>2</v>
      </c>
      <c r="G32" s="51">
        <v>6</v>
      </c>
      <c r="H32" s="51"/>
      <c r="I32" s="51"/>
      <c r="J32" s="46">
        <v>7</v>
      </c>
      <c r="K32" s="46">
        <v>5</v>
      </c>
      <c r="L32" s="46">
        <v>1</v>
      </c>
      <c r="M32" s="46">
        <v>1</v>
      </c>
      <c r="N32" s="47">
        <v>3</v>
      </c>
      <c r="O32" s="47">
        <v>2</v>
      </c>
      <c r="P32" s="47"/>
      <c r="Q32" s="47"/>
      <c r="R32" s="47"/>
      <c r="S32" s="47">
        <v>1</v>
      </c>
      <c r="T32" s="47"/>
      <c r="U32" s="47">
        <v>1</v>
      </c>
      <c r="V32" s="47"/>
      <c r="W32" s="47"/>
      <c r="X32" s="47">
        <v>3</v>
      </c>
      <c r="Y32" s="47"/>
      <c r="Z32" s="47"/>
      <c r="AA32" s="47">
        <v>10</v>
      </c>
      <c r="AB32" s="47">
        <v>2</v>
      </c>
      <c r="AC32" s="47">
        <v>2</v>
      </c>
      <c r="AD32" s="47"/>
      <c r="AE32" s="47">
        <v>2</v>
      </c>
      <c r="AF32" s="47"/>
      <c r="AG32" s="48"/>
      <c r="AH32" s="47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50"/>
      <c r="F33" s="50"/>
      <c r="G33" s="50"/>
      <c r="H33" s="50"/>
      <c r="I33" s="50"/>
      <c r="J33" s="42"/>
      <c r="K33" s="42"/>
      <c r="L33" s="42"/>
      <c r="M33" s="42"/>
      <c r="N33" s="42"/>
      <c r="O33" s="42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8"/>
      <c r="AH33" s="47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51"/>
      <c r="F34" s="51"/>
      <c r="G34" s="51"/>
      <c r="H34" s="51"/>
      <c r="I34" s="51"/>
      <c r="J34" s="43"/>
      <c r="K34" s="43"/>
      <c r="L34" s="43"/>
      <c r="M34" s="43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5"/>
      <c r="AH34" s="44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50">
        <v>41</v>
      </c>
      <c r="F35" s="50">
        <v>28</v>
      </c>
      <c r="G35" s="50">
        <v>13</v>
      </c>
      <c r="H35" s="50"/>
      <c r="I35" s="50"/>
      <c r="J35" s="43">
        <v>14</v>
      </c>
      <c r="K35" s="43">
        <v>12</v>
      </c>
      <c r="L35" s="43">
        <v>2</v>
      </c>
      <c r="M35" s="43"/>
      <c r="N35" s="44">
        <v>11</v>
      </c>
      <c r="O35" s="44">
        <v>3</v>
      </c>
      <c r="P35" s="44"/>
      <c r="Q35" s="44"/>
      <c r="R35" s="44"/>
      <c r="S35" s="44">
        <v>8</v>
      </c>
      <c r="T35" s="44"/>
      <c r="U35" s="44">
        <v>8</v>
      </c>
      <c r="V35" s="44"/>
      <c r="W35" s="44"/>
      <c r="X35" s="44">
        <v>11</v>
      </c>
      <c r="Y35" s="44"/>
      <c r="Z35" s="44">
        <v>7</v>
      </c>
      <c r="AA35" s="44">
        <v>42</v>
      </c>
      <c r="AB35" s="44">
        <v>21</v>
      </c>
      <c r="AC35" s="44">
        <v>2</v>
      </c>
      <c r="AD35" s="44">
        <v>1</v>
      </c>
      <c r="AE35" s="44">
        <v>3</v>
      </c>
      <c r="AF35" s="44"/>
      <c r="AG35" s="45"/>
      <c r="AH35" s="44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50">
        <v>30</v>
      </c>
      <c r="F36" s="50">
        <v>5</v>
      </c>
      <c r="G36" s="50">
        <v>25</v>
      </c>
      <c r="H36" s="50"/>
      <c r="I36" s="50"/>
      <c r="J36" s="43">
        <v>24</v>
      </c>
      <c r="K36" s="43">
        <v>19</v>
      </c>
      <c r="L36" s="43">
        <v>4</v>
      </c>
      <c r="M36" s="43">
        <v>1</v>
      </c>
      <c r="N36" s="43">
        <v>15</v>
      </c>
      <c r="O36" s="43">
        <v>3</v>
      </c>
      <c r="P36" s="44"/>
      <c r="Q36" s="44"/>
      <c r="R36" s="44"/>
      <c r="S36" s="44">
        <v>12</v>
      </c>
      <c r="T36" s="44">
        <v>1</v>
      </c>
      <c r="U36" s="44">
        <v>11</v>
      </c>
      <c r="V36" s="44"/>
      <c r="W36" s="44"/>
      <c r="X36" s="44">
        <v>15</v>
      </c>
      <c r="Y36" s="44"/>
      <c r="Z36" s="44">
        <v>8</v>
      </c>
      <c r="AA36" s="44">
        <v>34</v>
      </c>
      <c r="AB36" s="44">
        <v>13</v>
      </c>
      <c r="AC36" s="44"/>
      <c r="AD36" s="44"/>
      <c r="AE36" s="44"/>
      <c r="AF36" s="44"/>
      <c r="AG36" s="45">
        <v>1</v>
      </c>
      <c r="AH36" s="44">
        <v>1</v>
      </c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50">
        <v>7</v>
      </c>
      <c r="F37" s="50">
        <v>4</v>
      </c>
      <c r="G37" s="50">
        <v>3</v>
      </c>
      <c r="H37" s="50"/>
      <c r="I37" s="50"/>
      <c r="J37" s="134"/>
      <c r="K37" s="134"/>
      <c r="L37" s="134"/>
      <c r="M37" s="134"/>
      <c r="N37" s="134"/>
      <c r="O37" s="13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>
        <v>1</v>
      </c>
      <c r="AA37" s="44">
        <v>7</v>
      </c>
      <c r="AB37" s="44">
        <v>3</v>
      </c>
      <c r="AC37" s="44"/>
      <c r="AD37" s="44"/>
      <c r="AE37" s="44"/>
      <c r="AF37" s="44"/>
      <c r="AG37" s="45"/>
      <c r="AH37" s="44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43">
        <v>36</v>
      </c>
      <c r="F38" s="43">
        <v>15</v>
      </c>
      <c r="G38" s="43">
        <v>21</v>
      </c>
      <c r="H38" s="43"/>
      <c r="I38" s="43"/>
      <c r="J38" s="43">
        <v>23</v>
      </c>
      <c r="K38" s="43">
        <v>9</v>
      </c>
      <c r="L38" s="43">
        <v>14</v>
      </c>
      <c r="M38" s="43"/>
      <c r="N38" s="44">
        <v>16</v>
      </c>
      <c r="O38" s="44">
        <v>9</v>
      </c>
      <c r="P38" s="44"/>
      <c r="Q38" s="44">
        <v>1</v>
      </c>
      <c r="R38" s="44"/>
      <c r="S38" s="44">
        <v>6</v>
      </c>
      <c r="T38" s="44">
        <v>1</v>
      </c>
      <c r="U38" s="44">
        <v>5</v>
      </c>
      <c r="V38" s="44"/>
      <c r="W38" s="44"/>
      <c r="X38" s="44">
        <v>16</v>
      </c>
      <c r="Y38" s="44"/>
      <c r="Z38" s="44">
        <v>5</v>
      </c>
      <c r="AA38" s="44">
        <v>29</v>
      </c>
      <c r="AB38" s="44">
        <v>9</v>
      </c>
      <c r="AC38" s="44"/>
      <c r="AD38" s="44">
        <v>3</v>
      </c>
      <c r="AE38" s="44">
        <v>3</v>
      </c>
      <c r="AF38" s="44"/>
      <c r="AG38" s="45">
        <v>1</v>
      </c>
      <c r="AH38" s="44">
        <v>1</v>
      </c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161">
        <f>SUM(E40:E50)</f>
        <v>34</v>
      </c>
      <c r="F39" s="161">
        <f t="shared" ref="F39:AH39" si="1">SUM(F40:F50)</f>
        <v>9</v>
      </c>
      <c r="G39" s="161">
        <f t="shared" si="1"/>
        <v>25</v>
      </c>
      <c r="H39" s="161">
        <f t="shared" si="1"/>
        <v>0</v>
      </c>
      <c r="I39" s="161">
        <f t="shared" si="1"/>
        <v>0</v>
      </c>
      <c r="J39" s="161">
        <f t="shared" si="1"/>
        <v>36</v>
      </c>
      <c r="K39" s="161">
        <f t="shared" si="1"/>
        <v>25</v>
      </c>
      <c r="L39" s="161">
        <f t="shared" si="1"/>
        <v>10</v>
      </c>
      <c r="M39" s="161">
        <f t="shared" si="1"/>
        <v>1</v>
      </c>
      <c r="N39" s="161">
        <f t="shared" si="1"/>
        <v>14</v>
      </c>
      <c r="O39" s="161">
        <f t="shared" si="1"/>
        <v>2</v>
      </c>
      <c r="P39" s="161">
        <f t="shared" si="1"/>
        <v>0</v>
      </c>
      <c r="Q39" s="161">
        <f t="shared" si="1"/>
        <v>5</v>
      </c>
      <c r="R39" s="161">
        <f t="shared" si="1"/>
        <v>0</v>
      </c>
      <c r="S39" s="161">
        <f t="shared" si="1"/>
        <v>7</v>
      </c>
      <c r="T39" s="161">
        <f t="shared" si="1"/>
        <v>1</v>
      </c>
      <c r="U39" s="161">
        <f t="shared" si="1"/>
        <v>6</v>
      </c>
      <c r="V39" s="161">
        <f t="shared" si="1"/>
        <v>0</v>
      </c>
      <c r="W39" s="161">
        <f t="shared" si="1"/>
        <v>0</v>
      </c>
      <c r="X39" s="161">
        <f t="shared" si="1"/>
        <v>14</v>
      </c>
      <c r="Y39" s="161">
        <f t="shared" si="1"/>
        <v>0</v>
      </c>
      <c r="Z39" s="161">
        <f t="shared" si="1"/>
        <v>2</v>
      </c>
      <c r="AA39" s="161">
        <f t="shared" si="1"/>
        <v>45</v>
      </c>
      <c r="AB39" s="161">
        <f t="shared" si="1"/>
        <v>8</v>
      </c>
      <c r="AC39" s="161">
        <f t="shared" si="1"/>
        <v>7</v>
      </c>
      <c r="AD39" s="161">
        <f t="shared" si="1"/>
        <v>2</v>
      </c>
      <c r="AE39" s="161">
        <f t="shared" si="1"/>
        <v>9</v>
      </c>
      <c r="AF39" s="161">
        <f t="shared" si="1"/>
        <v>0</v>
      </c>
      <c r="AG39" s="161">
        <f t="shared" si="1"/>
        <v>0</v>
      </c>
      <c r="AH39" s="161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43">
        <v>8</v>
      </c>
      <c r="F40" s="43">
        <v>2</v>
      </c>
      <c r="G40" s="43">
        <v>6</v>
      </c>
      <c r="H40" s="43"/>
      <c r="I40" s="43"/>
      <c r="J40" s="43">
        <v>12</v>
      </c>
      <c r="K40" s="43">
        <v>7</v>
      </c>
      <c r="L40" s="43">
        <v>5</v>
      </c>
      <c r="M40" s="43"/>
      <c r="N40" s="43">
        <v>3</v>
      </c>
      <c r="O40" s="43"/>
      <c r="P40" s="43"/>
      <c r="Q40" s="43">
        <v>1</v>
      </c>
      <c r="R40" s="43"/>
      <c r="S40" s="43">
        <v>2</v>
      </c>
      <c r="T40" s="43"/>
      <c r="U40" s="43">
        <v>2</v>
      </c>
      <c r="V40" s="43"/>
      <c r="W40" s="43"/>
      <c r="X40" s="43">
        <v>3</v>
      </c>
      <c r="Y40" s="43"/>
      <c r="Z40" s="43">
        <v>1</v>
      </c>
      <c r="AA40" s="43">
        <v>12</v>
      </c>
      <c r="AB40" s="43">
        <v>2</v>
      </c>
      <c r="AC40" s="43">
        <v>1</v>
      </c>
      <c r="AD40" s="43"/>
      <c r="AE40" s="43">
        <v>1</v>
      </c>
      <c r="AF40" s="43"/>
      <c r="AG40" s="43"/>
      <c r="AH40" s="43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43"/>
      <c r="F41" s="43"/>
      <c r="G41" s="43"/>
      <c r="H41" s="43"/>
      <c r="I41" s="43"/>
      <c r="J41" s="43">
        <v>1</v>
      </c>
      <c r="K41" s="43">
        <v>1</v>
      </c>
      <c r="L41" s="43"/>
      <c r="M41" s="43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>
        <v>1</v>
      </c>
      <c r="AB41" s="44"/>
      <c r="AC41" s="44"/>
      <c r="AD41" s="44"/>
      <c r="AE41" s="44"/>
      <c r="AF41" s="44"/>
      <c r="AG41" s="45"/>
      <c r="AH41" s="44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43">
        <v>9</v>
      </c>
      <c r="F42" s="133">
        <v>3</v>
      </c>
      <c r="G42" s="133">
        <v>6</v>
      </c>
      <c r="H42" s="133"/>
      <c r="I42" s="133"/>
      <c r="J42" s="43">
        <v>2</v>
      </c>
      <c r="K42" s="43">
        <v>2</v>
      </c>
      <c r="L42" s="43"/>
      <c r="M42" s="43"/>
      <c r="N42" s="44">
        <v>2</v>
      </c>
      <c r="O42" s="44">
        <v>1</v>
      </c>
      <c r="P42" s="44"/>
      <c r="Q42" s="44">
        <v>1</v>
      </c>
      <c r="R42" s="44"/>
      <c r="S42" s="44"/>
      <c r="T42" s="44"/>
      <c r="U42" s="44"/>
      <c r="V42" s="44"/>
      <c r="W42" s="44"/>
      <c r="X42" s="44">
        <v>2</v>
      </c>
      <c r="Y42" s="44"/>
      <c r="Z42" s="44"/>
      <c r="AA42" s="44">
        <v>9</v>
      </c>
      <c r="AB42" s="44">
        <v>2</v>
      </c>
      <c r="AC42" s="44">
        <v>1</v>
      </c>
      <c r="AD42" s="44"/>
      <c r="AE42" s="44">
        <v>1</v>
      </c>
      <c r="AF42" s="44"/>
      <c r="AG42" s="45"/>
      <c r="AH42" s="44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43"/>
      <c r="F43" s="51"/>
      <c r="G43" s="51"/>
      <c r="H43" s="51"/>
      <c r="I43" s="51"/>
      <c r="J43" s="46">
        <v>3</v>
      </c>
      <c r="K43" s="46">
        <v>1</v>
      </c>
      <c r="L43" s="46">
        <v>1</v>
      </c>
      <c r="M43" s="46">
        <v>1</v>
      </c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>
        <v>1</v>
      </c>
      <c r="AB43" s="47"/>
      <c r="AC43" s="47"/>
      <c r="AD43" s="47">
        <v>1</v>
      </c>
      <c r="AE43" s="47">
        <v>1</v>
      </c>
      <c r="AF43" s="47"/>
      <c r="AG43" s="48"/>
      <c r="AH43" s="47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43">
        <v>1</v>
      </c>
      <c r="F44" s="51"/>
      <c r="G44" s="51">
        <v>1</v>
      </c>
      <c r="H44" s="51"/>
      <c r="I44" s="51"/>
      <c r="J44" s="46"/>
      <c r="K44" s="46"/>
      <c r="L44" s="46"/>
      <c r="M44" s="46"/>
      <c r="N44" s="47">
        <v>1</v>
      </c>
      <c r="O44" s="47"/>
      <c r="P44" s="47"/>
      <c r="Q44" s="47">
        <v>1</v>
      </c>
      <c r="R44" s="47"/>
      <c r="S44" s="47"/>
      <c r="T44" s="47"/>
      <c r="U44" s="47"/>
      <c r="V44" s="47"/>
      <c r="W44" s="47"/>
      <c r="X44" s="47">
        <v>1</v>
      </c>
      <c r="Y44" s="47"/>
      <c r="Z44" s="47"/>
      <c r="AA44" s="47"/>
      <c r="AB44" s="47"/>
      <c r="AC44" s="47">
        <v>1</v>
      </c>
      <c r="AD44" s="47"/>
      <c r="AE44" s="47">
        <v>1</v>
      </c>
      <c r="AF44" s="47"/>
      <c r="AG44" s="48"/>
      <c r="AH44" s="47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43">
        <v>2</v>
      </c>
      <c r="F45" s="51">
        <v>1</v>
      </c>
      <c r="G45" s="51">
        <v>1</v>
      </c>
      <c r="H45" s="51"/>
      <c r="I45" s="51"/>
      <c r="J45" s="43"/>
      <c r="K45" s="43"/>
      <c r="L45" s="43"/>
      <c r="M45" s="43"/>
      <c r="N45" s="44">
        <v>1</v>
      </c>
      <c r="O45" s="44"/>
      <c r="P45" s="44"/>
      <c r="Q45" s="44"/>
      <c r="R45" s="44"/>
      <c r="S45" s="44">
        <v>1</v>
      </c>
      <c r="T45" s="44"/>
      <c r="U45" s="44">
        <v>1</v>
      </c>
      <c r="V45" s="44"/>
      <c r="W45" s="44"/>
      <c r="X45" s="44">
        <v>1</v>
      </c>
      <c r="Y45" s="44"/>
      <c r="Z45" s="44"/>
      <c r="AA45" s="44">
        <v>1</v>
      </c>
      <c r="AB45" s="44">
        <v>1</v>
      </c>
      <c r="AC45" s="44">
        <v>1</v>
      </c>
      <c r="AD45" s="44">
        <v>1</v>
      </c>
      <c r="AE45" s="44">
        <v>2</v>
      </c>
      <c r="AF45" s="44"/>
      <c r="AG45" s="45"/>
      <c r="AH45" s="44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43"/>
      <c r="F46" s="51"/>
      <c r="G46" s="51"/>
      <c r="H46" s="51"/>
      <c r="I46" s="51"/>
      <c r="J46" s="43"/>
      <c r="K46" s="43"/>
      <c r="L46" s="43"/>
      <c r="M46" s="43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5"/>
      <c r="AH46" s="44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43"/>
      <c r="F47" s="51"/>
      <c r="G47" s="51"/>
      <c r="H47" s="51"/>
      <c r="I47" s="51"/>
      <c r="J47" s="43"/>
      <c r="K47" s="43"/>
      <c r="L47" s="43"/>
      <c r="M47" s="43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5"/>
      <c r="AH47" s="44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43">
        <v>3</v>
      </c>
      <c r="F48" s="51">
        <v>1</v>
      </c>
      <c r="G48" s="51">
        <v>2</v>
      </c>
      <c r="H48" s="51"/>
      <c r="I48" s="51"/>
      <c r="J48" s="43">
        <v>7</v>
      </c>
      <c r="K48" s="43">
        <v>5</v>
      </c>
      <c r="L48" s="43">
        <v>2</v>
      </c>
      <c r="M48" s="43"/>
      <c r="N48" s="44">
        <v>1</v>
      </c>
      <c r="O48" s="44">
        <v>1</v>
      </c>
      <c r="P48" s="44"/>
      <c r="Q48" s="44"/>
      <c r="R48" s="44"/>
      <c r="S48" s="44"/>
      <c r="T48" s="44"/>
      <c r="U48" s="44"/>
      <c r="V48" s="44"/>
      <c r="W48" s="44"/>
      <c r="X48" s="44">
        <v>1</v>
      </c>
      <c r="Y48" s="44"/>
      <c r="Z48" s="44"/>
      <c r="AA48" s="44">
        <v>7</v>
      </c>
      <c r="AB48" s="44"/>
      <c r="AC48" s="44">
        <v>1</v>
      </c>
      <c r="AD48" s="44"/>
      <c r="AE48" s="44">
        <v>1</v>
      </c>
      <c r="AF48" s="44"/>
      <c r="AG48" s="45"/>
      <c r="AH48" s="44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43">
        <v>1</v>
      </c>
      <c r="F49" s="51"/>
      <c r="G49" s="51">
        <v>1</v>
      </c>
      <c r="H49" s="51"/>
      <c r="I49" s="51"/>
      <c r="J49" s="43">
        <v>6</v>
      </c>
      <c r="K49" s="43">
        <v>5</v>
      </c>
      <c r="L49" s="43">
        <v>1</v>
      </c>
      <c r="M49" s="43"/>
      <c r="N49" s="44">
        <v>1</v>
      </c>
      <c r="O49" s="44"/>
      <c r="P49" s="44"/>
      <c r="Q49" s="44"/>
      <c r="R49" s="44"/>
      <c r="S49" s="44">
        <v>1</v>
      </c>
      <c r="T49" s="44"/>
      <c r="U49" s="44">
        <v>1</v>
      </c>
      <c r="V49" s="44"/>
      <c r="W49" s="44"/>
      <c r="X49" s="44">
        <v>1</v>
      </c>
      <c r="Y49" s="44"/>
      <c r="Z49" s="44"/>
      <c r="AA49" s="44">
        <v>5</v>
      </c>
      <c r="AB49" s="44"/>
      <c r="AC49" s="44"/>
      <c r="AD49" s="44"/>
      <c r="AE49" s="44"/>
      <c r="AF49" s="44"/>
      <c r="AG49" s="45"/>
      <c r="AH49" s="44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43">
        <v>10</v>
      </c>
      <c r="F50" s="133">
        <v>2</v>
      </c>
      <c r="G50" s="133">
        <v>8</v>
      </c>
      <c r="H50" s="133"/>
      <c r="I50" s="133"/>
      <c r="J50" s="43">
        <v>5</v>
      </c>
      <c r="K50" s="43">
        <v>4</v>
      </c>
      <c r="L50" s="43">
        <v>1</v>
      </c>
      <c r="M50" s="43"/>
      <c r="N50" s="44">
        <v>5</v>
      </c>
      <c r="O50" s="44"/>
      <c r="P50" s="44"/>
      <c r="Q50" s="44">
        <v>2</v>
      </c>
      <c r="R50" s="44"/>
      <c r="S50" s="44">
        <v>3</v>
      </c>
      <c r="T50" s="44">
        <v>1</v>
      </c>
      <c r="U50" s="44">
        <v>2</v>
      </c>
      <c r="V50" s="44"/>
      <c r="W50" s="44"/>
      <c r="X50" s="44">
        <v>5</v>
      </c>
      <c r="Y50" s="44"/>
      <c r="Z50" s="44">
        <v>1</v>
      </c>
      <c r="AA50" s="44">
        <v>9</v>
      </c>
      <c r="AB50" s="44">
        <v>3</v>
      </c>
      <c r="AC50" s="44">
        <v>2</v>
      </c>
      <c r="AD50" s="44"/>
      <c r="AE50" s="44">
        <v>2</v>
      </c>
      <c r="AF50" s="44"/>
      <c r="AG50" s="45"/>
      <c r="AH50" s="44"/>
      <c r="AI50" s="13"/>
    </row>
    <row r="51" spans="1:35" s="14" customFormat="1" ht="33.75" customHeight="1" x14ac:dyDescent="0.25">
      <c r="A51" s="28" t="s">
        <v>60</v>
      </c>
      <c r="B51" s="304" t="s">
        <v>222</v>
      </c>
      <c r="C51" s="305"/>
      <c r="D51" s="306"/>
      <c r="E51" s="166">
        <f>SUM(E52:E58)</f>
        <v>9</v>
      </c>
      <c r="F51" s="166">
        <f t="shared" ref="F51:AH51" si="2">SUM(F52:F58)</f>
        <v>1</v>
      </c>
      <c r="G51" s="166">
        <f t="shared" si="2"/>
        <v>8</v>
      </c>
      <c r="H51" s="166">
        <f t="shared" si="2"/>
        <v>0</v>
      </c>
      <c r="I51" s="166">
        <f t="shared" si="2"/>
        <v>0</v>
      </c>
      <c r="J51" s="166">
        <f t="shared" si="2"/>
        <v>12</v>
      </c>
      <c r="K51" s="166">
        <f t="shared" si="2"/>
        <v>9</v>
      </c>
      <c r="L51" s="166">
        <f t="shared" si="2"/>
        <v>3</v>
      </c>
      <c r="M51" s="166">
        <f t="shared" si="2"/>
        <v>0</v>
      </c>
      <c r="N51" s="166">
        <f t="shared" si="2"/>
        <v>4</v>
      </c>
      <c r="O51" s="166">
        <f t="shared" si="2"/>
        <v>1</v>
      </c>
      <c r="P51" s="166">
        <f t="shared" si="2"/>
        <v>1</v>
      </c>
      <c r="Q51" s="166">
        <f t="shared" si="2"/>
        <v>0</v>
      </c>
      <c r="R51" s="166">
        <f t="shared" si="2"/>
        <v>0</v>
      </c>
      <c r="S51" s="166">
        <f t="shared" si="2"/>
        <v>2</v>
      </c>
      <c r="T51" s="166">
        <f t="shared" si="2"/>
        <v>2</v>
      </c>
      <c r="U51" s="166">
        <f t="shared" si="2"/>
        <v>0</v>
      </c>
      <c r="V51" s="166">
        <f t="shared" si="2"/>
        <v>0</v>
      </c>
      <c r="W51" s="166">
        <f t="shared" si="2"/>
        <v>0</v>
      </c>
      <c r="X51" s="166">
        <f t="shared" si="2"/>
        <v>4</v>
      </c>
      <c r="Y51" s="166">
        <f t="shared" si="2"/>
        <v>0</v>
      </c>
      <c r="Z51" s="166">
        <f t="shared" si="2"/>
        <v>3</v>
      </c>
      <c r="AA51" s="166">
        <f t="shared" si="2"/>
        <v>14</v>
      </c>
      <c r="AB51" s="166">
        <f t="shared" si="2"/>
        <v>4</v>
      </c>
      <c r="AC51" s="166">
        <f t="shared" si="2"/>
        <v>1</v>
      </c>
      <c r="AD51" s="166">
        <f t="shared" si="2"/>
        <v>0</v>
      </c>
      <c r="AE51" s="166">
        <f t="shared" si="2"/>
        <v>1</v>
      </c>
      <c r="AF51" s="166">
        <f t="shared" si="2"/>
        <v>0</v>
      </c>
      <c r="AG51" s="166">
        <f t="shared" si="2"/>
        <v>0</v>
      </c>
      <c r="AH51" s="166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51"/>
      <c r="F52" s="51"/>
      <c r="G52" s="51"/>
      <c r="H52" s="51"/>
      <c r="I52" s="51"/>
      <c r="J52" s="43">
        <v>1</v>
      </c>
      <c r="K52" s="43">
        <v>1</v>
      </c>
      <c r="L52" s="43"/>
      <c r="M52" s="43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>
        <v>1</v>
      </c>
      <c r="AB52" s="44"/>
      <c r="AC52" s="44"/>
      <c r="AD52" s="44"/>
      <c r="AE52" s="44"/>
      <c r="AF52" s="44"/>
      <c r="AG52" s="45"/>
      <c r="AH52" s="44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51"/>
      <c r="F53" s="51"/>
      <c r="G53" s="51"/>
      <c r="H53" s="51"/>
      <c r="I53" s="51"/>
      <c r="J53" s="43"/>
      <c r="K53" s="43"/>
      <c r="L53" s="43"/>
      <c r="M53" s="43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5"/>
      <c r="AH53" s="44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51">
        <v>2</v>
      </c>
      <c r="F54" s="51"/>
      <c r="G54" s="51">
        <v>2</v>
      </c>
      <c r="H54" s="51"/>
      <c r="I54" s="51"/>
      <c r="J54" s="43"/>
      <c r="K54" s="43"/>
      <c r="L54" s="43"/>
      <c r="M54" s="43"/>
      <c r="N54" s="44">
        <v>1</v>
      </c>
      <c r="O54" s="44"/>
      <c r="P54" s="44"/>
      <c r="Q54" s="44"/>
      <c r="R54" s="44"/>
      <c r="S54" s="44">
        <v>1</v>
      </c>
      <c r="T54" s="44">
        <v>1</v>
      </c>
      <c r="U54" s="44"/>
      <c r="V54" s="44"/>
      <c r="W54" s="44"/>
      <c r="X54" s="44">
        <v>1</v>
      </c>
      <c r="Y54" s="44"/>
      <c r="Z54" s="44"/>
      <c r="AA54" s="44">
        <v>1</v>
      </c>
      <c r="AB54" s="44"/>
      <c r="AC54" s="44"/>
      <c r="AD54" s="44"/>
      <c r="AE54" s="44"/>
      <c r="AF54" s="44"/>
      <c r="AG54" s="45"/>
      <c r="AH54" s="44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51"/>
      <c r="F55" s="51"/>
      <c r="G55" s="51"/>
      <c r="H55" s="51"/>
      <c r="I55" s="51"/>
      <c r="J55" s="43"/>
      <c r="K55" s="43"/>
      <c r="L55" s="43"/>
      <c r="M55" s="43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5"/>
      <c r="AH55" s="44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51"/>
      <c r="F56" s="51"/>
      <c r="G56" s="51"/>
      <c r="H56" s="51"/>
      <c r="I56" s="51"/>
      <c r="J56" s="43"/>
      <c r="K56" s="43"/>
      <c r="L56" s="43"/>
      <c r="M56" s="43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5"/>
      <c r="AH56" s="44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51"/>
      <c r="F57" s="51"/>
      <c r="G57" s="51"/>
      <c r="H57" s="51"/>
      <c r="I57" s="51"/>
      <c r="J57" s="43">
        <v>2</v>
      </c>
      <c r="K57" s="43">
        <v>2</v>
      </c>
      <c r="L57" s="43"/>
      <c r="M57" s="43"/>
      <c r="N57" s="44">
        <v>1</v>
      </c>
      <c r="O57" s="44">
        <v>1</v>
      </c>
      <c r="P57" s="44"/>
      <c r="Q57" s="44"/>
      <c r="R57" s="44"/>
      <c r="S57" s="44"/>
      <c r="T57" s="44"/>
      <c r="U57" s="44"/>
      <c r="V57" s="44"/>
      <c r="W57" s="44"/>
      <c r="X57" s="44">
        <v>1</v>
      </c>
      <c r="Y57" s="44"/>
      <c r="Z57" s="44"/>
      <c r="AA57" s="44">
        <v>1</v>
      </c>
      <c r="AB57" s="44"/>
      <c r="AC57" s="44"/>
      <c r="AD57" s="44"/>
      <c r="AE57" s="44"/>
      <c r="AF57" s="44"/>
      <c r="AG57" s="45"/>
      <c r="AH57" s="44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133">
        <v>7</v>
      </c>
      <c r="F58" s="133">
        <v>1</v>
      </c>
      <c r="G58" s="133">
        <v>6</v>
      </c>
      <c r="H58" s="133"/>
      <c r="I58" s="133"/>
      <c r="J58" s="43">
        <v>9</v>
      </c>
      <c r="K58" s="43">
        <v>6</v>
      </c>
      <c r="L58" s="43">
        <v>3</v>
      </c>
      <c r="M58" s="43"/>
      <c r="N58" s="44">
        <v>2</v>
      </c>
      <c r="O58" s="44"/>
      <c r="P58" s="44">
        <v>1</v>
      </c>
      <c r="Q58" s="44"/>
      <c r="R58" s="44"/>
      <c r="S58" s="44">
        <v>1</v>
      </c>
      <c r="T58" s="44">
        <v>1</v>
      </c>
      <c r="U58" s="44"/>
      <c r="V58" s="44"/>
      <c r="W58" s="44"/>
      <c r="X58" s="44">
        <v>2</v>
      </c>
      <c r="Y58" s="44"/>
      <c r="Z58" s="44">
        <v>3</v>
      </c>
      <c r="AA58" s="44">
        <v>11</v>
      </c>
      <c r="AB58" s="44">
        <v>4</v>
      </c>
      <c r="AC58" s="44">
        <v>1</v>
      </c>
      <c r="AD58" s="44"/>
      <c r="AE58" s="44">
        <v>1</v>
      </c>
      <c r="AF58" s="44"/>
      <c r="AG58" s="45"/>
      <c r="AH58" s="44"/>
      <c r="AI58" s="13"/>
    </row>
    <row r="59" spans="1:35" s="14" customFormat="1" ht="48" customHeight="1" x14ac:dyDescent="0.25">
      <c r="A59" s="28" t="s">
        <v>73</v>
      </c>
      <c r="B59" s="304" t="s">
        <v>224</v>
      </c>
      <c r="C59" s="305"/>
      <c r="D59" s="306"/>
      <c r="E59" s="166">
        <f>SUM(E60:E72)</f>
        <v>87</v>
      </c>
      <c r="F59" s="166">
        <f t="shared" ref="F59:AH59" si="3">SUM(F60:F72)</f>
        <v>15</v>
      </c>
      <c r="G59" s="166">
        <f t="shared" si="3"/>
        <v>72</v>
      </c>
      <c r="H59" s="166">
        <f t="shared" si="3"/>
        <v>0</v>
      </c>
      <c r="I59" s="166">
        <f t="shared" si="3"/>
        <v>0</v>
      </c>
      <c r="J59" s="166">
        <f t="shared" si="3"/>
        <v>98</v>
      </c>
      <c r="K59" s="166">
        <f t="shared" si="3"/>
        <v>76</v>
      </c>
      <c r="L59" s="166">
        <f t="shared" si="3"/>
        <v>22</v>
      </c>
      <c r="M59" s="166">
        <f t="shared" si="3"/>
        <v>0</v>
      </c>
      <c r="N59" s="166">
        <f t="shared" si="3"/>
        <v>68</v>
      </c>
      <c r="O59" s="166">
        <f t="shared" si="3"/>
        <v>38</v>
      </c>
      <c r="P59" s="166">
        <f t="shared" si="3"/>
        <v>15</v>
      </c>
      <c r="Q59" s="166">
        <f t="shared" si="3"/>
        <v>2</v>
      </c>
      <c r="R59" s="166">
        <f t="shared" si="3"/>
        <v>0</v>
      </c>
      <c r="S59" s="166">
        <f t="shared" si="3"/>
        <v>13</v>
      </c>
      <c r="T59" s="166">
        <f t="shared" si="3"/>
        <v>5</v>
      </c>
      <c r="U59" s="166">
        <f t="shared" si="3"/>
        <v>8</v>
      </c>
      <c r="V59" s="166">
        <f t="shared" si="3"/>
        <v>0</v>
      </c>
      <c r="W59" s="166">
        <f t="shared" si="3"/>
        <v>0</v>
      </c>
      <c r="X59" s="166">
        <f t="shared" si="3"/>
        <v>68</v>
      </c>
      <c r="Y59" s="166">
        <f t="shared" si="3"/>
        <v>1</v>
      </c>
      <c r="Z59" s="166">
        <f t="shared" si="3"/>
        <v>2</v>
      </c>
      <c r="AA59" s="166">
        <f t="shared" si="3"/>
        <v>94</v>
      </c>
      <c r="AB59" s="166">
        <f t="shared" si="3"/>
        <v>12</v>
      </c>
      <c r="AC59" s="166">
        <f t="shared" si="3"/>
        <v>4</v>
      </c>
      <c r="AD59" s="166">
        <f t="shared" si="3"/>
        <v>0</v>
      </c>
      <c r="AE59" s="166">
        <f t="shared" si="3"/>
        <v>4</v>
      </c>
      <c r="AF59" s="166">
        <f t="shared" si="3"/>
        <v>1</v>
      </c>
      <c r="AG59" s="166">
        <f t="shared" si="3"/>
        <v>0</v>
      </c>
      <c r="AH59" s="166">
        <f t="shared" si="3"/>
        <v>1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49">
        <v>43</v>
      </c>
      <c r="F60" s="49">
        <v>5</v>
      </c>
      <c r="G60" s="49">
        <v>38</v>
      </c>
      <c r="H60" s="49"/>
      <c r="I60" s="49"/>
      <c r="J60" s="43">
        <v>50</v>
      </c>
      <c r="K60" s="43">
        <v>40</v>
      </c>
      <c r="L60" s="43">
        <v>10</v>
      </c>
      <c r="M60" s="43"/>
      <c r="N60" s="44">
        <v>39</v>
      </c>
      <c r="O60" s="44">
        <v>29</v>
      </c>
      <c r="P60" s="44">
        <v>3</v>
      </c>
      <c r="Q60" s="44"/>
      <c r="R60" s="44"/>
      <c r="S60" s="44">
        <v>7</v>
      </c>
      <c r="T60" s="44">
        <v>1</v>
      </c>
      <c r="U60" s="44">
        <v>6</v>
      </c>
      <c r="V60" s="44"/>
      <c r="W60" s="44"/>
      <c r="X60" s="44">
        <v>39</v>
      </c>
      <c r="Y60" s="44"/>
      <c r="Z60" s="44">
        <v>1</v>
      </c>
      <c r="AA60" s="44">
        <v>44</v>
      </c>
      <c r="AB60" s="44">
        <v>2</v>
      </c>
      <c r="AC60" s="44">
        <v>1</v>
      </c>
      <c r="AD60" s="44"/>
      <c r="AE60" s="44">
        <v>1</v>
      </c>
      <c r="AF60" s="44"/>
      <c r="AG60" s="45"/>
      <c r="AH60" s="44"/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51">
        <v>14</v>
      </c>
      <c r="F61" s="51">
        <v>5</v>
      </c>
      <c r="G61" s="51">
        <v>9</v>
      </c>
      <c r="H61" s="51"/>
      <c r="I61" s="51"/>
      <c r="J61" s="43">
        <v>23</v>
      </c>
      <c r="K61" s="43">
        <v>21</v>
      </c>
      <c r="L61" s="43">
        <v>2</v>
      </c>
      <c r="M61" s="43"/>
      <c r="N61" s="44">
        <v>12</v>
      </c>
      <c r="O61" s="44">
        <v>4</v>
      </c>
      <c r="P61" s="44">
        <v>6</v>
      </c>
      <c r="Q61" s="44"/>
      <c r="R61" s="44"/>
      <c r="S61" s="44">
        <v>2</v>
      </c>
      <c r="T61" s="44">
        <v>1</v>
      </c>
      <c r="U61" s="44">
        <v>1</v>
      </c>
      <c r="V61" s="44"/>
      <c r="W61" s="44"/>
      <c r="X61" s="44">
        <v>12</v>
      </c>
      <c r="Y61" s="44"/>
      <c r="Z61" s="44"/>
      <c r="AA61" s="44">
        <v>23</v>
      </c>
      <c r="AB61" s="44">
        <v>5</v>
      </c>
      <c r="AC61" s="44">
        <v>1</v>
      </c>
      <c r="AD61" s="44"/>
      <c r="AE61" s="44">
        <v>1</v>
      </c>
      <c r="AF61" s="44"/>
      <c r="AG61" s="45"/>
      <c r="AH61" s="44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51">
        <v>5</v>
      </c>
      <c r="F62" s="51">
        <v>1</v>
      </c>
      <c r="G62" s="51">
        <v>4</v>
      </c>
      <c r="H62" s="51"/>
      <c r="I62" s="51"/>
      <c r="J62" s="43">
        <v>1</v>
      </c>
      <c r="K62" s="43">
        <v>1</v>
      </c>
      <c r="L62" s="43"/>
      <c r="M62" s="43"/>
      <c r="N62" s="44">
        <v>3</v>
      </c>
      <c r="O62" s="44"/>
      <c r="P62" s="44">
        <v>1</v>
      </c>
      <c r="Q62" s="44">
        <v>2</v>
      </c>
      <c r="R62" s="44"/>
      <c r="S62" s="44"/>
      <c r="T62" s="44"/>
      <c r="U62" s="44"/>
      <c r="V62" s="44"/>
      <c r="W62" s="44"/>
      <c r="X62" s="44">
        <v>3</v>
      </c>
      <c r="Y62" s="44"/>
      <c r="Z62" s="44"/>
      <c r="AA62" s="44">
        <v>3</v>
      </c>
      <c r="AB62" s="44">
        <v>1</v>
      </c>
      <c r="AC62" s="44"/>
      <c r="AD62" s="44"/>
      <c r="AE62" s="44"/>
      <c r="AF62" s="44"/>
      <c r="AG62" s="45"/>
      <c r="AH62" s="44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51">
        <v>1</v>
      </c>
      <c r="F63" s="51">
        <v>1</v>
      </c>
      <c r="G63" s="51"/>
      <c r="H63" s="51"/>
      <c r="I63" s="51"/>
      <c r="J63" s="43">
        <v>2</v>
      </c>
      <c r="K63" s="43">
        <v>1</v>
      </c>
      <c r="L63" s="43">
        <v>1</v>
      </c>
      <c r="M63" s="43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>
        <v>2</v>
      </c>
      <c r="AB63" s="44"/>
      <c r="AC63" s="44"/>
      <c r="AD63" s="44"/>
      <c r="AE63" s="44"/>
      <c r="AF63" s="44"/>
      <c r="AG63" s="45"/>
      <c r="AH63" s="44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51"/>
      <c r="F64" s="51"/>
      <c r="G64" s="51"/>
      <c r="H64" s="51"/>
      <c r="I64" s="51"/>
      <c r="J64" s="43"/>
      <c r="K64" s="43"/>
      <c r="L64" s="43"/>
      <c r="M64" s="43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5"/>
      <c r="AH64" s="44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51">
        <v>2</v>
      </c>
      <c r="F65" s="51"/>
      <c r="G65" s="51">
        <v>2</v>
      </c>
      <c r="H65" s="51"/>
      <c r="I65" s="51"/>
      <c r="J65" s="43">
        <v>1</v>
      </c>
      <c r="K65" s="43">
        <v>1</v>
      </c>
      <c r="L65" s="43"/>
      <c r="M65" s="43"/>
      <c r="N65" s="44">
        <v>2</v>
      </c>
      <c r="O65" s="44">
        <v>2</v>
      </c>
      <c r="P65" s="44"/>
      <c r="Q65" s="44"/>
      <c r="R65" s="44"/>
      <c r="S65" s="44"/>
      <c r="T65" s="44"/>
      <c r="U65" s="44"/>
      <c r="V65" s="44"/>
      <c r="W65" s="44"/>
      <c r="X65" s="44">
        <v>2</v>
      </c>
      <c r="Y65" s="44"/>
      <c r="Z65" s="44"/>
      <c r="AA65" s="44">
        <v>1</v>
      </c>
      <c r="AB65" s="44"/>
      <c r="AC65" s="44">
        <v>1</v>
      </c>
      <c r="AD65" s="44"/>
      <c r="AE65" s="44">
        <v>1</v>
      </c>
      <c r="AF65" s="44">
        <v>1</v>
      </c>
      <c r="AG65" s="45"/>
      <c r="AH65" s="44">
        <v>1</v>
      </c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51">
        <v>1</v>
      </c>
      <c r="F66" s="51"/>
      <c r="G66" s="51">
        <v>1</v>
      </c>
      <c r="H66" s="51"/>
      <c r="I66" s="51"/>
      <c r="J66" s="43"/>
      <c r="K66" s="43"/>
      <c r="L66" s="43"/>
      <c r="M66" s="43"/>
      <c r="N66" s="44">
        <v>1</v>
      </c>
      <c r="O66" s="44">
        <v>1</v>
      </c>
      <c r="P66" s="44"/>
      <c r="Q66" s="44"/>
      <c r="R66" s="44"/>
      <c r="S66" s="44"/>
      <c r="T66" s="44"/>
      <c r="U66" s="44"/>
      <c r="V66" s="44"/>
      <c r="W66" s="44"/>
      <c r="X66" s="44">
        <v>1</v>
      </c>
      <c r="Y66" s="44"/>
      <c r="Z66" s="44"/>
      <c r="AA66" s="44"/>
      <c r="AB66" s="44"/>
      <c r="AC66" s="44"/>
      <c r="AD66" s="44"/>
      <c r="AE66" s="44"/>
      <c r="AF66" s="44"/>
      <c r="AG66" s="45"/>
      <c r="AH66" s="44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51">
        <v>7</v>
      </c>
      <c r="F67" s="51">
        <v>3</v>
      </c>
      <c r="G67" s="51">
        <v>4</v>
      </c>
      <c r="H67" s="51"/>
      <c r="I67" s="51"/>
      <c r="J67" s="43">
        <v>1</v>
      </c>
      <c r="K67" s="43">
        <v>1</v>
      </c>
      <c r="L67" s="43"/>
      <c r="M67" s="43"/>
      <c r="N67" s="44">
        <v>3</v>
      </c>
      <c r="O67" s="44">
        <v>1</v>
      </c>
      <c r="P67" s="44">
        <v>1</v>
      </c>
      <c r="Q67" s="44"/>
      <c r="R67" s="44"/>
      <c r="S67" s="44">
        <v>1</v>
      </c>
      <c r="T67" s="44"/>
      <c r="U67" s="44">
        <v>1</v>
      </c>
      <c r="V67" s="44"/>
      <c r="W67" s="44"/>
      <c r="X67" s="44">
        <v>3</v>
      </c>
      <c r="Y67" s="44"/>
      <c r="Z67" s="44"/>
      <c r="AA67" s="44">
        <v>5</v>
      </c>
      <c r="AB67" s="44">
        <v>3</v>
      </c>
      <c r="AC67" s="44"/>
      <c r="AD67" s="44"/>
      <c r="AE67" s="44"/>
      <c r="AF67" s="44"/>
      <c r="AG67" s="45"/>
      <c r="AH67" s="44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51">
        <v>3</v>
      </c>
      <c r="F68" s="51"/>
      <c r="G68" s="51">
        <v>3</v>
      </c>
      <c r="H68" s="51"/>
      <c r="I68" s="51"/>
      <c r="J68" s="43">
        <v>4</v>
      </c>
      <c r="K68" s="43">
        <v>4</v>
      </c>
      <c r="L68" s="43"/>
      <c r="M68" s="43"/>
      <c r="N68" s="44">
        <v>2</v>
      </c>
      <c r="O68" s="44"/>
      <c r="P68" s="44">
        <v>1</v>
      </c>
      <c r="Q68" s="44"/>
      <c r="R68" s="44"/>
      <c r="S68" s="44">
        <v>1</v>
      </c>
      <c r="T68" s="44">
        <v>1</v>
      </c>
      <c r="U68" s="44"/>
      <c r="V68" s="44"/>
      <c r="W68" s="44"/>
      <c r="X68" s="44">
        <v>2</v>
      </c>
      <c r="Y68" s="44"/>
      <c r="Z68" s="44"/>
      <c r="AA68" s="44">
        <v>5</v>
      </c>
      <c r="AB68" s="44"/>
      <c r="AC68" s="44">
        <v>1</v>
      </c>
      <c r="AD68" s="44"/>
      <c r="AE68" s="44">
        <v>1</v>
      </c>
      <c r="AF68" s="44"/>
      <c r="AG68" s="45"/>
      <c r="AH68" s="44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51">
        <v>6</v>
      </c>
      <c r="F69" s="51"/>
      <c r="G69" s="51">
        <v>6</v>
      </c>
      <c r="H69" s="51"/>
      <c r="I69" s="51"/>
      <c r="J69" s="43">
        <v>8</v>
      </c>
      <c r="K69" s="43">
        <v>3</v>
      </c>
      <c r="L69" s="43">
        <v>5</v>
      </c>
      <c r="M69" s="43"/>
      <c r="N69" s="44">
        <v>3</v>
      </c>
      <c r="O69" s="44"/>
      <c r="P69" s="44">
        <v>2</v>
      </c>
      <c r="Q69" s="44"/>
      <c r="R69" s="44"/>
      <c r="S69" s="44">
        <v>1</v>
      </c>
      <c r="T69" s="44">
        <v>1</v>
      </c>
      <c r="U69" s="44"/>
      <c r="V69" s="44"/>
      <c r="W69" s="44"/>
      <c r="X69" s="44">
        <v>3</v>
      </c>
      <c r="Y69" s="44">
        <v>1</v>
      </c>
      <c r="Z69" s="44">
        <v>1</v>
      </c>
      <c r="AA69" s="44">
        <v>5</v>
      </c>
      <c r="AB69" s="44">
        <v>1</v>
      </c>
      <c r="AC69" s="44"/>
      <c r="AD69" s="44"/>
      <c r="AE69" s="44"/>
      <c r="AF69" s="44"/>
      <c r="AG69" s="45"/>
      <c r="AH69" s="44"/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51">
        <v>4</v>
      </c>
      <c r="F70" s="51"/>
      <c r="G70" s="51">
        <v>4</v>
      </c>
      <c r="H70" s="51"/>
      <c r="I70" s="51"/>
      <c r="J70" s="43">
        <v>5</v>
      </c>
      <c r="K70" s="43">
        <v>4</v>
      </c>
      <c r="L70" s="43">
        <v>1</v>
      </c>
      <c r="M70" s="43"/>
      <c r="N70" s="44">
        <v>3</v>
      </c>
      <c r="O70" s="44">
        <v>1</v>
      </c>
      <c r="P70" s="44">
        <v>1</v>
      </c>
      <c r="Q70" s="44"/>
      <c r="R70" s="44"/>
      <c r="S70" s="44">
        <v>1</v>
      </c>
      <c r="T70" s="44">
        <v>1</v>
      </c>
      <c r="U70" s="44"/>
      <c r="V70" s="44"/>
      <c r="W70" s="44"/>
      <c r="X70" s="44">
        <v>3</v>
      </c>
      <c r="Y70" s="44"/>
      <c r="Z70" s="44"/>
      <c r="AA70" s="44">
        <v>5</v>
      </c>
      <c r="AB70" s="44"/>
      <c r="AC70" s="44"/>
      <c r="AD70" s="44"/>
      <c r="AE70" s="44"/>
      <c r="AF70" s="44"/>
      <c r="AG70" s="45"/>
      <c r="AH70" s="44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51"/>
      <c r="F71" s="51"/>
      <c r="G71" s="51"/>
      <c r="H71" s="51"/>
      <c r="I71" s="51"/>
      <c r="J71" s="43"/>
      <c r="K71" s="43"/>
      <c r="L71" s="43"/>
      <c r="M71" s="43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5"/>
      <c r="AH71" s="44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51">
        <v>1</v>
      </c>
      <c r="F72" s="51"/>
      <c r="G72" s="51">
        <v>1</v>
      </c>
      <c r="H72" s="51"/>
      <c r="I72" s="51"/>
      <c r="J72" s="43">
        <v>3</v>
      </c>
      <c r="K72" s="43"/>
      <c r="L72" s="43">
        <v>3</v>
      </c>
      <c r="M72" s="43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>
        <v>1</v>
      </c>
      <c r="AB72" s="44"/>
      <c r="AC72" s="44"/>
      <c r="AD72" s="44"/>
      <c r="AE72" s="44"/>
      <c r="AF72" s="44"/>
      <c r="AG72" s="45"/>
      <c r="AH72" s="44"/>
      <c r="AI72" s="13"/>
    </row>
    <row r="73" spans="1:35" s="14" customFormat="1" ht="28.5" customHeight="1" x14ac:dyDescent="0.25">
      <c r="A73" s="28" t="s">
        <v>98</v>
      </c>
      <c r="B73" s="304" t="s">
        <v>226</v>
      </c>
      <c r="C73" s="305"/>
      <c r="D73" s="306"/>
      <c r="E73" s="164">
        <f>SUM(E74:E79)</f>
        <v>0</v>
      </c>
      <c r="F73" s="164">
        <f t="shared" ref="F73:AH73" si="4">SUM(F74:F79)</f>
        <v>0</v>
      </c>
      <c r="G73" s="164">
        <f t="shared" si="4"/>
        <v>0</v>
      </c>
      <c r="H73" s="164">
        <f t="shared" si="4"/>
        <v>0</v>
      </c>
      <c r="I73" s="164">
        <f t="shared" si="4"/>
        <v>0</v>
      </c>
      <c r="J73" s="164">
        <f t="shared" si="4"/>
        <v>0</v>
      </c>
      <c r="K73" s="164">
        <f t="shared" si="4"/>
        <v>0</v>
      </c>
      <c r="L73" s="164">
        <f t="shared" si="4"/>
        <v>0</v>
      </c>
      <c r="M73" s="164">
        <f t="shared" si="4"/>
        <v>0</v>
      </c>
      <c r="N73" s="164">
        <f t="shared" si="4"/>
        <v>0</v>
      </c>
      <c r="O73" s="164">
        <f t="shared" si="4"/>
        <v>0</v>
      </c>
      <c r="P73" s="164">
        <f t="shared" si="4"/>
        <v>0</v>
      </c>
      <c r="Q73" s="164">
        <f t="shared" si="4"/>
        <v>0</v>
      </c>
      <c r="R73" s="164">
        <f t="shared" si="4"/>
        <v>0</v>
      </c>
      <c r="S73" s="164">
        <f t="shared" si="4"/>
        <v>0</v>
      </c>
      <c r="T73" s="164">
        <f t="shared" si="4"/>
        <v>0</v>
      </c>
      <c r="U73" s="164">
        <f t="shared" si="4"/>
        <v>0</v>
      </c>
      <c r="V73" s="164">
        <f t="shared" si="4"/>
        <v>0</v>
      </c>
      <c r="W73" s="164">
        <f t="shared" si="4"/>
        <v>0</v>
      </c>
      <c r="X73" s="164">
        <f t="shared" si="4"/>
        <v>0</v>
      </c>
      <c r="Y73" s="164">
        <f t="shared" si="4"/>
        <v>0</v>
      </c>
      <c r="Z73" s="164">
        <f t="shared" si="4"/>
        <v>0</v>
      </c>
      <c r="AA73" s="164">
        <f t="shared" si="4"/>
        <v>0</v>
      </c>
      <c r="AB73" s="164">
        <f t="shared" si="4"/>
        <v>0</v>
      </c>
      <c r="AC73" s="164">
        <f t="shared" si="4"/>
        <v>0</v>
      </c>
      <c r="AD73" s="164">
        <f t="shared" si="4"/>
        <v>0</v>
      </c>
      <c r="AE73" s="164">
        <f t="shared" si="4"/>
        <v>0</v>
      </c>
      <c r="AF73" s="164">
        <f t="shared" si="4"/>
        <v>0</v>
      </c>
      <c r="AG73" s="164">
        <f t="shared" si="4"/>
        <v>0</v>
      </c>
      <c r="AH73" s="164">
        <f t="shared" si="4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  <c r="AF74" s="176"/>
      <c r="AG74" s="176"/>
      <c r="AH74" s="176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  <c r="V75" s="176"/>
      <c r="W75" s="176"/>
      <c r="X75" s="176"/>
      <c r="Y75" s="176"/>
      <c r="Z75" s="176"/>
      <c r="AA75" s="176"/>
      <c r="AB75" s="176"/>
      <c r="AC75" s="176"/>
      <c r="AD75" s="176"/>
      <c r="AE75" s="176"/>
      <c r="AF75" s="176"/>
      <c r="AG75" s="176"/>
      <c r="AH75" s="176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  <c r="AF77" s="176"/>
      <c r="AG77" s="176"/>
      <c r="AH77" s="176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6"/>
      <c r="AD78" s="176"/>
      <c r="AE78" s="176"/>
      <c r="AF78" s="176"/>
      <c r="AG78" s="176"/>
      <c r="AH78" s="176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3"/>
    </row>
    <row r="80" spans="1:35" s="14" customFormat="1" ht="28.5" customHeight="1" x14ac:dyDescent="0.25">
      <c r="A80" s="32" t="s">
        <v>110</v>
      </c>
      <c r="B80" s="304" t="s">
        <v>228</v>
      </c>
      <c r="C80" s="305"/>
      <c r="D80" s="306"/>
      <c r="E80" s="164">
        <f>SUM(E81:E86)</f>
        <v>4</v>
      </c>
      <c r="F80" s="164">
        <f t="shared" ref="F80:AH80" si="5">SUM(F81:F86)</f>
        <v>0</v>
      </c>
      <c r="G80" s="164">
        <f t="shared" si="5"/>
        <v>4</v>
      </c>
      <c r="H80" s="164">
        <f t="shared" si="5"/>
        <v>0</v>
      </c>
      <c r="I80" s="164">
        <f t="shared" si="5"/>
        <v>0</v>
      </c>
      <c r="J80" s="164">
        <f t="shared" si="5"/>
        <v>5</v>
      </c>
      <c r="K80" s="164">
        <f t="shared" si="5"/>
        <v>5</v>
      </c>
      <c r="L80" s="164">
        <f t="shared" si="5"/>
        <v>0</v>
      </c>
      <c r="M80" s="164">
        <f t="shared" si="5"/>
        <v>0</v>
      </c>
      <c r="N80" s="164">
        <f t="shared" si="5"/>
        <v>4</v>
      </c>
      <c r="O80" s="164">
        <f t="shared" si="5"/>
        <v>2</v>
      </c>
      <c r="P80" s="164">
        <f t="shared" si="5"/>
        <v>2</v>
      </c>
      <c r="Q80" s="164">
        <f t="shared" si="5"/>
        <v>0</v>
      </c>
      <c r="R80" s="164">
        <f t="shared" si="5"/>
        <v>0</v>
      </c>
      <c r="S80" s="164">
        <f t="shared" si="5"/>
        <v>0</v>
      </c>
      <c r="T80" s="164">
        <f t="shared" si="5"/>
        <v>0</v>
      </c>
      <c r="U80" s="164">
        <f t="shared" si="5"/>
        <v>0</v>
      </c>
      <c r="V80" s="164">
        <f t="shared" si="5"/>
        <v>0</v>
      </c>
      <c r="W80" s="164">
        <f t="shared" si="5"/>
        <v>0</v>
      </c>
      <c r="X80" s="164">
        <f t="shared" si="5"/>
        <v>4</v>
      </c>
      <c r="Y80" s="164">
        <f t="shared" si="5"/>
        <v>0</v>
      </c>
      <c r="Z80" s="164">
        <f t="shared" si="5"/>
        <v>0</v>
      </c>
      <c r="AA80" s="164">
        <f t="shared" si="5"/>
        <v>5</v>
      </c>
      <c r="AB80" s="164">
        <f t="shared" si="5"/>
        <v>0</v>
      </c>
      <c r="AC80" s="164">
        <f t="shared" si="5"/>
        <v>0</v>
      </c>
      <c r="AD80" s="164">
        <f t="shared" si="5"/>
        <v>0</v>
      </c>
      <c r="AE80" s="164">
        <f t="shared" si="5"/>
        <v>0</v>
      </c>
      <c r="AF80" s="164">
        <f t="shared" si="5"/>
        <v>0</v>
      </c>
      <c r="AG80" s="164">
        <f t="shared" si="5"/>
        <v>0</v>
      </c>
      <c r="AH80" s="164">
        <f t="shared" si="5"/>
        <v>0</v>
      </c>
      <c r="AI80" s="36"/>
    </row>
    <row r="81" spans="1:35" s="14" customFormat="1" ht="14.25" customHeight="1" x14ac:dyDescent="0.25">
      <c r="A81" s="30" t="s">
        <v>111</v>
      </c>
      <c r="B81" s="301" t="s">
        <v>112</v>
      </c>
      <c r="C81" s="302"/>
      <c r="D81" s="303"/>
      <c r="E81" s="51"/>
      <c r="F81" s="51"/>
      <c r="G81" s="51"/>
      <c r="H81" s="51"/>
      <c r="I81" s="51"/>
      <c r="J81" s="43"/>
      <c r="K81" s="43"/>
      <c r="L81" s="43"/>
      <c r="M81" s="43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5"/>
      <c r="AH81" s="44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51"/>
      <c r="F82" s="51"/>
      <c r="G82" s="51"/>
      <c r="H82" s="51"/>
      <c r="I82" s="51"/>
      <c r="J82" s="43">
        <v>2</v>
      </c>
      <c r="K82" s="43">
        <v>2</v>
      </c>
      <c r="L82" s="43"/>
      <c r="M82" s="43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>
        <v>2</v>
      </c>
      <c r="AB82" s="44"/>
      <c r="AC82" s="44"/>
      <c r="AD82" s="44"/>
      <c r="AE82" s="44"/>
      <c r="AF82" s="44"/>
      <c r="AG82" s="45"/>
      <c r="AH82" s="44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51"/>
      <c r="F83" s="51"/>
      <c r="G83" s="51"/>
      <c r="H83" s="51"/>
      <c r="I83" s="51"/>
      <c r="J83" s="43"/>
      <c r="K83" s="43"/>
      <c r="L83" s="43"/>
      <c r="M83" s="43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5"/>
      <c r="AH83" s="44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133"/>
      <c r="F84" s="133"/>
      <c r="G84" s="133"/>
      <c r="H84" s="133"/>
      <c r="I84" s="133"/>
      <c r="J84" s="43"/>
      <c r="K84" s="43"/>
      <c r="L84" s="43"/>
      <c r="M84" s="43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5"/>
      <c r="AH84" s="44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49">
        <v>4</v>
      </c>
      <c r="F85" s="49"/>
      <c r="G85" s="49">
        <v>4</v>
      </c>
      <c r="H85" s="49"/>
      <c r="I85" s="49"/>
      <c r="J85" s="46">
        <v>3</v>
      </c>
      <c r="K85" s="50">
        <v>3</v>
      </c>
      <c r="L85" s="50"/>
      <c r="M85" s="46"/>
      <c r="N85" s="47">
        <v>4</v>
      </c>
      <c r="O85" s="47">
        <v>2</v>
      </c>
      <c r="P85" s="47">
        <v>2</v>
      </c>
      <c r="Q85" s="47"/>
      <c r="R85" s="47"/>
      <c r="S85" s="47"/>
      <c r="T85" s="47"/>
      <c r="U85" s="47"/>
      <c r="V85" s="47"/>
      <c r="W85" s="47"/>
      <c r="X85" s="47">
        <v>4</v>
      </c>
      <c r="Y85" s="47"/>
      <c r="Z85" s="47"/>
      <c r="AA85" s="47">
        <v>3</v>
      </c>
      <c r="AB85" s="47"/>
      <c r="AC85" s="47"/>
      <c r="AD85" s="47"/>
      <c r="AE85" s="47"/>
      <c r="AF85" s="47"/>
      <c r="AG85" s="48"/>
      <c r="AH85" s="47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49"/>
      <c r="F86" s="49"/>
      <c r="G86" s="49"/>
      <c r="H86" s="49"/>
      <c r="I86" s="49"/>
      <c r="J86" s="46"/>
      <c r="K86" s="50"/>
      <c r="L86" s="50"/>
      <c r="M86" s="46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8"/>
      <c r="AH86" s="47"/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164">
        <f>SUM(E88:E89)</f>
        <v>1</v>
      </c>
      <c r="F87" s="164">
        <f t="shared" ref="F87:AH87" si="6">SUM(F88:F89)</f>
        <v>1</v>
      </c>
      <c r="G87" s="164">
        <f t="shared" si="6"/>
        <v>0</v>
      </c>
      <c r="H87" s="164">
        <f t="shared" si="6"/>
        <v>0</v>
      </c>
      <c r="I87" s="164">
        <f t="shared" si="6"/>
        <v>0</v>
      </c>
      <c r="J87" s="164">
        <f t="shared" si="6"/>
        <v>0</v>
      </c>
      <c r="K87" s="164">
        <f t="shared" si="6"/>
        <v>0</v>
      </c>
      <c r="L87" s="164">
        <f t="shared" si="6"/>
        <v>0</v>
      </c>
      <c r="M87" s="164">
        <f t="shared" si="6"/>
        <v>0</v>
      </c>
      <c r="N87" s="164">
        <f t="shared" si="6"/>
        <v>0</v>
      </c>
      <c r="O87" s="164">
        <f t="shared" si="6"/>
        <v>0</v>
      </c>
      <c r="P87" s="164">
        <f t="shared" si="6"/>
        <v>0</v>
      </c>
      <c r="Q87" s="164">
        <f t="shared" si="6"/>
        <v>0</v>
      </c>
      <c r="R87" s="164">
        <f t="shared" si="6"/>
        <v>0</v>
      </c>
      <c r="S87" s="164">
        <f t="shared" si="6"/>
        <v>0</v>
      </c>
      <c r="T87" s="164">
        <f t="shared" si="6"/>
        <v>0</v>
      </c>
      <c r="U87" s="164">
        <f t="shared" si="6"/>
        <v>0</v>
      </c>
      <c r="V87" s="164">
        <f t="shared" si="6"/>
        <v>0</v>
      </c>
      <c r="W87" s="164">
        <f t="shared" si="6"/>
        <v>0</v>
      </c>
      <c r="X87" s="164">
        <f t="shared" si="6"/>
        <v>0</v>
      </c>
      <c r="Y87" s="164">
        <f t="shared" si="6"/>
        <v>0</v>
      </c>
      <c r="Z87" s="164">
        <f t="shared" si="6"/>
        <v>0</v>
      </c>
      <c r="AA87" s="164">
        <f t="shared" si="6"/>
        <v>1</v>
      </c>
      <c r="AB87" s="164">
        <f t="shared" si="6"/>
        <v>1</v>
      </c>
      <c r="AC87" s="164">
        <f t="shared" si="6"/>
        <v>0</v>
      </c>
      <c r="AD87" s="164">
        <f t="shared" si="6"/>
        <v>0</v>
      </c>
      <c r="AE87" s="164">
        <f t="shared" si="6"/>
        <v>0</v>
      </c>
      <c r="AF87" s="164">
        <f t="shared" si="6"/>
        <v>0</v>
      </c>
      <c r="AG87" s="164">
        <f t="shared" si="6"/>
        <v>0</v>
      </c>
      <c r="AH87" s="164">
        <f t="shared" si="6"/>
        <v>0</v>
      </c>
      <c r="AI87" s="163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51">
        <v>1</v>
      </c>
      <c r="F89" s="51">
        <v>1</v>
      </c>
      <c r="G89" s="51"/>
      <c r="H89" s="51"/>
      <c r="I89" s="51"/>
      <c r="J89" s="46"/>
      <c r="K89" s="50"/>
      <c r="L89" s="50"/>
      <c r="M89" s="46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>
        <v>1</v>
      </c>
      <c r="AB89" s="47">
        <v>1</v>
      </c>
      <c r="AC89" s="47"/>
      <c r="AD89" s="47"/>
      <c r="AE89" s="47"/>
      <c r="AF89" s="47"/>
      <c r="AG89" s="48"/>
      <c r="AH89" s="47"/>
      <c r="AI89" s="11"/>
    </row>
    <row r="90" spans="1:35" s="15" customFormat="1" ht="66" customHeight="1" x14ac:dyDescent="0.25">
      <c r="A90" s="28" t="s">
        <v>126</v>
      </c>
      <c r="B90" s="304" t="s">
        <v>230</v>
      </c>
      <c r="C90" s="305"/>
      <c r="D90" s="306"/>
      <c r="E90" s="164">
        <f>SUM(E91:E111)</f>
        <v>41</v>
      </c>
      <c r="F90" s="164">
        <f t="shared" ref="F90:AH90" si="7">SUM(F91:F111)</f>
        <v>7</v>
      </c>
      <c r="G90" s="164">
        <f t="shared" si="7"/>
        <v>34</v>
      </c>
      <c r="H90" s="164">
        <f t="shared" si="7"/>
        <v>0</v>
      </c>
      <c r="I90" s="164">
        <f t="shared" si="7"/>
        <v>0</v>
      </c>
      <c r="J90" s="164">
        <f t="shared" si="7"/>
        <v>68</v>
      </c>
      <c r="K90" s="164">
        <f t="shared" si="7"/>
        <v>46</v>
      </c>
      <c r="L90" s="164">
        <f t="shared" si="7"/>
        <v>21</v>
      </c>
      <c r="M90" s="164">
        <f t="shared" si="7"/>
        <v>1</v>
      </c>
      <c r="N90" s="164">
        <f t="shared" si="7"/>
        <v>55</v>
      </c>
      <c r="O90" s="164">
        <f t="shared" si="7"/>
        <v>44</v>
      </c>
      <c r="P90" s="164">
        <f t="shared" si="7"/>
        <v>1</v>
      </c>
      <c r="Q90" s="164">
        <f t="shared" si="7"/>
        <v>5</v>
      </c>
      <c r="R90" s="164">
        <f t="shared" si="7"/>
        <v>0</v>
      </c>
      <c r="S90" s="164">
        <f t="shared" si="7"/>
        <v>5</v>
      </c>
      <c r="T90" s="164">
        <f t="shared" si="7"/>
        <v>0</v>
      </c>
      <c r="U90" s="164">
        <f t="shared" si="7"/>
        <v>4</v>
      </c>
      <c r="V90" s="164">
        <f t="shared" si="7"/>
        <v>1</v>
      </c>
      <c r="W90" s="164">
        <f t="shared" si="7"/>
        <v>0</v>
      </c>
      <c r="X90" s="164">
        <f t="shared" si="7"/>
        <v>55</v>
      </c>
      <c r="Y90" s="164">
        <f t="shared" si="7"/>
        <v>0</v>
      </c>
      <c r="Z90" s="164">
        <f t="shared" si="7"/>
        <v>2</v>
      </c>
      <c r="AA90" s="164">
        <f t="shared" si="7"/>
        <v>32</v>
      </c>
      <c r="AB90" s="164">
        <f t="shared" si="7"/>
        <v>7</v>
      </c>
      <c r="AC90" s="164">
        <f t="shared" si="7"/>
        <v>2</v>
      </c>
      <c r="AD90" s="164">
        <f t="shared" si="7"/>
        <v>0</v>
      </c>
      <c r="AE90" s="164">
        <f t="shared" si="7"/>
        <v>2</v>
      </c>
      <c r="AF90" s="164">
        <f t="shared" si="7"/>
        <v>0</v>
      </c>
      <c r="AG90" s="164">
        <f t="shared" si="7"/>
        <v>0</v>
      </c>
      <c r="AH90" s="164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51"/>
      <c r="F91" s="51"/>
      <c r="G91" s="51"/>
      <c r="H91" s="51"/>
      <c r="I91" s="51"/>
      <c r="J91" s="43"/>
      <c r="K91" s="43"/>
      <c r="L91" s="43"/>
      <c r="M91" s="43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5"/>
      <c r="AH91" s="44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51">
        <v>14</v>
      </c>
      <c r="F92" s="51">
        <v>6</v>
      </c>
      <c r="G92" s="51">
        <v>8</v>
      </c>
      <c r="H92" s="51"/>
      <c r="I92" s="51"/>
      <c r="J92" s="43">
        <v>7</v>
      </c>
      <c r="K92" s="43">
        <v>7</v>
      </c>
      <c r="L92" s="43"/>
      <c r="M92" s="43"/>
      <c r="N92" s="44">
        <v>12</v>
      </c>
      <c r="O92" s="44">
        <v>10</v>
      </c>
      <c r="P92" s="44"/>
      <c r="Q92" s="44"/>
      <c r="R92" s="44"/>
      <c r="S92" s="44">
        <v>2</v>
      </c>
      <c r="T92" s="44"/>
      <c r="U92" s="44">
        <v>2</v>
      </c>
      <c r="V92" s="44"/>
      <c r="W92" s="44"/>
      <c r="X92" s="44">
        <v>12</v>
      </c>
      <c r="Y92" s="44"/>
      <c r="Z92" s="44">
        <v>2</v>
      </c>
      <c r="AA92" s="44">
        <v>9</v>
      </c>
      <c r="AB92" s="44">
        <v>5</v>
      </c>
      <c r="AC92" s="44"/>
      <c r="AD92" s="44"/>
      <c r="AE92" s="44"/>
      <c r="AF92" s="44"/>
      <c r="AG92" s="45"/>
      <c r="AH92" s="44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51"/>
      <c r="F93" s="51"/>
      <c r="G93" s="51"/>
      <c r="H93" s="51"/>
      <c r="I93" s="51"/>
      <c r="J93" s="43">
        <v>13</v>
      </c>
      <c r="K93" s="43">
        <v>13</v>
      </c>
      <c r="L93" s="43"/>
      <c r="M93" s="43"/>
      <c r="N93" s="44">
        <v>13</v>
      </c>
      <c r="O93" s="44">
        <v>12</v>
      </c>
      <c r="P93" s="44"/>
      <c r="Q93" s="44">
        <v>1</v>
      </c>
      <c r="R93" s="44"/>
      <c r="S93" s="44"/>
      <c r="T93" s="44"/>
      <c r="U93" s="44"/>
      <c r="V93" s="44"/>
      <c r="W93" s="44"/>
      <c r="X93" s="44">
        <v>13</v>
      </c>
      <c r="Y93" s="44"/>
      <c r="Z93" s="44"/>
      <c r="AA93" s="44"/>
      <c r="AB93" s="44"/>
      <c r="AC93" s="44"/>
      <c r="AD93" s="44"/>
      <c r="AE93" s="44"/>
      <c r="AF93" s="44"/>
      <c r="AG93" s="45"/>
      <c r="AH93" s="44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51">
        <v>8</v>
      </c>
      <c r="F94" s="133"/>
      <c r="G94" s="133">
        <v>8</v>
      </c>
      <c r="H94" s="133"/>
      <c r="I94" s="133"/>
      <c r="J94" s="43">
        <v>8</v>
      </c>
      <c r="K94" s="43">
        <v>6</v>
      </c>
      <c r="L94" s="43">
        <v>2</v>
      </c>
      <c r="M94" s="43"/>
      <c r="N94" s="44">
        <v>8</v>
      </c>
      <c r="O94" s="44">
        <v>7</v>
      </c>
      <c r="P94" s="44"/>
      <c r="Q94" s="44">
        <v>1</v>
      </c>
      <c r="R94" s="44"/>
      <c r="S94" s="44"/>
      <c r="T94" s="44"/>
      <c r="U94" s="44"/>
      <c r="V94" s="44"/>
      <c r="W94" s="44"/>
      <c r="X94" s="44">
        <v>8</v>
      </c>
      <c r="Y94" s="44"/>
      <c r="Z94" s="44"/>
      <c r="AA94" s="44">
        <v>6</v>
      </c>
      <c r="AB94" s="44"/>
      <c r="AC94" s="44"/>
      <c r="AD94" s="44"/>
      <c r="AE94" s="44"/>
      <c r="AF94" s="44"/>
      <c r="AG94" s="45"/>
      <c r="AH94" s="44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51"/>
      <c r="F95" s="49"/>
      <c r="G95" s="49"/>
      <c r="H95" s="49"/>
      <c r="I95" s="49"/>
      <c r="J95" s="46"/>
      <c r="K95" s="46"/>
      <c r="L95" s="46"/>
      <c r="M95" s="46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8"/>
      <c r="AH95" s="47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51"/>
      <c r="F96" s="51"/>
      <c r="G96" s="51"/>
      <c r="H96" s="51"/>
      <c r="I96" s="51"/>
      <c r="J96" s="43"/>
      <c r="K96" s="43"/>
      <c r="L96" s="43"/>
      <c r="M96" s="43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5"/>
      <c r="AH96" s="44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51">
        <v>1</v>
      </c>
      <c r="F97" s="133"/>
      <c r="G97" s="133">
        <v>1</v>
      </c>
      <c r="H97" s="133"/>
      <c r="I97" s="133"/>
      <c r="J97" s="43"/>
      <c r="K97" s="43"/>
      <c r="L97" s="43"/>
      <c r="M97" s="43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>
        <v>1</v>
      </c>
      <c r="AB97" s="44">
        <v>1</v>
      </c>
      <c r="AC97" s="44"/>
      <c r="AD97" s="44"/>
      <c r="AE97" s="44"/>
      <c r="AF97" s="44"/>
      <c r="AG97" s="45"/>
      <c r="AH97" s="44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51"/>
      <c r="F98" s="49"/>
      <c r="G98" s="49"/>
      <c r="H98" s="49"/>
      <c r="I98" s="49"/>
      <c r="J98" s="46"/>
      <c r="K98" s="46"/>
      <c r="L98" s="46"/>
      <c r="M98" s="46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8"/>
      <c r="AH98" s="47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51"/>
      <c r="F99" s="51"/>
      <c r="G99" s="51"/>
      <c r="H99" s="51"/>
      <c r="I99" s="51"/>
      <c r="J99" s="43"/>
      <c r="K99" s="43"/>
      <c r="L99" s="43"/>
      <c r="M99" s="43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5"/>
      <c r="AH99" s="44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51">
        <v>4</v>
      </c>
      <c r="F100" s="51"/>
      <c r="G100" s="51">
        <v>4</v>
      </c>
      <c r="H100" s="51"/>
      <c r="I100" s="51"/>
      <c r="J100" s="43">
        <v>15</v>
      </c>
      <c r="K100" s="43">
        <v>6</v>
      </c>
      <c r="L100" s="43">
        <v>9</v>
      </c>
      <c r="M100" s="43"/>
      <c r="N100" s="44">
        <v>5</v>
      </c>
      <c r="O100" s="44">
        <v>5</v>
      </c>
      <c r="P100" s="44"/>
      <c r="Q100" s="44"/>
      <c r="R100" s="44"/>
      <c r="S100" s="44"/>
      <c r="T100" s="44"/>
      <c r="U100" s="44"/>
      <c r="V100" s="44"/>
      <c r="W100" s="44"/>
      <c r="X100" s="44">
        <v>5</v>
      </c>
      <c r="Y100" s="44"/>
      <c r="Z100" s="44"/>
      <c r="AA100" s="44">
        <v>5</v>
      </c>
      <c r="AB100" s="44"/>
      <c r="AC100" s="44"/>
      <c r="AD100" s="44"/>
      <c r="AE100" s="44"/>
      <c r="AF100" s="44"/>
      <c r="AG100" s="45"/>
      <c r="AH100" s="44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51"/>
      <c r="F101" s="51"/>
      <c r="G101" s="51"/>
      <c r="H101" s="51"/>
      <c r="I101" s="51"/>
      <c r="J101" s="43"/>
      <c r="K101" s="43"/>
      <c r="L101" s="43"/>
      <c r="M101" s="43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5"/>
      <c r="AH101" s="44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51">
        <v>3</v>
      </c>
      <c r="F102" s="51"/>
      <c r="G102" s="51">
        <v>3</v>
      </c>
      <c r="H102" s="51"/>
      <c r="I102" s="51"/>
      <c r="J102" s="43">
        <v>3</v>
      </c>
      <c r="K102" s="43">
        <v>3</v>
      </c>
      <c r="L102" s="43"/>
      <c r="M102" s="43"/>
      <c r="N102" s="44">
        <v>5</v>
      </c>
      <c r="O102" s="44">
        <v>3</v>
      </c>
      <c r="P102" s="44"/>
      <c r="Q102" s="44">
        <v>2</v>
      </c>
      <c r="R102" s="44"/>
      <c r="S102" s="44"/>
      <c r="T102" s="44"/>
      <c r="U102" s="44"/>
      <c r="V102" s="44"/>
      <c r="W102" s="44"/>
      <c r="X102" s="44">
        <v>5</v>
      </c>
      <c r="Y102" s="44"/>
      <c r="Z102" s="44"/>
      <c r="AA102" s="44">
        <v>1</v>
      </c>
      <c r="AB102" s="44"/>
      <c r="AC102" s="44">
        <v>1</v>
      </c>
      <c r="AD102" s="44"/>
      <c r="AE102" s="44">
        <v>1</v>
      </c>
      <c r="AF102" s="44"/>
      <c r="AG102" s="45"/>
      <c r="AH102" s="44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51"/>
      <c r="F103" s="51"/>
      <c r="G103" s="51"/>
      <c r="H103" s="51"/>
      <c r="I103" s="51"/>
      <c r="J103" s="43">
        <v>1</v>
      </c>
      <c r="K103" s="43">
        <v>1</v>
      </c>
      <c r="L103" s="43"/>
      <c r="M103" s="43"/>
      <c r="N103" s="44">
        <v>1</v>
      </c>
      <c r="O103" s="44">
        <v>1</v>
      </c>
      <c r="P103" s="44"/>
      <c r="Q103" s="44"/>
      <c r="R103" s="44"/>
      <c r="S103" s="44"/>
      <c r="T103" s="44"/>
      <c r="U103" s="44"/>
      <c r="V103" s="44"/>
      <c r="W103" s="44"/>
      <c r="X103" s="44">
        <v>1</v>
      </c>
      <c r="Y103" s="44"/>
      <c r="Z103" s="44"/>
      <c r="AA103" s="44"/>
      <c r="AB103" s="44"/>
      <c r="AC103" s="44"/>
      <c r="AD103" s="44"/>
      <c r="AE103" s="44"/>
      <c r="AF103" s="44"/>
      <c r="AG103" s="45"/>
      <c r="AH103" s="44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51">
        <v>3</v>
      </c>
      <c r="F104" s="51"/>
      <c r="G104" s="51">
        <v>3</v>
      </c>
      <c r="H104" s="51"/>
      <c r="I104" s="51"/>
      <c r="J104" s="43">
        <v>6</v>
      </c>
      <c r="K104" s="43">
        <v>1</v>
      </c>
      <c r="L104" s="43">
        <v>5</v>
      </c>
      <c r="M104" s="43"/>
      <c r="N104" s="44">
        <v>2</v>
      </c>
      <c r="O104" s="44">
        <v>1</v>
      </c>
      <c r="P104" s="44"/>
      <c r="Q104" s="44"/>
      <c r="R104" s="44"/>
      <c r="S104" s="44">
        <v>1</v>
      </c>
      <c r="T104" s="44"/>
      <c r="U104" s="44">
        <v>1</v>
      </c>
      <c r="V104" s="44"/>
      <c r="W104" s="44"/>
      <c r="X104" s="44">
        <v>2</v>
      </c>
      <c r="Y104" s="44"/>
      <c r="Z104" s="44"/>
      <c r="AA104" s="44">
        <v>2</v>
      </c>
      <c r="AB104" s="44"/>
      <c r="AC104" s="44">
        <v>1</v>
      </c>
      <c r="AD104" s="44"/>
      <c r="AE104" s="44">
        <v>1</v>
      </c>
      <c r="AF104" s="44"/>
      <c r="AG104" s="45"/>
      <c r="AH104" s="44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51"/>
      <c r="F105" s="133"/>
      <c r="G105" s="133"/>
      <c r="H105" s="133"/>
      <c r="I105" s="133"/>
      <c r="J105" s="43"/>
      <c r="K105" s="43"/>
      <c r="L105" s="43"/>
      <c r="M105" s="43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5"/>
      <c r="AH105" s="44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51">
        <v>4</v>
      </c>
      <c r="F106" s="133"/>
      <c r="G106" s="133">
        <v>4</v>
      </c>
      <c r="H106" s="133"/>
      <c r="I106" s="133"/>
      <c r="J106" s="43">
        <v>9</v>
      </c>
      <c r="K106" s="43">
        <v>5</v>
      </c>
      <c r="L106" s="43">
        <v>4</v>
      </c>
      <c r="M106" s="43"/>
      <c r="N106" s="44">
        <v>6</v>
      </c>
      <c r="O106" s="44">
        <v>4</v>
      </c>
      <c r="P106" s="44">
        <v>1</v>
      </c>
      <c r="Q106" s="44"/>
      <c r="R106" s="44"/>
      <c r="S106" s="44">
        <v>1</v>
      </c>
      <c r="T106" s="44"/>
      <c r="U106" s="44"/>
      <c r="V106" s="44">
        <v>1</v>
      </c>
      <c r="W106" s="44"/>
      <c r="X106" s="44">
        <v>6</v>
      </c>
      <c r="Y106" s="44"/>
      <c r="Z106" s="44"/>
      <c r="AA106" s="44">
        <v>3</v>
      </c>
      <c r="AB106" s="44"/>
      <c r="AC106" s="44"/>
      <c r="AD106" s="44"/>
      <c r="AE106" s="44"/>
      <c r="AF106" s="44"/>
      <c r="AG106" s="45"/>
      <c r="AH106" s="44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51">
        <v>1</v>
      </c>
      <c r="F107" s="51">
        <v>1</v>
      </c>
      <c r="G107" s="51"/>
      <c r="H107" s="51"/>
      <c r="I107" s="51"/>
      <c r="J107" s="43">
        <v>1</v>
      </c>
      <c r="K107" s="43"/>
      <c r="L107" s="43">
        <v>1</v>
      </c>
      <c r="M107" s="43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>
        <v>1</v>
      </c>
      <c r="AB107" s="44">
        <v>1</v>
      </c>
      <c r="AC107" s="44"/>
      <c r="AD107" s="44"/>
      <c r="AE107" s="44"/>
      <c r="AF107" s="44"/>
      <c r="AG107" s="45"/>
      <c r="AH107" s="44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51"/>
      <c r="F108" s="133"/>
      <c r="G108" s="133"/>
      <c r="H108" s="133"/>
      <c r="I108" s="133"/>
      <c r="J108" s="43"/>
      <c r="K108" s="43"/>
      <c r="L108" s="43"/>
      <c r="M108" s="43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5"/>
      <c r="AH108" s="44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51">
        <v>3</v>
      </c>
      <c r="F109" s="133"/>
      <c r="G109" s="133">
        <v>3</v>
      </c>
      <c r="H109" s="133"/>
      <c r="I109" s="133"/>
      <c r="J109" s="43">
        <v>5</v>
      </c>
      <c r="K109" s="43">
        <v>4</v>
      </c>
      <c r="L109" s="43"/>
      <c r="M109" s="43">
        <v>1</v>
      </c>
      <c r="N109" s="44">
        <v>3</v>
      </c>
      <c r="O109" s="44">
        <v>1</v>
      </c>
      <c r="P109" s="44"/>
      <c r="Q109" s="44">
        <v>1</v>
      </c>
      <c r="R109" s="44"/>
      <c r="S109" s="44">
        <v>1</v>
      </c>
      <c r="T109" s="44"/>
      <c r="U109" s="44">
        <v>1</v>
      </c>
      <c r="V109" s="44"/>
      <c r="W109" s="44"/>
      <c r="X109" s="44">
        <v>3</v>
      </c>
      <c r="Y109" s="44"/>
      <c r="Z109" s="44"/>
      <c r="AA109" s="44">
        <v>4</v>
      </c>
      <c r="AB109" s="44"/>
      <c r="AC109" s="44"/>
      <c r="AD109" s="44"/>
      <c r="AE109" s="44"/>
      <c r="AF109" s="44"/>
      <c r="AG109" s="45"/>
      <c r="AH109" s="44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51"/>
      <c r="F110" s="133"/>
      <c r="G110" s="133"/>
      <c r="H110" s="133"/>
      <c r="I110" s="133"/>
      <c r="J110" s="43"/>
      <c r="K110" s="43"/>
      <c r="L110" s="43"/>
      <c r="M110" s="43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5"/>
      <c r="AH110" s="44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51"/>
      <c r="F111" s="133"/>
      <c r="G111" s="133"/>
      <c r="H111" s="133"/>
      <c r="I111" s="133"/>
      <c r="J111" s="43"/>
      <c r="K111" s="43"/>
      <c r="L111" s="43"/>
      <c r="M111" s="43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5"/>
      <c r="AH111" s="44"/>
      <c r="AI111" s="13"/>
    </row>
    <row r="112" spans="1:35" s="14" customFormat="1" ht="49.5" customHeight="1" x14ac:dyDescent="0.25">
      <c r="A112" s="28" t="s">
        <v>166</v>
      </c>
      <c r="B112" s="307" t="s">
        <v>231</v>
      </c>
      <c r="C112" s="308"/>
      <c r="D112" s="309"/>
      <c r="E112" s="162">
        <f>SUM(E113:E115)</f>
        <v>0</v>
      </c>
      <c r="F112" s="162">
        <f t="shared" ref="F112:AH112" si="8">SUM(F113:F115)</f>
        <v>0</v>
      </c>
      <c r="G112" s="162">
        <f t="shared" si="8"/>
        <v>0</v>
      </c>
      <c r="H112" s="162">
        <f t="shared" si="8"/>
        <v>0</v>
      </c>
      <c r="I112" s="162">
        <f t="shared" si="8"/>
        <v>0</v>
      </c>
      <c r="J112" s="162">
        <f t="shared" si="8"/>
        <v>0</v>
      </c>
      <c r="K112" s="162">
        <f t="shared" si="8"/>
        <v>0</v>
      </c>
      <c r="L112" s="162">
        <f t="shared" si="8"/>
        <v>0</v>
      </c>
      <c r="M112" s="162">
        <f t="shared" si="8"/>
        <v>0</v>
      </c>
      <c r="N112" s="162">
        <f t="shared" si="8"/>
        <v>0</v>
      </c>
      <c r="O112" s="162">
        <f t="shared" si="8"/>
        <v>0</v>
      </c>
      <c r="P112" s="162">
        <f t="shared" si="8"/>
        <v>0</v>
      </c>
      <c r="Q112" s="162">
        <f t="shared" si="8"/>
        <v>0</v>
      </c>
      <c r="R112" s="162">
        <f t="shared" si="8"/>
        <v>0</v>
      </c>
      <c r="S112" s="162">
        <f t="shared" si="8"/>
        <v>0</v>
      </c>
      <c r="T112" s="162">
        <f t="shared" si="8"/>
        <v>0</v>
      </c>
      <c r="U112" s="162">
        <f t="shared" si="8"/>
        <v>0</v>
      </c>
      <c r="V112" s="162">
        <f t="shared" si="8"/>
        <v>0</v>
      </c>
      <c r="W112" s="162">
        <f t="shared" si="8"/>
        <v>0</v>
      </c>
      <c r="X112" s="162">
        <f t="shared" si="8"/>
        <v>0</v>
      </c>
      <c r="Y112" s="162">
        <f t="shared" si="8"/>
        <v>0</v>
      </c>
      <c r="Z112" s="162">
        <f t="shared" si="8"/>
        <v>0</v>
      </c>
      <c r="AA112" s="162">
        <f t="shared" si="8"/>
        <v>0</v>
      </c>
      <c r="AB112" s="162">
        <f t="shared" si="8"/>
        <v>0</v>
      </c>
      <c r="AC112" s="162">
        <f t="shared" si="8"/>
        <v>0</v>
      </c>
      <c r="AD112" s="162">
        <f t="shared" si="8"/>
        <v>0</v>
      </c>
      <c r="AE112" s="162">
        <f t="shared" si="8"/>
        <v>0</v>
      </c>
      <c r="AF112" s="162">
        <f t="shared" si="8"/>
        <v>0</v>
      </c>
      <c r="AG112" s="162">
        <f t="shared" si="8"/>
        <v>0</v>
      </c>
      <c r="AH112" s="16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174"/>
      <c r="F113" s="174"/>
      <c r="G113" s="174"/>
      <c r="H113" s="174"/>
      <c r="I113" s="174"/>
      <c r="J113" s="174"/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74"/>
      <c r="AF113" s="174"/>
      <c r="AG113" s="174"/>
      <c r="AH113" s="174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4"/>
      <c r="AG114" s="174"/>
      <c r="AH114" s="174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4"/>
      <c r="AG115" s="174"/>
      <c r="AH115" s="174"/>
      <c r="AI115" s="13"/>
    </row>
    <row r="116" spans="1:35" s="15" customFormat="1" ht="30" customHeight="1" x14ac:dyDescent="0.25">
      <c r="A116" s="28" t="s">
        <v>172</v>
      </c>
      <c r="B116" s="304" t="s">
        <v>232</v>
      </c>
      <c r="C116" s="305"/>
      <c r="D116" s="306"/>
      <c r="E116" s="162">
        <f>SUM(E117:E124)</f>
        <v>2002</v>
      </c>
      <c r="F116" s="162">
        <f t="shared" ref="F116:AH116" si="9">SUM(F117:F124)</f>
        <v>264</v>
      </c>
      <c r="G116" s="162">
        <f t="shared" si="9"/>
        <v>1738</v>
      </c>
      <c r="H116" s="162">
        <f t="shared" si="9"/>
        <v>0</v>
      </c>
      <c r="I116" s="162">
        <f t="shared" si="9"/>
        <v>0</v>
      </c>
      <c r="J116" s="162">
        <f t="shared" si="9"/>
        <v>2533</v>
      </c>
      <c r="K116" s="162">
        <f t="shared" si="9"/>
        <v>2179</v>
      </c>
      <c r="L116" s="162">
        <f t="shared" si="9"/>
        <v>348</v>
      </c>
      <c r="M116" s="162">
        <f t="shared" si="9"/>
        <v>6</v>
      </c>
      <c r="N116" s="162">
        <f t="shared" si="9"/>
        <v>1903</v>
      </c>
      <c r="O116" s="162">
        <f t="shared" si="9"/>
        <v>1578</v>
      </c>
      <c r="P116" s="162">
        <f t="shared" si="9"/>
        <v>27</v>
      </c>
      <c r="Q116" s="162">
        <f t="shared" si="9"/>
        <v>65</v>
      </c>
      <c r="R116" s="162">
        <f t="shared" si="9"/>
        <v>0</v>
      </c>
      <c r="S116" s="162">
        <f t="shared" si="9"/>
        <v>233</v>
      </c>
      <c r="T116" s="162">
        <f t="shared" si="9"/>
        <v>28</v>
      </c>
      <c r="U116" s="162">
        <f t="shared" si="9"/>
        <v>201</v>
      </c>
      <c r="V116" s="162">
        <f t="shared" si="9"/>
        <v>4</v>
      </c>
      <c r="W116" s="162">
        <f t="shared" si="9"/>
        <v>0</v>
      </c>
      <c r="X116" s="162">
        <f t="shared" si="9"/>
        <v>1903</v>
      </c>
      <c r="Y116" s="162">
        <f t="shared" si="9"/>
        <v>12</v>
      </c>
      <c r="Z116" s="162">
        <f t="shared" si="9"/>
        <v>12</v>
      </c>
      <c r="AA116" s="162">
        <f t="shared" si="9"/>
        <v>2266</v>
      </c>
      <c r="AB116" s="162">
        <f t="shared" si="9"/>
        <v>199</v>
      </c>
      <c r="AC116" s="162">
        <f t="shared" si="9"/>
        <v>42</v>
      </c>
      <c r="AD116" s="162">
        <f t="shared" si="9"/>
        <v>9</v>
      </c>
      <c r="AE116" s="162">
        <f t="shared" si="9"/>
        <v>51</v>
      </c>
      <c r="AF116" s="162">
        <f t="shared" si="9"/>
        <v>1</v>
      </c>
      <c r="AG116" s="162">
        <f t="shared" si="9"/>
        <v>1</v>
      </c>
      <c r="AH116" s="162">
        <f t="shared" si="9"/>
        <v>2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49">
        <v>1974</v>
      </c>
      <c r="F117" s="49">
        <v>259</v>
      </c>
      <c r="G117" s="49">
        <v>1715</v>
      </c>
      <c r="H117" s="49"/>
      <c r="J117" s="46">
        <v>2506</v>
      </c>
      <c r="K117" s="46">
        <v>2161</v>
      </c>
      <c r="L117" s="46">
        <v>339</v>
      </c>
      <c r="M117" s="46">
        <v>6</v>
      </c>
      <c r="N117" s="46">
        <v>1893</v>
      </c>
      <c r="O117" s="47">
        <v>1578</v>
      </c>
      <c r="P117" s="47">
        <v>26</v>
      </c>
      <c r="Q117" s="47">
        <v>64</v>
      </c>
      <c r="R117" s="47"/>
      <c r="S117" s="47">
        <v>225</v>
      </c>
      <c r="T117" s="47">
        <v>25</v>
      </c>
      <c r="U117" s="47">
        <v>196</v>
      </c>
      <c r="V117" s="47">
        <v>4</v>
      </c>
      <c r="W117" s="47"/>
      <c r="X117" s="47">
        <v>1893</v>
      </c>
      <c r="Y117" s="47">
        <v>12</v>
      </c>
      <c r="Z117" s="47">
        <v>11</v>
      </c>
      <c r="AA117" s="47">
        <v>2230</v>
      </c>
      <c r="AB117" s="47">
        <v>192</v>
      </c>
      <c r="AC117" s="47">
        <v>40</v>
      </c>
      <c r="AD117" s="47">
        <v>7</v>
      </c>
      <c r="AE117" s="47">
        <v>47</v>
      </c>
      <c r="AF117" s="47">
        <v>1</v>
      </c>
      <c r="AG117" s="48">
        <v>1</v>
      </c>
      <c r="AH117" s="47">
        <v>2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51"/>
      <c r="F118" s="51"/>
      <c r="G118" s="51"/>
      <c r="H118" s="51"/>
      <c r="I118" s="51"/>
      <c r="J118" s="43"/>
      <c r="K118" s="43"/>
      <c r="L118" s="43"/>
      <c r="M118" s="43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5"/>
      <c r="AH118" s="44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51">
        <v>24</v>
      </c>
      <c r="F119" s="51">
        <v>5</v>
      </c>
      <c r="G119" s="51">
        <v>19</v>
      </c>
      <c r="H119" s="51"/>
      <c r="I119" s="51"/>
      <c r="J119" s="43">
        <v>23</v>
      </c>
      <c r="K119" s="43">
        <v>15</v>
      </c>
      <c r="L119" s="43">
        <v>8</v>
      </c>
      <c r="M119" s="43"/>
      <c r="N119" s="44">
        <v>9</v>
      </c>
      <c r="O119" s="44"/>
      <c r="P119" s="44">
        <v>1</v>
      </c>
      <c r="Q119" s="44">
        <v>1</v>
      </c>
      <c r="R119" s="44"/>
      <c r="S119" s="44">
        <v>7</v>
      </c>
      <c r="T119" s="44">
        <v>2</v>
      </c>
      <c r="U119" s="44">
        <v>5</v>
      </c>
      <c r="V119" s="44"/>
      <c r="W119" s="44"/>
      <c r="X119" s="44">
        <v>9</v>
      </c>
      <c r="Y119" s="44"/>
      <c r="Z119" s="44">
        <v>1</v>
      </c>
      <c r="AA119" s="44">
        <v>30</v>
      </c>
      <c r="AB119" s="44">
        <v>7</v>
      </c>
      <c r="AC119" s="44">
        <v>2</v>
      </c>
      <c r="AD119" s="44">
        <v>1</v>
      </c>
      <c r="AE119" s="44">
        <v>3</v>
      </c>
      <c r="AF119" s="44"/>
      <c r="AG119" s="45"/>
      <c r="AH119" s="44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51">
        <v>2</v>
      </c>
      <c r="F120" s="51"/>
      <c r="G120" s="51">
        <v>2</v>
      </c>
      <c r="H120" s="51"/>
      <c r="I120" s="51"/>
      <c r="J120" s="43">
        <v>2</v>
      </c>
      <c r="K120" s="43">
        <v>1</v>
      </c>
      <c r="L120" s="43">
        <v>1</v>
      </c>
      <c r="M120" s="43"/>
      <c r="N120" s="44">
        <v>1</v>
      </c>
      <c r="O120" s="44"/>
      <c r="P120" s="44"/>
      <c r="Q120" s="44"/>
      <c r="R120" s="44"/>
      <c r="S120" s="44">
        <v>1</v>
      </c>
      <c r="T120" s="44">
        <v>1</v>
      </c>
      <c r="U120" s="44"/>
      <c r="V120" s="44"/>
      <c r="W120" s="44"/>
      <c r="X120" s="44">
        <v>1</v>
      </c>
      <c r="Y120" s="44"/>
      <c r="Z120" s="44"/>
      <c r="AA120" s="44">
        <v>2</v>
      </c>
      <c r="AB120" s="44"/>
      <c r="AC120" s="44"/>
      <c r="AD120" s="44">
        <v>1</v>
      </c>
      <c r="AE120" s="44">
        <v>1</v>
      </c>
      <c r="AF120" s="44"/>
      <c r="AG120" s="45"/>
      <c r="AH120" s="44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51"/>
      <c r="F121" s="51"/>
      <c r="G121" s="51"/>
      <c r="H121" s="51"/>
      <c r="I121" s="51"/>
      <c r="J121" s="43"/>
      <c r="K121" s="43"/>
      <c r="L121" s="43"/>
      <c r="M121" s="43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5"/>
      <c r="AH121" s="44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51"/>
      <c r="F122" s="51"/>
      <c r="G122" s="51"/>
      <c r="H122" s="51"/>
      <c r="I122" s="51"/>
      <c r="J122" s="43">
        <v>2</v>
      </c>
      <c r="K122" s="43">
        <v>2</v>
      </c>
      <c r="L122" s="43"/>
      <c r="M122" s="43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>
        <v>2</v>
      </c>
      <c r="AB122" s="44"/>
      <c r="AC122" s="44"/>
      <c r="AD122" s="44"/>
      <c r="AE122" s="44"/>
      <c r="AF122" s="44"/>
      <c r="AG122" s="45"/>
      <c r="AH122" s="44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133"/>
      <c r="F123" s="133"/>
      <c r="G123" s="133"/>
      <c r="H123" s="133"/>
      <c r="I123" s="133"/>
      <c r="J123" s="43"/>
      <c r="K123" s="43"/>
      <c r="L123" s="43"/>
      <c r="M123" s="43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5"/>
      <c r="AH123" s="44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49">
        <v>2</v>
      </c>
      <c r="F124" s="49"/>
      <c r="G124" s="49">
        <v>2</v>
      </c>
      <c r="H124" s="49"/>
      <c r="I124" s="49"/>
      <c r="J124" s="43"/>
      <c r="K124" s="43"/>
      <c r="L124" s="43"/>
      <c r="M124" s="43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>
        <v>2</v>
      </c>
      <c r="AB124" s="44"/>
      <c r="AC124" s="44"/>
      <c r="AD124" s="44"/>
      <c r="AE124" s="44"/>
      <c r="AF124" s="44"/>
      <c r="AG124" s="45"/>
      <c r="AH124" s="44"/>
      <c r="AI124" s="13"/>
    </row>
    <row r="125" spans="1:35" s="14" customFormat="1" ht="54.75" customHeight="1" x14ac:dyDescent="0.25">
      <c r="A125" s="32" t="s">
        <v>188</v>
      </c>
      <c r="B125" s="304" t="s">
        <v>233</v>
      </c>
      <c r="C125" s="318"/>
      <c r="D125" s="319"/>
      <c r="E125" s="165">
        <f>SUM(E126:E129)</f>
        <v>1</v>
      </c>
      <c r="F125" s="165">
        <f t="shared" ref="F125:AH125" si="10">SUM(F126:F129)</f>
        <v>0</v>
      </c>
      <c r="G125" s="165">
        <f t="shared" si="10"/>
        <v>1</v>
      </c>
      <c r="H125" s="165">
        <f t="shared" si="10"/>
        <v>0</v>
      </c>
      <c r="I125" s="165">
        <f t="shared" si="10"/>
        <v>0</v>
      </c>
      <c r="J125" s="165">
        <f t="shared" si="10"/>
        <v>3</v>
      </c>
      <c r="K125" s="165">
        <f t="shared" si="10"/>
        <v>2</v>
      </c>
      <c r="L125" s="165">
        <f t="shared" si="10"/>
        <v>1</v>
      </c>
      <c r="M125" s="165">
        <f t="shared" si="10"/>
        <v>0</v>
      </c>
      <c r="N125" s="165">
        <f t="shared" si="10"/>
        <v>1</v>
      </c>
      <c r="O125" s="165">
        <f t="shared" si="10"/>
        <v>0</v>
      </c>
      <c r="P125" s="165">
        <f t="shared" si="10"/>
        <v>0</v>
      </c>
      <c r="Q125" s="165">
        <f t="shared" si="10"/>
        <v>1</v>
      </c>
      <c r="R125" s="165">
        <f t="shared" si="10"/>
        <v>0</v>
      </c>
      <c r="S125" s="165">
        <f t="shared" si="10"/>
        <v>0</v>
      </c>
      <c r="T125" s="165">
        <f t="shared" si="10"/>
        <v>0</v>
      </c>
      <c r="U125" s="165">
        <f t="shared" si="10"/>
        <v>0</v>
      </c>
      <c r="V125" s="165">
        <f t="shared" si="10"/>
        <v>0</v>
      </c>
      <c r="W125" s="165">
        <f t="shared" si="10"/>
        <v>0</v>
      </c>
      <c r="X125" s="165">
        <f t="shared" si="10"/>
        <v>1</v>
      </c>
      <c r="Y125" s="165">
        <f t="shared" si="10"/>
        <v>0</v>
      </c>
      <c r="Z125" s="165">
        <f t="shared" si="10"/>
        <v>0</v>
      </c>
      <c r="AA125" s="165">
        <f t="shared" si="10"/>
        <v>2</v>
      </c>
      <c r="AB125" s="165">
        <f t="shared" si="10"/>
        <v>0</v>
      </c>
      <c r="AC125" s="165">
        <f t="shared" si="10"/>
        <v>0</v>
      </c>
      <c r="AD125" s="165">
        <f t="shared" si="10"/>
        <v>1</v>
      </c>
      <c r="AE125" s="165">
        <f t="shared" si="10"/>
        <v>1</v>
      </c>
      <c r="AF125" s="165">
        <f t="shared" si="10"/>
        <v>0</v>
      </c>
      <c r="AG125" s="165">
        <f t="shared" si="10"/>
        <v>0</v>
      </c>
      <c r="AH125" s="165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51">
        <v>1</v>
      </c>
      <c r="F126" s="51"/>
      <c r="G126" s="51">
        <v>1</v>
      </c>
      <c r="H126" s="51"/>
      <c r="I126" s="51"/>
      <c r="J126" s="43">
        <v>2</v>
      </c>
      <c r="K126" s="43">
        <v>1</v>
      </c>
      <c r="L126" s="43">
        <v>1</v>
      </c>
      <c r="M126" s="43"/>
      <c r="N126" s="44">
        <v>1</v>
      </c>
      <c r="O126" s="44"/>
      <c r="P126" s="44"/>
      <c r="Q126" s="44">
        <v>1</v>
      </c>
      <c r="R126" s="44"/>
      <c r="S126" s="44"/>
      <c r="T126" s="44"/>
      <c r="U126" s="44"/>
      <c r="V126" s="44"/>
      <c r="W126" s="44"/>
      <c r="X126" s="44">
        <v>1</v>
      </c>
      <c r="Y126" s="44"/>
      <c r="Z126" s="44"/>
      <c r="AA126" s="44">
        <v>1</v>
      </c>
      <c r="AB126" s="44"/>
      <c r="AC126" s="44"/>
      <c r="AD126" s="44">
        <v>1</v>
      </c>
      <c r="AE126" s="44">
        <v>1</v>
      </c>
      <c r="AF126" s="44"/>
      <c r="AG126" s="45"/>
      <c r="AH126" s="44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49"/>
      <c r="F127" s="49"/>
      <c r="G127" s="49"/>
      <c r="H127" s="49"/>
      <c r="I127" s="49"/>
      <c r="J127" s="43"/>
      <c r="K127" s="43"/>
      <c r="L127" s="43"/>
      <c r="M127" s="43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5"/>
      <c r="AH127" s="44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49"/>
      <c r="F128" s="49"/>
      <c r="G128" s="49"/>
      <c r="H128" s="49"/>
      <c r="I128" s="49"/>
      <c r="J128" s="43"/>
      <c r="K128" s="43"/>
      <c r="L128" s="43"/>
      <c r="M128" s="43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5"/>
      <c r="AH128" s="44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49"/>
      <c r="F129" s="49"/>
      <c r="G129" s="49"/>
      <c r="H129" s="49"/>
      <c r="I129" s="49"/>
      <c r="J129" s="43">
        <v>1</v>
      </c>
      <c r="K129" s="43">
        <v>1</v>
      </c>
      <c r="L129" s="43"/>
      <c r="M129" s="43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>
        <v>1</v>
      </c>
      <c r="AB129" s="44"/>
      <c r="AC129" s="44"/>
      <c r="AD129" s="44"/>
      <c r="AE129" s="44"/>
      <c r="AF129" s="44"/>
      <c r="AG129" s="45"/>
      <c r="AH129" s="44"/>
      <c r="AI129" s="13"/>
    </row>
    <row r="130" spans="1:35" s="14" customFormat="1" ht="49.5" customHeight="1" x14ac:dyDescent="0.25">
      <c r="A130" s="30" t="s">
        <v>246</v>
      </c>
      <c r="B130" s="304" t="s">
        <v>243</v>
      </c>
      <c r="C130" s="305"/>
      <c r="D130" s="306"/>
      <c r="E130" s="166">
        <f>SUM(E131:E132)</f>
        <v>0</v>
      </c>
      <c r="F130" s="166">
        <f t="shared" ref="F130:AH130" si="11">SUM(F131:F132)</f>
        <v>0</v>
      </c>
      <c r="G130" s="166">
        <f t="shared" si="11"/>
        <v>0</v>
      </c>
      <c r="H130" s="166">
        <f t="shared" si="11"/>
        <v>0</v>
      </c>
      <c r="I130" s="166">
        <f t="shared" si="11"/>
        <v>0</v>
      </c>
      <c r="J130" s="166">
        <f t="shared" si="11"/>
        <v>0</v>
      </c>
      <c r="K130" s="166">
        <f t="shared" si="11"/>
        <v>0</v>
      </c>
      <c r="L130" s="166">
        <f t="shared" si="11"/>
        <v>0</v>
      </c>
      <c r="M130" s="166">
        <f t="shared" si="11"/>
        <v>0</v>
      </c>
      <c r="N130" s="166">
        <f t="shared" si="11"/>
        <v>0</v>
      </c>
      <c r="O130" s="166">
        <f t="shared" si="11"/>
        <v>0</v>
      </c>
      <c r="P130" s="166">
        <f t="shared" si="11"/>
        <v>0</v>
      </c>
      <c r="Q130" s="166">
        <f t="shared" si="11"/>
        <v>0</v>
      </c>
      <c r="R130" s="166">
        <f t="shared" si="11"/>
        <v>0</v>
      </c>
      <c r="S130" s="166">
        <f t="shared" si="11"/>
        <v>0</v>
      </c>
      <c r="T130" s="166">
        <f t="shared" si="11"/>
        <v>0</v>
      </c>
      <c r="U130" s="166">
        <f t="shared" si="11"/>
        <v>0</v>
      </c>
      <c r="V130" s="166">
        <f t="shared" si="11"/>
        <v>0</v>
      </c>
      <c r="W130" s="166">
        <f t="shared" si="11"/>
        <v>0</v>
      </c>
      <c r="X130" s="166">
        <f t="shared" si="11"/>
        <v>0</v>
      </c>
      <c r="Y130" s="166">
        <f t="shared" si="11"/>
        <v>0</v>
      </c>
      <c r="Z130" s="166">
        <f t="shared" si="11"/>
        <v>0</v>
      </c>
      <c r="AA130" s="166">
        <f t="shared" si="11"/>
        <v>0</v>
      </c>
      <c r="AB130" s="166">
        <f t="shared" si="11"/>
        <v>0</v>
      </c>
      <c r="AC130" s="166">
        <f t="shared" si="11"/>
        <v>0</v>
      </c>
      <c r="AD130" s="166">
        <f t="shared" si="11"/>
        <v>0</v>
      </c>
      <c r="AE130" s="166">
        <f t="shared" si="11"/>
        <v>0</v>
      </c>
      <c r="AF130" s="166">
        <f t="shared" si="11"/>
        <v>0</v>
      </c>
      <c r="AG130" s="166">
        <f t="shared" si="11"/>
        <v>0</v>
      </c>
      <c r="AH130" s="166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179"/>
      <c r="F131" s="179"/>
      <c r="G131" s="179"/>
      <c r="H131" s="179"/>
      <c r="I131" s="179"/>
      <c r="J131" s="179"/>
      <c r="K131" s="179"/>
      <c r="L131" s="179"/>
      <c r="M131" s="179"/>
      <c r="N131" s="179"/>
      <c r="O131" s="179"/>
      <c r="P131" s="179"/>
      <c r="Q131" s="179"/>
      <c r="R131" s="179"/>
      <c r="S131" s="179"/>
      <c r="T131" s="179"/>
      <c r="U131" s="179"/>
      <c r="V131" s="179"/>
      <c r="W131" s="179"/>
      <c r="X131" s="179"/>
      <c r="Y131" s="179"/>
      <c r="Z131" s="179"/>
      <c r="AA131" s="179"/>
      <c r="AB131" s="179"/>
      <c r="AC131" s="179"/>
      <c r="AD131" s="179"/>
      <c r="AE131" s="179"/>
      <c r="AF131" s="179"/>
      <c r="AG131" s="179"/>
      <c r="AH131" s="179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179"/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C132" s="179"/>
      <c r="AD132" s="179"/>
      <c r="AE132" s="179"/>
      <c r="AF132" s="179"/>
      <c r="AG132" s="179"/>
      <c r="AH132" s="179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51">
        <v>14</v>
      </c>
      <c r="F133" s="51">
        <v>4</v>
      </c>
      <c r="G133" s="51">
        <v>10</v>
      </c>
      <c r="H133" s="51"/>
      <c r="I133" s="51"/>
      <c r="J133" s="43">
        <v>20</v>
      </c>
      <c r="K133" s="43">
        <v>8</v>
      </c>
      <c r="L133" s="43">
        <v>11</v>
      </c>
      <c r="M133" s="43">
        <v>1</v>
      </c>
      <c r="N133" s="44">
        <v>8</v>
      </c>
      <c r="O133" s="44">
        <v>2</v>
      </c>
      <c r="P133" s="44"/>
      <c r="Q133" s="44">
        <v>1</v>
      </c>
      <c r="R133" s="44"/>
      <c r="S133" s="44">
        <v>5</v>
      </c>
      <c r="T133" s="44"/>
      <c r="U133" s="44">
        <v>4</v>
      </c>
      <c r="V133" s="44">
        <v>1</v>
      </c>
      <c r="W133" s="44"/>
      <c r="X133" s="44">
        <v>8</v>
      </c>
      <c r="Y133" s="44"/>
      <c r="Z133" s="44">
        <v>1</v>
      </c>
      <c r="AA133" s="44">
        <v>14</v>
      </c>
      <c r="AB133" s="44">
        <v>8</v>
      </c>
      <c r="AC133" s="44">
        <v>2</v>
      </c>
      <c r="AD133" s="44"/>
      <c r="AE133" s="44">
        <v>2</v>
      </c>
      <c r="AF133" s="44"/>
      <c r="AG133" s="45"/>
      <c r="AH133" s="44"/>
      <c r="AI133" s="13"/>
    </row>
    <row r="134" spans="1:35" s="14" customFormat="1" ht="35.25" customHeight="1" x14ac:dyDescent="0.25">
      <c r="A134" s="32"/>
      <c r="B134" s="307" t="s">
        <v>0</v>
      </c>
      <c r="C134" s="308"/>
      <c r="D134" s="309"/>
      <c r="E134" s="165">
        <f>E19+E39+E51+E59+E73+E80+E87+E90+E112+E116+E125+E130+E133</f>
        <v>2348</v>
      </c>
      <c r="F134" s="165">
        <f t="shared" ref="F134:AH134" si="12">F19+F39+F51+F59+F73+F80+F87+F90+F112+F116+F125+F130+F133</f>
        <v>365</v>
      </c>
      <c r="G134" s="165">
        <f t="shared" si="12"/>
        <v>1983</v>
      </c>
      <c r="H134" s="165">
        <f t="shared" si="12"/>
        <v>0</v>
      </c>
      <c r="I134" s="165">
        <f t="shared" si="12"/>
        <v>0</v>
      </c>
      <c r="J134" s="165">
        <f t="shared" si="12"/>
        <v>2867</v>
      </c>
      <c r="K134" s="165">
        <f t="shared" si="12"/>
        <v>2411</v>
      </c>
      <c r="L134" s="165">
        <f t="shared" si="12"/>
        <v>444</v>
      </c>
      <c r="M134" s="165">
        <f t="shared" si="12"/>
        <v>12</v>
      </c>
      <c r="N134" s="165">
        <f t="shared" si="12"/>
        <v>2115</v>
      </c>
      <c r="O134" s="165">
        <f t="shared" si="12"/>
        <v>1686</v>
      </c>
      <c r="P134" s="165">
        <f t="shared" si="12"/>
        <v>48</v>
      </c>
      <c r="Q134" s="165">
        <f t="shared" si="12"/>
        <v>86</v>
      </c>
      <c r="R134" s="165">
        <f t="shared" si="12"/>
        <v>0</v>
      </c>
      <c r="S134" s="165">
        <f t="shared" si="12"/>
        <v>295</v>
      </c>
      <c r="T134" s="165">
        <f t="shared" si="12"/>
        <v>39</v>
      </c>
      <c r="U134" s="165">
        <f t="shared" si="12"/>
        <v>250</v>
      </c>
      <c r="V134" s="165">
        <f t="shared" si="12"/>
        <v>6</v>
      </c>
      <c r="W134" s="165">
        <f t="shared" si="12"/>
        <v>1</v>
      </c>
      <c r="X134" s="165">
        <f t="shared" si="12"/>
        <v>2116</v>
      </c>
      <c r="Y134" s="165">
        <f t="shared" si="12"/>
        <v>14</v>
      </c>
      <c r="Z134" s="165">
        <f t="shared" si="12"/>
        <v>47</v>
      </c>
      <c r="AA134" s="165">
        <f t="shared" si="12"/>
        <v>2629</v>
      </c>
      <c r="AB134" s="165">
        <f t="shared" si="12"/>
        <v>301</v>
      </c>
      <c r="AC134" s="165">
        <f t="shared" si="12"/>
        <v>69</v>
      </c>
      <c r="AD134" s="165">
        <f t="shared" si="12"/>
        <v>16</v>
      </c>
      <c r="AE134" s="165">
        <f t="shared" si="12"/>
        <v>85</v>
      </c>
      <c r="AF134" s="165">
        <f t="shared" si="12"/>
        <v>2</v>
      </c>
      <c r="AG134" s="165">
        <f t="shared" si="12"/>
        <v>3</v>
      </c>
      <c r="AH134" s="165">
        <f t="shared" si="12"/>
        <v>5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21"/>
  <sheetViews>
    <sheetView zoomScale="70" zoomScaleNormal="70" workbookViewId="0">
      <pane ySplit="18" topLeftCell="A131" activePane="bottomLeft" state="frozen"/>
      <selection pane="bottomLeft" sqref="A1:IV65536"/>
    </sheetView>
  </sheetViews>
  <sheetFormatPr defaultRowHeight="12.75" x14ac:dyDescent="0.2"/>
  <cols>
    <col min="1" max="3" width="9.140625" style="71"/>
    <col min="4" max="4" width="24.28515625" style="71" customWidth="1"/>
    <col min="5" max="5" width="11.85546875" style="71" customWidth="1"/>
    <col min="6" max="6" width="6.7109375" style="71" customWidth="1"/>
    <col min="7" max="7" width="8.28515625" style="71" customWidth="1"/>
    <col min="8" max="8" width="6.28515625" style="71" customWidth="1"/>
    <col min="9" max="9" width="7" style="71" customWidth="1"/>
    <col min="10" max="10" width="11" style="71" customWidth="1"/>
    <col min="11" max="11" width="8.42578125" style="71" customWidth="1"/>
    <col min="12" max="13" width="7.5703125" style="71" customWidth="1"/>
    <col min="14" max="14" width="7.42578125" style="71" customWidth="1"/>
    <col min="15" max="15" width="8.42578125" style="71" customWidth="1"/>
    <col min="16" max="17" width="8.5703125" style="71" customWidth="1"/>
    <col min="18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9.42578125" style="71" customWidth="1"/>
    <col min="25" max="25" width="4.7109375" style="71" customWidth="1"/>
    <col min="26" max="26" width="6.5703125" style="71" customWidth="1"/>
    <col min="27" max="27" width="9.28515625" style="71" customWidth="1"/>
    <col min="28" max="28" width="6.42578125" style="71" customWidth="1"/>
    <col min="29" max="30" width="5.85546875" style="71" customWidth="1"/>
    <col min="31" max="31" width="7.2851562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62" t="s">
        <v>251</v>
      </c>
      <c r="B1" s="259"/>
      <c r="C1" s="259"/>
      <c r="D1" s="259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67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273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264" t="s">
        <v>278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161">
        <f>SUM(E20:E38)</f>
        <v>358</v>
      </c>
      <c r="F19" s="161">
        <f>SUM(F20:F38)</f>
        <v>97</v>
      </c>
      <c r="G19" s="161">
        <f t="shared" ref="G19:AH19" si="0">SUM(G20:G38)</f>
        <v>260</v>
      </c>
      <c r="H19" s="161">
        <f t="shared" si="0"/>
        <v>1</v>
      </c>
      <c r="I19" s="161">
        <f t="shared" si="0"/>
        <v>0</v>
      </c>
      <c r="J19" s="161">
        <f t="shared" si="0"/>
        <v>152</v>
      </c>
      <c r="K19" s="161">
        <f t="shared" si="0"/>
        <v>123</v>
      </c>
      <c r="L19" s="161">
        <f t="shared" si="0"/>
        <v>27</v>
      </c>
      <c r="M19" s="161">
        <f t="shared" si="0"/>
        <v>2</v>
      </c>
      <c r="N19" s="161">
        <f t="shared" si="0"/>
        <v>102</v>
      </c>
      <c r="O19" s="161">
        <f t="shared" si="0"/>
        <v>21</v>
      </c>
      <c r="P19" s="161">
        <f t="shared" si="0"/>
        <v>9</v>
      </c>
      <c r="Q19" s="161">
        <f t="shared" si="0"/>
        <v>21</v>
      </c>
      <c r="R19" s="161">
        <f t="shared" si="0"/>
        <v>1</v>
      </c>
      <c r="S19" s="161">
        <f t="shared" si="0"/>
        <v>51</v>
      </c>
      <c r="T19" s="161">
        <f t="shared" si="0"/>
        <v>2</v>
      </c>
      <c r="U19" s="161">
        <f t="shared" si="0"/>
        <v>38</v>
      </c>
      <c r="V19" s="161">
        <f t="shared" si="0"/>
        <v>11</v>
      </c>
      <c r="W19" s="161">
        <f t="shared" si="0"/>
        <v>0</v>
      </c>
      <c r="X19" s="161">
        <f t="shared" si="0"/>
        <v>102</v>
      </c>
      <c r="Y19" s="161">
        <f t="shared" si="0"/>
        <v>0</v>
      </c>
      <c r="Z19" s="161">
        <f t="shared" si="0"/>
        <v>30</v>
      </c>
      <c r="AA19" s="161">
        <f t="shared" si="0"/>
        <v>378</v>
      </c>
      <c r="AB19" s="161">
        <f t="shared" si="0"/>
        <v>100</v>
      </c>
      <c r="AC19" s="161">
        <f t="shared" si="0"/>
        <v>26</v>
      </c>
      <c r="AD19" s="161">
        <f t="shared" si="0"/>
        <v>1</v>
      </c>
      <c r="AE19" s="161">
        <f t="shared" si="0"/>
        <v>27</v>
      </c>
      <c r="AF19" s="161">
        <f t="shared" si="0"/>
        <v>8</v>
      </c>
      <c r="AG19" s="161">
        <f t="shared" si="0"/>
        <v>0</v>
      </c>
      <c r="AH19" s="161">
        <f t="shared" si="0"/>
        <v>8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172">
        <v>39</v>
      </c>
      <c r="F20" s="172">
        <v>1</v>
      </c>
      <c r="G20" s="172">
        <v>38</v>
      </c>
      <c r="H20" s="172"/>
      <c r="I20" s="172"/>
      <c r="J20" s="172">
        <v>29</v>
      </c>
      <c r="K20" s="172">
        <v>25</v>
      </c>
      <c r="L20" s="172">
        <v>4</v>
      </c>
      <c r="M20" s="172"/>
      <c r="N20" s="172">
        <v>14</v>
      </c>
      <c r="O20" s="172">
        <v>3</v>
      </c>
      <c r="P20" s="172">
        <v>1</v>
      </c>
      <c r="Q20" s="172">
        <v>5</v>
      </c>
      <c r="R20" s="172"/>
      <c r="S20" s="172">
        <v>6</v>
      </c>
      <c r="T20" s="172">
        <v>1</v>
      </c>
      <c r="U20" s="172">
        <v>5</v>
      </c>
      <c r="V20" s="172"/>
      <c r="W20" s="172"/>
      <c r="X20" s="172">
        <v>14</v>
      </c>
      <c r="Y20" s="172"/>
      <c r="Z20" s="172">
        <v>3</v>
      </c>
      <c r="AA20" s="172">
        <v>50</v>
      </c>
      <c r="AB20" s="172">
        <v>6</v>
      </c>
      <c r="AC20" s="172">
        <v>1</v>
      </c>
      <c r="AD20" s="172"/>
      <c r="AE20" s="172">
        <v>1</v>
      </c>
      <c r="AF20" s="172">
        <v>3</v>
      </c>
      <c r="AG20" s="172"/>
      <c r="AH20" s="172">
        <v>3</v>
      </c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171">
        <v>21</v>
      </c>
      <c r="F21" s="171">
        <v>1</v>
      </c>
      <c r="G21" s="171">
        <v>19</v>
      </c>
      <c r="H21" s="171">
        <v>1</v>
      </c>
      <c r="I21" s="171"/>
      <c r="J21" s="171">
        <v>35</v>
      </c>
      <c r="K21" s="171">
        <v>28</v>
      </c>
      <c r="L21" s="171">
        <v>7</v>
      </c>
      <c r="M21" s="171"/>
      <c r="N21" s="171">
        <v>11</v>
      </c>
      <c r="O21" s="171">
        <v>4</v>
      </c>
      <c r="P21" s="171"/>
      <c r="Q21" s="171">
        <v>1</v>
      </c>
      <c r="R21" s="171"/>
      <c r="S21" s="171">
        <v>6</v>
      </c>
      <c r="T21" s="171">
        <v>1</v>
      </c>
      <c r="U21" s="171">
        <v>4</v>
      </c>
      <c r="V21" s="171">
        <v>1</v>
      </c>
      <c r="W21" s="171"/>
      <c r="X21" s="171">
        <v>11</v>
      </c>
      <c r="Y21" s="171"/>
      <c r="Z21" s="171"/>
      <c r="AA21" s="171">
        <v>37</v>
      </c>
      <c r="AB21" s="171">
        <v>3</v>
      </c>
      <c r="AC21" s="171">
        <v>3</v>
      </c>
      <c r="AD21" s="171"/>
      <c r="AE21" s="171">
        <v>3</v>
      </c>
      <c r="AF21" s="171"/>
      <c r="AG21" s="173"/>
      <c r="AH21" s="171"/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173">
        <v>1</v>
      </c>
      <c r="F22" s="173">
        <v>1</v>
      </c>
      <c r="G22" s="173"/>
      <c r="H22" s="173"/>
      <c r="I22" s="173"/>
      <c r="J22" s="173"/>
      <c r="K22" s="173"/>
      <c r="L22" s="175"/>
      <c r="M22" s="175"/>
      <c r="N22" s="170">
        <v>1</v>
      </c>
      <c r="O22" s="170"/>
      <c r="P22" s="170"/>
      <c r="Q22" s="170">
        <v>1</v>
      </c>
      <c r="R22" s="170"/>
      <c r="S22" s="170"/>
      <c r="T22" s="170"/>
      <c r="U22" s="170"/>
      <c r="V22" s="170"/>
      <c r="W22" s="170"/>
      <c r="X22" s="170">
        <v>1</v>
      </c>
      <c r="Y22" s="170"/>
      <c r="Z22" s="171"/>
      <c r="AA22" s="171"/>
      <c r="AB22" s="171"/>
      <c r="AC22" s="171"/>
      <c r="AD22" s="171"/>
      <c r="AE22" s="171"/>
      <c r="AF22" s="171"/>
      <c r="AG22" s="173"/>
      <c r="AH22" s="171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171">
        <v>1</v>
      </c>
      <c r="F23" s="171">
        <v>1</v>
      </c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>
        <v>1</v>
      </c>
      <c r="AA23" s="171">
        <v>1</v>
      </c>
      <c r="AB23" s="171"/>
      <c r="AC23" s="171"/>
      <c r="AD23" s="171"/>
      <c r="AE23" s="171"/>
      <c r="AF23" s="171"/>
      <c r="AG23" s="173"/>
      <c r="AH23" s="171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172">
        <v>6</v>
      </c>
      <c r="F24" s="172">
        <v>2</v>
      </c>
      <c r="G24" s="172">
        <v>4</v>
      </c>
      <c r="H24" s="172"/>
      <c r="I24" s="172"/>
      <c r="J24" s="171">
        <v>2</v>
      </c>
      <c r="K24" s="171">
        <v>2</v>
      </c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71"/>
      <c r="X24" s="171"/>
      <c r="Y24" s="171"/>
      <c r="Z24" s="171"/>
      <c r="AA24" s="171">
        <v>8</v>
      </c>
      <c r="AB24" s="171">
        <v>1</v>
      </c>
      <c r="AC24" s="171"/>
      <c r="AD24" s="171"/>
      <c r="AE24" s="171"/>
      <c r="AF24" s="171"/>
      <c r="AG24" s="173"/>
      <c r="AH24" s="171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172"/>
      <c r="F25" s="172"/>
      <c r="G25" s="172"/>
      <c r="H25" s="172"/>
      <c r="I25" s="172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3"/>
      <c r="AH25" s="171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174">
        <v>1</v>
      </c>
      <c r="F27" s="174"/>
      <c r="G27" s="174">
        <v>1</v>
      </c>
      <c r="H27" s="174"/>
      <c r="I27" s="174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>
        <v>1</v>
      </c>
      <c r="AB27" s="171"/>
      <c r="AC27" s="171"/>
      <c r="AD27" s="171"/>
      <c r="AE27" s="171"/>
      <c r="AF27" s="171"/>
      <c r="AG27" s="173"/>
      <c r="AH27" s="171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172">
        <v>1</v>
      </c>
      <c r="F28" s="172"/>
      <c r="G28" s="172">
        <v>1</v>
      </c>
      <c r="H28" s="172"/>
      <c r="I28" s="172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>
        <v>1</v>
      </c>
      <c r="AB28" s="171"/>
      <c r="AC28" s="171"/>
      <c r="AD28" s="171"/>
      <c r="AE28" s="171"/>
      <c r="AF28" s="171"/>
      <c r="AG28" s="173"/>
      <c r="AH28" s="171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171">
        <v>3</v>
      </c>
      <c r="F29" s="171">
        <v>1</v>
      </c>
      <c r="G29" s="171">
        <v>2</v>
      </c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>
        <v>3</v>
      </c>
      <c r="AB29" s="171">
        <v>2</v>
      </c>
      <c r="AC29" s="171"/>
      <c r="AD29" s="171"/>
      <c r="AE29" s="171"/>
      <c r="AF29" s="171"/>
      <c r="AG29" s="173"/>
      <c r="AH29" s="171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174">
        <v>4</v>
      </c>
      <c r="F30" s="174">
        <v>1</v>
      </c>
      <c r="G30" s="174">
        <v>3</v>
      </c>
      <c r="H30" s="174"/>
      <c r="I30" s="174"/>
      <c r="J30" s="171"/>
      <c r="K30" s="171"/>
      <c r="L30" s="171"/>
      <c r="M30" s="171"/>
      <c r="N30" s="171">
        <v>1</v>
      </c>
      <c r="O30" s="171"/>
      <c r="P30" s="171"/>
      <c r="Q30" s="171"/>
      <c r="R30" s="171"/>
      <c r="S30" s="171">
        <v>1</v>
      </c>
      <c r="T30" s="171"/>
      <c r="U30" s="171">
        <v>1</v>
      </c>
      <c r="V30" s="171"/>
      <c r="W30" s="171"/>
      <c r="X30" s="171">
        <v>1</v>
      </c>
      <c r="Y30" s="171"/>
      <c r="Z30" s="171"/>
      <c r="AA30" s="171">
        <v>3</v>
      </c>
      <c r="AB30" s="171">
        <v>2</v>
      </c>
      <c r="AC30" s="171"/>
      <c r="AD30" s="171"/>
      <c r="AE30" s="171"/>
      <c r="AF30" s="171"/>
      <c r="AG30" s="173"/>
      <c r="AH30" s="171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176">
        <v>27</v>
      </c>
      <c r="F31" s="176">
        <v>7</v>
      </c>
      <c r="G31" s="176">
        <v>20</v>
      </c>
      <c r="H31" s="176"/>
      <c r="I31" s="176"/>
      <c r="J31" s="171">
        <v>5</v>
      </c>
      <c r="K31" s="171">
        <v>5</v>
      </c>
      <c r="L31" s="171"/>
      <c r="M31" s="171"/>
      <c r="N31" s="171">
        <v>8</v>
      </c>
      <c r="O31" s="171">
        <v>3</v>
      </c>
      <c r="P31" s="171">
        <v>1</v>
      </c>
      <c r="Q31" s="171">
        <v>1</v>
      </c>
      <c r="R31" s="171"/>
      <c r="S31" s="171">
        <v>3</v>
      </c>
      <c r="T31" s="171"/>
      <c r="U31" s="171">
        <v>3</v>
      </c>
      <c r="V31" s="171"/>
      <c r="W31" s="171"/>
      <c r="X31" s="171">
        <v>8</v>
      </c>
      <c r="Y31" s="171"/>
      <c r="Z31" s="171"/>
      <c r="AA31" s="171">
        <v>24</v>
      </c>
      <c r="AB31" s="171">
        <v>7</v>
      </c>
      <c r="AC31" s="171">
        <v>5</v>
      </c>
      <c r="AD31" s="171"/>
      <c r="AE31" s="171">
        <v>5</v>
      </c>
      <c r="AF31" s="171"/>
      <c r="AG31" s="173"/>
      <c r="AH31" s="171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176">
        <v>22</v>
      </c>
      <c r="F32" s="176">
        <v>5</v>
      </c>
      <c r="G32" s="176">
        <v>17</v>
      </c>
      <c r="H32" s="176"/>
      <c r="I32" s="176"/>
      <c r="J32" s="53">
        <v>5</v>
      </c>
      <c r="K32" s="53">
        <v>5</v>
      </c>
      <c r="L32" s="53"/>
      <c r="M32" s="53"/>
      <c r="N32" s="53">
        <v>6</v>
      </c>
      <c r="O32" s="53">
        <v>1</v>
      </c>
      <c r="P32" s="53">
        <v>1</v>
      </c>
      <c r="Q32" s="53">
        <v>3</v>
      </c>
      <c r="R32" s="53"/>
      <c r="S32" s="53">
        <v>1</v>
      </c>
      <c r="T32" s="53"/>
      <c r="U32" s="53">
        <v>1</v>
      </c>
      <c r="V32" s="53"/>
      <c r="W32" s="53"/>
      <c r="X32" s="53">
        <v>6</v>
      </c>
      <c r="Y32" s="53"/>
      <c r="Z32" s="53">
        <v>1</v>
      </c>
      <c r="AA32" s="53">
        <v>21</v>
      </c>
      <c r="AB32" s="53">
        <v>6</v>
      </c>
      <c r="AC32" s="53">
        <v>5</v>
      </c>
      <c r="AD32" s="53"/>
      <c r="AE32" s="53">
        <v>5</v>
      </c>
      <c r="AF32" s="53">
        <v>1</v>
      </c>
      <c r="AG32" s="132"/>
      <c r="AH32" s="53">
        <v>1</v>
      </c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172"/>
      <c r="F33" s="172"/>
      <c r="G33" s="172"/>
      <c r="H33" s="172"/>
      <c r="I33" s="172"/>
      <c r="J33" s="171"/>
      <c r="K33" s="171"/>
      <c r="L33" s="171"/>
      <c r="M33" s="171"/>
      <c r="N33" s="171"/>
      <c r="O33" s="171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132"/>
      <c r="AH33" s="53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176">
        <v>21</v>
      </c>
      <c r="F34" s="176">
        <v>11</v>
      </c>
      <c r="G34" s="176">
        <v>10</v>
      </c>
      <c r="H34" s="176"/>
      <c r="I34" s="176"/>
      <c r="J34" s="171">
        <v>2</v>
      </c>
      <c r="K34" s="171">
        <v>2</v>
      </c>
      <c r="L34" s="171"/>
      <c r="M34" s="171"/>
      <c r="N34" s="171">
        <v>6</v>
      </c>
      <c r="O34" s="171"/>
      <c r="P34" s="171"/>
      <c r="Q34" s="171"/>
      <c r="R34" s="171"/>
      <c r="S34" s="171">
        <v>6</v>
      </c>
      <c r="T34" s="171"/>
      <c r="U34" s="171">
        <v>6</v>
      </c>
      <c r="V34" s="171"/>
      <c r="W34" s="171"/>
      <c r="X34" s="171">
        <v>6</v>
      </c>
      <c r="Y34" s="171"/>
      <c r="Z34" s="171"/>
      <c r="AA34" s="171">
        <v>17</v>
      </c>
      <c r="AB34" s="171">
        <v>6</v>
      </c>
      <c r="AC34" s="171">
        <v>4</v>
      </c>
      <c r="AD34" s="171"/>
      <c r="AE34" s="171">
        <v>4</v>
      </c>
      <c r="AF34" s="171"/>
      <c r="AG34" s="173"/>
      <c r="AH34" s="171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172">
        <v>108</v>
      </c>
      <c r="F35" s="172">
        <v>47</v>
      </c>
      <c r="G35" s="172">
        <v>61</v>
      </c>
      <c r="H35" s="172"/>
      <c r="I35" s="172"/>
      <c r="J35" s="171">
        <v>22</v>
      </c>
      <c r="K35" s="171">
        <v>20</v>
      </c>
      <c r="L35" s="171">
        <v>2</v>
      </c>
      <c r="M35" s="171"/>
      <c r="N35" s="171">
        <v>23</v>
      </c>
      <c r="O35" s="171">
        <v>3</v>
      </c>
      <c r="P35" s="171">
        <v>4</v>
      </c>
      <c r="Q35" s="171">
        <v>2</v>
      </c>
      <c r="R35" s="171"/>
      <c r="S35" s="171">
        <v>14</v>
      </c>
      <c r="T35" s="171"/>
      <c r="U35" s="171">
        <v>4</v>
      </c>
      <c r="V35" s="171">
        <v>10</v>
      </c>
      <c r="W35" s="171"/>
      <c r="X35" s="171">
        <v>23</v>
      </c>
      <c r="Y35" s="171"/>
      <c r="Z35" s="171">
        <v>14</v>
      </c>
      <c r="AA35" s="171">
        <v>105</v>
      </c>
      <c r="AB35" s="171">
        <v>37</v>
      </c>
      <c r="AC35" s="171">
        <v>4</v>
      </c>
      <c r="AD35" s="171"/>
      <c r="AE35" s="171">
        <v>4</v>
      </c>
      <c r="AF35" s="171">
        <v>2</v>
      </c>
      <c r="AG35" s="173"/>
      <c r="AH35" s="171">
        <v>2</v>
      </c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172">
        <v>37</v>
      </c>
      <c r="F36" s="172">
        <v>6</v>
      </c>
      <c r="G36" s="172">
        <v>31</v>
      </c>
      <c r="H36" s="172"/>
      <c r="I36" s="172"/>
      <c r="J36" s="171">
        <v>22</v>
      </c>
      <c r="K36" s="171">
        <v>18</v>
      </c>
      <c r="L36" s="171">
        <v>3</v>
      </c>
      <c r="M36" s="171">
        <v>1</v>
      </c>
      <c r="N36" s="171">
        <v>12</v>
      </c>
      <c r="O36" s="171">
        <v>2</v>
      </c>
      <c r="P36" s="171"/>
      <c r="Q36" s="171">
        <v>3</v>
      </c>
      <c r="R36" s="171"/>
      <c r="S36" s="171">
        <v>7</v>
      </c>
      <c r="T36" s="171"/>
      <c r="U36" s="171">
        <v>7</v>
      </c>
      <c r="V36" s="171"/>
      <c r="W36" s="171"/>
      <c r="X36" s="171">
        <v>12</v>
      </c>
      <c r="Y36" s="171"/>
      <c r="Z36" s="171">
        <v>5</v>
      </c>
      <c r="AA36" s="171">
        <v>43</v>
      </c>
      <c r="AB36" s="171">
        <v>9</v>
      </c>
      <c r="AC36" s="171"/>
      <c r="AD36" s="171"/>
      <c r="AE36" s="171"/>
      <c r="AF36" s="171"/>
      <c r="AG36" s="173"/>
      <c r="AH36" s="171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182">
        <v>8</v>
      </c>
      <c r="F37" s="182">
        <v>4</v>
      </c>
      <c r="G37" s="182">
        <v>4</v>
      </c>
      <c r="H37" s="182"/>
      <c r="I37" s="182"/>
      <c r="J37" s="182">
        <v>5</v>
      </c>
      <c r="K37" s="182">
        <v>3</v>
      </c>
      <c r="L37" s="182">
        <v>2</v>
      </c>
      <c r="M37" s="182"/>
      <c r="N37" s="182">
        <v>1</v>
      </c>
      <c r="O37" s="182"/>
      <c r="P37" s="183"/>
      <c r="Q37" s="183">
        <v>1</v>
      </c>
      <c r="R37" s="183"/>
      <c r="S37" s="183"/>
      <c r="T37" s="183"/>
      <c r="U37" s="183"/>
      <c r="V37" s="183"/>
      <c r="W37" s="183"/>
      <c r="X37" s="183">
        <v>1</v>
      </c>
      <c r="Y37" s="183"/>
      <c r="Z37" s="183">
        <v>1</v>
      </c>
      <c r="AA37" s="183">
        <v>10</v>
      </c>
      <c r="AB37" s="183">
        <v>3</v>
      </c>
      <c r="AC37" s="183"/>
      <c r="AD37" s="183"/>
      <c r="AE37" s="183"/>
      <c r="AF37" s="183"/>
      <c r="AG37" s="180"/>
      <c r="AH37" s="183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171">
        <v>58</v>
      </c>
      <c r="F38" s="171">
        <v>9</v>
      </c>
      <c r="G38" s="171">
        <v>49</v>
      </c>
      <c r="H38" s="171"/>
      <c r="I38" s="171"/>
      <c r="J38" s="171">
        <v>25</v>
      </c>
      <c r="K38" s="171">
        <v>15</v>
      </c>
      <c r="L38" s="171">
        <v>9</v>
      </c>
      <c r="M38" s="171">
        <v>1</v>
      </c>
      <c r="N38" s="171">
        <v>19</v>
      </c>
      <c r="O38" s="171">
        <v>5</v>
      </c>
      <c r="P38" s="171">
        <v>2</v>
      </c>
      <c r="Q38" s="171">
        <v>4</v>
      </c>
      <c r="R38" s="171">
        <v>1</v>
      </c>
      <c r="S38" s="171">
        <v>7</v>
      </c>
      <c r="T38" s="171"/>
      <c r="U38" s="171">
        <v>7</v>
      </c>
      <c r="V38" s="171"/>
      <c r="W38" s="171"/>
      <c r="X38" s="171">
        <v>19</v>
      </c>
      <c r="Y38" s="171"/>
      <c r="Z38" s="171">
        <v>5</v>
      </c>
      <c r="AA38" s="171">
        <v>54</v>
      </c>
      <c r="AB38" s="171">
        <v>18</v>
      </c>
      <c r="AC38" s="171">
        <v>4</v>
      </c>
      <c r="AD38" s="171">
        <v>1</v>
      </c>
      <c r="AE38" s="171">
        <v>5</v>
      </c>
      <c r="AF38" s="171">
        <v>2</v>
      </c>
      <c r="AG38" s="173"/>
      <c r="AH38" s="171">
        <v>2</v>
      </c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161">
        <f>SUM(E40:E50)</f>
        <v>102</v>
      </c>
      <c r="F39" s="161">
        <f t="shared" ref="F39:AH39" si="1">SUM(F40:F50)</f>
        <v>37</v>
      </c>
      <c r="G39" s="161">
        <f t="shared" si="1"/>
        <v>65</v>
      </c>
      <c r="H39" s="161">
        <f t="shared" si="1"/>
        <v>0</v>
      </c>
      <c r="I39" s="161">
        <f t="shared" si="1"/>
        <v>0</v>
      </c>
      <c r="J39" s="161">
        <f t="shared" si="1"/>
        <v>70</v>
      </c>
      <c r="K39" s="161">
        <f t="shared" si="1"/>
        <v>49</v>
      </c>
      <c r="L39" s="161">
        <f t="shared" si="1"/>
        <v>16</v>
      </c>
      <c r="M39" s="161">
        <f t="shared" si="1"/>
        <v>5</v>
      </c>
      <c r="N39" s="161">
        <f t="shared" si="1"/>
        <v>44</v>
      </c>
      <c r="O39" s="161">
        <f t="shared" si="1"/>
        <v>7</v>
      </c>
      <c r="P39" s="161">
        <f t="shared" si="1"/>
        <v>4</v>
      </c>
      <c r="Q39" s="161">
        <f t="shared" si="1"/>
        <v>15</v>
      </c>
      <c r="R39" s="161">
        <f t="shared" si="1"/>
        <v>0</v>
      </c>
      <c r="S39" s="161">
        <f t="shared" si="1"/>
        <v>18</v>
      </c>
      <c r="T39" s="161">
        <f t="shared" si="1"/>
        <v>0</v>
      </c>
      <c r="U39" s="161">
        <f t="shared" si="1"/>
        <v>14</v>
      </c>
      <c r="V39" s="161">
        <f t="shared" si="1"/>
        <v>4</v>
      </c>
      <c r="W39" s="161">
        <f t="shared" si="1"/>
        <v>0</v>
      </c>
      <c r="X39" s="161">
        <f t="shared" si="1"/>
        <v>44</v>
      </c>
      <c r="Y39" s="161">
        <f t="shared" si="1"/>
        <v>2</v>
      </c>
      <c r="Z39" s="161">
        <f t="shared" si="1"/>
        <v>4</v>
      </c>
      <c r="AA39" s="161">
        <f t="shared" si="1"/>
        <v>107</v>
      </c>
      <c r="AB39" s="161">
        <f t="shared" si="1"/>
        <v>16</v>
      </c>
      <c r="AC39" s="161">
        <f t="shared" si="1"/>
        <v>17</v>
      </c>
      <c r="AD39" s="161">
        <f t="shared" si="1"/>
        <v>1</v>
      </c>
      <c r="AE39" s="161">
        <f t="shared" si="1"/>
        <v>18</v>
      </c>
      <c r="AF39" s="161">
        <f t="shared" si="1"/>
        <v>1</v>
      </c>
      <c r="AG39" s="161">
        <f t="shared" si="1"/>
        <v>0</v>
      </c>
      <c r="AH39" s="161">
        <f t="shared" si="1"/>
        <v>1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171">
        <v>22</v>
      </c>
      <c r="F40" s="171">
        <v>8</v>
      </c>
      <c r="G40" s="171">
        <v>14</v>
      </c>
      <c r="H40" s="171"/>
      <c r="I40" s="171"/>
      <c r="J40" s="171">
        <v>10</v>
      </c>
      <c r="K40" s="171">
        <v>8</v>
      </c>
      <c r="L40" s="171">
        <v>2</v>
      </c>
      <c r="M40" s="171"/>
      <c r="N40" s="171">
        <v>7</v>
      </c>
      <c r="O40" s="171">
        <v>2</v>
      </c>
      <c r="P40" s="171">
        <v>1</v>
      </c>
      <c r="Q40" s="171">
        <v>3</v>
      </c>
      <c r="R40" s="171"/>
      <c r="S40" s="171">
        <v>1</v>
      </c>
      <c r="T40" s="171"/>
      <c r="U40" s="171">
        <v>1</v>
      </c>
      <c r="V40" s="171"/>
      <c r="W40" s="171"/>
      <c r="X40" s="171">
        <v>7</v>
      </c>
      <c r="Y40" s="171"/>
      <c r="Z40" s="171">
        <v>3</v>
      </c>
      <c r="AA40" s="171">
        <v>23</v>
      </c>
      <c r="AB40" s="171">
        <v>8</v>
      </c>
      <c r="AC40" s="171">
        <v>5</v>
      </c>
      <c r="AD40" s="171"/>
      <c r="AE40" s="171">
        <v>5</v>
      </c>
      <c r="AF40" s="171"/>
      <c r="AG40" s="171"/>
      <c r="AH40" s="171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171">
        <v>1</v>
      </c>
      <c r="F41" s="171"/>
      <c r="G41" s="171">
        <v>1</v>
      </c>
      <c r="H41" s="171"/>
      <c r="I41" s="171"/>
      <c r="J41" s="171"/>
      <c r="K41" s="171"/>
      <c r="L41" s="171"/>
      <c r="M41" s="171"/>
      <c r="N41" s="171">
        <v>1</v>
      </c>
      <c r="O41" s="171"/>
      <c r="P41" s="171"/>
      <c r="Q41" s="171">
        <v>1</v>
      </c>
      <c r="R41" s="171"/>
      <c r="S41" s="171"/>
      <c r="T41" s="171"/>
      <c r="U41" s="171"/>
      <c r="V41" s="171"/>
      <c r="W41" s="171"/>
      <c r="X41" s="171">
        <v>1</v>
      </c>
      <c r="Y41" s="171"/>
      <c r="Z41" s="171"/>
      <c r="AA41" s="171"/>
      <c r="AB41" s="171"/>
      <c r="AC41" s="171">
        <v>1</v>
      </c>
      <c r="AD41" s="171"/>
      <c r="AE41" s="171">
        <v>1</v>
      </c>
      <c r="AF41" s="171"/>
      <c r="AG41" s="173"/>
      <c r="AH41" s="171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171">
        <v>14</v>
      </c>
      <c r="F42" s="174">
        <v>11</v>
      </c>
      <c r="G42" s="174">
        <v>3</v>
      </c>
      <c r="H42" s="174"/>
      <c r="I42" s="174"/>
      <c r="J42" s="171">
        <v>11</v>
      </c>
      <c r="K42" s="171">
        <v>8</v>
      </c>
      <c r="L42" s="171">
        <v>2</v>
      </c>
      <c r="M42" s="171">
        <v>1</v>
      </c>
      <c r="N42" s="171">
        <v>6</v>
      </c>
      <c r="O42" s="171">
        <v>1</v>
      </c>
      <c r="P42" s="171"/>
      <c r="Q42" s="171">
        <v>2</v>
      </c>
      <c r="R42" s="171"/>
      <c r="S42" s="171">
        <v>3</v>
      </c>
      <c r="T42" s="171"/>
      <c r="U42" s="171">
        <v>3</v>
      </c>
      <c r="V42" s="171"/>
      <c r="W42" s="171"/>
      <c r="X42" s="171">
        <v>6</v>
      </c>
      <c r="Y42" s="171">
        <v>1</v>
      </c>
      <c r="Z42" s="171"/>
      <c r="AA42" s="171">
        <v>16</v>
      </c>
      <c r="AB42" s="171">
        <v>2</v>
      </c>
      <c r="AC42" s="171">
        <v>2</v>
      </c>
      <c r="AD42" s="171">
        <v>1</v>
      </c>
      <c r="AE42" s="171">
        <v>3</v>
      </c>
      <c r="AF42" s="171"/>
      <c r="AG42" s="173"/>
      <c r="AH42" s="171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171">
        <v>2</v>
      </c>
      <c r="F43" s="176">
        <v>2</v>
      </c>
      <c r="G43" s="176"/>
      <c r="H43" s="176"/>
      <c r="I43" s="176"/>
      <c r="J43" s="53">
        <v>2</v>
      </c>
      <c r="K43" s="53">
        <v>2</v>
      </c>
      <c r="L43" s="53"/>
      <c r="M43" s="53"/>
      <c r="N43" s="53">
        <v>2</v>
      </c>
      <c r="O43" s="53"/>
      <c r="P43" s="53"/>
      <c r="Q43" s="53">
        <v>1</v>
      </c>
      <c r="R43" s="53"/>
      <c r="S43" s="53">
        <v>1</v>
      </c>
      <c r="T43" s="53"/>
      <c r="U43" s="53">
        <v>1</v>
      </c>
      <c r="V43" s="53"/>
      <c r="W43" s="53"/>
      <c r="X43" s="53">
        <v>2</v>
      </c>
      <c r="Y43" s="53"/>
      <c r="Z43" s="53"/>
      <c r="AA43" s="53">
        <v>2</v>
      </c>
      <c r="AB43" s="53"/>
      <c r="AC43" s="53"/>
      <c r="AD43" s="53"/>
      <c r="AE43" s="53"/>
      <c r="AF43" s="53"/>
      <c r="AG43" s="132"/>
      <c r="AH43" s="53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171"/>
      <c r="F44" s="176"/>
      <c r="G44" s="176"/>
      <c r="H44" s="176"/>
      <c r="I44" s="176"/>
      <c r="J44" s="53">
        <v>1</v>
      </c>
      <c r="K44" s="53"/>
      <c r="L44" s="53">
        <v>1</v>
      </c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132"/>
      <c r="AH44" s="53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171">
        <v>35</v>
      </c>
      <c r="F45" s="176">
        <v>11</v>
      </c>
      <c r="G45" s="176">
        <v>24</v>
      </c>
      <c r="H45" s="176"/>
      <c r="I45" s="176"/>
      <c r="J45" s="171">
        <v>19</v>
      </c>
      <c r="K45" s="171">
        <v>15</v>
      </c>
      <c r="L45" s="171">
        <v>4</v>
      </c>
      <c r="M45" s="171"/>
      <c r="N45" s="171">
        <v>12</v>
      </c>
      <c r="O45" s="171">
        <v>1</v>
      </c>
      <c r="P45" s="171">
        <v>1</v>
      </c>
      <c r="Q45" s="171">
        <v>4</v>
      </c>
      <c r="R45" s="171"/>
      <c r="S45" s="171">
        <v>6</v>
      </c>
      <c r="T45" s="171"/>
      <c r="U45" s="171">
        <v>5</v>
      </c>
      <c r="V45" s="171">
        <v>1</v>
      </c>
      <c r="W45" s="171"/>
      <c r="X45" s="171">
        <v>12</v>
      </c>
      <c r="Y45" s="171"/>
      <c r="Z45" s="171">
        <v>1</v>
      </c>
      <c r="AA45" s="171">
        <v>38</v>
      </c>
      <c r="AB45" s="171">
        <v>4</v>
      </c>
      <c r="AC45" s="171">
        <v>3</v>
      </c>
      <c r="AD45" s="171"/>
      <c r="AE45" s="171">
        <v>3</v>
      </c>
      <c r="AF45" s="171">
        <v>1</v>
      </c>
      <c r="AG45" s="173"/>
      <c r="AH45" s="171">
        <v>1</v>
      </c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171">
        <v>2</v>
      </c>
      <c r="F46" s="176">
        <v>1</v>
      </c>
      <c r="G46" s="176">
        <v>1</v>
      </c>
      <c r="H46" s="176"/>
      <c r="I46" s="176"/>
      <c r="J46" s="171">
        <v>2</v>
      </c>
      <c r="K46" s="171">
        <v>2</v>
      </c>
      <c r="L46" s="171"/>
      <c r="M46" s="171"/>
      <c r="N46" s="171">
        <v>2</v>
      </c>
      <c r="O46" s="171">
        <v>1</v>
      </c>
      <c r="P46" s="171"/>
      <c r="Q46" s="171"/>
      <c r="R46" s="171"/>
      <c r="S46" s="171">
        <v>1</v>
      </c>
      <c r="T46" s="171"/>
      <c r="U46" s="171">
        <v>1</v>
      </c>
      <c r="V46" s="171"/>
      <c r="W46" s="171"/>
      <c r="X46" s="171">
        <v>2</v>
      </c>
      <c r="Y46" s="171"/>
      <c r="Z46" s="171"/>
      <c r="AA46" s="171">
        <v>2</v>
      </c>
      <c r="AB46" s="171">
        <v>1</v>
      </c>
      <c r="AC46" s="171">
        <v>1</v>
      </c>
      <c r="AD46" s="171"/>
      <c r="AE46" s="171">
        <v>1</v>
      </c>
      <c r="AF46" s="171"/>
      <c r="AG46" s="173"/>
      <c r="AH46" s="171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171"/>
      <c r="F47" s="176"/>
      <c r="G47" s="176"/>
      <c r="H47" s="176"/>
      <c r="I47" s="176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1"/>
      <c r="AE47" s="171"/>
      <c r="AF47" s="171"/>
      <c r="AG47" s="173"/>
      <c r="AH47" s="171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171">
        <v>7</v>
      </c>
      <c r="F48" s="176">
        <v>1</v>
      </c>
      <c r="G48" s="176">
        <v>6</v>
      </c>
      <c r="H48" s="176"/>
      <c r="I48" s="176"/>
      <c r="J48" s="171">
        <v>8</v>
      </c>
      <c r="K48" s="171">
        <v>6</v>
      </c>
      <c r="L48" s="171">
        <v>1</v>
      </c>
      <c r="M48" s="171">
        <v>1</v>
      </c>
      <c r="N48" s="171">
        <v>2</v>
      </c>
      <c r="O48" s="171">
        <v>1</v>
      </c>
      <c r="P48" s="171"/>
      <c r="Q48" s="171">
        <v>1</v>
      </c>
      <c r="R48" s="171"/>
      <c r="S48" s="171"/>
      <c r="T48" s="171"/>
      <c r="U48" s="171"/>
      <c r="V48" s="171"/>
      <c r="W48" s="171"/>
      <c r="X48" s="171">
        <v>2</v>
      </c>
      <c r="Y48" s="171"/>
      <c r="Z48" s="171"/>
      <c r="AA48" s="171">
        <v>11</v>
      </c>
      <c r="AB48" s="171">
        <v>1</v>
      </c>
      <c r="AC48" s="171">
        <v>1</v>
      </c>
      <c r="AD48" s="171"/>
      <c r="AE48" s="171">
        <v>1</v>
      </c>
      <c r="AF48" s="171"/>
      <c r="AG48" s="173"/>
      <c r="AH48" s="171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171">
        <v>2</v>
      </c>
      <c r="F49" s="176"/>
      <c r="G49" s="176">
        <v>2</v>
      </c>
      <c r="H49" s="176"/>
      <c r="I49" s="176"/>
      <c r="J49" s="171">
        <v>2</v>
      </c>
      <c r="K49" s="171">
        <v>2</v>
      </c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>
        <v>4</v>
      </c>
      <c r="AB49" s="171"/>
      <c r="AC49" s="171"/>
      <c r="AD49" s="171"/>
      <c r="AE49" s="171"/>
      <c r="AF49" s="171"/>
      <c r="AG49" s="173"/>
      <c r="AH49" s="171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171">
        <v>17</v>
      </c>
      <c r="F50" s="174">
        <v>3</v>
      </c>
      <c r="G50" s="174">
        <v>14</v>
      </c>
      <c r="H50" s="174"/>
      <c r="I50" s="174"/>
      <c r="J50" s="171">
        <v>15</v>
      </c>
      <c r="K50" s="171">
        <v>6</v>
      </c>
      <c r="L50" s="171">
        <v>6</v>
      </c>
      <c r="M50" s="171">
        <v>3</v>
      </c>
      <c r="N50" s="171">
        <v>12</v>
      </c>
      <c r="O50" s="171">
        <v>1</v>
      </c>
      <c r="P50" s="171">
        <v>2</v>
      </c>
      <c r="Q50" s="171">
        <v>3</v>
      </c>
      <c r="R50" s="171"/>
      <c r="S50" s="171">
        <v>6</v>
      </c>
      <c r="T50" s="171"/>
      <c r="U50" s="171">
        <v>3</v>
      </c>
      <c r="V50" s="171">
        <v>3</v>
      </c>
      <c r="W50" s="171"/>
      <c r="X50" s="171">
        <v>12</v>
      </c>
      <c r="Y50" s="171">
        <v>1</v>
      </c>
      <c r="Z50" s="171"/>
      <c r="AA50" s="171">
        <v>11</v>
      </c>
      <c r="AB50" s="171"/>
      <c r="AC50" s="171">
        <v>4</v>
      </c>
      <c r="AD50" s="171"/>
      <c r="AE50" s="171">
        <v>4</v>
      </c>
      <c r="AF50" s="171"/>
      <c r="AG50" s="173"/>
      <c r="AH50" s="171"/>
      <c r="AI50" s="13"/>
    </row>
    <row r="51" spans="1:35" s="14" customFormat="1" ht="33.75" customHeight="1" x14ac:dyDescent="0.25">
      <c r="A51" s="28" t="s">
        <v>60</v>
      </c>
      <c r="B51" s="304" t="s">
        <v>222</v>
      </c>
      <c r="C51" s="305"/>
      <c r="D51" s="306"/>
      <c r="E51" s="166">
        <f>SUM(E52:E58)</f>
        <v>37</v>
      </c>
      <c r="F51" s="166">
        <f t="shared" ref="F51:AH51" si="2">SUM(F52:F58)</f>
        <v>1</v>
      </c>
      <c r="G51" s="166">
        <f t="shared" si="2"/>
        <v>36</v>
      </c>
      <c r="H51" s="166">
        <f t="shared" si="2"/>
        <v>0</v>
      </c>
      <c r="I51" s="166">
        <f t="shared" si="2"/>
        <v>0</v>
      </c>
      <c r="J51" s="166">
        <f t="shared" si="2"/>
        <v>34</v>
      </c>
      <c r="K51" s="166">
        <f t="shared" si="2"/>
        <v>22</v>
      </c>
      <c r="L51" s="166">
        <f t="shared" si="2"/>
        <v>12</v>
      </c>
      <c r="M51" s="166">
        <f t="shared" si="2"/>
        <v>0</v>
      </c>
      <c r="N51" s="166">
        <f t="shared" si="2"/>
        <v>15</v>
      </c>
      <c r="O51" s="166">
        <f t="shared" si="2"/>
        <v>7</v>
      </c>
      <c r="P51" s="166">
        <f t="shared" si="2"/>
        <v>0</v>
      </c>
      <c r="Q51" s="166">
        <f t="shared" si="2"/>
        <v>4</v>
      </c>
      <c r="R51" s="166">
        <f t="shared" si="2"/>
        <v>0</v>
      </c>
      <c r="S51" s="166">
        <f t="shared" si="2"/>
        <v>4</v>
      </c>
      <c r="T51" s="166">
        <f t="shared" si="2"/>
        <v>0</v>
      </c>
      <c r="U51" s="166">
        <f t="shared" si="2"/>
        <v>4</v>
      </c>
      <c r="V51" s="166">
        <f t="shared" si="2"/>
        <v>0</v>
      </c>
      <c r="W51" s="166">
        <f t="shared" si="2"/>
        <v>0</v>
      </c>
      <c r="X51" s="166">
        <f t="shared" si="2"/>
        <v>15</v>
      </c>
      <c r="Y51" s="166">
        <f t="shared" si="2"/>
        <v>0</v>
      </c>
      <c r="Z51" s="166">
        <f t="shared" si="2"/>
        <v>3</v>
      </c>
      <c r="AA51" s="166">
        <f t="shared" si="2"/>
        <v>44</v>
      </c>
      <c r="AB51" s="166">
        <f t="shared" si="2"/>
        <v>4</v>
      </c>
      <c r="AC51" s="166">
        <f t="shared" si="2"/>
        <v>2</v>
      </c>
      <c r="AD51" s="166">
        <f t="shared" si="2"/>
        <v>0</v>
      </c>
      <c r="AE51" s="166">
        <f t="shared" si="2"/>
        <v>2</v>
      </c>
      <c r="AF51" s="166">
        <f t="shared" si="2"/>
        <v>2</v>
      </c>
      <c r="AG51" s="166">
        <f t="shared" si="2"/>
        <v>0</v>
      </c>
      <c r="AH51" s="166">
        <f t="shared" si="2"/>
        <v>2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176">
        <v>2</v>
      </c>
      <c r="F52" s="176"/>
      <c r="G52" s="176">
        <v>2</v>
      </c>
      <c r="H52" s="176"/>
      <c r="I52" s="176"/>
      <c r="J52" s="171"/>
      <c r="K52" s="171"/>
      <c r="L52" s="171"/>
      <c r="M52" s="171"/>
      <c r="N52" s="171">
        <v>1</v>
      </c>
      <c r="O52" s="171"/>
      <c r="P52" s="171"/>
      <c r="Q52" s="171">
        <v>1</v>
      </c>
      <c r="R52" s="171"/>
      <c r="S52" s="171"/>
      <c r="T52" s="171"/>
      <c r="U52" s="171"/>
      <c r="V52" s="171"/>
      <c r="W52" s="171"/>
      <c r="X52" s="171">
        <v>1</v>
      </c>
      <c r="Y52" s="171"/>
      <c r="Z52" s="171"/>
      <c r="AA52" s="171">
        <v>1</v>
      </c>
      <c r="AB52" s="171"/>
      <c r="AC52" s="171"/>
      <c r="AD52" s="171"/>
      <c r="AE52" s="171"/>
      <c r="AF52" s="171"/>
      <c r="AG52" s="173"/>
      <c r="AH52" s="171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176"/>
      <c r="F53" s="176"/>
      <c r="G53" s="176"/>
      <c r="H53" s="176"/>
      <c r="I53" s="176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1"/>
      <c r="AE53" s="171"/>
      <c r="AF53" s="171"/>
      <c r="AG53" s="173"/>
      <c r="AH53" s="171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176"/>
      <c r="F54" s="176"/>
      <c r="G54" s="176"/>
      <c r="H54" s="176"/>
      <c r="I54" s="176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1"/>
      <c r="AE54" s="171"/>
      <c r="AF54" s="171"/>
      <c r="AG54" s="173"/>
      <c r="AH54" s="171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176"/>
      <c r="F55" s="176"/>
      <c r="G55" s="176"/>
      <c r="H55" s="176"/>
      <c r="I55" s="176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1"/>
      <c r="AE55" s="171"/>
      <c r="AF55" s="171"/>
      <c r="AG55" s="173"/>
      <c r="AH55" s="171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176"/>
      <c r="F56" s="176"/>
      <c r="G56" s="176"/>
      <c r="H56" s="176"/>
      <c r="I56" s="176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171"/>
      <c r="AA56" s="171"/>
      <c r="AB56" s="171"/>
      <c r="AC56" s="171"/>
      <c r="AD56" s="171"/>
      <c r="AE56" s="171"/>
      <c r="AF56" s="171"/>
      <c r="AG56" s="173"/>
      <c r="AH56" s="171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176">
        <v>3</v>
      </c>
      <c r="F57" s="176"/>
      <c r="G57" s="176">
        <v>3</v>
      </c>
      <c r="H57" s="176"/>
      <c r="I57" s="176"/>
      <c r="J57" s="171">
        <v>6</v>
      </c>
      <c r="K57" s="171">
        <v>6</v>
      </c>
      <c r="L57" s="171"/>
      <c r="M57" s="171"/>
      <c r="N57" s="171">
        <v>1</v>
      </c>
      <c r="O57" s="171"/>
      <c r="P57" s="171"/>
      <c r="Q57" s="171"/>
      <c r="R57" s="171"/>
      <c r="S57" s="171">
        <v>1</v>
      </c>
      <c r="T57" s="171"/>
      <c r="U57" s="171">
        <v>1</v>
      </c>
      <c r="V57" s="171"/>
      <c r="W57" s="171"/>
      <c r="X57" s="171">
        <v>1</v>
      </c>
      <c r="Y57" s="171"/>
      <c r="Z57" s="171"/>
      <c r="AA57" s="171">
        <v>8</v>
      </c>
      <c r="AB57" s="171">
        <v>1</v>
      </c>
      <c r="AC57" s="171"/>
      <c r="AD57" s="171"/>
      <c r="AE57" s="171"/>
      <c r="AF57" s="171">
        <v>1</v>
      </c>
      <c r="AG57" s="173"/>
      <c r="AH57" s="171">
        <v>1</v>
      </c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174">
        <v>32</v>
      </c>
      <c r="F58" s="174">
        <v>1</v>
      </c>
      <c r="G58" s="174">
        <v>31</v>
      </c>
      <c r="H58" s="174"/>
      <c r="I58" s="174"/>
      <c r="J58" s="171">
        <v>28</v>
      </c>
      <c r="K58" s="171">
        <v>16</v>
      </c>
      <c r="L58" s="171">
        <v>12</v>
      </c>
      <c r="M58" s="171"/>
      <c r="N58" s="171">
        <v>13</v>
      </c>
      <c r="O58" s="171">
        <v>7</v>
      </c>
      <c r="P58" s="171"/>
      <c r="Q58" s="171">
        <v>3</v>
      </c>
      <c r="R58" s="171"/>
      <c r="S58" s="171">
        <v>3</v>
      </c>
      <c r="T58" s="171"/>
      <c r="U58" s="171">
        <v>3</v>
      </c>
      <c r="V58" s="171"/>
      <c r="W58" s="171"/>
      <c r="X58" s="171">
        <v>13</v>
      </c>
      <c r="Y58" s="171"/>
      <c r="Z58" s="171">
        <v>3</v>
      </c>
      <c r="AA58" s="171">
        <v>35</v>
      </c>
      <c r="AB58" s="171">
        <v>3</v>
      </c>
      <c r="AC58" s="171">
        <v>2</v>
      </c>
      <c r="AD58" s="171"/>
      <c r="AE58" s="171">
        <v>2</v>
      </c>
      <c r="AF58" s="171">
        <v>1</v>
      </c>
      <c r="AG58" s="173"/>
      <c r="AH58" s="171">
        <v>1</v>
      </c>
      <c r="AI58" s="13"/>
    </row>
    <row r="59" spans="1:35" s="14" customFormat="1" ht="48" customHeight="1" x14ac:dyDescent="0.25">
      <c r="A59" s="28" t="s">
        <v>73</v>
      </c>
      <c r="B59" s="304" t="s">
        <v>224</v>
      </c>
      <c r="C59" s="305"/>
      <c r="D59" s="306"/>
      <c r="E59" s="166">
        <f>SUM(E60:E72)</f>
        <v>154</v>
      </c>
      <c r="F59" s="166">
        <f t="shared" ref="F59:AH59" si="3">SUM(F60:F72)</f>
        <v>9</v>
      </c>
      <c r="G59" s="166">
        <f t="shared" si="3"/>
        <v>145</v>
      </c>
      <c r="H59" s="166">
        <f t="shared" si="3"/>
        <v>0</v>
      </c>
      <c r="I59" s="166">
        <f t="shared" si="3"/>
        <v>0</v>
      </c>
      <c r="J59" s="166">
        <f t="shared" si="3"/>
        <v>121</v>
      </c>
      <c r="K59" s="166">
        <f t="shared" si="3"/>
        <v>102</v>
      </c>
      <c r="L59" s="166">
        <f t="shared" si="3"/>
        <v>19</v>
      </c>
      <c r="M59" s="166">
        <f t="shared" si="3"/>
        <v>0</v>
      </c>
      <c r="N59" s="166">
        <f t="shared" si="3"/>
        <v>133</v>
      </c>
      <c r="O59" s="166">
        <f t="shared" si="3"/>
        <v>63</v>
      </c>
      <c r="P59" s="166">
        <f t="shared" si="3"/>
        <v>28</v>
      </c>
      <c r="Q59" s="166">
        <f t="shared" si="3"/>
        <v>6</v>
      </c>
      <c r="R59" s="166">
        <f t="shared" si="3"/>
        <v>0</v>
      </c>
      <c r="S59" s="166">
        <f t="shared" si="3"/>
        <v>35</v>
      </c>
      <c r="T59" s="166">
        <f t="shared" si="3"/>
        <v>4</v>
      </c>
      <c r="U59" s="166">
        <f t="shared" si="3"/>
        <v>31</v>
      </c>
      <c r="V59" s="166">
        <f t="shared" si="3"/>
        <v>0</v>
      </c>
      <c r="W59" s="166">
        <f t="shared" si="3"/>
        <v>1</v>
      </c>
      <c r="X59" s="166">
        <f t="shared" si="3"/>
        <v>134</v>
      </c>
      <c r="Y59" s="166">
        <f t="shared" si="3"/>
        <v>2</v>
      </c>
      <c r="Z59" s="166">
        <f t="shared" si="3"/>
        <v>10</v>
      </c>
      <c r="AA59" s="166">
        <f t="shared" si="3"/>
        <v>119</v>
      </c>
      <c r="AB59" s="166">
        <f t="shared" si="3"/>
        <v>14</v>
      </c>
      <c r="AC59" s="166">
        <f t="shared" si="3"/>
        <v>26</v>
      </c>
      <c r="AD59" s="166">
        <f t="shared" si="3"/>
        <v>0</v>
      </c>
      <c r="AE59" s="166">
        <f t="shared" si="3"/>
        <v>26</v>
      </c>
      <c r="AF59" s="166">
        <f t="shared" si="3"/>
        <v>2</v>
      </c>
      <c r="AG59" s="166">
        <f t="shared" si="3"/>
        <v>1</v>
      </c>
      <c r="AH59" s="166">
        <f t="shared" si="3"/>
        <v>3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179">
        <v>66</v>
      </c>
      <c r="F60" s="179">
        <v>3</v>
      </c>
      <c r="G60" s="179">
        <v>63</v>
      </c>
      <c r="H60" s="179"/>
      <c r="I60" s="179"/>
      <c r="J60" s="171">
        <v>65</v>
      </c>
      <c r="K60" s="171">
        <v>55</v>
      </c>
      <c r="L60" s="171">
        <v>10</v>
      </c>
      <c r="M60" s="171"/>
      <c r="N60" s="171">
        <v>67</v>
      </c>
      <c r="O60" s="171">
        <v>43</v>
      </c>
      <c r="P60" s="171">
        <v>6</v>
      </c>
      <c r="Q60" s="171"/>
      <c r="R60" s="171"/>
      <c r="S60" s="171">
        <v>18</v>
      </c>
      <c r="T60" s="171">
        <v>2</v>
      </c>
      <c r="U60" s="171">
        <v>16</v>
      </c>
      <c r="V60" s="171"/>
      <c r="W60" s="171">
        <v>1</v>
      </c>
      <c r="X60" s="171">
        <v>68</v>
      </c>
      <c r="Y60" s="171">
        <v>1</v>
      </c>
      <c r="Z60" s="171">
        <v>3</v>
      </c>
      <c r="AA60" s="171">
        <v>52</v>
      </c>
      <c r="AB60" s="171">
        <v>5</v>
      </c>
      <c r="AC60" s="171">
        <v>7</v>
      </c>
      <c r="AD60" s="171"/>
      <c r="AE60" s="171">
        <v>7</v>
      </c>
      <c r="AF60" s="171">
        <v>1</v>
      </c>
      <c r="AG60" s="173"/>
      <c r="AH60" s="171">
        <v>1</v>
      </c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176">
        <v>32</v>
      </c>
      <c r="F61" s="176">
        <v>2</v>
      </c>
      <c r="G61" s="176">
        <v>30</v>
      </c>
      <c r="H61" s="176"/>
      <c r="I61" s="176"/>
      <c r="J61" s="171">
        <v>18</v>
      </c>
      <c r="K61" s="171">
        <v>18</v>
      </c>
      <c r="L61" s="171"/>
      <c r="M61" s="171"/>
      <c r="N61" s="171">
        <v>28</v>
      </c>
      <c r="O61" s="171">
        <v>7</v>
      </c>
      <c r="P61" s="171">
        <v>12</v>
      </c>
      <c r="Q61" s="171"/>
      <c r="R61" s="171"/>
      <c r="S61" s="171">
        <v>8</v>
      </c>
      <c r="T61" s="171">
        <v>1</v>
      </c>
      <c r="U61" s="171">
        <v>7</v>
      </c>
      <c r="V61" s="171"/>
      <c r="W61" s="171"/>
      <c r="X61" s="171">
        <v>28</v>
      </c>
      <c r="Y61" s="171"/>
      <c r="Z61" s="171"/>
      <c r="AA61" s="171">
        <v>22</v>
      </c>
      <c r="AB61" s="171"/>
      <c r="AC61" s="171">
        <v>5</v>
      </c>
      <c r="AD61" s="171"/>
      <c r="AE61" s="171">
        <v>5</v>
      </c>
      <c r="AF61" s="171"/>
      <c r="AG61" s="173"/>
      <c r="AH61" s="171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176">
        <v>7</v>
      </c>
      <c r="F62" s="176"/>
      <c r="G62" s="176">
        <v>7</v>
      </c>
      <c r="H62" s="176"/>
      <c r="I62" s="176"/>
      <c r="J62" s="171">
        <v>10</v>
      </c>
      <c r="K62" s="171">
        <v>7</v>
      </c>
      <c r="L62" s="171">
        <v>3</v>
      </c>
      <c r="M62" s="171"/>
      <c r="N62" s="171">
        <v>6</v>
      </c>
      <c r="O62" s="171">
        <v>1</v>
      </c>
      <c r="P62" s="171">
        <v>1</v>
      </c>
      <c r="Q62" s="171">
        <v>2</v>
      </c>
      <c r="R62" s="171"/>
      <c r="S62" s="171">
        <v>2</v>
      </c>
      <c r="T62" s="171"/>
      <c r="U62" s="171">
        <v>2</v>
      </c>
      <c r="V62" s="171"/>
      <c r="W62" s="171"/>
      <c r="X62" s="171">
        <v>6</v>
      </c>
      <c r="Y62" s="171"/>
      <c r="Z62" s="171"/>
      <c r="AA62" s="171">
        <v>8</v>
      </c>
      <c r="AB62" s="171"/>
      <c r="AC62" s="171">
        <v>1</v>
      </c>
      <c r="AD62" s="171"/>
      <c r="AE62" s="171">
        <v>1</v>
      </c>
      <c r="AF62" s="171"/>
      <c r="AG62" s="173"/>
      <c r="AH62" s="171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176">
        <v>3</v>
      </c>
      <c r="F63" s="176"/>
      <c r="G63" s="176">
        <v>3</v>
      </c>
      <c r="H63" s="176"/>
      <c r="I63" s="176"/>
      <c r="J63" s="171">
        <v>3</v>
      </c>
      <c r="K63" s="171">
        <v>1</v>
      </c>
      <c r="L63" s="171">
        <v>2</v>
      </c>
      <c r="M63" s="171"/>
      <c r="N63" s="171">
        <v>1</v>
      </c>
      <c r="O63" s="171"/>
      <c r="P63" s="171"/>
      <c r="Q63" s="171"/>
      <c r="R63" s="171"/>
      <c r="S63" s="171">
        <v>1</v>
      </c>
      <c r="T63" s="171"/>
      <c r="U63" s="171">
        <v>1</v>
      </c>
      <c r="V63" s="171"/>
      <c r="W63" s="171"/>
      <c r="X63" s="171">
        <v>1</v>
      </c>
      <c r="Y63" s="171"/>
      <c r="Z63" s="171"/>
      <c r="AA63" s="171">
        <v>3</v>
      </c>
      <c r="AB63" s="171"/>
      <c r="AC63" s="171"/>
      <c r="AD63" s="171"/>
      <c r="AE63" s="171"/>
      <c r="AF63" s="171"/>
      <c r="AG63" s="173">
        <v>1</v>
      </c>
      <c r="AH63" s="171">
        <v>1</v>
      </c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176"/>
      <c r="F64" s="176"/>
      <c r="G64" s="176"/>
      <c r="H64" s="176"/>
      <c r="I64" s="176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3"/>
      <c r="AH64" s="171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176">
        <v>3</v>
      </c>
      <c r="F65" s="176"/>
      <c r="G65" s="176">
        <v>3</v>
      </c>
      <c r="H65" s="176"/>
      <c r="I65" s="176"/>
      <c r="J65" s="171"/>
      <c r="K65" s="171"/>
      <c r="L65" s="171"/>
      <c r="M65" s="171"/>
      <c r="N65" s="171">
        <v>3</v>
      </c>
      <c r="O65" s="171">
        <v>3</v>
      </c>
      <c r="P65" s="171"/>
      <c r="Q65" s="171"/>
      <c r="R65" s="171"/>
      <c r="S65" s="171"/>
      <c r="T65" s="171"/>
      <c r="U65" s="171"/>
      <c r="V65" s="171"/>
      <c r="W65" s="171"/>
      <c r="X65" s="171">
        <v>3</v>
      </c>
      <c r="Y65" s="171"/>
      <c r="Z65" s="171"/>
      <c r="AA65" s="171"/>
      <c r="AB65" s="171"/>
      <c r="AC65" s="171"/>
      <c r="AD65" s="171"/>
      <c r="AE65" s="171"/>
      <c r="AF65" s="171"/>
      <c r="AG65" s="173"/>
      <c r="AH65" s="171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176">
        <v>1</v>
      </c>
      <c r="F66" s="176"/>
      <c r="G66" s="176">
        <v>1</v>
      </c>
      <c r="H66" s="176"/>
      <c r="I66" s="176"/>
      <c r="J66" s="171"/>
      <c r="K66" s="171"/>
      <c r="L66" s="171"/>
      <c r="M66" s="171"/>
      <c r="N66" s="171">
        <v>1</v>
      </c>
      <c r="O66" s="171">
        <v>1</v>
      </c>
      <c r="P66" s="171"/>
      <c r="Q66" s="171"/>
      <c r="R66" s="171"/>
      <c r="S66" s="171"/>
      <c r="T66" s="171"/>
      <c r="U66" s="171"/>
      <c r="V66" s="171"/>
      <c r="W66" s="171"/>
      <c r="X66" s="171">
        <v>1</v>
      </c>
      <c r="Y66" s="171"/>
      <c r="Z66" s="171"/>
      <c r="AA66" s="171"/>
      <c r="AB66" s="171"/>
      <c r="AC66" s="171"/>
      <c r="AD66" s="171"/>
      <c r="AE66" s="171"/>
      <c r="AF66" s="171"/>
      <c r="AG66" s="173"/>
      <c r="AH66" s="171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176">
        <v>8</v>
      </c>
      <c r="F67" s="176">
        <v>1</v>
      </c>
      <c r="G67" s="176">
        <v>7</v>
      </c>
      <c r="H67" s="176"/>
      <c r="I67" s="176"/>
      <c r="J67" s="171">
        <v>7</v>
      </c>
      <c r="K67" s="171">
        <v>5</v>
      </c>
      <c r="L67" s="171">
        <v>2</v>
      </c>
      <c r="M67" s="171"/>
      <c r="N67" s="171">
        <v>7</v>
      </c>
      <c r="O67" s="171">
        <v>1</v>
      </c>
      <c r="P67" s="171">
        <v>3</v>
      </c>
      <c r="Q67" s="171">
        <v>3</v>
      </c>
      <c r="R67" s="171"/>
      <c r="S67" s="171"/>
      <c r="T67" s="171"/>
      <c r="U67" s="171"/>
      <c r="V67" s="171"/>
      <c r="W67" s="171"/>
      <c r="X67" s="171">
        <v>7</v>
      </c>
      <c r="Y67" s="171"/>
      <c r="Z67" s="171"/>
      <c r="AA67" s="171">
        <v>6</v>
      </c>
      <c r="AB67" s="171"/>
      <c r="AC67" s="171">
        <v>3</v>
      </c>
      <c r="AD67" s="171"/>
      <c r="AE67" s="171">
        <v>3</v>
      </c>
      <c r="AF67" s="171"/>
      <c r="AG67" s="173"/>
      <c r="AH67" s="171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176">
        <v>6</v>
      </c>
      <c r="F68" s="176"/>
      <c r="G68" s="176">
        <v>6</v>
      </c>
      <c r="H68" s="176"/>
      <c r="I68" s="176"/>
      <c r="J68" s="171">
        <v>4</v>
      </c>
      <c r="K68" s="171">
        <v>3</v>
      </c>
      <c r="L68" s="171">
        <v>1</v>
      </c>
      <c r="M68" s="171"/>
      <c r="N68" s="171">
        <v>4</v>
      </c>
      <c r="O68" s="171">
        <v>2</v>
      </c>
      <c r="P68" s="171">
        <v>1</v>
      </c>
      <c r="Q68" s="171"/>
      <c r="R68" s="171"/>
      <c r="S68" s="171">
        <v>1</v>
      </c>
      <c r="T68" s="171"/>
      <c r="U68" s="171">
        <v>1</v>
      </c>
      <c r="V68" s="171"/>
      <c r="W68" s="171"/>
      <c r="X68" s="171">
        <v>4</v>
      </c>
      <c r="Y68" s="171"/>
      <c r="Z68" s="171"/>
      <c r="AA68" s="171">
        <v>5</v>
      </c>
      <c r="AB68" s="171"/>
      <c r="AC68" s="171">
        <v>3</v>
      </c>
      <c r="AD68" s="171"/>
      <c r="AE68" s="171">
        <v>3</v>
      </c>
      <c r="AF68" s="171"/>
      <c r="AG68" s="173"/>
      <c r="AH68" s="171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176">
        <v>10</v>
      </c>
      <c r="F69" s="176"/>
      <c r="G69" s="176">
        <v>10</v>
      </c>
      <c r="H69" s="176"/>
      <c r="I69" s="176"/>
      <c r="J69" s="171">
        <v>5</v>
      </c>
      <c r="K69" s="171">
        <v>5</v>
      </c>
      <c r="L69" s="171"/>
      <c r="M69" s="171"/>
      <c r="N69" s="171">
        <v>7</v>
      </c>
      <c r="O69" s="171">
        <v>2</v>
      </c>
      <c r="P69" s="171">
        <v>4</v>
      </c>
      <c r="Q69" s="171"/>
      <c r="R69" s="171"/>
      <c r="S69" s="171">
        <v>1</v>
      </c>
      <c r="T69" s="171">
        <v>1</v>
      </c>
      <c r="U69" s="171"/>
      <c r="V69" s="171"/>
      <c r="W69" s="171"/>
      <c r="X69" s="171">
        <v>7</v>
      </c>
      <c r="Y69" s="171">
        <v>1</v>
      </c>
      <c r="Z69" s="171">
        <v>1</v>
      </c>
      <c r="AA69" s="171">
        <v>7</v>
      </c>
      <c r="AB69" s="171">
        <v>1</v>
      </c>
      <c r="AC69" s="171">
        <v>5</v>
      </c>
      <c r="AD69" s="171"/>
      <c r="AE69" s="171">
        <v>5</v>
      </c>
      <c r="AF69" s="171">
        <v>1</v>
      </c>
      <c r="AG69" s="173"/>
      <c r="AH69" s="171">
        <v>1</v>
      </c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176">
        <v>8</v>
      </c>
      <c r="F70" s="176">
        <v>1</v>
      </c>
      <c r="G70" s="176">
        <v>7</v>
      </c>
      <c r="H70" s="176"/>
      <c r="I70" s="176"/>
      <c r="J70" s="171">
        <v>4</v>
      </c>
      <c r="K70" s="171">
        <v>4</v>
      </c>
      <c r="L70" s="171"/>
      <c r="M70" s="171"/>
      <c r="N70" s="171">
        <v>3</v>
      </c>
      <c r="O70" s="171">
        <v>1</v>
      </c>
      <c r="P70" s="171"/>
      <c r="Q70" s="171"/>
      <c r="R70" s="171"/>
      <c r="S70" s="171">
        <v>2</v>
      </c>
      <c r="T70" s="171"/>
      <c r="U70" s="171">
        <v>2</v>
      </c>
      <c r="V70" s="171"/>
      <c r="W70" s="171"/>
      <c r="X70" s="171">
        <v>3</v>
      </c>
      <c r="Y70" s="171"/>
      <c r="Z70" s="171">
        <v>5</v>
      </c>
      <c r="AA70" s="171">
        <v>8</v>
      </c>
      <c r="AB70" s="171">
        <v>6</v>
      </c>
      <c r="AC70" s="171"/>
      <c r="AD70" s="171"/>
      <c r="AE70" s="171"/>
      <c r="AF70" s="171"/>
      <c r="AG70" s="173"/>
      <c r="AH70" s="171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176">
        <v>1</v>
      </c>
      <c r="F71" s="176">
        <v>1</v>
      </c>
      <c r="G71" s="176"/>
      <c r="H71" s="176"/>
      <c r="I71" s="176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>
        <v>1</v>
      </c>
      <c r="AB71" s="171">
        <v>1</v>
      </c>
      <c r="AC71" s="171"/>
      <c r="AD71" s="171"/>
      <c r="AE71" s="171"/>
      <c r="AF71" s="171"/>
      <c r="AG71" s="173"/>
      <c r="AH71" s="171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176">
        <v>9</v>
      </c>
      <c r="F72" s="176">
        <v>1</v>
      </c>
      <c r="G72" s="176">
        <v>8</v>
      </c>
      <c r="H72" s="176"/>
      <c r="I72" s="176"/>
      <c r="J72" s="171">
        <v>5</v>
      </c>
      <c r="K72" s="171">
        <v>4</v>
      </c>
      <c r="L72" s="171">
        <v>1</v>
      </c>
      <c r="M72" s="171"/>
      <c r="N72" s="171">
        <v>6</v>
      </c>
      <c r="O72" s="171">
        <v>2</v>
      </c>
      <c r="P72" s="171">
        <v>1</v>
      </c>
      <c r="Q72" s="171">
        <v>1</v>
      </c>
      <c r="R72" s="171"/>
      <c r="S72" s="171">
        <v>2</v>
      </c>
      <c r="T72" s="171"/>
      <c r="U72" s="171">
        <v>2</v>
      </c>
      <c r="V72" s="171"/>
      <c r="W72" s="171"/>
      <c r="X72" s="171">
        <v>6</v>
      </c>
      <c r="Y72" s="171"/>
      <c r="Z72" s="171">
        <v>1</v>
      </c>
      <c r="AA72" s="171">
        <v>7</v>
      </c>
      <c r="AB72" s="171">
        <v>1</v>
      </c>
      <c r="AC72" s="171">
        <v>2</v>
      </c>
      <c r="AD72" s="171"/>
      <c r="AE72" s="171">
        <v>2</v>
      </c>
      <c r="AF72" s="171"/>
      <c r="AG72" s="173"/>
      <c r="AH72" s="171"/>
      <c r="AI72" s="13"/>
    </row>
    <row r="73" spans="1:35" s="14" customFormat="1" ht="28.5" customHeight="1" x14ac:dyDescent="0.25">
      <c r="A73" s="28" t="s">
        <v>98</v>
      </c>
      <c r="B73" s="304" t="s">
        <v>226</v>
      </c>
      <c r="C73" s="305"/>
      <c r="D73" s="306"/>
      <c r="E73" s="164">
        <f>SUM(E74:E79)</f>
        <v>4</v>
      </c>
      <c r="F73" s="164">
        <f t="shared" ref="F73:AH73" si="4">SUM(F74:F79)</f>
        <v>0</v>
      </c>
      <c r="G73" s="164">
        <f t="shared" si="4"/>
        <v>4</v>
      </c>
      <c r="H73" s="164">
        <f t="shared" si="4"/>
        <v>0</v>
      </c>
      <c r="I73" s="164">
        <f t="shared" si="4"/>
        <v>0</v>
      </c>
      <c r="J73" s="164">
        <f t="shared" si="4"/>
        <v>0</v>
      </c>
      <c r="K73" s="164">
        <f t="shared" si="4"/>
        <v>0</v>
      </c>
      <c r="L73" s="164">
        <f t="shared" si="4"/>
        <v>0</v>
      </c>
      <c r="M73" s="164">
        <f t="shared" si="4"/>
        <v>0</v>
      </c>
      <c r="N73" s="164">
        <f t="shared" si="4"/>
        <v>2</v>
      </c>
      <c r="O73" s="164">
        <f t="shared" si="4"/>
        <v>0</v>
      </c>
      <c r="P73" s="164">
        <f t="shared" si="4"/>
        <v>0</v>
      </c>
      <c r="Q73" s="164">
        <f t="shared" si="4"/>
        <v>0</v>
      </c>
      <c r="R73" s="164">
        <f t="shared" si="4"/>
        <v>0</v>
      </c>
      <c r="S73" s="164">
        <f t="shared" si="4"/>
        <v>2</v>
      </c>
      <c r="T73" s="164">
        <f t="shared" si="4"/>
        <v>1</v>
      </c>
      <c r="U73" s="164">
        <f t="shared" si="4"/>
        <v>1</v>
      </c>
      <c r="V73" s="164">
        <f t="shared" si="4"/>
        <v>0</v>
      </c>
      <c r="W73" s="164">
        <f t="shared" si="4"/>
        <v>0</v>
      </c>
      <c r="X73" s="164">
        <f t="shared" si="4"/>
        <v>2</v>
      </c>
      <c r="Y73" s="164">
        <f t="shared" si="4"/>
        <v>0</v>
      </c>
      <c r="Z73" s="164">
        <f t="shared" si="4"/>
        <v>0</v>
      </c>
      <c r="AA73" s="164">
        <f t="shared" si="4"/>
        <v>2</v>
      </c>
      <c r="AB73" s="164">
        <f t="shared" si="4"/>
        <v>0</v>
      </c>
      <c r="AC73" s="164">
        <f t="shared" si="4"/>
        <v>0</v>
      </c>
      <c r="AD73" s="164">
        <f t="shared" si="4"/>
        <v>0</v>
      </c>
      <c r="AE73" s="164">
        <f t="shared" si="4"/>
        <v>0</v>
      </c>
      <c r="AF73" s="164">
        <f t="shared" si="4"/>
        <v>0</v>
      </c>
      <c r="AG73" s="164">
        <f t="shared" si="4"/>
        <v>0</v>
      </c>
      <c r="AH73" s="164">
        <f t="shared" si="4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176"/>
      <c r="F74" s="176"/>
      <c r="G74" s="176"/>
      <c r="H74" s="176"/>
      <c r="I74" s="176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1"/>
      <c r="X74" s="171"/>
      <c r="Y74" s="171"/>
      <c r="Z74" s="171"/>
      <c r="AA74" s="171"/>
      <c r="AB74" s="171"/>
      <c r="AC74" s="171"/>
      <c r="AD74" s="171"/>
      <c r="AE74" s="171"/>
      <c r="AF74" s="171"/>
      <c r="AG74" s="173"/>
      <c r="AH74" s="171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176"/>
      <c r="F75" s="176"/>
      <c r="G75" s="176"/>
      <c r="H75" s="176"/>
      <c r="I75" s="176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1"/>
      <c r="V75" s="171"/>
      <c r="W75" s="171"/>
      <c r="X75" s="171"/>
      <c r="Y75" s="171"/>
      <c r="Z75" s="171"/>
      <c r="AA75" s="171"/>
      <c r="AB75" s="171"/>
      <c r="AC75" s="171"/>
      <c r="AD75" s="171"/>
      <c r="AE75" s="171"/>
      <c r="AF75" s="171"/>
      <c r="AG75" s="173"/>
      <c r="AH75" s="171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176">
        <v>1</v>
      </c>
      <c r="F76" s="176"/>
      <c r="G76" s="176">
        <v>1</v>
      </c>
      <c r="H76" s="176"/>
      <c r="I76" s="176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1"/>
      <c r="V76" s="171"/>
      <c r="W76" s="171"/>
      <c r="X76" s="171"/>
      <c r="Y76" s="171"/>
      <c r="Z76" s="171"/>
      <c r="AA76" s="171">
        <v>1</v>
      </c>
      <c r="AB76" s="171"/>
      <c r="AC76" s="171"/>
      <c r="AD76" s="171"/>
      <c r="AE76" s="171"/>
      <c r="AF76" s="171"/>
      <c r="AG76" s="173"/>
      <c r="AH76" s="171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174"/>
      <c r="F77" s="174"/>
      <c r="G77" s="174"/>
      <c r="H77" s="174"/>
      <c r="I77" s="174"/>
      <c r="J77" s="171"/>
      <c r="K77" s="171"/>
      <c r="L77" s="171"/>
      <c r="M77" s="171"/>
      <c r="N77" s="171"/>
      <c r="O77" s="171"/>
      <c r="P77" s="171"/>
      <c r="Q77" s="171"/>
      <c r="R77" s="171"/>
      <c r="S77" s="171"/>
      <c r="T77" s="171"/>
      <c r="U77" s="171"/>
      <c r="V77" s="171"/>
      <c r="W77" s="171"/>
      <c r="X77" s="171"/>
      <c r="Y77" s="171"/>
      <c r="Z77" s="171"/>
      <c r="AA77" s="171"/>
      <c r="AB77" s="171"/>
      <c r="AC77" s="171"/>
      <c r="AD77" s="171"/>
      <c r="AE77" s="171"/>
      <c r="AF77" s="171"/>
      <c r="AG77" s="173"/>
      <c r="AH77" s="171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179">
        <v>3</v>
      </c>
      <c r="F78" s="179"/>
      <c r="G78" s="179">
        <v>3</v>
      </c>
      <c r="H78" s="179"/>
      <c r="I78" s="179"/>
      <c r="J78" s="171"/>
      <c r="K78" s="171"/>
      <c r="L78" s="171"/>
      <c r="M78" s="171"/>
      <c r="N78" s="171">
        <v>2</v>
      </c>
      <c r="O78" s="171"/>
      <c r="P78" s="171"/>
      <c r="Q78" s="171"/>
      <c r="R78" s="171"/>
      <c r="S78" s="171">
        <v>2</v>
      </c>
      <c r="T78" s="171">
        <v>1</v>
      </c>
      <c r="U78" s="171">
        <v>1</v>
      </c>
      <c r="V78" s="171"/>
      <c r="W78" s="171"/>
      <c r="X78" s="171">
        <v>2</v>
      </c>
      <c r="Y78" s="171"/>
      <c r="Z78" s="171"/>
      <c r="AA78" s="171">
        <v>1</v>
      </c>
      <c r="AB78" s="171"/>
      <c r="AC78" s="171"/>
      <c r="AD78" s="171"/>
      <c r="AE78" s="171"/>
      <c r="AF78" s="171"/>
      <c r="AG78" s="173"/>
      <c r="AH78" s="171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176"/>
      <c r="F79" s="176"/>
      <c r="G79" s="176"/>
      <c r="H79" s="176"/>
      <c r="I79" s="176"/>
      <c r="J79" s="171"/>
      <c r="K79" s="171"/>
      <c r="L79" s="171"/>
      <c r="M79" s="171"/>
      <c r="N79" s="171"/>
      <c r="O79" s="171"/>
      <c r="P79" s="171"/>
      <c r="Q79" s="171"/>
      <c r="R79" s="171"/>
      <c r="S79" s="171"/>
      <c r="T79" s="171"/>
      <c r="U79" s="171"/>
      <c r="V79" s="171"/>
      <c r="W79" s="171"/>
      <c r="X79" s="171"/>
      <c r="Y79" s="171"/>
      <c r="Z79" s="171"/>
      <c r="AA79" s="171"/>
      <c r="AB79" s="171"/>
      <c r="AC79" s="171"/>
      <c r="AD79" s="171"/>
      <c r="AE79" s="171"/>
      <c r="AF79" s="171"/>
      <c r="AG79" s="173"/>
      <c r="AH79" s="171"/>
      <c r="AI79" s="13"/>
    </row>
    <row r="80" spans="1:35" s="14" customFormat="1" ht="28.5" customHeight="1" x14ac:dyDescent="0.25">
      <c r="A80" s="32" t="s">
        <v>110</v>
      </c>
      <c r="B80" s="304" t="s">
        <v>228</v>
      </c>
      <c r="C80" s="305"/>
      <c r="D80" s="306"/>
      <c r="E80" s="164">
        <f>SUM(E81:E86)</f>
        <v>31</v>
      </c>
      <c r="F80" s="164">
        <f t="shared" ref="F80:AH80" si="5">SUM(F81:F86)</f>
        <v>1</v>
      </c>
      <c r="G80" s="164">
        <f t="shared" si="5"/>
        <v>29</v>
      </c>
      <c r="H80" s="164">
        <f t="shared" si="5"/>
        <v>1</v>
      </c>
      <c r="I80" s="164">
        <f t="shared" si="5"/>
        <v>0</v>
      </c>
      <c r="J80" s="164">
        <f t="shared" si="5"/>
        <v>18</v>
      </c>
      <c r="K80" s="164">
        <f t="shared" si="5"/>
        <v>13</v>
      </c>
      <c r="L80" s="164">
        <f t="shared" si="5"/>
        <v>5</v>
      </c>
      <c r="M80" s="164">
        <f t="shared" si="5"/>
        <v>0</v>
      </c>
      <c r="N80" s="164">
        <f t="shared" si="5"/>
        <v>11</v>
      </c>
      <c r="O80" s="164">
        <f t="shared" si="5"/>
        <v>3</v>
      </c>
      <c r="P80" s="164">
        <f t="shared" si="5"/>
        <v>3</v>
      </c>
      <c r="Q80" s="164">
        <f t="shared" si="5"/>
        <v>2</v>
      </c>
      <c r="R80" s="164">
        <f t="shared" si="5"/>
        <v>0</v>
      </c>
      <c r="S80" s="164">
        <f t="shared" si="5"/>
        <v>3</v>
      </c>
      <c r="T80" s="164">
        <f t="shared" si="5"/>
        <v>0</v>
      </c>
      <c r="U80" s="164">
        <f t="shared" si="5"/>
        <v>2</v>
      </c>
      <c r="V80" s="164">
        <f t="shared" si="5"/>
        <v>1</v>
      </c>
      <c r="W80" s="164">
        <f t="shared" si="5"/>
        <v>0</v>
      </c>
      <c r="X80" s="164">
        <f t="shared" si="5"/>
        <v>11</v>
      </c>
      <c r="Y80" s="164">
        <f t="shared" si="5"/>
        <v>0</v>
      </c>
      <c r="Z80" s="164">
        <f t="shared" si="5"/>
        <v>0</v>
      </c>
      <c r="AA80" s="164">
        <f t="shared" si="5"/>
        <v>32</v>
      </c>
      <c r="AB80" s="164">
        <f t="shared" si="5"/>
        <v>2</v>
      </c>
      <c r="AC80" s="164">
        <f t="shared" si="5"/>
        <v>6</v>
      </c>
      <c r="AD80" s="164">
        <f t="shared" si="5"/>
        <v>1</v>
      </c>
      <c r="AE80" s="164">
        <f t="shared" si="5"/>
        <v>7</v>
      </c>
      <c r="AF80" s="164">
        <f t="shared" si="5"/>
        <v>1</v>
      </c>
      <c r="AG80" s="164">
        <f t="shared" si="5"/>
        <v>0</v>
      </c>
      <c r="AH80" s="164">
        <f t="shared" si="5"/>
        <v>1</v>
      </c>
      <c r="AI80" s="36"/>
    </row>
    <row r="81" spans="1:35" s="14" customFormat="1" ht="14.25" customHeight="1" x14ac:dyDescent="0.25">
      <c r="A81" s="30" t="s">
        <v>111</v>
      </c>
      <c r="B81" s="301" t="s">
        <v>112</v>
      </c>
      <c r="C81" s="302"/>
      <c r="D81" s="303"/>
      <c r="E81" s="176">
        <v>5</v>
      </c>
      <c r="F81" s="176"/>
      <c r="G81" s="176">
        <v>5</v>
      </c>
      <c r="H81" s="176"/>
      <c r="I81" s="176"/>
      <c r="J81" s="171">
        <v>2</v>
      </c>
      <c r="K81" s="171">
        <v>2</v>
      </c>
      <c r="L81" s="171"/>
      <c r="M81" s="171"/>
      <c r="N81" s="171">
        <v>3</v>
      </c>
      <c r="O81" s="171">
        <v>2</v>
      </c>
      <c r="P81" s="171"/>
      <c r="Q81" s="171">
        <v>1</v>
      </c>
      <c r="R81" s="171"/>
      <c r="S81" s="171"/>
      <c r="T81" s="171"/>
      <c r="U81" s="171"/>
      <c r="V81" s="171"/>
      <c r="W81" s="171"/>
      <c r="X81" s="171">
        <v>3</v>
      </c>
      <c r="Y81" s="171"/>
      <c r="Z81" s="171"/>
      <c r="AA81" s="171">
        <v>4</v>
      </c>
      <c r="AB81" s="171"/>
      <c r="AC81" s="171">
        <v>2</v>
      </c>
      <c r="AD81" s="171"/>
      <c r="AE81" s="171">
        <v>2</v>
      </c>
      <c r="AF81" s="171"/>
      <c r="AG81" s="173"/>
      <c r="AH81" s="171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176">
        <v>11</v>
      </c>
      <c r="F82" s="176"/>
      <c r="G82" s="176">
        <v>11</v>
      </c>
      <c r="H82" s="176"/>
      <c r="I82" s="176"/>
      <c r="J82" s="171">
        <v>5</v>
      </c>
      <c r="K82" s="171">
        <v>4</v>
      </c>
      <c r="L82" s="171">
        <v>1</v>
      </c>
      <c r="M82" s="171"/>
      <c r="N82" s="171">
        <v>1</v>
      </c>
      <c r="O82" s="171"/>
      <c r="P82" s="171">
        <v>1</v>
      </c>
      <c r="Q82" s="171"/>
      <c r="R82" s="171"/>
      <c r="S82" s="171"/>
      <c r="T82" s="171"/>
      <c r="U82" s="171"/>
      <c r="V82" s="171"/>
      <c r="W82" s="171"/>
      <c r="X82" s="171">
        <v>1</v>
      </c>
      <c r="Y82" s="171"/>
      <c r="Z82" s="171"/>
      <c r="AA82" s="171">
        <v>14</v>
      </c>
      <c r="AB82" s="171"/>
      <c r="AC82" s="171">
        <v>2</v>
      </c>
      <c r="AD82" s="171"/>
      <c r="AE82" s="171">
        <v>2</v>
      </c>
      <c r="AF82" s="171"/>
      <c r="AG82" s="173"/>
      <c r="AH82" s="171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176"/>
      <c r="F83" s="176"/>
      <c r="G83" s="176"/>
      <c r="H83" s="176"/>
      <c r="I83" s="176"/>
      <c r="J83" s="171"/>
      <c r="K83" s="171"/>
      <c r="L83" s="171"/>
      <c r="M83" s="171"/>
      <c r="N83" s="171"/>
      <c r="O83" s="171"/>
      <c r="P83" s="171"/>
      <c r="Q83" s="171"/>
      <c r="R83" s="171"/>
      <c r="S83" s="171"/>
      <c r="T83" s="171"/>
      <c r="U83" s="171"/>
      <c r="V83" s="171"/>
      <c r="W83" s="171"/>
      <c r="X83" s="171"/>
      <c r="Y83" s="171"/>
      <c r="Z83" s="171"/>
      <c r="AA83" s="171"/>
      <c r="AB83" s="171"/>
      <c r="AC83" s="171"/>
      <c r="AD83" s="171"/>
      <c r="AE83" s="171"/>
      <c r="AF83" s="171"/>
      <c r="AG83" s="173"/>
      <c r="AH83" s="171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174"/>
      <c r="F84" s="174"/>
      <c r="G84" s="174"/>
      <c r="H84" s="174"/>
      <c r="I84" s="174"/>
      <c r="J84" s="171"/>
      <c r="K84" s="171"/>
      <c r="L84" s="171"/>
      <c r="M84" s="171"/>
      <c r="N84" s="171"/>
      <c r="O84" s="171"/>
      <c r="P84" s="171"/>
      <c r="Q84" s="171"/>
      <c r="R84" s="171"/>
      <c r="S84" s="171"/>
      <c r="T84" s="171"/>
      <c r="U84" s="171"/>
      <c r="V84" s="171"/>
      <c r="W84" s="171"/>
      <c r="X84" s="171"/>
      <c r="Y84" s="171"/>
      <c r="Z84" s="171"/>
      <c r="AA84" s="171"/>
      <c r="AB84" s="171"/>
      <c r="AC84" s="171"/>
      <c r="AD84" s="171"/>
      <c r="AE84" s="171"/>
      <c r="AF84" s="171"/>
      <c r="AG84" s="173"/>
      <c r="AH84" s="171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179">
        <v>9</v>
      </c>
      <c r="F85" s="179">
        <v>1</v>
      </c>
      <c r="G85" s="179">
        <v>7</v>
      </c>
      <c r="H85" s="179">
        <v>1</v>
      </c>
      <c r="I85" s="179"/>
      <c r="J85" s="53">
        <v>5</v>
      </c>
      <c r="K85" s="172">
        <v>3</v>
      </c>
      <c r="L85" s="172">
        <v>2</v>
      </c>
      <c r="M85" s="53"/>
      <c r="N85" s="53">
        <v>3</v>
      </c>
      <c r="O85" s="53">
        <v>1</v>
      </c>
      <c r="P85" s="53">
        <v>1</v>
      </c>
      <c r="Q85" s="53"/>
      <c r="R85" s="53"/>
      <c r="S85" s="53">
        <v>1</v>
      </c>
      <c r="T85" s="53"/>
      <c r="U85" s="53"/>
      <c r="V85" s="53">
        <v>1</v>
      </c>
      <c r="W85" s="53"/>
      <c r="X85" s="53">
        <v>3</v>
      </c>
      <c r="Y85" s="53"/>
      <c r="Z85" s="53"/>
      <c r="AA85" s="53">
        <v>8</v>
      </c>
      <c r="AB85" s="53">
        <v>2</v>
      </c>
      <c r="AC85" s="53"/>
      <c r="AD85" s="53"/>
      <c r="AE85" s="53"/>
      <c r="AF85" s="53"/>
      <c r="AG85" s="132"/>
      <c r="AH85" s="53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179">
        <v>6</v>
      </c>
      <c r="F86" s="179"/>
      <c r="G86" s="179">
        <v>6</v>
      </c>
      <c r="H86" s="179"/>
      <c r="I86" s="179"/>
      <c r="J86" s="53">
        <v>6</v>
      </c>
      <c r="K86" s="172">
        <v>4</v>
      </c>
      <c r="L86" s="172">
        <v>2</v>
      </c>
      <c r="M86" s="53"/>
      <c r="N86" s="53">
        <v>4</v>
      </c>
      <c r="O86" s="53"/>
      <c r="P86" s="53">
        <v>1</v>
      </c>
      <c r="Q86" s="53">
        <v>1</v>
      </c>
      <c r="R86" s="53"/>
      <c r="S86" s="53">
        <v>2</v>
      </c>
      <c r="T86" s="53"/>
      <c r="U86" s="53">
        <v>2</v>
      </c>
      <c r="V86" s="53"/>
      <c r="W86" s="53"/>
      <c r="X86" s="53">
        <v>4</v>
      </c>
      <c r="Y86" s="53"/>
      <c r="Z86" s="53"/>
      <c r="AA86" s="53">
        <v>6</v>
      </c>
      <c r="AB86" s="53"/>
      <c r="AC86" s="53">
        <v>2</v>
      </c>
      <c r="AD86" s="53">
        <v>1</v>
      </c>
      <c r="AE86" s="53">
        <v>3</v>
      </c>
      <c r="AF86" s="53">
        <v>1</v>
      </c>
      <c r="AG86" s="132"/>
      <c r="AH86" s="53">
        <v>1</v>
      </c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164">
        <f>SUM(E88:E89)</f>
        <v>1</v>
      </c>
      <c r="F87" s="164">
        <f t="shared" ref="F87:AH87" si="6">SUM(F88:F89)</f>
        <v>0</v>
      </c>
      <c r="G87" s="164">
        <f t="shared" si="6"/>
        <v>1</v>
      </c>
      <c r="H87" s="164">
        <f t="shared" si="6"/>
        <v>0</v>
      </c>
      <c r="I87" s="164">
        <f t="shared" si="6"/>
        <v>0</v>
      </c>
      <c r="J87" s="164">
        <f t="shared" si="6"/>
        <v>0</v>
      </c>
      <c r="K87" s="164">
        <f t="shared" si="6"/>
        <v>0</v>
      </c>
      <c r="L87" s="164">
        <f t="shared" si="6"/>
        <v>0</v>
      </c>
      <c r="M87" s="164">
        <f t="shared" si="6"/>
        <v>0</v>
      </c>
      <c r="N87" s="164">
        <f t="shared" si="6"/>
        <v>1</v>
      </c>
      <c r="O87" s="164">
        <f t="shared" si="6"/>
        <v>1</v>
      </c>
      <c r="P87" s="164">
        <f t="shared" si="6"/>
        <v>0</v>
      </c>
      <c r="Q87" s="164">
        <f t="shared" si="6"/>
        <v>0</v>
      </c>
      <c r="R87" s="164">
        <f t="shared" si="6"/>
        <v>0</v>
      </c>
      <c r="S87" s="164">
        <f t="shared" si="6"/>
        <v>0</v>
      </c>
      <c r="T87" s="164">
        <f t="shared" si="6"/>
        <v>0</v>
      </c>
      <c r="U87" s="164">
        <f t="shared" si="6"/>
        <v>0</v>
      </c>
      <c r="V87" s="164">
        <f t="shared" si="6"/>
        <v>0</v>
      </c>
      <c r="W87" s="164">
        <f t="shared" si="6"/>
        <v>0</v>
      </c>
      <c r="X87" s="164">
        <f t="shared" si="6"/>
        <v>1</v>
      </c>
      <c r="Y87" s="164">
        <f t="shared" si="6"/>
        <v>0</v>
      </c>
      <c r="Z87" s="164">
        <f t="shared" si="6"/>
        <v>0</v>
      </c>
      <c r="AA87" s="164">
        <f t="shared" si="6"/>
        <v>0</v>
      </c>
      <c r="AB87" s="164">
        <f t="shared" si="6"/>
        <v>0</v>
      </c>
      <c r="AC87" s="164">
        <f t="shared" si="6"/>
        <v>0</v>
      </c>
      <c r="AD87" s="164">
        <f t="shared" si="6"/>
        <v>0</v>
      </c>
      <c r="AE87" s="164">
        <f t="shared" si="6"/>
        <v>0</v>
      </c>
      <c r="AF87" s="164">
        <f t="shared" si="6"/>
        <v>0</v>
      </c>
      <c r="AG87" s="164">
        <f t="shared" si="6"/>
        <v>0</v>
      </c>
      <c r="AH87" s="164">
        <f t="shared" si="6"/>
        <v>0</v>
      </c>
      <c r="AI87" s="163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176"/>
      <c r="F88" s="176"/>
      <c r="G88" s="176"/>
      <c r="H88" s="176"/>
      <c r="I88" s="176"/>
      <c r="J88" s="53"/>
      <c r="K88" s="172"/>
      <c r="L88" s="172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132"/>
      <c r="AH88" s="53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176">
        <v>1</v>
      </c>
      <c r="F89" s="176"/>
      <c r="G89" s="176">
        <v>1</v>
      </c>
      <c r="H89" s="176"/>
      <c r="I89" s="176"/>
      <c r="J89" s="171"/>
      <c r="K89" s="171"/>
      <c r="L89" s="171"/>
      <c r="M89" s="171"/>
      <c r="N89" s="171">
        <v>1</v>
      </c>
      <c r="O89" s="171">
        <v>1</v>
      </c>
      <c r="P89" s="171"/>
      <c r="Q89" s="171"/>
      <c r="R89" s="171"/>
      <c r="S89" s="171"/>
      <c r="T89" s="171"/>
      <c r="U89" s="171"/>
      <c r="V89" s="171"/>
      <c r="W89" s="171"/>
      <c r="X89" s="171">
        <v>1</v>
      </c>
      <c r="Y89" s="171"/>
      <c r="Z89" s="171"/>
      <c r="AA89" s="171"/>
      <c r="AB89" s="171"/>
      <c r="AC89" s="171"/>
      <c r="AD89" s="171"/>
      <c r="AE89" s="171"/>
      <c r="AF89" s="171"/>
      <c r="AG89" s="173"/>
      <c r="AH89" s="171"/>
      <c r="AI89" s="11"/>
    </row>
    <row r="90" spans="1:35" s="15" customFormat="1" ht="66" customHeight="1" x14ac:dyDescent="0.25">
      <c r="A90" s="28" t="s">
        <v>126</v>
      </c>
      <c r="B90" s="304" t="s">
        <v>230</v>
      </c>
      <c r="C90" s="305"/>
      <c r="D90" s="306"/>
      <c r="E90" s="164">
        <f>SUM(E91:E111)</f>
        <v>75</v>
      </c>
      <c r="F90" s="164">
        <f t="shared" ref="F90:AH90" si="7">SUM(F91:F111)</f>
        <v>5</v>
      </c>
      <c r="G90" s="164">
        <f t="shared" si="7"/>
        <v>70</v>
      </c>
      <c r="H90" s="164">
        <f t="shared" si="7"/>
        <v>0</v>
      </c>
      <c r="I90" s="164">
        <f t="shared" si="7"/>
        <v>0</v>
      </c>
      <c r="J90" s="164">
        <f t="shared" si="7"/>
        <v>82</v>
      </c>
      <c r="K90" s="164">
        <f t="shared" si="7"/>
        <v>61</v>
      </c>
      <c r="L90" s="164">
        <f t="shared" si="7"/>
        <v>19</v>
      </c>
      <c r="M90" s="164">
        <f t="shared" si="7"/>
        <v>2</v>
      </c>
      <c r="N90" s="164">
        <f t="shared" si="7"/>
        <v>66</v>
      </c>
      <c r="O90" s="164">
        <f t="shared" si="7"/>
        <v>44</v>
      </c>
      <c r="P90" s="164">
        <f t="shared" si="7"/>
        <v>3</v>
      </c>
      <c r="Q90" s="164">
        <f t="shared" si="7"/>
        <v>7</v>
      </c>
      <c r="R90" s="164">
        <f t="shared" si="7"/>
        <v>0</v>
      </c>
      <c r="S90" s="164">
        <f t="shared" si="7"/>
        <v>12</v>
      </c>
      <c r="T90" s="164">
        <f t="shared" si="7"/>
        <v>0</v>
      </c>
      <c r="U90" s="164">
        <f t="shared" si="7"/>
        <v>12</v>
      </c>
      <c r="V90" s="164">
        <f t="shared" si="7"/>
        <v>0</v>
      </c>
      <c r="W90" s="164">
        <f t="shared" si="7"/>
        <v>1</v>
      </c>
      <c r="X90" s="164">
        <f t="shared" si="7"/>
        <v>67</v>
      </c>
      <c r="Y90" s="164">
        <f t="shared" si="7"/>
        <v>0</v>
      </c>
      <c r="Z90" s="164">
        <f t="shared" si="7"/>
        <v>7</v>
      </c>
      <c r="AA90" s="164">
        <f t="shared" si="7"/>
        <v>69</v>
      </c>
      <c r="AB90" s="164">
        <f t="shared" si="7"/>
        <v>14</v>
      </c>
      <c r="AC90" s="164">
        <f t="shared" si="7"/>
        <v>7</v>
      </c>
      <c r="AD90" s="164">
        <f t="shared" si="7"/>
        <v>0</v>
      </c>
      <c r="AE90" s="164">
        <f t="shared" si="7"/>
        <v>7</v>
      </c>
      <c r="AF90" s="164">
        <f t="shared" si="7"/>
        <v>0</v>
      </c>
      <c r="AG90" s="164">
        <f t="shared" si="7"/>
        <v>0</v>
      </c>
      <c r="AH90" s="164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176"/>
      <c r="F91" s="176"/>
      <c r="G91" s="176"/>
      <c r="H91" s="176"/>
      <c r="I91" s="176"/>
      <c r="J91" s="171"/>
      <c r="K91" s="171"/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  <c r="W91" s="171"/>
      <c r="X91" s="171"/>
      <c r="Y91" s="171"/>
      <c r="Z91" s="171"/>
      <c r="AA91" s="171"/>
      <c r="AB91" s="171"/>
      <c r="AC91" s="171"/>
      <c r="AD91" s="171"/>
      <c r="AE91" s="171"/>
      <c r="AF91" s="171"/>
      <c r="AG91" s="173"/>
      <c r="AH91" s="171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176">
        <v>16</v>
      </c>
      <c r="F92" s="176">
        <v>5</v>
      </c>
      <c r="G92" s="176">
        <v>11</v>
      </c>
      <c r="H92" s="176"/>
      <c r="I92" s="176"/>
      <c r="J92" s="171">
        <v>9</v>
      </c>
      <c r="K92" s="171">
        <v>7</v>
      </c>
      <c r="L92" s="171">
        <v>2</v>
      </c>
      <c r="M92" s="171"/>
      <c r="N92" s="171">
        <v>5</v>
      </c>
      <c r="O92" s="171">
        <v>3</v>
      </c>
      <c r="P92" s="171"/>
      <c r="Q92" s="171"/>
      <c r="R92" s="171"/>
      <c r="S92" s="171">
        <v>2</v>
      </c>
      <c r="T92" s="171"/>
      <c r="U92" s="171">
        <v>2</v>
      </c>
      <c r="V92" s="171"/>
      <c r="W92" s="171"/>
      <c r="X92" s="171">
        <v>5</v>
      </c>
      <c r="Y92" s="171"/>
      <c r="Z92" s="171">
        <v>6</v>
      </c>
      <c r="AA92" s="171">
        <v>18</v>
      </c>
      <c r="AB92" s="171">
        <v>12</v>
      </c>
      <c r="AC92" s="171">
        <v>1</v>
      </c>
      <c r="AD92" s="171"/>
      <c r="AE92" s="171">
        <v>1</v>
      </c>
      <c r="AF92" s="171"/>
      <c r="AG92" s="173"/>
      <c r="AH92" s="171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176"/>
      <c r="F93" s="176"/>
      <c r="G93" s="176"/>
      <c r="H93" s="176"/>
      <c r="I93" s="176"/>
      <c r="J93" s="171"/>
      <c r="K93" s="171"/>
      <c r="L93" s="171"/>
      <c r="M93" s="171"/>
      <c r="N93" s="171"/>
      <c r="O93" s="171"/>
      <c r="P93" s="171"/>
      <c r="Q93" s="171"/>
      <c r="R93" s="171"/>
      <c r="S93" s="171"/>
      <c r="T93" s="171"/>
      <c r="U93" s="171"/>
      <c r="V93" s="171"/>
      <c r="W93" s="171"/>
      <c r="X93" s="171"/>
      <c r="Y93" s="171"/>
      <c r="Z93" s="171"/>
      <c r="AA93" s="171"/>
      <c r="AB93" s="171"/>
      <c r="AC93" s="171"/>
      <c r="AD93" s="171"/>
      <c r="AE93" s="171"/>
      <c r="AF93" s="171"/>
      <c r="AG93" s="173"/>
      <c r="AH93" s="171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176">
        <v>15</v>
      </c>
      <c r="F94" s="174"/>
      <c r="G94" s="174">
        <v>15</v>
      </c>
      <c r="H94" s="174"/>
      <c r="I94" s="174"/>
      <c r="J94" s="171">
        <v>11</v>
      </c>
      <c r="K94" s="171">
        <v>11</v>
      </c>
      <c r="L94" s="171"/>
      <c r="M94" s="171"/>
      <c r="N94" s="171">
        <v>15</v>
      </c>
      <c r="O94" s="171">
        <v>9</v>
      </c>
      <c r="P94" s="171"/>
      <c r="Q94" s="171">
        <v>2</v>
      </c>
      <c r="R94" s="171"/>
      <c r="S94" s="171">
        <v>4</v>
      </c>
      <c r="T94" s="171"/>
      <c r="U94" s="171">
        <v>4</v>
      </c>
      <c r="V94" s="171"/>
      <c r="W94" s="171"/>
      <c r="X94" s="171">
        <v>15</v>
      </c>
      <c r="Y94" s="171"/>
      <c r="Z94" s="171"/>
      <c r="AA94" s="171">
        <v>11</v>
      </c>
      <c r="AB94" s="171"/>
      <c r="AC94" s="171">
        <v>2</v>
      </c>
      <c r="AD94" s="171"/>
      <c r="AE94" s="171">
        <v>2</v>
      </c>
      <c r="AF94" s="171"/>
      <c r="AG94" s="173"/>
      <c r="AH94" s="171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176"/>
      <c r="F95" s="75"/>
      <c r="G95" s="75"/>
      <c r="H95" s="75"/>
      <c r="I95" s="75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132"/>
      <c r="AH95" s="53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176">
        <v>4</v>
      </c>
      <c r="F96" s="176"/>
      <c r="G96" s="176">
        <v>4</v>
      </c>
      <c r="H96" s="176"/>
      <c r="I96" s="176"/>
      <c r="J96" s="171">
        <v>3</v>
      </c>
      <c r="K96" s="171">
        <v>2</v>
      </c>
      <c r="L96" s="171">
        <v>1</v>
      </c>
      <c r="M96" s="171"/>
      <c r="N96" s="171">
        <v>1</v>
      </c>
      <c r="O96" s="171"/>
      <c r="P96" s="171"/>
      <c r="Q96" s="171">
        <v>1</v>
      </c>
      <c r="R96" s="171"/>
      <c r="S96" s="171"/>
      <c r="T96" s="171"/>
      <c r="U96" s="171"/>
      <c r="V96" s="171"/>
      <c r="W96" s="171"/>
      <c r="X96" s="171">
        <v>1</v>
      </c>
      <c r="Y96" s="171"/>
      <c r="Z96" s="171"/>
      <c r="AA96" s="171">
        <v>5</v>
      </c>
      <c r="AB96" s="171"/>
      <c r="AC96" s="171">
        <v>1</v>
      </c>
      <c r="AD96" s="171"/>
      <c r="AE96" s="171">
        <v>1</v>
      </c>
      <c r="AF96" s="171"/>
      <c r="AG96" s="173"/>
      <c r="AH96" s="171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176"/>
      <c r="F97" s="174"/>
      <c r="G97" s="174"/>
      <c r="H97" s="174"/>
      <c r="I97" s="174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171"/>
      <c r="AG97" s="173"/>
      <c r="AH97" s="171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176"/>
      <c r="F98" s="75"/>
      <c r="G98" s="75"/>
      <c r="H98" s="75"/>
      <c r="I98" s="75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132"/>
      <c r="AH98" s="53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176">
        <v>30</v>
      </c>
      <c r="F99" s="176"/>
      <c r="G99" s="176">
        <v>30</v>
      </c>
      <c r="H99" s="176"/>
      <c r="I99" s="176"/>
      <c r="J99" s="171">
        <v>26</v>
      </c>
      <c r="K99" s="171">
        <v>18</v>
      </c>
      <c r="L99" s="171">
        <v>7</v>
      </c>
      <c r="M99" s="171">
        <v>1</v>
      </c>
      <c r="N99" s="171">
        <v>36</v>
      </c>
      <c r="O99" s="171">
        <v>25</v>
      </c>
      <c r="P99" s="171">
        <v>3</v>
      </c>
      <c r="Q99" s="171">
        <v>3</v>
      </c>
      <c r="R99" s="171"/>
      <c r="S99" s="171">
        <v>5</v>
      </c>
      <c r="T99" s="171"/>
      <c r="U99" s="171">
        <v>5</v>
      </c>
      <c r="V99" s="171"/>
      <c r="W99" s="171">
        <v>1</v>
      </c>
      <c r="X99" s="171">
        <v>37</v>
      </c>
      <c r="Y99" s="171"/>
      <c r="Z99" s="171">
        <v>1</v>
      </c>
      <c r="AA99" s="171">
        <v>11</v>
      </c>
      <c r="AB99" s="171"/>
      <c r="AC99" s="171">
        <v>2</v>
      </c>
      <c r="AD99" s="171"/>
      <c r="AE99" s="171">
        <v>2</v>
      </c>
      <c r="AF99" s="171"/>
      <c r="AG99" s="173"/>
      <c r="AH99" s="171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176">
        <v>3</v>
      </c>
      <c r="F100" s="176"/>
      <c r="G100" s="176">
        <v>3</v>
      </c>
      <c r="H100" s="176"/>
      <c r="I100" s="176"/>
      <c r="J100" s="171">
        <v>14</v>
      </c>
      <c r="K100" s="171">
        <v>11</v>
      </c>
      <c r="L100" s="171">
        <v>3</v>
      </c>
      <c r="M100" s="171"/>
      <c r="N100" s="171">
        <v>4</v>
      </c>
      <c r="O100" s="171">
        <v>3</v>
      </c>
      <c r="P100" s="171"/>
      <c r="Q100" s="171"/>
      <c r="R100" s="171"/>
      <c r="S100" s="171">
        <v>1</v>
      </c>
      <c r="T100" s="171"/>
      <c r="U100" s="171">
        <v>1</v>
      </c>
      <c r="V100" s="171"/>
      <c r="W100" s="171"/>
      <c r="X100" s="171">
        <v>4</v>
      </c>
      <c r="Y100" s="171"/>
      <c r="Z100" s="171"/>
      <c r="AA100" s="171">
        <v>10</v>
      </c>
      <c r="AB100" s="171">
        <v>2</v>
      </c>
      <c r="AC100" s="171">
        <v>1</v>
      </c>
      <c r="AD100" s="171"/>
      <c r="AE100" s="171">
        <v>1</v>
      </c>
      <c r="AF100" s="171"/>
      <c r="AG100" s="173"/>
      <c r="AH100" s="171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176"/>
      <c r="F101" s="176"/>
      <c r="G101" s="176"/>
      <c r="H101" s="176"/>
      <c r="I101" s="176"/>
      <c r="J101" s="171"/>
      <c r="K101" s="171"/>
      <c r="L101" s="171"/>
      <c r="M101" s="171"/>
      <c r="N101" s="171"/>
      <c r="O101" s="171"/>
      <c r="P101" s="171"/>
      <c r="Q101" s="171"/>
      <c r="R101" s="171"/>
      <c r="S101" s="171"/>
      <c r="T101" s="171"/>
      <c r="U101" s="171"/>
      <c r="V101" s="171"/>
      <c r="W101" s="171"/>
      <c r="X101" s="171"/>
      <c r="Y101" s="171"/>
      <c r="Z101" s="171"/>
      <c r="AA101" s="171"/>
      <c r="AB101" s="171"/>
      <c r="AC101" s="171"/>
      <c r="AD101" s="171"/>
      <c r="AE101" s="171"/>
      <c r="AF101" s="171"/>
      <c r="AG101" s="173"/>
      <c r="AH101" s="171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176">
        <v>1</v>
      </c>
      <c r="F102" s="176"/>
      <c r="G102" s="176">
        <v>1</v>
      </c>
      <c r="H102" s="176"/>
      <c r="I102" s="176"/>
      <c r="J102" s="171">
        <v>1</v>
      </c>
      <c r="K102" s="171">
        <v>1</v>
      </c>
      <c r="L102" s="171"/>
      <c r="M102" s="171"/>
      <c r="N102" s="171">
        <v>1</v>
      </c>
      <c r="O102" s="171">
        <v>1</v>
      </c>
      <c r="P102" s="171"/>
      <c r="Q102" s="171"/>
      <c r="R102" s="171"/>
      <c r="S102" s="171"/>
      <c r="T102" s="171"/>
      <c r="U102" s="171"/>
      <c r="V102" s="171"/>
      <c r="W102" s="171"/>
      <c r="X102" s="171">
        <v>1</v>
      </c>
      <c r="Y102" s="171"/>
      <c r="Z102" s="171"/>
      <c r="AA102" s="171">
        <v>1</v>
      </c>
      <c r="AB102" s="171"/>
      <c r="AC102" s="171"/>
      <c r="AD102" s="171"/>
      <c r="AE102" s="171"/>
      <c r="AF102" s="171"/>
      <c r="AG102" s="173"/>
      <c r="AH102" s="171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176"/>
      <c r="F103" s="176"/>
      <c r="G103" s="176"/>
      <c r="H103" s="176"/>
      <c r="I103" s="176"/>
      <c r="J103" s="171"/>
      <c r="K103" s="171"/>
      <c r="L103" s="171"/>
      <c r="M103" s="171"/>
      <c r="N103" s="171"/>
      <c r="O103" s="171"/>
      <c r="P103" s="171"/>
      <c r="Q103" s="171"/>
      <c r="R103" s="171"/>
      <c r="S103" s="171"/>
      <c r="T103" s="171"/>
      <c r="U103" s="171"/>
      <c r="V103" s="171"/>
      <c r="W103" s="171"/>
      <c r="X103" s="171"/>
      <c r="Y103" s="171"/>
      <c r="Z103" s="171"/>
      <c r="AA103" s="171"/>
      <c r="AB103" s="171"/>
      <c r="AC103" s="171"/>
      <c r="AD103" s="171"/>
      <c r="AE103" s="171"/>
      <c r="AF103" s="171"/>
      <c r="AG103" s="173"/>
      <c r="AH103" s="171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176">
        <v>1</v>
      </c>
      <c r="F104" s="176"/>
      <c r="G104" s="176">
        <v>1</v>
      </c>
      <c r="H104" s="176"/>
      <c r="I104" s="176"/>
      <c r="J104" s="171">
        <v>4</v>
      </c>
      <c r="K104" s="171">
        <v>2</v>
      </c>
      <c r="L104" s="171">
        <v>2</v>
      </c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>
        <v>3</v>
      </c>
      <c r="AB104" s="171"/>
      <c r="AC104" s="171"/>
      <c r="AD104" s="171"/>
      <c r="AE104" s="171"/>
      <c r="AF104" s="171"/>
      <c r="AG104" s="173"/>
      <c r="AH104" s="171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176"/>
      <c r="F105" s="174"/>
      <c r="G105" s="174"/>
      <c r="H105" s="174"/>
      <c r="I105" s="174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3"/>
      <c r="AH105" s="171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176">
        <v>4</v>
      </c>
      <c r="F106" s="174"/>
      <c r="G106" s="174">
        <v>4</v>
      </c>
      <c r="H106" s="174"/>
      <c r="I106" s="174"/>
      <c r="J106" s="171">
        <v>6</v>
      </c>
      <c r="K106" s="171">
        <v>6</v>
      </c>
      <c r="L106" s="171"/>
      <c r="M106" s="171"/>
      <c r="N106" s="171">
        <v>3</v>
      </c>
      <c r="O106" s="171">
        <v>2</v>
      </c>
      <c r="P106" s="171"/>
      <c r="Q106" s="171">
        <v>1</v>
      </c>
      <c r="R106" s="171"/>
      <c r="S106" s="171"/>
      <c r="T106" s="171"/>
      <c r="U106" s="171"/>
      <c r="V106" s="171"/>
      <c r="W106" s="171"/>
      <c r="X106" s="171">
        <v>3</v>
      </c>
      <c r="Y106" s="171"/>
      <c r="Z106" s="171"/>
      <c r="AA106" s="171">
        <v>7</v>
      </c>
      <c r="AB106" s="171"/>
      <c r="AC106" s="171"/>
      <c r="AD106" s="171"/>
      <c r="AE106" s="171"/>
      <c r="AF106" s="171"/>
      <c r="AG106" s="173"/>
      <c r="AH106" s="171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176"/>
      <c r="F107" s="176"/>
      <c r="G107" s="176"/>
      <c r="H107" s="176"/>
      <c r="I107" s="176"/>
      <c r="J107" s="171">
        <v>1</v>
      </c>
      <c r="K107" s="171"/>
      <c r="L107" s="171">
        <v>1</v>
      </c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1"/>
      <c r="AD107" s="171"/>
      <c r="AE107" s="171"/>
      <c r="AF107" s="171"/>
      <c r="AG107" s="173"/>
      <c r="AH107" s="171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176"/>
      <c r="F108" s="174"/>
      <c r="G108" s="174"/>
      <c r="H108" s="174"/>
      <c r="I108" s="174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1"/>
      <c r="AD108" s="171"/>
      <c r="AE108" s="171"/>
      <c r="AF108" s="171"/>
      <c r="AG108" s="173"/>
      <c r="AH108" s="171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176">
        <v>1</v>
      </c>
      <c r="F109" s="174"/>
      <c r="G109" s="174">
        <v>1</v>
      </c>
      <c r="H109" s="174"/>
      <c r="I109" s="174"/>
      <c r="J109" s="171">
        <v>5</v>
      </c>
      <c r="K109" s="171">
        <v>2</v>
      </c>
      <c r="L109" s="171">
        <v>2</v>
      </c>
      <c r="M109" s="171">
        <v>1</v>
      </c>
      <c r="N109" s="171">
        <v>1</v>
      </c>
      <c r="O109" s="171">
        <v>1</v>
      </c>
      <c r="P109" s="171"/>
      <c r="Q109" s="171"/>
      <c r="R109" s="171"/>
      <c r="S109" s="171"/>
      <c r="T109" s="171"/>
      <c r="U109" s="171"/>
      <c r="V109" s="171"/>
      <c r="W109" s="171"/>
      <c r="X109" s="171">
        <v>1</v>
      </c>
      <c r="Y109" s="171"/>
      <c r="Z109" s="171"/>
      <c r="AA109" s="171">
        <v>2</v>
      </c>
      <c r="AB109" s="171"/>
      <c r="AC109" s="171"/>
      <c r="AD109" s="171"/>
      <c r="AE109" s="171"/>
      <c r="AF109" s="171"/>
      <c r="AG109" s="173"/>
      <c r="AH109" s="171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176"/>
      <c r="F110" s="174"/>
      <c r="G110" s="174"/>
      <c r="H110" s="174"/>
      <c r="I110" s="174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1"/>
      <c r="AD110" s="171"/>
      <c r="AE110" s="171"/>
      <c r="AF110" s="171"/>
      <c r="AG110" s="173"/>
      <c r="AH110" s="171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176"/>
      <c r="F111" s="174"/>
      <c r="G111" s="174"/>
      <c r="H111" s="174"/>
      <c r="I111" s="174"/>
      <c r="J111" s="171">
        <v>2</v>
      </c>
      <c r="K111" s="171">
        <v>1</v>
      </c>
      <c r="L111" s="171">
        <v>1</v>
      </c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>
        <v>1</v>
      </c>
      <c r="AB111" s="171"/>
      <c r="AC111" s="171"/>
      <c r="AD111" s="171"/>
      <c r="AE111" s="171"/>
      <c r="AF111" s="171"/>
      <c r="AG111" s="173"/>
      <c r="AH111" s="171"/>
      <c r="AI111" s="13"/>
    </row>
    <row r="112" spans="1:35" s="14" customFormat="1" ht="49.5" customHeight="1" x14ac:dyDescent="0.25">
      <c r="A112" s="28" t="s">
        <v>166</v>
      </c>
      <c r="B112" s="307" t="s">
        <v>231</v>
      </c>
      <c r="C112" s="308"/>
      <c r="D112" s="309"/>
      <c r="E112" s="162">
        <f>SUM(E113:E115)</f>
        <v>0</v>
      </c>
      <c r="F112" s="162">
        <f t="shared" ref="F112:AH112" si="8">SUM(F113:F115)</f>
        <v>0</v>
      </c>
      <c r="G112" s="162">
        <f t="shared" si="8"/>
        <v>0</v>
      </c>
      <c r="H112" s="162">
        <f t="shared" si="8"/>
        <v>0</v>
      </c>
      <c r="I112" s="162">
        <f t="shared" si="8"/>
        <v>0</v>
      </c>
      <c r="J112" s="162">
        <f t="shared" si="8"/>
        <v>0</v>
      </c>
      <c r="K112" s="162">
        <f t="shared" si="8"/>
        <v>0</v>
      </c>
      <c r="L112" s="162">
        <f t="shared" si="8"/>
        <v>0</v>
      </c>
      <c r="M112" s="162">
        <f t="shared" si="8"/>
        <v>0</v>
      </c>
      <c r="N112" s="162">
        <f t="shared" si="8"/>
        <v>0</v>
      </c>
      <c r="O112" s="162">
        <f t="shared" si="8"/>
        <v>0</v>
      </c>
      <c r="P112" s="162">
        <f t="shared" si="8"/>
        <v>0</v>
      </c>
      <c r="Q112" s="162">
        <f t="shared" si="8"/>
        <v>0</v>
      </c>
      <c r="R112" s="162">
        <f t="shared" si="8"/>
        <v>0</v>
      </c>
      <c r="S112" s="162">
        <f t="shared" si="8"/>
        <v>0</v>
      </c>
      <c r="T112" s="162">
        <f t="shared" si="8"/>
        <v>0</v>
      </c>
      <c r="U112" s="162">
        <f t="shared" si="8"/>
        <v>0</v>
      </c>
      <c r="V112" s="162">
        <f t="shared" si="8"/>
        <v>0</v>
      </c>
      <c r="W112" s="162">
        <f t="shared" si="8"/>
        <v>0</v>
      </c>
      <c r="X112" s="162">
        <f t="shared" si="8"/>
        <v>0</v>
      </c>
      <c r="Y112" s="162">
        <f t="shared" si="8"/>
        <v>0</v>
      </c>
      <c r="Z112" s="162">
        <f t="shared" si="8"/>
        <v>0</v>
      </c>
      <c r="AA112" s="162">
        <f t="shared" si="8"/>
        <v>0</v>
      </c>
      <c r="AB112" s="162">
        <f t="shared" si="8"/>
        <v>0</v>
      </c>
      <c r="AC112" s="162">
        <f t="shared" si="8"/>
        <v>0</v>
      </c>
      <c r="AD112" s="162">
        <f t="shared" si="8"/>
        <v>0</v>
      </c>
      <c r="AE112" s="162">
        <f t="shared" si="8"/>
        <v>0</v>
      </c>
      <c r="AF112" s="162">
        <f t="shared" si="8"/>
        <v>0</v>
      </c>
      <c r="AG112" s="162">
        <f t="shared" si="8"/>
        <v>0</v>
      </c>
      <c r="AH112" s="16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174"/>
      <c r="F113" s="174"/>
      <c r="G113" s="174"/>
      <c r="H113" s="174"/>
      <c r="I113" s="174"/>
      <c r="J113" s="174"/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74"/>
      <c r="AF113" s="174"/>
      <c r="AG113" s="174"/>
      <c r="AH113" s="174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4"/>
      <c r="AG114" s="174"/>
      <c r="AH114" s="174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4"/>
      <c r="AG115" s="174"/>
      <c r="AH115" s="174"/>
      <c r="AI115" s="13"/>
    </row>
    <row r="116" spans="1:35" s="15" customFormat="1" ht="30" customHeight="1" x14ac:dyDescent="0.25">
      <c r="A116" s="28" t="s">
        <v>172</v>
      </c>
      <c r="B116" s="304" t="s">
        <v>232</v>
      </c>
      <c r="C116" s="305"/>
      <c r="D116" s="306"/>
      <c r="E116" s="162">
        <f>SUM(E117:E124)</f>
        <v>2504</v>
      </c>
      <c r="F116" s="162">
        <f t="shared" ref="F116:AH116" si="9">SUM(F117:F124)</f>
        <v>199</v>
      </c>
      <c r="G116" s="162">
        <f t="shared" si="9"/>
        <v>2305</v>
      </c>
      <c r="H116" s="162">
        <f t="shared" si="9"/>
        <v>0</v>
      </c>
      <c r="I116" s="162">
        <f t="shared" si="9"/>
        <v>0</v>
      </c>
      <c r="J116" s="162">
        <f t="shared" si="9"/>
        <v>2619</v>
      </c>
      <c r="K116" s="162">
        <f t="shared" si="9"/>
        <v>2273</v>
      </c>
      <c r="L116" s="162">
        <f t="shared" si="9"/>
        <v>341</v>
      </c>
      <c r="M116" s="162">
        <f t="shared" si="9"/>
        <v>5</v>
      </c>
      <c r="N116" s="162">
        <f t="shared" si="9"/>
        <v>2035</v>
      </c>
      <c r="O116" s="162">
        <f t="shared" si="9"/>
        <v>1333</v>
      </c>
      <c r="P116" s="162">
        <f t="shared" si="9"/>
        <v>333</v>
      </c>
      <c r="Q116" s="162">
        <f t="shared" si="9"/>
        <v>119</v>
      </c>
      <c r="R116" s="162">
        <f t="shared" si="9"/>
        <v>1</v>
      </c>
      <c r="S116" s="162">
        <f t="shared" si="9"/>
        <v>249</v>
      </c>
      <c r="T116" s="162">
        <f t="shared" si="9"/>
        <v>14</v>
      </c>
      <c r="U116" s="162">
        <f t="shared" si="9"/>
        <v>221</v>
      </c>
      <c r="V116" s="162">
        <f t="shared" si="9"/>
        <v>15</v>
      </c>
      <c r="W116" s="162">
        <f t="shared" si="9"/>
        <v>2</v>
      </c>
      <c r="X116" s="162">
        <f t="shared" si="9"/>
        <v>2037</v>
      </c>
      <c r="Y116" s="162">
        <f t="shared" si="9"/>
        <v>21</v>
      </c>
      <c r="Z116" s="162">
        <f t="shared" si="9"/>
        <v>103</v>
      </c>
      <c r="AA116" s="162">
        <f t="shared" si="9"/>
        <v>2719</v>
      </c>
      <c r="AB116" s="162">
        <f t="shared" si="9"/>
        <v>310</v>
      </c>
      <c r="AC116" s="162">
        <f t="shared" si="9"/>
        <v>119</v>
      </c>
      <c r="AD116" s="162">
        <f t="shared" si="9"/>
        <v>2</v>
      </c>
      <c r="AE116" s="162">
        <f t="shared" si="9"/>
        <v>121</v>
      </c>
      <c r="AF116" s="162">
        <f t="shared" si="9"/>
        <v>10</v>
      </c>
      <c r="AG116" s="162">
        <f t="shared" si="9"/>
        <v>0</v>
      </c>
      <c r="AH116" s="162">
        <f t="shared" si="9"/>
        <v>10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179">
        <v>2424</v>
      </c>
      <c r="F117" s="184">
        <v>197</v>
      </c>
      <c r="G117" s="184">
        <v>2227</v>
      </c>
      <c r="H117" s="184"/>
      <c r="I117" s="184"/>
      <c r="J117" s="185">
        <v>2568</v>
      </c>
      <c r="K117" s="185">
        <v>2237</v>
      </c>
      <c r="L117" s="185">
        <v>328</v>
      </c>
      <c r="M117" s="185">
        <v>3</v>
      </c>
      <c r="N117" s="185">
        <v>1999</v>
      </c>
      <c r="O117" s="185">
        <v>1328</v>
      </c>
      <c r="P117" s="185">
        <v>330</v>
      </c>
      <c r="Q117" s="185">
        <v>104</v>
      </c>
      <c r="R117" s="185">
        <v>1</v>
      </c>
      <c r="S117" s="185">
        <v>236</v>
      </c>
      <c r="T117" s="185">
        <v>12</v>
      </c>
      <c r="U117" s="185">
        <v>210</v>
      </c>
      <c r="V117" s="185">
        <v>15</v>
      </c>
      <c r="W117" s="185">
        <v>1</v>
      </c>
      <c r="X117" s="185">
        <v>2000</v>
      </c>
      <c r="Y117" s="185">
        <v>20</v>
      </c>
      <c r="Z117" s="185">
        <v>95</v>
      </c>
      <c r="AA117" s="185">
        <v>2641</v>
      </c>
      <c r="AB117" s="185">
        <v>301</v>
      </c>
      <c r="AC117" s="185">
        <v>103</v>
      </c>
      <c r="AD117" s="185">
        <v>2</v>
      </c>
      <c r="AE117" s="185">
        <v>105</v>
      </c>
      <c r="AF117" s="185">
        <v>10</v>
      </c>
      <c r="AG117" s="186"/>
      <c r="AH117" s="185">
        <v>10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176"/>
      <c r="F118" s="176"/>
      <c r="G118" s="176"/>
      <c r="H118" s="176"/>
      <c r="I118" s="176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1"/>
      <c r="AD118" s="171"/>
      <c r="AE118" s="171"/>
      <c r="AF118" s="171"/>
      <c r="AG118" s="173"/>
      <c r="AH118" s="171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176">
        <v>72</v>
      </c>
      <c r="F119" s="176">
        <v>2</v>
      </c>
      <c r="G119" s="176">
        <v>70</v>
      </c>
      <c r="H119" s="176"/>
      <c r="I119" s="176"/>
      <c r="J119" s="171">
        <v>29</v>
      </c>
      <c r="K119" s="171">
        <v>18</v>
      </c>
      <c r="L119" s="171">
        <v>10</v>
      </c>
      <c r="M119" s="171">
        <v>1</v>
      </c>
      <c r="N119" s="171">
        <v>33</v>
      </c>
      <c r="O119" s="171">
        <v>5</v>
      </c>
      <c r="P119" s="171">
        <v>3</v>
      </c>
      <c r="Q119" s="171">
        <v>14</v>
      </c>
      <c r="R119" s="171"/>
      <c r="S119" s="171">
        <v>11</v>
      </c>
      <c r="T119" s="171">
        <v>1</v>
      </c>
      <c r="U119" s="171">
        <v>10</v>
      </c>
      <c r="V119" s="171"/>
      <c r="W119" s="171">
        <v>1</v>
      </c>
      <c r="X119" s="171">
        <v>34</v>
      </c>
      <c r="Y119" s="171">
        <v>1</v>
      </c>
      <c r="Z119" s="171">
        <v>6</v>
      </c>
      <c r="AA119" s="171">
        <v>55</v>
      </c>
      <c r="AB119" s="171">
        <v>7</v>
      </c>
      <c r="AC119" s="171">
        <v>15</v>
      </c>
      <c r="AD119" s="171"/>
      <c r="AE119" s="171">
        <v>15</v>
      </c>
      <c r="AF119" s="171"/>
      <c r="AG119" s="173"/>
      <c r="AH119" s="171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176">
        <v>1</v>
      </c>
      <c r="F120" s="176"/>
      <c r="G120" s="176">
        <v>1</v>
      </c>
      <c r="H120" s="176"/>
      <c r="I120" s="176"/>
      <c r="J120" s="171"/>
      <c r="K120" s="171"/>
      <c r="L120" s="171"/>
      <c r="M120" s="171"/>
      <c r="N120" s="171">
        <v>1</v>
      </c>
      <c r="O120" s="171"/>
      <c r="P120" s="171"/>
      <c r="Q120" s="171">
        <v>1</v>
      </c>
      <c r="R120" s="171"/>
      <c r="S120" s="171"/>
      <c r="T120" s="171"/>
      <c r="U120" s="171"/>
      <c r="V120" s="171"/>
      <c r="W120" s="171"/>
      <c r="X120" s="171">
        <v>1</v>
      </c>
      <c r="Y120" s="171"/>
      <c r="Z120" s="171"/>
      <c r="AA120" s="171"/>
      <c r="AB120" s="171"/>
      <c r="AC120" s="171"/>
      <c r="AD120" s="171"/>
      <c r="AE120" s="171"/>
      <c r="AF120" s="171"/>
      <c r="AG120" s="173"/>
      <c r="AH120" s="171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176">
        <v>1</v>
      </c>
      <c r="F121" s="176"/>
      <c r="G121" s="176">
        <v>1</v>
      </c>
      <c r="H121" s="176"/>
      <c r="I121" s="176"/>
      <c r="J121" s="171">
        <v>1</v>
      </c>
      <c r="K121" s="171">
        <v>1</v>
      </c>
      <c r="L121" s="171"/>
      <c r="M121" s="171"/>
      <c r="N121" s="171">
        <v>1</v>
      </c>
      <c r="O121" s="171"/>
      <c r="P121" s="171"/>
      <c r="Q121" s="171"/>
      <c r="R121" s="171"/>
      <c r="S121" s="171">
        <v>1</v>
      </c>
      <c r="T121" s="171"/>
      <c r="U121" s="171">
        <v>1</v>
      </c>
      <c r="V121" s="171"/>
      <c r="W121" s="171"/>
      <c r="X121" s="171">
        <v>1</v>
      </c>
      <c r="Y121" s="171"/>
      <c r="Z121" s="171"/>
      <c r="AA121" s="171">
        <v>1</v>
      </c>
      <c r="AB121" s="171"/>
      <c r="AC121" s="171"/>
      <c r="AD121" s="171"/>
      <c r="AE121" s="171"/>
      <c r="AF121" s="171"/>
      <c r="AG121" s="173"/>
      <c r="AH121" s="171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176">
        <v>1</v>
      </c>
      <c r="F122" s="176"/>
      <c r="G122" s="176">
        <v>1</v>
      </c>
      <c r="H122" s="176"/>
      <c r="I122" s="176"/>
      <c r="J122" s="171">
        <v>1</v>
      </c>
      <c r="K122" s="171"/>
      <c r="L122" s="171">
        <v>1</v>
      </c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>
        <v>1</v>
      </c>
      <c r="AB122" s="171"/>
      <c r="AC122" s="171"/>
      <c r="AD122" s="171"/>
      <c r="AE122" s="171"/>
      <c r="AF122" s="171"/>
      <c r="AG122" s="173"/>
      <c r="AH122" s="171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174"/>
      <c r="F123" s="174"/>
      <c r="G123" s="174"/>
      <c r="H123" s="174"/>
      <c r="I123" s="174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1"/>
      <c r="AD123" s="171"/>
      <c r="AE123" s="171"/>
      <c r="AF123" s="171"/>
      <c r="AG123" s="173"/>
      <c r="AH123" s="171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179">
        <v>5</v>
      </c>
      <c r="F124" s="179"/>
      <c r="G124" s="179">
        <v>5</v>
      </c>
      <c r="H124" s="179"/>
      <c r="I124" s="179"/>
      <c r="J124" s="171">
        <v>20</v>
      </c>
      <c r="K124" s="171">
        <v>17</v>
      </c>
      <c r="L124" s="171">
        <v>2</v>
      </c>
      <c r="M124" s="171">
        <v>1</v>
      </c>
      <c r="N124" s="171">
        <v>1</v>
      </c>
      <c r="O124" s="171"/>
      <c r="P124" s="171"/>
      <c r="Q124" s="171"/>
      <c r="R124" s="171"/>
      <c r="S124" s="171">
        <v>1</v>
      </c>
      <c r="T124" s="171">
        <v>1</v>
      </c>
      <c r="U124" s="171"/>
      <c r="V124" s="171"/>
      <c r="W124" s="171"/>
      <c r="X124" s="171">
        <v>1</v>
      </c>
      <c r="Y124" s="171"/>
      <c r="Z124" s="171">
        <v>2</v>
      </c>
      <c r="AA124" s="171">
        <v>21</v>
      </c>
      <c r="AB124" s="171">
        <v>2</v>
      </c>
      <c r="AC124" s="171">
        <v>1</v>
      </c>
      <c r="AD124" s="171"/>
      <c r="AE124" s="171">
        <v>1</v>
      </c>
      <c r="AF124" s="171"/>
      <c r="AG124" s="173"/>
      <c r="AH124" s="171"/>
      <c r="AI124" s="13"/>
    </row>
    <row r="125" spans="1:35" s="14" customFormat="1" ht="54.75" customHeight="1" x14ac:dyDescent="0.25">
      <c r="A125" s="32" t="s">
        <v>188</v>
      </c>
      <c r="B125" s="304" t="s">
        <v>233</v>
      </c>
      <c r="C125" s="318"/>
      <c r="D125" s="319"/>
      <c r="E125" s="165">
        <f>SUM(E126:E129)</f>
        <v>9</v>
      </c>
      <c r="F125" s="165">
        <f t="shared" ref="F125:AH125" si="10">SUM(F126:F129)</f>
        <v>1</v>
      </c>
      <c r="G125" s="165">
        <f t="shared" si="10"/>
        <v>8</v>
      </c>
      <c r="H125" s="165">
        <f t="shared" si="10"/>
        <v>0</v>
      </c>
      <c r="I125" s="165">
        <f t="shared" si="10"/>
        <v>0</v>
      </c>
      <c r="J125" s="165">
        <f t="shared" si="10"/>
        <v>6</v>
      </c>
      <c r="K125" s="165">
        <f t="shared" si="10"/>
        <v>5</v>
      </c>
      <c r="L125" s="165">
        <f t="shared" si="10"/>
        <v>1</v>
      </c>
      <c r="M125" s="165">
        <f t="shared" si="10"/>
        <v>0</v>
      </c>
      <c r="N125" s="165">
        <f t="shared" si="10"/>
        <v>5</v>
      </c>
      <c r="O125" s="165">
        <f t="shared" si="10"/>
        <v>0</v>
      </c>
      <c r="P125" s="165">
        <f t="shared" si="10"/>
        <v>1</v>
      </c>
      <c r="Q125" s="165">
        <f t="shared" si="10"/>
        <v>2</v>
      </c>
      <c r="R125" s="165">
        <f t="shared" si="10"/>
        <v>0</v>
      </c>
      <c r="S125" s="165">
        <f t="shared" si="10"/>
        <v>2</v>
      </c>
      <c r="T125" s="165">
        <f t="shared" si="10"/>
        <v>2</v>
      </c>
      <c r="U125" s="165">
        <f t="shared" si="10"/>
        <v>0</v>
      </c>
      <c r="V125" s="165">
        <f t="shared" si="10"/>
        <v>0</v>
      </c>
      <c r="W125" s="165">
        <f t="shared" si="10"/>
        <v>0</v>
      </c>
      <c r="X125" s="165">
        <f t="shared" si="10"/>
        <v>5</v>
      </c>
      <c r="Y125" s="165">
        <f t="shared" si="10"/>
        <v>0</v>
      </c>
      <c r="Z125" s="165">
        <f t="shared" si="10"/>
        <v>0</v>
      </c>
      <c r="AA125" s="165">
        <f t="shared" si="10"/>
        <v>9</v>
      </c>
      <c r="AB125" s="165">
        <f t="shared" si="10"/>
        <v>0</v>
      </c>
      <c r="AC125" s="165">
        <f t="shared" si="10"/>
        <v>2</v>
      </c>
      <c r="AD125" s="165">
        <f t="shared" si="10"/>
        <v>0</v>
      </c>
      <c r="AE125" s="165">
        <f t="shared" si="10"/>
        <v>2</v>
      </c>
      <c r="AF125" s="165">
        <f t="shared" si="10"/>
        <v>0</v>
      </c>
      <c r="AG125" s="165">
        <f t="shared" si="10"/>
        <v>0</v>
      </c>
      <c r="AH125" s="165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178">
        <v>9</v>
      </c>
      <c r="F126" s="178">
        <v>1</v>
      </c>
      <c r="G126" s="178">
        <v>8</v>
      </c>
      <c r="H126" s="178"/>
      <c r="I126" s="178"/>
      <c r="J126" s="171">
        <v>5</v>
      </c>
      <c r="K126" s="171">
        <v>4</v>
      </c>
      <c r="L126" s="171">
        <v>1</v>
      </c>
      <c r="M126" s="171"/>
      <c r="N126" s="171">
        <v>5</v>
      </c>
      <c r="O126" s="171"/>
      <c r="P126" s="171">
        <v>1</v>
      </c>
      <c r="Q126" s="171">
        <v>2</v>
      </c>
      <c r="R126" s="171"/>
      <c r="S126" s="171">
        <v>2</v>
      </c>
      <c r="T126" s="171">
        <v>2</v>
      </c>
      <c r="U126" s="171"/>
      <c r="V126" s="171"/>
      <c r="W126" s="171"/>
      <c r="X126" s="171">
        <v>5</v>
      </c>
      <c r="Y126" s="171"/>
      <c r="Z126" s="171"/>
      <c r="AA126" s="171">
        <v>8</v>
      </c>
      <c r="AB126" s="171"/>
      <c r="AC126" s="171">
        <v>2</v>
      </c>
      <c r="AD126" s="171"/>
      <c r="AE126" s="171">
        <v>2</v>
      </c>
      <c r="AF126" s="171"/>
      <c r="AG126" s="173"/>
      <c r="AH126" s="171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179"/>
      <c r="F127" s="179"/>
      <c r="G127" s="179"/>
      <c r="H127" s="179"/>
      <c r="I127" s="179"/>
      <c r="J127" s="171"/>
      <c r="K127" s="171"/>
      <c r="L127" s="171"/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1"/>
      <c r="X127" s="171"/>
      <c r="Y127" s="171"/>
      <c r="Z127" s="171"/>
      <c r="AA127" s="171"/>
      <c r="AB127" s="171"/>
      <c r="AC127" s="171"/>
      <c r="AD127" s="171"/>
      <c r="AE127" s="171"/>
      <c r="AF127" s="171"/>
      <c r="AG127" s="173"/>
      <c r="AH127" s="171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179"/>
      <c r="F128" s="179"/>
      <c r="G128" s="179"/>
      <c r="H128" s="179"/>
      <c r="I128" s="179"/>
      <c r="J128" s="171">
        <v>1</v>
      </c>
      <c r="K128" s="171">
        <v>1</v>
      </c>
      <c r="L128" s="171"/>
      <c r="M128" s="171"/>
      <c r="N128" s="171"/>
      <c r="O128" s="171"/>
      <c r="P128" s="171"/>
      <c r="Q128" s="171"/>
      <c r="R128" s="171"/>
      <c r="S128" s="171"/>
      <c r="T128" s="171"/>
      <c r="U128" s="171"/>
      <c r="V128" s="171"/>
      <c r="W128" s="171"/>
      <c r="X128" s="171"/>
      <c r="Y128" s="171"/>
      <c r="Z128" s="171"/>
      <c r="AA128" s="171">
        <v>1</v>
      </c>
      <c r="AB128" s="171"/>
      <c r="AC128" s="171"/>
      <c r="AD128" s="171"/>
      <c r="AE128" s="171"/>
      <c r="AF128" s="171"/>
      <c r="AG128" s="173"/>
      <c r="AH128" s="171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179"/>
      <c r="F129" s="179"/>
      <c r="G129" s="179"/>
      <c r="H129" s="179"/>
      <c r="I129" s="179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  <c r="W129" s="171"/>
      <c r="X129" s="171"/>
      <c r="Y129" s="171"/>
      <c r="Z129" s="171"/>
      <c r="AA129" s="171"/>
      <c r="AB129" s="171"/>
      <c r="AC129" s="171"/>
      <c r="AD129" s="171"/>
      <c r="AE129" s="171"/>
      <c r="AF129" s="171"/>
      <c r="AG129" s="173"/>
      <c r="AH129" s="171"/>
      <c r="AI129" s="13"/>
    </row>
    <row r="130" spans="1:35" s="14" customFormat="1" ht="49.5" customHeight="1" x14ac:dyDescent="0.25">
      <c r="A130" s="30" t="s">
        <v>246</v>
      </c>
      <c r="B130" s="304" t="s">
        <v>243</v>
      </c>
      <c r="C130" s="305"/>
      <c r="D130" s="306"/>
      <c r="E130" s="166">
        <f>SUM(E131:E132)</f>
        <v>3</v>
      </c>
      <c r="F130" s="166">
        <f t="shared" ref="F130:AH130" si="11">SUM(F131:F132)</f>
        <v>2</v>
      </c>
      <c r="G130" s="166">
        <f t="shared" si="11"/>
        <v>1</v>
      </c>
      <c r="H130" s="166">
        <f t="shared" si="11"/>
        <v>0</v>
      </c>
      <c r="I130" s="166">
        <f t="shared" si="11"/>
        <v>0</v>
      </c>
      <c r="J130" s="166">
        <f t="shared" si="11"/>
        <v>1</v>
      </c>
      <c r="K130" s="166">
        <f t="shared" si="11"/>
        <v>1</v>
      </c>
      <c r="L130" s="166">
        <f t="shared" si="11"/>
        <v>0</v>
      </c>
      <c r="M130" s="166">
        <f t="shared" si="11"/>
        <v>0</v>
      </c>
      <c r="N130" s="166">
        <f t="shared" si="11"/>
        <v>0</v>
      </c>
      <c r="O130" s="166">
        <f t="shared" si="11"/>
        <v>0</v>
      </c>
      <c r="P130" s="166">
        <f t="shared" si="11"/>
        <v>0</v>
      </c>
      <c r="Q130" s="166">
        <f t="shared" si="11"/>
        <v>0</v>
      </c>
      <c r="R130" s="166">
        <f t="shared" si="11"/>
        <v>0</v>
      </c>
      <c r="S130" s="166">
        <f t="shared" si="11"/>
        <v>0</v>
      </c>
      <c r="T130" s="166">
        <f t="shared" si="11"/>
        <v>0</v>
      </c>
      <c r="U130" s="166">
        <f t="shared" si="11"/>
        <v>0</v>
      </c>
      <c r="V130" s="166">
        <f t="shared" si="11"/>
        <v>0</v>
      </c>
      <c r="W130" s="166">
        <f t="shared" si="11"/>
        <v>0</v>
      </c>
      <c r="X130" s="166">
        <f t="shared" si="11"/>
        <v>0</v>
      </c>
      <c r="Y130" s="166">
        <f t="shared" si="11"/>
        <v>0</v>
      </c>
      <c r="Z130" s="166">
        <f t="shared" si="11"/>
        <v>0</v>
      </c>
      <c r="AA130" s="166">
        <f t="shared" si="11"/>
        <v>3</v>
      </c>
      <c r="AB130" s="166">
        <f t="shared" si="11"/>
        <v>2</v>
      </c>
      <c r="AC130" s="166">
        <f t="shared" si="11"/>
        <v>0</v>
      </c>
      <c r="AD130" s="166">
        <f t="shared" si="11"/>
        <v>0</v>
      </c>
      <c r="AE130" s="166">
        <f t="shared" si="11"/>
        <v>0</v>
      </c>
      <c r="AF130" s="166">
        <f t="shared" si="11"/>
        <v>1</v>
      </c>
      <c r="AG130" s="166">
        <f t="shared" si="11"/>
        <v>0</v>
      </c>
      <c r="AH130" s="166">
        <f t="shared" si="11"/>
        <v>1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179">
        <v>3</v>
      </c>
      <c r="F131" s="179">
        <v>2</v>
      </c>
      <c r="G131" s="179">
        <v>1</v>
      </c>
      <c r="H131" s="179"/>
      <c r="I131" s="179"/>
      <c r="J131" s="171">
        <v>1</v>
      </c>
      <c r="K131" s="171">
        <v>1</v>
      </c>
      <c r="L131" s="171"/>
      <c r="M131" s="171"/>
      <c r="N131" s="171"/>
      <c r="O131" s="171"/>
      <c r="P131" s="171"/>
      <c r="Q131" s="171"/>
      <c r="R131" s="171"/>
      <c r="S131" s="171"/>
      <c r="T131" s="171"/>
      <c r="U131" s="171"/>
      <c r="V131" s="171"/>
      <c r="W131" s="171"/>
      <c r="X131" s="171"/>
      <c r="Y131" s="171"/>
      <c r="Z131" s="171"/>
      <c r="AA131" s="171">
        <v>3</v>
      </c>
      <c r="AB131" s="171">
        <v>2</v>
      </c>
      <c r="AC131" s="171"/>
      <c r="AD131" s="171"/>
      <c r="AE131" s="171"/>
      <c r="AF131" s="171">
        <v>1</v>
      </c>
      <c r="AG131" s="173"/>
      <c r="AH131" s="171">
        <v>1</v>
      </c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179"/>
      <c r="F132" s="179"/>
      <c r="G132" s="179"/>
      <c r="H132" s="179"/>
      <c r="I132" s="179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  <c r="T132" s="171"/>
      <c r="U132" s="171"/>
      <c r="V132" s="171"/>
      <c r="W132" s="171"/>
      <c r="X132" s="171"/>
      <c r="Y132" s="171"/>
      <c r="Z132" s="171"/>
      <c r="AA132" s="171"/>
      <c r="AB132" s="171"/>
      <c r="AC132" s="171"/>
      <c r="AD132" s="171"/>
      <c r="AE132" s="171"/>
      <c r="AF132" s="171"/>
      <c r="AG132" s="173"/>
      <c r="AH132" s="171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178">
        <v>25</v>
      </c>
      <c r="F133" s="178">
        <v>3</v>
      </c>
      <c r="G133" s="178">
        <v>22</v>
      </c>
      <c r="H133" s="178"/>
      <c r="I133" s="178"/>
      <c r="J133" s="171">
        <v>9</v>
      </c>
      <c r="K133" s="171">
        <v>5</v>
      </c>
      <c r="L133" s="171">
        <v>2</v>
      </c>
      <c r="M133" s="171">
        <v>2</v>
      </c>
      <c r="N133" s="171">
        <v>14</v>
      </c>
      <c r="O133" s="171">
        <v>3</v>
      </c>
      <c r="P133" s="171">
        <v>1</v>
      </c>
      <c r="Q133" s="171">
        <v>4</v>
      </c>
      <c r="R133" s="171"/>
      <c r="S133" s="171">
        <v>6</v>
      </c>
      <c r="T133" s="171">
        <v>2</v>
      </c>
      <c r="U133" s="171">
        <v>4</v>
      </c>
      <c r="V133" s="171"/>
      <c r="W133" s="171"/>
      <c r="X133" s="171">
        <v>14</v>
      </c>
      <c r="Y133" s="171"/>
      <c r="Z133" s="171">
        <v>2</v>
      </c>
      <c r="AA133" s="171">
        <v>16</v>
      </c>
      <c r="AB133" s="171">
        <v>4</v>
      </c>
      <c r="AC133" s="171">
        <v>5</v>
      </c>
      <c r="AD133" s="171"/>
      <c r="AE133" s="171">
        <v>5</v>
      </c>
      <c r="AF133" s="171">
        <v>1</v>
      </c>
      <c r="AG133" s="173"/>
      <c r="AH133" s="171">
        <v>1</v>
      </c>
      <c r="AI133" s="13"/>
    </row>
    <row r="134" spans="1:35" s="14" customFormat="1" ht="35.25" customHeight="1" x14ac:dyDescent="0.25">
      <c r="A134" s="32"/>
      <c r="B134" s="307" t="s">
        <v>0</v>
      </c>
      <c r="C134" s="308"/>
      <c r="D134" s="309"/>
      <c r="E134" s="165">
        <f>E19+E39+E51+E59+E73+E80+E87+E90+E112+E116+E125+E130+E133</f>
        <v>3303</v>
      </c>
      <c r="F134" s="165">
        <f t="shared" ref="F134:AH134" si="12">F19+F39+F51+F59+F73+F80+F87+F90+F112+F116+F125+F130+F133</f>
        <v>355</v>
      </c>
      <c r="G134" s="165">
        <f t="shared" si="12"/>
        <v>2946</v>
      </c>
      <c r="H134" s="165">
        <f t="shared" si="12"/>
        <v>2</v>
      </c>
      <c r="I134" s="165">
        <f t="shared" si="12"/>
        <v>0</v>
      </c>
      <c r="J134" s="165">
        <f t="shared" si="12"/>
        <v>3112</v>
      </c>
      <c r="K134" s="165">
        <f t="shared" si="12"/>
        <v>2654</v>
      </c>
      <c r="L134" s="165">
        <f t="shared" si="12"/>
        <v>442</v>
      </c>
      <c r="M134" s="165">
        <f t="shared" si="12"/>
        <v>16</v>
      </c>
      <c r="N134" s="165">
        <f t="shared" si="12"/>
        <v>2428</v>
      </c>
      <c r="O134" s="165">
        <f t="shared" si="12"/>
        <v>1482</v>
      </c>
      <c r="P134" s="165">
        <f t="shared" si="12"/>
        <v>382</v>
      </c>
      <c r="Q134" s="165">
        <f t="shared" si="12"/>
        <v>180</v>
      </c>
      <c r="R134" s="165">
        <f t="shared" si="12"/>
        <v>2</v>
      </c>
      <c r="S134" s="165">
        <f t="shared" si="12"/>
        <v>382</v>
      </c>
      <c r="T134" s="165">
        <f t="shared" si="12"/>
        <v>25</v>
      </c>
      <c r="U134" s="165">
        <f t="shared" si="12"/>
        <v>327</v>
      </c>
      <c r="V134" s="165">
        <f t="shared" si="12"/>
        <v>31</v>
      </c>
      <c r="W134" s="165">
        <f t="shared" si="12"/>
        <v>4</v>
      </c>
      <c r="X134" s="165">
        <f t="shared" si="12"/>
        <v>2432</v>
      </c>
      <c r="Y134" s="165">
        <f t="shared" si="12"/>
        <v>25</v>
      </c>
      <c r="Z134" s="165">
        <f t="shared" si="12"/>
        <v>159</v>
      </c>
      <c r="AA134" s="165">
        <f t="shared" si="12"/>
        <v>3498</v>
      </c>
      <c r="AB134" s="165">
        <f t="shared" si="12"/>
        <v>466</v>
      </c>
      <c r="AC134" s="165">
        <f t="shared" si="12"/>
        <v>210</v>
      </c>
      <c r="AD134" s="165">
        <f t="shared" si="12"/>
        <v>5</v>
      </c>
      <c r="AE134" s="165">
        <f t="shared" si="12"/>
        <v>215</v>
      </c>
      <c r="AF134" s="165">
        <f t="shared" si="12"/>
        <v>26</v>
      </c>
      <c r="AG134" s="165">
        <f t="shared" si="12"/>
        <v>1</v>
      </c>
      <c r="AH134" s="165">
        <f t="shared" si="12"/>
        <v>27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21"/>
  <sheetViews>
    <sheetView zoomScale="70" zoomScaleNormal="70" workbookViewId="0">
      <pane ySplit="18" topLeftCell="A19" activePane="bottomLeft" state="frozen"/>
      <selection pane="bottomLeft" activeCell="L137" sqref="L137"/>
    </sheetView>
  </sheetViews>
  <sheetFormatPr defaultRowHeight="12.75" x14ac:dyDescent="0.2"/>
  <cols>
    <col min="1" max="3" width="9.140625" style="71"/>
    <col min="4" max="4" width="24.28515625" style="71" customWidth="1"/>
    <col min="5" max="5" width="9" style="71" customWidth="1"/>
    <col min="6" max="6" width="6.7109375" style="71" customWidth="1"/>
    <col min="7" max="7" width="9.140625" style="71" customWidth="1"/>
    <col min="8" max="8" width="6.28515625" style="71" customWidth="1"/>
    <col min="9" max="9" width="7" style="71" customWidth="1"/>
    <col min="10" max="10" width="8.140625" style="71" customWidth="1"/>
    <col min="11" max="11" width="8.7109375" style="71" customWidth="1"/>
    <col min="12" max="13" width="7.5703125" style="71" customWidth="1"/>
    <col min="14" max="14" width="9.5703125" style="71" customWidth="1"/>
    <col min="15" max="15" width="7.7109375" style="71" customWidth="1"/>
    <col min="16" max="18" width="4.5703125" style="71" customWidth="1"/>
    <col min="19" max="19" width="9.2851562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7.42578125" style="71" customWidth="1"/>
    <col min="25" max="25" width="4.7109375" style="71" customWidth="1"/>
    <col min="26" max="26" width="6.5703125" style="71" customWidth="1"/>
    <col min="27" max="27" width="8.570312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62" t="s">
        <v>251</v>
      </c>
      <c r="B1" s="259"/>
      <c r="C1" s="259"/>
      <c r="D1" s="259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274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264" t="s">
        <v>279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157</v>
      </c>
      <c r="F19" s="80">
        <f>SUM(F20:F38)</f>
        <v>76</v>
      </c>
      <c r="G19" s="80">
        <f t="shared" ref="G19:AH19" si="0">SUM(G20:G38)</f>
        <v>81</v>
      </c>
      <c r="H19" s="80">
        <f t="shared" si="0"/>
        <v>0</v>
      </c>
      <c r="I19" s="80">
        <f t="shared" si="0"/>
        <v>0</v>
      </c>
      <c r="J19" s="80">
        <f t="shared" si="0"/>
        <v>69</v>
      </c>
      <c r="K19" s="80">
        <f t="shared" si="0"/>
        <v>58</v>
      </c>
      <c r="L19" s="80">
        <f t="shared" si="0"/>
        <v>9</v>
      </c>
      <c r="M19" s="80">
        <f t="shared" si="0"/>
        <v>2</v>
      </c>
      <c r="N19" s="80">
        <f t="shared" si="0"/>
        <v>72</v>
      </c>
      <c r="O19" s="80">
        <f t="shared" si="0"/>
        <v>25</v>
      </c>
      <c r="P19" s="80">
        <f t="shared" si="0"/>
        <v>9</v>
      </c>
      <c r="Q19" s="80">
        <f t="shared" si="0"/>
        <v>9</v>
      </c>
      <c r="R19" s="80">
        <f t="shared" si="0"/>
        <v>0</v>
      </c>
      <c r="S19" s="80">
        <f t="shared" si="0"/>
        <v>29</v>
      </c>
      <c r="T19" s="80">
        <f t="shared" si="0"/>
        <v>3</v>
      </c>
      <c r="U19" s="80">
        <f t="shared" si="0"/>
        <v>24</v>
      </c>
      <c r="V19" s="80">
        <f t="shared" si="0"/>
        <v>2</v>
      </c>
      <c r="W19" s="80">
        <f t="shared" si="0"/>
        <v>0</v>
      </c>
      <c r="X19" s="80">
        <f t="shared" si="0"/>
        <v>72</v>
      </c>
      <c r="Y19" s="80">
        <f t="shared" si="0"/>
        <v>4</v>
      </c>
      <c r="Z19" s="80">
        <f t="shared" si="0"/>
        <v>25</v>
      </c>
      <c r="AA19" s="80">
        <f t="shared" si="0"/>
        <v>139</v>
      </c>
      <c r="AB19" s="80">
        <f t="shared" si="0"/>
        <v>79</v>
      </c>
      <c r="AC19" s="80">
        <f t="shared" si="0"/>
        <v>11</v>
      </c>
      <c r="AD19" s="80">
        <f t="shared" si="0"/>
        <v>0</v>
      </c>
      <c r="AE19" s="80">
        <f t="shared" si="0"/>
        <v>11</v>
      </c>
      <c r="AF19" s="80">
        <f t="shared" si="0"/>
        <v>0</v>
      </c>
      <c r="AG19" s="80">
        <f t="shared" si="0"/>
        <v>0</v>
      </c>
      <c r="AH19" s="80">
        <f t="shared" si="0"/>
        <v>0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103">
        <v>11</v>
      </c>
      <c r="F20" s="103">
        <v>1</v>
      </c>
      <c r="G20" s="103">
        <v>10</v>
      </c>
      <c r="H20" s="103"/>
      <c r="I20" s="103"/>
      <c r="J20" s="103">
        <v>9</v>
      </c>
      <c r="K20" s="103">
        <v>9</v>
      </c>
      <c r="L20" s="103"/>
      <c r="M20" s="103"/>
      <c r="N20" s="103">
        <v>7</v>
      </c>
      <c r="O20" s="103">
        <v>2</v>
      </c>
      <c r="P20" s="103">
        <v>2</v>
      </c>
      <c r="Q20" s="103">
        <v>2</v>
      </c>
      <c r="R20" s="103"/>
      <c r="S20" s="103">
        <v>1</v>
      </c>
      <c r="T20" s="103"/>
      <c r="U20" s="103">
        <v>1</v>
      </c>
      <c r="V20" s="103"/>
      <c r="W20" s="103"/>
      <c r="X20" s="103">
        <v>7</v>
      </c>
      <c r="Y20" s="103">
        <v>2</v>
      </c>
      <c r="Z20" s="103">
        <v>1</v>
      </c>
      <c r="AA20" s="103">
        <v>11</v>
      </c>
      <c r="AB20" s="103">
        <v>2</v>
      </c>
      <c r="AC20" s="103">
        <v>3</v>
      </c>
      <c r="AD20" s="103"/>
      <c r="AE20" s="103">
        <v>3</v>
      </c>
      <c r="AF20" s="103"/>
      <c r="AG20" s="103"/>
      <c r="AH20" s="103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57">
        <v>7</v>
      </c>
      <c r="F21" s="57">
        <v>3</v>
      </c>
      <c r="G21" s="57">
        <v>4</v>
      </c>
      <c r="H21" s="57"/>
      <c r="I21" s="57"/>
      <c r="J21" s="103">
        <v>5</v>
      </c>
      <c r="K21" s="103">
        <v>5</v>
      </c>
      <c r="L21" s="57"/>
      <c r="M21" s="57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>
        <v>1</v>
      </c>
      <c r="AA21" s="56">
        <v>12</v>
      </c>
      <c r="AB21" s="58">
        <v>4</v>
      </c>
      <c r="AC21" s="58"/>
      <c r="AD21" s="58"/>
      <c r="AE21" s="58"/>
      <c r="AF21" s="58"/>
      <c r="AG21" s="59"/>
      <c r="AH21" s="58"/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57"/>
      <c r="F22" s="57"/>
      <c r="G22" s="57"/>
      <c r="H22" s="57"/>
      <c r="I22" s="57"/>
      <c r="J22" s="64"/>
      <c r="K22" s="64"/>
      <c r="L22" s="57"/>
      <c r="M22" s="57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9"/>
      <c r="AH22" s="58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57"/>
      <c r="F23" s="57"/>
      <c r="G23" s="57"/>
      <c r="H23" s="57"/>
      <c r="I23" s="57"/>
      <c r="J23" s="64"/>
      <c r="K23" s="64"/>
      <c r="L23" s="57"/>
      <c r="M23" s="57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9"/>
      <c r="AH23" s="58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103">
        <v>2</v>
      </c>
      <c r="F24" s="103"/>
      <c r="G24" s="103">
        <v>2</v>
      </c>
      <c r="H24" s="103"/>
      <c r="I24" s="103"/>
      <c r="J24" s="57"/>
      <c r="K24" s="57"/>
      <c r="L24" s="57"/>
      <c r="M24" s="57"/>
      <c r="N24" s="58">
        <v>1</v>
      </c>
      <c r="O24" s="58">
        <v>1</v>
      </c>
      <c r="P24" s="58"/>
      <c r="Q24" s="58"/>
      <c r="R24" s="58"/>
      <c r="S24" s="58"/>
      <c r="T24" s="58"/>
      <c r="U24" s="58"/>
      <c r="V24" s="58"/>
      <c r="W24" s="58"/>
      <c r="X24" s="56">
        <v>1</v>
      </c>
      <c r="Y24" s="58"/>
      <c r="Z24" s="58">
        <v>1</v>
      </c>
      <c r="AA24" s="58">
        <v>1</v>
      </c>
      <c r="AB24" s="58">
        <v>1</v>
      </c>
      <c r="AC24" s="58">
        <v>1</v>
      </c>
      <c r="AD24" s="58"/>
      <c r="AE24" s="58">
        <v>1</v>
      </c>
      <c r="AF24" s="58"/>
      <c r="AG24" s="59"/>
      <c r="AH24" s="58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103">
        <v>1</v>
      </c>
      <c r="F25" s="103">
        <v>1</v>
      </c>
      <c r="G25" s="103"/>
      <c r="H25" s="103"/>
      <c r="I25" s="103"/>
      <c r="J25" s="103"/>
      <c r="K25" s="103"/>
      <c r="L25" s="103"/>
      <c r="M25" s="103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>
        <v>1</v>
      </c>
      <c r="AB25" s="56">
        <v>1</v>
      </c>
      <c r="AC25" s="56"/>
      <c r="AD25" s="56"/>
      <c r="AE25" s="56"/>
      <c r="AF25" s="58"/>
      <c r="AG25" s="59"/>
      <c r="AH25" s="58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65"/>
      <c r="F26" s="65"/>
      <c r="G26" s="65"/>
      <c r="H26" s="65"/>
      <c r="I26" s="65"/>
      <c r="J26" s="65">
        <v>4</v>
      </c>
      <c r="K26" s="65">
        <v>2</v>
      </c>
      <c r="L26" s="65">
        <v>2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>
        <v>2</v>
      </c>
      <c r="AB26" s="65"/>
      <c r="AC26" s="65"/>
      <c r="AD26" s="65"/>
      <c r="AE26" s="65"/>
      <c r="AF26" s="99"/>
      <c r="AG26" s="99"/>
      <c r="AH26" s="99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65">
        <v>2</v>
      </c>
      <c r="F27" s="65"/>
      <c r="G27" s="65">
        <v>2</v>
      </c>
      <c r="H27" s="65"/>
      <c r="I27" s="65"/>
      <c r="J27" s="103"/>
      <c r="K27" s="103"/>
      <c r="L27" s="103"/>
      <c r="M27" s="103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>
        <v>1</v>
      </c>
      <c r="AA27" s="56">
        <v>2</v>
      </c>
      <c r="AB27" s="56">
        <v>1</v>
      </c>
      <c r="AC27" s="56"/>
      <c r="AD27" s="56"/>
      <c r="AE27" s="56"/>
      <c r="AF27" s="58"/>
      <c r="AG27" s="59"/>
      <c r="AH27" s="58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103">
        <v>1</v>
      </c>
      <c r="F28" s="103"/>
      <c r="G28" s="103">
        <v>1</v>
      </c>
      <c r="H28" s="103"/>
      <c r="I28" s="103"/>
      <c r="J28" s="103"/>
      <c r="K28" s="103"/>
      <c r="L28" s="103"/>
      <c r="M28" s="103"/>
      <c r="N28" s="56">
        <v>1</v>
      </c>
      <c r="O28" s="56"/>
      <c r="P28" s="56"/>
      <c r="Q28" s="56"/>
      <c r="R28" s="56"/>
      <c r="S28" s="56">
        <v>1</v>
      </c>
      <c r="T28" s="56"/>
      <c r="U28" s="56"/>
      <c r="V28" s="56">
        <v>1</v>
      </c>
      <c r="W28" s="56"/>
      <c r="X28" s="56">
        <v>1</v>
      </c>
      <c r="Y28" s="56"/>
      <c r="Z28" s="56"/>
      <c r="AA28" s="56"/>
      <c r="AB28" s="56"/>
      <c r="AC28" s="56"/>
      <c r="AD28" s="56"/>
      <c r="AE28" s="56"/>
      <c r="AF28" s="58"/>
      <c r="AG28" s="59"/>
      <c r="AH28" s="58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103">
        <v>2</v>
      </c>
      <c r="F29" s="103">
        <v>2</v>
      </c>
      <c r="G29" s="103"/>
      <c r="H29" s="103"/>
      <c r="I29" s="103"/>
      <c r="J29" s="103"/>
      <c r="K29" s="103"/>
      <c r="L29" s="103"/>
      <c r="M29" s="103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>
        <v>2</v>
      </c>
      <c r="AB29" s="56">
        <v>2</v>
      </c>
      <c r="AC29" s="56"/>
      <c r="AD29" s="56"/>
      <c r="AE29" s="56"/>
      <c r="AF29" s="58"/>
      <c r="AG29" s="59"/>
      <c r="AH29" s="58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65"/>
      <c r="F30" s="65"/>
      <c r="G30" s="65"/>
      <c r="H30" s="65"/>
      <c r="I30" s="65"/>
      <c r="J30" s="103"/>
      <c r="K30" s="103"/>
      <c r="L30" s="103"/>
      <c r="M30" s="103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8"/>
      <c r="AG30" s="59"/>
      <c r="AH30" s="58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65">
        <v>15</v>
      </c>
      <c r="F31" s="65">
        <v>9</v>
      </c>
      <c r="G31" s="65">
        <v>6</v>
      </c>
      <c r="H31" s="65"/>
      <c r="I31" s="65"/>
      <c r="J31" s="103">
        <v>4</v>
      </c>
      <c r="K31" s="103">
        <v>4</v>
      </c>
      <c r="L31" s="103"/>
      <c r="M31" s="103"/>
      <c r="N31" s="56">
        <v>6</v>
      </c>
      <c r="O31" s="56">
        <v>4</v>
      </c>
      <c r="P31" s="56">
        <v>1</v>
      </c>
      <c r="Q31" s="56"/>
      <c r="R31" s="56"/>
      <c r="S31" s="56">
        <v>1</v>
      </c>
      <c r="T31" s="56">
        <v>1</v>
      </c>
      <c r="U31" s="56"/>
      <c r="V31" s="56"/>
      <c r="W31" s="56"/>
      <c r="X31" s="56">
        <v>6</v>
      </c>
      <c r="Y31" s="56"/>
      <c r="Z31" s="56">
        <v>2</v>
      </c>
      <c r="AA31" s="56">
        <v>13</v>
      </c>
      <c r="AB31" s="56">
        <v>9</v>
      </c>
      <c r="AC31" s="56">
        <v>1</v>
      </c>
      <c r="AD31" s="56"/>
      <c r="AE31" s="56">
        <v>1</v>
      </c>
      <c r="AF31" s="58"/>
      <c r="AG31" s="59"/>
      <c r="AH31" s="58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65">
        <v>8</v>
      </c>
      <c r="F32" s="65">
        <v>4</v>
      </c>
      <c r="G32" s="65">
        <v>4</v>
      </c>
      <c r="H32" s="65"/>
      <c r="I32" s="65"/>
      <c r="J32" s="89">
        <v>5</v>
      </c>
      <c r="K32" s="89">
        <v>3</v>
      </c>
      <c r="L32" s="89">
        <v>2</v>
      </c>
      <c r="M32" s="89"/>
      <c r="N32" s="66">
        <v>5</v>
      </c>
      <c r="O32" s="66">
        <v>1</v>
      </c>
      <c r="P32" s="66">
        <v>2</v>
      </c>
      <c r="Q32" s="66">
        <v>2</v>
      </c>
      <c r="R32" s="66"/>
      <c r="S32" s="66"/>
      <c r="T32" s="66"/>
      <c r="U32" s="66"/>
      <c r="V32" s="66"/>
      <c r="W32" s="66"/>
      <c r="X32" s="66">
        <v>5</v>
      </c>
      <c r="Y32" s="66"/>
      <c r="Z32" s="66">
        <v>2</v>
      </c>
      <c r="AA32" s="66">
        <v>6</v>
      </c>
      <c r="AB32" s="66">
        <v>5</v>
      </c>
      <c r="AC32" s="66">
        <v>1</v>
      </c>
      <c r="AD32" s="66"/>
      <c r="AE32" s="66">
        <v>1</v>
      </c>
      <c r="AF32" s="66"/>
      <c r="AG32" s="67"/>
      <c r="AH32" s="66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103"/>
      <c r="F33" s="103"/>
      <c r="G33" s="103"/>
      <c r="H33" s="103"/>
      <c r="I33" s="103"/>
      <c r="J33" s="68"/>
      <c r="K33" s="68"/>
      <c r="L33" s="68"/>
      <c r="M33" s="68"/>
      <c r="N33" s="68"/>
      <c r="O33" s="68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7"/>
      <c r="AH33" s="66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65">
        <v>2</v>
      </c>
      <c r="F34" s="65">
        <v>1</v>
      </c>
      <c r="G34" s="65">
        <v>1</v>
      </c>
      <c r="H34" s="65"/>
      <c r="I34" s="65"/>
      <c r="J34" s="103"/>
      <c r="K34" s="103"/>
      <c r="L34" s="103"/>
      <c r="M34" s="103"/>
      <c r="N34" s="56">
        <v>1</v>
      </c>
      <c r="O34" s="56">
        <v>1</v>
      </c>
      <c r="P34" s="56"/>
      <c r="Q34" s="56"/>
      <c r="R34" s="56"/>
      <c r="S34" s="56"/>
      <c r="T34" s="56"/>
      <c r="U34" s="56"/>
      <c r="V34" s="56"/>
      <c r="W34" s="56"/>
      <c r="X34" s="56">
        <v>1</v>
      </c>
      <c r="Y34" s="56"/>
      <c r="Z34" s="56"/>
      <c r="AA34" s="56">
        <v>1</v>
      </c>
      <c r="AB34" s="56">
        <v>1</v>
      </c>
      <c r="AC34" s="56">
        <v>1</v>
      </c>
      <c r="AD34" s="56"/>
      <c r="AE34" s="56">
        <v>1</v>
      </c>
      <c r="AF34" s="58"/>
      <c r="AG34" s="59"/>
      <c r="AH34" s="58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103">
        <v>61</v>
      </c>
      <c r="F35" s="103">
        <v>35</v>
      </c>
      <c r="G35" s="103">
        <v>26</v>
      </c>
      <c r="H35" s="103"/>
      <c r="I35" s="103"/>
      <c r="J35" s="103">
        <v>17</v>
      </c>
      <c r="K35" s="103">
        <v>16</v>
      </c>
      <c r="L35" s="103">
        <v>1</v>
      </c>
      <c r="M35" s="103"/>
      <c r="N35" s="56">
        <v>26</v>
      </c>
      <c r="O35" s="56">
        <v>10</v>
      </c>
      <c r="P35" s="56">
        <v>1</v>
      </c>
      <c r="Q35" s="56">
        <v>1</v>
      </c>
      <c r="R35" s="56"/>
      <c r="S35" s="56">
        <v>14</v>
      </c>
      <c r="T35" s="56">
        <v>2</v>
      </c>
      <c r="U35" s="56">
        <v>12</v>
      </c>
      <c r="V35" s="56"/>
      <c r="W35" s="56"/>
      <c r="X35" s="56">
        <v>26</v>
      </c>
      <c r="Y35" s="56">
        <v>2</v>
      </c>
      <c r="Z35" s="56">
        <v>13</v>
      </c>
      <c r="AA35" s="56">
        <v>49</v>
      </c>
      <c r="AB35" s="56">
        <v>33</v>
      </c>
      <c r="AC35" s="56">
        <v>3</v>
      </c>
      <c r="AD35" s="56"/>
      <c r="AE35" s="56">
        <v>3</v>
      </c>
      <c r="AF35" s="58"/>
      <c r="AG35" s="59"/>
      <c r="AH35" s="58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103">
        <v>18</v>
      </c>
      <c r="F36" s="103">
        <v>7</v>
      </c>
      <c r="G36" s="103">
        <v>11</v>
      </c>
      <c r="H36" s="103"/>
      <c r="I36" s="103"/>
      <c r="J36" s="103">
        <v>9</v>
      </c>
      <c r="K36" s="103">
        <v>8</v>
      </c>
      <c r="L36" s="103">
        <v>1</v>
      </c>
      <c r="M36" s="103"/>
      <c r="N36" s="103">
        <v>11</v>
      </c>
      <c r="O36" s="103"/>
      <c r="P36" s="56">
        <v>3</v>
      </c>
      <c r="Q36" s="56"/>
      <c r="R36" s="56"/>
      <c r="S36" s="56">
        <v>8</v>
      </c>
      <c r="T36" s="56"/>
      <c r="U36" s="56">
        <v>8</v>
      </c>
      <c r="V36" s="56"/>
      <c r="W36" s="56"/>
      <c r="X36" s="56">
        <v>11</v>
      </c>
      <c r="Y36" s="56"/>
      <c r="Z36" s="56">
        <v>3</v>
      </c>
      <c r="AA36" s="56">
        <v>15</v>
      </c>
      <c r="AB36" s="56">
        <v>6</v>
      </c>
      <c r="AC36" s="56">
        <v>1</v>
      </c>
      <c r="AD36" s="56"/>
      <c r="AE36" s="56">
        <v>1</v>
      </c>
      <c r="AF36" s="58"/>
      <c r="AG36" s="59"/>
      <c r="AH36" s="58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103">
        <v>5</v>
      </c>
      <c r="F37" s="103">
        <v>1</v>
      </c>
      <c r="G37" s="103">
        <v>4</v>
      </c>
      <c r="H37" s="103"/>
      <c r="I37" s="103"/>
      <c r="J37" s="68">
        <v>2</v>
      </c>
      <c r="K37" s="68">
        <v>2</v>
      </c>
      <c r="L37" s="68"/>
      <c r="M37" s="68"/>
      <c r="N37" s="68">
        <v>3</v>
      </c>
      <c r="O37" s="68"/>
      <c r="P37" s="56"/>
      <c r="Q37" s="56">
        <v>1</v>
      </c>
      <c r="R37" s="56"/>
      <c r="S37" s="56">
        <v>2</v>
      </c>
      <c r="T37" s="56"/>
      <c r="U37" s="56">
        <v>1</v>
      </c>
      <c r="V37" s="56">
        <v>1</v>
      </c>
      <c r="W37" s="56"/>
      <c r="X37" s="56">
        <v>3</v>
      </c>
      <c r="Y37" s="56"/>
      <c r="Z37" s="56"/>
      <c r="AA37" s="56">
        <v>4</v>
      </c>
      <c r="AB37" s="56">
        <v>1</v>
      </c>
      <c r="AC37" s="56"/>
      <c r="AD37" s="56"/>
      <c r="AE37" s="56"/>
      <c r="AF37" s="56"/>
      <c r="AG37" s="69"/>
      <c r="AH37" s="56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103">
        <v>22</v>
      </c>
      <c r="F38" s="103">
        <v>12</v>
      </c>
      <c r="G38" s="103">
        <v>10</v>
      </c>
      <c r="H38" s="103"/>
      <c r="I38" s="103"/>
      <c r="J38" s="103">
        <v>14</v>
      </c>
      <c r="K38" s="103">
        <v>9</v>
      </c>
      <c r="L38" s="103">
        <v>3</v>
      </c>
      <c r="M38" s="103">
        <v>2</v>
      </c>
      <c r="N38" s="56">
        <v>11</v>
      </c>
      <c r="O38" s="56">
        <v>6</v>
      </c>
      <c r="P38" s="56"/>
      <c r="Q38" s="56">
        <v>3</v>
      </c>
      <c r="R38" s="56"/>
      <c r="S38" s="56">
        <v>2</v>
      </c>
      <c r="T38" s="56"/>
      <c r="U38" s="56">
        <v>2</v>
      </c>
      <c r="V38" s="56"/>
      <c r="W38" s="56"/>
      <c r="X38" s="56">
        <v>11</v>
      </c>
      <c r="Y38" s="56"/>
      <c r="Z38" s="56">
        <v>1</v>
      </c>
      <c r="AA38" s="56">
        <v>20</v>
      </c>
      <c r="AB38" s="56">
        <v>13</v>
      </c>
      <c r="AC38" s="56"/>
      <c r="AD38" s="56"/>
      <c r="AE38" s="56"/>
      <c r="AF38" s="58"/>
      <c r="AG38" s="59"/>
      <c r="AH38" s="58"/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80">
        <f>SUM(E40:E50)</f>
        <v>33</v>
      </c>
      <c r="F39" s="80">
        <f t="shared" ref="F39:AH39" si="1">SUM(F40:F50)</f>
        <v>12</v>
      </c>
      <c r="G39" s="80">
        <f t="shared" si="1"/>
        <v>21</v>
      </c>
      <c r="H39" s="80">
        <f t="shared" si="1"/>
        <v>0</v>
      </c>
      <c r="I39" s="80">
        <f t="shared" si="1"/>
        <v>0</v>
      </c>
      <c r="J39" s="80">
        <f t="shared" si="1"/>
        <v>25</v>
      </c>
      <c r="K39" s="80">
        <f t="shared" si="1"/>
        <v>20</v>
      </c>
      <c r="L39" s="80">
        <f t="shared" si="1"/>
        <v>5</v>
      </c>
      <c r="M39" s="80">
        <f t="shared" si="1"/>
        <v>0</v>
      </c>
      <c r="N39" s="80">
        <f t="shared" si="1"/>
        <v>17</v>
      </c>
      <c r="O39" s="80">
        <f t="shared" si="1"/>
        <v>2</v>
      </c>
      <c r="P39" s="80">
        <f t="shared" si="1"/>
        <v>1</v>
      </c>
      <c r="Q39" s="80">
        <f t="shared" si="1"/>
        <v>8</v>
      </c>
      <c r="R39" s="80">
        <f t="shared" si="1"/>
        <v>1</v>
      </c>
      <c r="S39" s="80">
        <f t="shared" si="1"/>
        <v>5</v>
      </c>
      <c r="T39" s="80">
        <f t="shared" si="1"/>
        <v>2</v>
      </c>
      <c r="U39" s="80">
        <f t="shared" si="1"/>
        <v>2</v>
      </c>
      <c r="V39" s="80">
        <f t="shared" si="1"/>
        <v>1</v>
      </c>
      <c r="W39" s="80">
        <f t="shared" si="1"/>
        <v>0</v>
      </c>
      <c r="X39" s="80">
        <f t="shared" si="1"/>
        <v>17</v>
      </c>
      <c r="Y39" s="80">
        <f t="shared" si="1"/>
        <v>1</v>
      </c>
      <c r="Z39" s="80">
        <f t="shared" si="1"/>
        <v>0</v>
      </c>
      <c r="AA39" s="80">
        <f t="shared" si="1"/>
        <v>35</v>
      </c>
      <c r="AB39" s="80">
        <f t="shared" si="1"/>
        <v>9</v>
      </c>
      <c r="AC39" s="80">
        <f t="shared" si="1"/>
        <v>2</v>
      </c>
      <c r="AD39" s="80">
        <f t="shared" si="1"/>
        <v>0</v>
      </c>
      <c r="AE39" s="80">
        <f t="shared" si="1"/>
        <v>2</v>
      </c>
      <c r="AF39" s="80">
        <f t="shared" si="1"/>
        <v>0</v>
      </c>
      <c r="AG39" s="80">
        <f t="shared" si="1"/>
        <v>0</v>
      </c>
      <c r="AH39" s="80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103">
        <v>3</v>
      </c>
      <c r="F40" s="103">
        <v>2</v>
      </c>
      <c r="G40" s="103">
        <v>1</v>
      </c>
      <c r="H40" s="103"/>
      <c r="I40" s="103"/>
      <c r="J40" s="103">
        <v>3</v>
      </c>
      <c r="K40" s="103">
        <v>2</v>
      </c>
      <c r="L40" s="103">
        <v>1</v>
      </c>
      <c r="M40" s="103"/>
      <c r="N40" s="103">
        <v>2</v>
      </c>
      <c r="O40" s="103"/>
      <c r="P40" s="103"/>
      <c r="Q40" s="103">
        <v>1</v>
      </c>
      <c r="R40" s="103"/>
      <c r="S40" s="103">
        <v>1</v>
      </c>
      <c r="T40" s="103"/>
      <c r="U40" s="103"/>
      <c r="V40" s="103">
        <v>1</v>
      </c>
      <c r="W40" s="103"/>
      <c r="X40" s="103">
        <v>2</v>
      </c>
      <c r="Y40" s="103"/>
      <c r="Z40" s="103"/>
      <c r="AA40" s="103">
        <v>3</v>
      </c>
      <c r="AB40" s="103">
        <v>1</v>
      </c>
      <c r="AC40" s="103">
        <v>1</v>
      </c>
      <c r="AD40" s="103"/>
      <c r="AE40" s="103">
        <v>1</v>
      </c>
      <c r="AF40" s="57"/>
      <c r="AG40" s="57"/>
      <c r="AH40" s="57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103"/>
      <c r="F41" s="103"/>
      <c r="G41" s="103"/>
      <c r="H41" s="103"/>
      <c r="I41" s="103"/>
      <c r="J41" s="103"/>
      <c r="K41" s="103"/>
      <c r="L41" s="103"/>
      <c r="M41" s="103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8"/>
      <c r="AG41" s="59"/>
      <c r="AH41" s="58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103">
        <v>6</v>
      </c>
      <c r="F42" s="65">
        <v>1</v>
      </c>
      <c r="G42" s="65">
        <v>5</v>
      </c>
      <c r="H42" s="65"/>
      <c r="I42" s="65"/>
      <c r="J42" s="103">
        <v>2</v>
      </c>
      <c r="K42" s="103">
        <v>1</v>
      </c>
      <c r="L42" s="103">
        <v>1</v>
      </c>
      <c r="M42" s="103"/>
      <c r="N42" s="56">
        <v>4</v>
      </c>
      <c r="O42" s="56"/>
      <c r="P42" s="56"/>
      <c r="Q42" s="56">
        <v>3</v>
      </c>
      <c r="R42" s="56"/>
      <c r="S42" s="56">
        <v>1</v>
      </c>
      <c r="T42" s="56">
        <v>1</v>
      </c>
      <c r="U42" s="56"/>
      <c r="V42" s="56"/>
      <c r="W42" s="56"/>
      <c r="X42" s="56">
        <v>4</v>
      </c>
      <c r="Y42" s="56"/>
      <c r="Z42" s="56"/>
      <c r="AA42" s="56">
        <v>3</v>
      </c>
      <c r="AB42" s="56">
        <v>1</v>
      </c>
      <c r="AC42" s="56"/>
      <c r="AD42" s="56"/>
      <c r="AE42" s="56"/>
      <c r="AF42" s="58"/>
      <c r="AG42" s="59"/>
      <c r="AH42" s="58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103"/>
      <c r="F43" s="65"/>
      <c r="G43" s="65"/>
      <c r="H43" s="65"/>
      <c r="I43" s="65"/>
      <c r="J43" s="89"/>
      <c r="K43" s="89"/>
      <c r="L43" s="89"/>
      <c r="M43" s="89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7"/>
      <c r="AH43" s="66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103"/>
      <c r="F44" s="65"/>
      <c r="G44" s="65"/>
      <c r="H44" s="65"/>
      <c r="I44" s="65"/>
      <c r="J44" s="89"/>
      <c r="K44" s="89"/>
      <c r="L44" s="89"/>
      <c r="M44" s="89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7"/>
      <c r="AH44" s="66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103">
        <v>12</v>
      </c>
      <c r="F45" s="65">
        <v>2</v>
      </c>
      <c r="G45" s="65">
        <v>10</v>
      </c>
      <c r="H45" s="65"/>
      <c r="I45" s="65"/>
      <c r="J45" s="103">
        <v>9</v>
      </c>
      <c r="K45" s="103">
        <v>8</v>
      </c>
      <c r="L45" s="103">
        <v>1</v>
      </c>
      <c r="M45" s="103"/>
      <c r="N45" s="56">
        <v>6</v>
      </c>
      <c r="O45" s="56"/>
      <c r="P45" s="56">
        <v>1</v>
      </c>
      <c r="Q45" s="56">
        <v>2</v>
      </c>
      <c r="R45" s="56">
        <v>1</v>
      </c>
      <c r="S45" s="56">
        <v>2</v>
      </c>
      <c r="T45" s="56">
        <v>1</v>
      </c>
      <c r="U45" s="56">
        <v>1</v>
      </c>
      <c r="V45" s="56"/>
      <c r="W45" s="56"/>
      <c r="X45" s="56">
        <v>6</v>
      </c>
      <c r="Y45" s="56">
        <v>1</v>
      </c>
      <c r="Z45" s="56"/>
      <c r="AA45" s="56">
        <v>13</v>
      </c>
      <c r="AB45" s="56">
        <v>2</v>
      </c>
      <c r="AC45" s="56">
        <v>1</v>
      </c>
      <c r="AD45" s="56"/>
      <c r="AE45" s="56">
        <v>1</v>
      </c>
      <c r="AF45" s="56"/>
      <c r="AG45" s="69"/>
      <c r="AH45" s="56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103">
        <v>1</v>
      </c>
      <c r="F46" s="65"/>
      <c r="G46" s="65">
        <v>1</v>
      </c>
      <c r="H46" s="65"/>
      <c r="I46" s="65"/>
      <c r="J46" s="103">
        <v>1</v>
      </c>
      <c r="K46" s="103"/>
      <c r="L46" s="103">
        <v>1</v>
      </c>
      <c r="M46" s="103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>
        <v>1</v>
      </c>
      <c r="AB46" s="56"/>
      <c r="AC46" s="56"/>
      <c r="AD46" s="56"/>
      <c r="AE46" s="56"/>
      <c r="AF46" s="58"/>
      <c r="AG46" s="59"/>
      <c r="AH46" s="58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103"/>
      <c r="F47" s="65"/>
      <c r="G47" s="65"/>
      <c r="H47" s="65"/>
      <c r="I47" s="65"/>
      <c r="J47" s="103"/>
      <c r="K47" s="103"/>
      <c r="L47" s="103"/>
      <c r="M47" s="103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8"/>
      <c r="AG47" s="59"/>
      <c r="AH47" s="58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103">
        <v>6</v>
      </c>
      <c r="F48" s="65">
        <v>4</v>
      </c>
      <c r="G48" s="65">
        <v>2</v>
      </c>
      <c r="H48" s="65"/>
      <c r="I48" s="65"/>
      <c r="J48" s="103">
        <v>3</v>
      </c>
      <c r="K48" s="103">
        <v>2</v>
      </c>
      <c r="L48" s="103">
        <v>1</v>
      </c>
      <c r="M48" s="103"/>
      <c r="N48" s="56">
        <v>2</v>
      </c>
      <c r="O48" s="56">
        <v>1</v>
      </c>
      <c r="P48" s="56"/>
      <c r="Q48" s="56">
        <v>1</v>
      </c>
      <c r="R48" s="56"/>
      <c r="S48" s="56"/>
      <c r="T48" s="56"/>
      <c r="U48" s="56"/>
      <c r="V48" s="56"/>
      <c r="W48" s="56"/>
      <c r="X48" s="56">
        <v>2</v>
      </c>
      <c r="Y48" s="56"/>
      <c r="Z48" s="56"/>
      <c r="AA48" s="56">
        <v>6</v>
      </c>
      <c r="AB48" s="56">
        <v>3</v>
      </c>
      <c r="AC48" s="56"/>
      <c r="AD48" s="56"/>
      <c r="AE48" s="56"/>
      <c r="AF48" s="58"/>
      <c r="AG48" s="59"/>
      <c r="AH48" s="58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103"/>
      <c r="F49" s="65"/>
      <c r="G49" s="65"/>
      <c r="H49" s="65"/>
      <c r="I49" s="65"/>
      <c r="J49" s="103">
        <v>1</v>
      </c>
      <c r="K49" s="103">
        <v>1</v>
      </c>
      <c r="L49" s="103"/>
      <c r="M49" s="103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>
        <v>1</v>
      </c>
      <c r="AB49" s="56"/>
      <c r="AC49" s="56"/>
      <c r="AD49" s="56"/>
      <c r="AE49" s="56"/>
      <c r="AF49" s="56"/>
      <c r="AG49" s="69"/>
      <c r="AH49" s="56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103">
        <v>5</v>
      </c>
      <c r="F50" s="65">
        <v>3</v>
      </c>
      <c r="G50" s="65">
        <v>2</v>
      </c>
      <c r="H50" s="65"/>
      <c r="I50" s="65"/>
      <c r="J50" s="103">
        <v>6</v>
      </c>
      <c r="K50" s="103">
        <v>6</v>
      </c>
      <c r="L50" s="103"/>
      <c r="M50" s="103"/>
      <c r="N50" s="56">
        <v>3</v>
      </c>
      <c r="O50" s="56">
        <v>1</v>
      </c>
      <c r="P50" s="56"/>
      <c r="Q50" s="56">
        <v>1</v>
      </c>
      <c r="R50" s="56"/>
      <c r="S50" s="56">
        <v>1</v>
      </c>
      <c r="T50" s="56"/>
      <c r="U50" s="56">
        <v>1</v>
      </c>
      <c r="V50" s="56"/>
      <c r="W50" s="56"/>
      <c r="X50" s="56">
        <v>3</v>
      </c>
      <c r="Y50" s="56"/>
      <c r="Z50" s="56"/>
      <c r="AA50" s="56">
        <v>8</v>
      </c>
      <c r="AB50" s="56">
        <v>2</v>
      </c>
      <c r="AC50" s="56"/>
      <c r="AD50" s="56"/>
      <c r="AE50" s="56"/>
      <c r="AF50" s="58"/>
      <c r="AG50" s="59"/>
      <c r="AH50" s="58"/>
      <c r="AI50" s="13"/>
    </row>
    <row r="51" spans="1:35" s="14" customFormat="1" ht="33.75" customHeight="1" x14ac:dyDescent="0.25">
      <c r="A51" s="28" t="s">
        <v>60</v>
      </c>
      <c r="B51" s="304" t="s">
        <v>222</v>
      </c>
      <c r="C51" s="305"/>
      <c r="D51" s="306"/>
      <c r="E51" s="88">
        <f>SUM(E52:E58)</f>
        <v>10</v>
      </c>
      <c r="F51" s="88">
        <f t="shared" ref="F51:AH51" si="2">SUM(F52:F58)</f>
        <v>5</v>
      </c>
      <c r="G51" s="88">
        <f t="shared" si="2"/>
        <v>5</v>
      </c>
      <c r="H51" s="88">
        <f t="shared" si="2"/>
        <v>0</v>
      </c>
      <c r="I51" s="88">
        <f t="shared" si="2"/>
        <v>0</v>
      </c>
      <c r="J51" s="88">
        <f t="shared" si="2"/>
        <v>3</v>
      </c>
      <c r="K51" s="88">
        <f t="shared" si="2"/>
        <v>1</v>
      </c>
      <c r="L51" s="88">
        <f t="shared" si="2"/>
        <v>2</v>
      </c>
      <c r="M51" s="88">
        <f t="shared" si="2"/>
        <v>0</v>
      </c>
      <c r="N51" s="88">
        <f t="shared" si="2"/>
        <v>5</v>
      </c>
      <c r="O51" s="88">
        <f t="shared" si="2"/>
        <v>3</v>
      </c>
      <c r="P51" s="88">
        <f t="shared" si="2"/>
        <v>1</v>
      </c>
      <c r="Q51" s="88">
        <f t="shared" si="2"/>
        <v>1</v>
      </c>
      <c r="R51" s="88">
        <f t="shared" si="2"/>
        <v>0</v>
      </c>
      <c r="S51" s="88">
        <f t="shared" si="2"/>
        <v>0</v>
      </c>
      <c r="T51" s="88">
        <f t="shared" si="2"/>
        <v>0</v>
      </c>
      <c r="U51" s="88">
        <f t="shared" si="2"/>
        <v>0</v>
      </c>
      <c r="V51" s="88">
        <f t="shared" si="2"/>
        <v>0</v>
      </c>
      <c r="W51" s="88">
        <f t="shared" si="2"/>
        <v>0</v>
      </c>
      <c r="X51" s="88">
        <f t="shared" si="2"/>
        <v>5</v>
      </c>
      <c r="Y51" s="88">
        <f t="shared" si="2"/>
        <v>0</v>
      </c>
      <c r="Z51" s="88">
        <f t="shared" si="2"/>
        <v>0</v>
      </c>
      <c r="AA51" s="88">
        <f t="shared" si="2"/>
        <v>6</v>
      </c>
      <c r="AB51" s="88">
        <f t="shared" si="2"/>
        <v>2</v>
      </c>
      <c r="AC51" s="88">
        <f t="shared" si="2"/>
        <v>0</v>
      </c>
      <c r="AD51" s="88">
        <f t="shared" si="2"/>
        <v>0</v>
      </c>
      <c r="AE51" s="88">
        <f t="shared" si="2"/>
        <v>0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65">
        <v>2</v>
      </c>
      <c r="F52" s="65">
        <v>2</v>
      </c>
      <c r="G52" s="65"/>
      <c r="H52" s="65"/>
      <c r="I52" s="65"/>
      <c r="J52" s="103">
        <v>2</v>
      </c>
      <c r="K52" s="103"/>
      <c r="L52" s="103">
        <v>2</v>
      </c>
      <c r="M52" s="103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>
        <v>2</v>
      </c>
      <c r="AB52" s="56">
        <v>1</v>
      </c>
      <c r="AC52" s="56"/>
      <c r="AD52" s="56"/>
      <c r="AE52" s="56"/>
      <c r="AF52" s="58"/>
      <c r="AG52" s="59"/>
      <c r="AH52" s="58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65"/>
      <c r="F53" s="65"/>
      <c r="G53" s="65"/>
      <c r="H53" s="65"/>
      <c r="I53" s="65"/>
      <c r="J53" s="103"/>
      <c r="K53" s="103"/>
      <c r="L53" s="103"/>
      <c r="M53" s="103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8"/>
      <c r="AG53" s="59"/>
      <c r="AH53" s="58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65"/>
      <c r="F54" s="65"/>
      <c r="G54" s="65"/>
      <c r="H54" s="65"/>
      <c r="I54" s="65"/>
      <c r="J54" s="103"/>
      <c r="K54" s="103"/>
      <c r="L54" s="103"/>
      <c r="M54" s="103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8"/>
      <c r="AG54" s="59"/>
      <c r="AH54" s="58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65"/>
      <c r="F55" s="65"/>
      <c r="G55" s="65"/>
      <c r="H55" s="65"/>
      <c r="I55" s="65"/>
      <c r="J55" s="103"/>
      <c r="K55" s="103"/>
      <c r="L55" s="103"/>
      <c r="M55" s="103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8"/>
      <c r="AG55" s="59"/>
      <c r="AH55" s="58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65"/>
      <c r="F56" s="65"/>
      <c r="G56" s="65"/>
      <c r="H56" s="65"/>
      <c r="I56" s="65"/>
      <c r="J56" s="103"/>
      <c r="K56" s="103"/>
      <c r="L56" s="103"/>
      <c r="M56" s="103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8"/>
      <c r="AG56" s="59"/>
      <c r="AH56" s="58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65"/>
      <c r="F57" s="65"/>
      <c r="G57" s="65"/>
      <c r="H57" s="65"/>
      <c r="I57" s="65"/>
      <c r="J57" s="103"/>
      <c r="K57" s="103"/>
      <c r="L57" s="103"/>
      <c r="M57" s="103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8"/>
      <c r="AG57" s="59"/>
      <c r="AH57" s="58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65">
        <v>8</v>
      </c>
      <c r="F58" s="65">
        <v>3</v>
      </c>
      <c r="G58" s="65">
        <v>5</v>
      </c>
      <c r="H58" s="65"/>
      <c r="I58" s="65"/>
      <c r="J58" s="103">
        <v>1</v>
      </c>
      <c r="K58" s="103">
        <v>1</v>
      </c>
      <c r="L58" s="103"/>
      <c r="M58" s="103"/>
      <c r="N58" s="56">
        <v>5</v>
      </c>
      <c r="O58" s="56">
        <v>3</v>
      </c>
      <c r="P58" s="56">
        <v>1</v>
      </c>
      <c r="Q58" s="56">
        <v>1</v>
      </c>
      <c r="R58" s="56"/>
      <c r="S58" s="56"/>
      <c r="T58" s="56"/>
      <c r="U58" s="56"/>
      <c r="V58" s="56"/>
      <c r="W58" s="56"/>
      <c r="X58" s="56">
        <v>5</v>
      </c>
      <c r="Y58" s="56"/>
      <c r="Z58" s="56"/>
      <c r="AA58" s="56">
        <v>4</v>
      </c>
      <c r="AB58" s="56">
        <v>1</v>
      </c>
      <c r="AC58" s="56"/>
      <c r="AD58" s="56"/>
      <c r="AE58" s="56"/>
      <c r="AF58" s="58"/>
      <c r="AG58" s="59"/>
      <c r="AH58" s="58"/>
      <c r="AI58" s="13"/>
    </row>
    <row r="59" spans="1:35" s="14" customFormat="1" ht="48" customHeight="1" x14ac:dyDescent="0.25">
      <c r="A59" s="28" t="s">
        <v>73</v>
      </c>
      <c r="B59" s="304" t="s">
        <v>224</v>
      </c>
      <c r="C59" s="305"/>
      <c r="D59" s="306"/>
      <c r="E59" s="88">
        <f>SUM(E60:E72)</f>
        <v>58</v>
      </c>
      <c r="F59" s="88">
        <f t="shared" ref="F59:AH59" si="3">SUM(F60:F72)</f>
        <v>2</v>
      </c>
      <c r="G59" s="88">
        <f t="shared" si="3"/>
        <v>56</v>
      </c>
      <c r="H59" s="88">
        <f t="shared" si="3"/>
        <v>0</v>
      </c>
      <c r="I59" s="88">
        <f t="shared" si="3"/>
        <v>0</v>
      </c>
      <c r="J59" s="88">
        <f t="shared" si="3"/>
        <v>77</v>
      </c>
      <c r="K59" s="88">
        <f t="shared" si="3"/>
        <v>70</v>
      </c>
      <c r="L59" s="88">
        <f t="shared" si="3"/>
        <v>7</v>
      </c>
      <c r="M59" s="88">
        <f t="shared" si="3"/>
        <v>0</v>
      </c>
      <c r="N59" s="88">
        <f t="shared" si="3"/>
        <v>77</v>
      </c>
      <c r="O59" s="88">
        <f t="shared" si="3"/>
        <v>39</v>
      </c>
      <c r="P59" s="88">
        <f t="shared" si="3"/>
        <v>21</v>
      </c>
      <c r="Q59" s="88">
        <f t="shared" si="3"/>
        <v>5</v>
      </c>
      <c r="R59" s="88">
        <f t="shared" si="3"/>
        <v>0</v>
      </c>
      <c r="S59" s="88">
        <f t="shared" si="3"/>
        <v>12</v>
      </c>
      <c r="T59" s="88">
        <f t="shared" si="3"/>
        <v>3</v>
      </c>
      <c r="U59" s="88">
        <f t="shared" si="3"/>
        <v>9</v>
      </c>
      <c r="V59" s="88">
        <f t="shared" si="3"/>
        <v>0</v>
      </c>
      <c r="W59" s="88">
        <f t="shared" si="3"/>
        <v>1</v>
      </c>
      <c r="X59" s="88">
        <f t="shared" si="3"/>
        <v>78</v>
      </c>
      <c r="Y59" s="88">
        <f t="shared" si="3"/>
        <v>3</v>
      </c>
      <c r="Z59" s="88">
        <f t="shared" si="3"/>
        <v>1</v>
      </c>
      <c r="AA59" s="88">
        <f t="shared" si="3"/>
        <v>47</v>
      </c>
      <c r="AB59" s="88">
        <f t="shared" si="3"/>
        <v>3</v>
      </c>
      <c r="AC59" s="88">
        <f t="shared" si="3"/>
        <v>5</v>
      </c>
      <c r="AD59" s="88">
        <f t="shared" si="3"/>
        <v>0</v>
      </c>
      <c r="AE59" s="88">
        <f t="shared" si="3"/>
        <v>5</v>
      </c>
      <c r="AF59" s="88">
        <f t="shared" si="3"/>
        <v>0</v>
      </c>
      <c r="AG59" s="88">
        <f t="shared" si="3"/>
        <v>0</v>
      </c>
      <c r="AH59" s="88">
        <f t="shared" si="3"/>
        <v>0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5">
        <v>28</v>
      </c>
      <c r="F60" s="95"/>
      <c r="G60" s="95">
        <v>28</v>
      </c>
      <c r="H60" s="95"/>
      <c r="I60" s="95"/>
      <c r="J60" s="103">
        <v>47</v>
      </c>
      <c r="K60" s="103">
        <v>41</v>
      </c>
      <c r="L60" s="103">
        <v>6</v>
      </c>
      <c r="M60" s="103"/>
      <c r="N60" s="56">
        <v>42</v>
      </c>
      <c r="O60" s="56">
        <v>26</v>
      </c>
      <c r="P60" s="56">
        <v>6</v>
      </c>
      <c r="Q60" s="56"/>
      <c r="R60" s="56"/>
      <c r="S60" s="56">
        <v>10</v>
      </c>
      <c r="T60" s="56">
        <v>1</v>
      </c>
      <c r="U60" s="56">
        <v>9</v>
      </c>
      <c r="V60" s="56"/>
      <c r="W60" s="56">
        <v>1</v>
      </c>
      <c r="X60" s="56">
        <v>43</v>
      </c>
      <c r="Y60" s="56">
        <v>1</v>
      </c>
      <c r="Z60" s="56">
        <v>1</v>
      </c>
      <c r="AA60" s="56">
        <v>25</v>
      </c>
      <c r="AB60" s="56">
        <v>1</v>
      </c>
      <c r="AC60" s="56"/>
      <c r="AD60" s="56"/>
      <c r="AE60" s="56"/>
      <c r="AF60" s="58"/>
      <c r="AG60" s="59"/>
      <c r="AH60" s="58"/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65">
        <v>12</v>
      </c>
      <c r="F61" s="65">
        <v>1</v>
      </c>
      <c r="G61" s="65">
        <v>11</v>
      </c>
      <c r="H61" s="65"/>
      <c r="I61" s="65"/>
      <c r="J61" s="103">
        <v>12</v>
      </c>
      <c r="K61" s="103">
        <v>12</v>
      </c>
      <c r="L61" s="103"/>
      <c r="M61" s="103"/>
      <c r="N61" s="56">
        <v>15</v>
      </c>
      <c r="O61" s="56">
        <v>4</v>
      </c>
      <c r="P61" s="56">
        <v>11</v>
      </c>
      <c r="Q61" s="56"/>
      <c r="R61" s="56"/>
      <c r="S61" s="56"/>
      <c r="T61" s="56"/>
      <c r="U61" s="56"/>
      <c r="V61" s="56"/>
      <c r="W61" s="56"/>
      <c r="X61" s="56">
        <v>15</v>
      </c>
      <c r="Y61" s="56"/>
      <c r="Z61" s="56"/>
      <c r="AA61" s="56">
        <v>9</v>
      </c>
      <c r="AB61" s="56">
        <v>1</v>
      </c>
      <c r="AC61" s="56">
        <v>3</v>
      </c>
      <c r="AD61" s="56"/>
      <c r="AE61" s="56">
        <v>3</v>
      </c>
      <c r="AF61" s="58"/>
      <c r="AG61" s="59"/>
      <c r="AH61" s="58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65"/>
      <c r="F62" s="65"/>
      <c r="G62" s="65"/>
      <c r="H62" s="65"/>
      <c r="I62" s="65"/>
      <c r="J62" s="103">
        <v>2</v>
      </c>
      <c r="K62" s="103">
        <v>2</v>
      </c>
      <c r="L62" s="103"/>
      <c r="M62" s="103"/>
      <c r="N62" s="56">
        <v>1</v>
      </c>
      <c r="O62" s="56"/>
      <c r="P62" s="56"/>
      <c r="Q62" s="56">
        <v>1</v>
      </c>
      <c r="R62" s="56"/>
      <c r="S62" s="56"/>
      <c r="T62" s="56"/>
      <c r="U62" s="56"/>
      <c r="V62" s="56"/>
      <c r="W62" s="56"/>
      <c r="X62" s="56">
        <v>1</v>
      </c>
      <c r="Y62" s="56"/>
      <c r="Z62" s="56"/>
      <c r="AA62" s="56">
        <v>1</v>
      </c>
      <c r="AB62" s="56"/>
      <c r="AC62" s="56"/>
      <c r="AD62" s="56"/>
      <c r="AE62" s="56"/>
      <c r="AF62" s="58"/>
      <c r="AG62" s="59"/>
      <c r="AH62" s="58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65"/>
      <c r="F63" s="65"/>
      <c r="G63" s="65"/>
      <c r="H63" s="65"/>
      <c r="I63" s="65"/>
      <c r="J63" s="103">
        <v>1</v>
      </c>
      <c r="K63" s="103">
        <v>1</v>
      </c>
      <c r="L63" s="57"/>
      <c r="M63" s="57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6">
        <v>1</v>
      </c>
      <c r="AB63" s="58"/>
      <c r="AC63" s="58"/>
      <c r="AD63" s="58"/>
      <c r="AE63" s="58"/>
      <c r="AF63" s="58"/>
      <c r="AG63" s="59"/>
      <c r="AH63" s="58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65"/>
      <c r="F64" s="65"/>
      <c r="G64" s="65"/>
      <c r="H64" s="65"/>
      <c r="I64" s="65"/>
      <c r="J64" s="57"/>
      <c r="K64" s="57"/>
      <c r="L64" s="57"/>
      <c r="M64" s="57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9"/>
      <c r="AH64" s="58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65">
        <v>1</v>
      </c>
      <c r="F65" s="65"/>
      <c r="G65" s="65">
        <v>1</v>
      </c>
      <c r="H65" s="65"/>
      <c r="I65" s="65"/>
      <c r="J65" s="103">
        <v>1</v>
      </c>
      <c r="K65" s="103">
        <v>1</v>
      </c>
      <c r="L65" s="57"/>
      <c r="M65" s="57"/>
      <c r="N65" s="58">
        <v>1</v>
      </c>
      <c r="O65" s="58">
        <v>1</v>
      </c>
      <c r="P65" s="58"/>
      <c r="Q65" s="58"/>
      <c r="R65" s="58"/>
      <c r="S65" s="58"/>
      <c r="T65" s="58"/>
      <c r="U65" s="58"/>
      <c r="V65" s="58"/>
      <c r="W65" s="58"/>
      <c r="X65" s="58">
        <v>1</v>
      </c>
      <c r="Y65" s="58"/>
      <c r="Z65" s="58"/>
      <c r="AA65" s="56">
        <v>1</v>
      </c>
      <c r="AB65" s="58"/>
      <c r="AC65" s="58"/>
      <c r="AD65" s="58"/>
      <c r="AE65" s="58"/>
      <c r="AF65" s="58"/>
      <c r="AG65" s="59"/>
      <c r="AH65" s="58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65">
        <v>1</v>
      </c>
      <c r="F66" s="65"/>
      <c r="G66" s="65">
        <v>1</v>
      </c>
      <c r="H66" s="65"/>
      <c r="I66" s="65"/>
      <c r="J66" s="57"/>
      <c r="K66" s="57"/>
      <c r="L66" s="57"/>
      <c r="M66" s="57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>
        <v>1</v>
      </c>
      <c r="AB66" s="58"/>
      <c r="AC66" s="58"/>
      <c r="AD66" s="58"/>
      <c r="AE66" s="58"/>
      <c r="AF66" s="58"/>
      <c r="AG66" s="59"/>
      <c r="AH66" s="58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65"/>
      <c r="F67" s="65"/>
      <c r="G67" s="65"/>
      <c r="H67" s="65"/>
      <c r="I67" s="65"/>
      <c r="J67" s="103">
        <v>1</v>
      </c>
      <c r="K67" s="103">
        <v>1</v>
      </c>
      <c r="L67" s="57"/>
      <c r="M67" s="57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6">
        <v>1</v>
      </c>
      <c r="AB67" s="58"/>
      <c r="AC67" s="58"/>
      <c r="AD67" s="58"/>
      <c r="AE67" s="58"/>
      <c r="AF67" s="58"/>
      <c r="AG67" s="59"/>
      <c r="AH67" s="58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65">
        <v>4</v>
      </c>
      <c r="F68" s="65"/>
      <c r="G68" s="65">
        <v>4</v>
      </c>
      <c r="H68" s="65"/>
      <c r="I68" s="65"/>
      <c r="J68" s="103">
        <v>7</v>
      </c>
      <c r="K68" s="103">
        <v>6</v>
      </c>
      <c r="L68" s="103">
        <v>1</v>
      </c>
      <c r="M68" s="103"/>
      <c r="N68" s="56">
        <v>6</v>
      </c>
      <c r="O68" s="56">
        <v>2</v>
      </c>
      <c r="P68" s="56">
        <v>2</v>
      </c>
      <c r="Q68" s="56"/>
      <c r="R68" s="56"/>
      <c r="S68" s="56">
        <v>2</v>
      </c>
      <c r="T68" s="56">
        <v>2</v>
      </c>
      <c r="U68" s="56"/>
      <c r="V68" s="56"/>
      <c r="W68" s="56"/>
      <c r="X68" s="56">
        <v>6</v>
      </c>
      <c r="Y68" s="56"/>
      <c r="Z68" s="56"/>
      <c r="AA68" s="56">
        <v>4</v>
      </c>
      <c r="AB68" s="58"/>
      <c r="AC68" s="58"/>
      <c r="AD68" s="58"/>
      <c r="AE68" s="58"/>
      <c r="AF68" s="58"/>
      <c r="AG68" s="59"/>
      <c r="AH68" s="58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65">
        <v>5</v>
      </c>
      <c r="F69" s="65"/>
      <c r="G69" s="65">
        <v>5</v>
      </c>
      <c r="H69" s="65"/>
      <c r="I69" s="65"/>
      <c r="J69" s="103">
        <v>5</v>
      </c>
      <c r="K69" s="103">
        <v>5</v>
      </c>
      <c r="L69" s="57"/>
      <c r="M69" s="57"/>
      <c r="N69" s="56">
        <v>6</v>
      </c>
      <c r="O69" s="56">
        <v>5</v>
      </c>
      <c r="P69" s="58"/>
      <c r="Q69" s="58">
        <v>1</v>
      </c>
      <c r="R69" s="58"/>
      <c r="S69" s="58"/>
      <c r="T69" s="58"/>
      <c r="U69" s="58"/>
      <c r="V69" s="58"/>
      <c r="W69" s="58"/>
      <c r="X69" s="56">
        <v>6</v>
      </c>
      <c r="Y69" s="56">
        <v>2</v>
      </c>
      <c r="Z69" s="58"/>
      <c r="AA69" s="56">
        <v>2</v>
      </c>
      <c r="AB69" s="58"/>
      <c r="AC69" s="58">
        <v>2</v>
      </c>
      <c r="AD69" s="58"/>
      <c r="AE69" s="58">
        <v>2</v>
      </c>
      <c r="AF69" s="58"/>
      <c r="AG69" s="59"/>
      <c r="AH69" s="58"/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65">
        <v>5</v>
      </c>
      <c r="F70" s="65"/>
      <c r="G70" s="65">
        <v>5</v>
      </c>
      <c r="H70" s="65"/>
      <c r="I70" s="65"/>
      <c r="J70" s="103">
        <v>1</v>
      </c>
      <c r="K70" s="103">
        <v>1</v>
      </c>
      <c r="L70" s="57"/>
      <c r="M70" s="57"/>
      <c r="N70" s="58">
        <v>5</v>
      </c>
      <c r="O70" s="58">
        <v>1</v>
      </c>
      <c r="P70" s="58">
        <v>2</v>
      </c>
      <c r="Q70" s="58">
        <v>2</v>
      </c>
      <c r="R70" s="58"/>
      <c r="S70" s="58"/>
      <c r="T70" s="58"/>
      <c r="U70" s="58"/>
      <c r="V70" s="58"/>
      <c r="W70" s="58"/>
      <c r="X70" s="58">
        <v>5</v>
      </c>
      <c r="Y70" s="58"/>
      <c r="Z70" s="58"/>
      <c r="AA70" s="56">
        <v>1</v>
      </c>
      <c r="AB70" s="58"/>
      <c r="AC70" s="58"/>
      <c r="AD70" s="58"/>
      <c r="AE70" s="58"/>
      <c r="AF70" s="58"/>
      <c r="AG70" s="59"/>
      <c r="AH70" s="58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65"/>
      <c r="F71" s="65"/>
      <c r="G71" s="65"/>
      <c r="H71" s="65"/>
      <c r="I71" s="65"/>
      <c r="J71" s="57"/>
      <c r="K71" s="57"/>
      <c r="L71" s="57"/>
      <c r="M71" s="57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9"/>
      <c r="AH71" s="58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65">
        <v>2</v>
      </c>
      <c r="F72" s="65">
        <v>1</v>
      </c>
      <c r="G72" s="65">
        <v>1</v>
      </c>
      <c r="H72" s="65"/>
      <c r="I72" s="65"/>
      <c r="J72" s="57"/>
      <c r="K72" s="57"/>
      <c r="L72" s="57"/>
      <c r="M72" s="57"/>
      <c r="N72" s="58">
        <v>1</v>
      </c>
      <c r="O72" s="58"/>
      <c r="P72" s="58"/>
      <c r="Q72" s="58">
        <v>1</v>
      </c>
      <c r="R72" s="58"/>
      <c r="S72" s="58"/>
      <c r="T72" s="58"/>
      <c r="U72" s="58"/>
      <c r="V72" s="58"/>
      <c r="W72" s="58"/>
      <c r="X72" s="58">
        <v>1</v>
      </c>
      <c r="Y72" s="58"/>
      <c r="Z72" s="58"/>
      <c r="AA72" s="58">
        <v>1</v>
      </c>
      <c r="AB72" s="58">
        <v>1</v>
      </c>
      <c r="AC72" s="58"/>
      <c r="AD72" s="58"/>
      <c r="AE72" s="58"/>
      <c r="AF72" s="58"/>
      <c r="AG72" s="59"/>
      <c r="AH72" s="58"/>
      <c r="AI72" s="13"/>
    </row>
    <row r="73" spans="1:35" s="14" customFormat="1" ht="28.5" customHeight="1" x14ac:dyDescent="0.25">
      <c r="A73" s="28" t="s">
        <v>98</v>
      </c>
      <c r="B73" s="304" t="s">
        <v>226</v>
      </c>
      <c r="C73" s="305"/>
      <c r="D73" s="306"/>
      <c r="E73" s="85">
        <f>SUM(E74:E79)</f>
        <v>5</v>
      </c>
      <c r="F73" s="85">
        <f t="shared" ref="F73:AH73" si="4">SUM(F74:F79)</f>
        <v>0</v>
      </c>
      <c r="G73" s="85">
        <f t="shared" si="4"/>
        <v>5</v>
      </c>
      <c r="H73" s="85">
        <f t="shared" si="4"/>
        <v>0</v>
      </c>
      <c r="I73" s="85">
        <f t="shared" si="4"/>
        <v>0</v>
      </c>
      <c r="J73" s="85">
        <f t="shared" si="4"/>
        <v>1</v>
      </c>
      <c r="K73" s="85">
        <f t="shared" si="4"/>
        <v>1</v>
      </c>
      <c r="L73" s="85">
        <f t="shared" si="4"/>
        <v>0</v>
      </c>
      <c r="M73" s="85">
        <f t="shared" si="4"/>
        <v>0</v>
      </c>
      <c r="N73" s="85">
        <f t="shared" si="4"/>
        <v>2</v>
      </c>
      <c r="O73" s="85">
        <f t="shared" si="4"/>
        <v>1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1</v>
      </c>
      <c r="T73" s="85">
        <f t="shared" si="4"/>
        <v>0</v>
      </c>
      <c r="U73" s="85">
        <f t="shared" si="4"/>
        <v>1</v>
      </c>
      <c r="V73" s="85">
        <f t="shared" si="4"/>
        <v>0</v>
      </c>
      <c r="W73" s="85">
        <f t="shared" si="4"/>
        <v>0</v>
      </c>
      <c r="X73" s="85">
        <f t="shared" si="4"/>
        <v>2</v>
      </c>
      <c r="Y73" s="85">
        <f t="shared" si="4"/>
        <v>0</v>
      </c>
      <c r="Z73" s="85">
        <f t="shared" si="4"/>
        <v>0</v>
      </c>
      <c r="AA73" s="85">
        <f t="shared" si="4"/>
        <v>4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65"/>
      <c r="F74" s="65"/>
      <c r="G74" s="65"/>
      <c r="H74" s="65"/>
      <c r="I74" s="65"/>
      <c r="J74" s="57"/>
      <c r="K74" s="57"/>
      <c r="L74" s="57"/>
      <c r="M74" s="57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9"/>
      <c r="AH74" s="58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65"/>
      <c r="F75" s="65"/>
      <c r="G75" s="65"/>
      <c r="H75" s="65"/>
      <c r="I75" s="65"/>
      <c r="J75" s="57"/>
      <c r="K75" s="57"/>
      <c r="L75" s="57"/>
      <c r="M75" s="57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9"/>
      <c r="AH75" s="58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65">
        <v>3</v>
      </c>
      <c r="F76" s="65"/>
      <c r="G76" s="65">
        <v>3</v>
      </c>
      <c r="H76" s="65"/>
      <c r="I76" s="65"/>
      <c r="J76" s="103">
        <v>1</v>
      </c>
      <c r="K76" s="103">
        <v>1</v>
      </c>
      <c r="L76" s="57"/>
      <c r="M76" s="57"/>
      <c r="N76" s="56">
        <v>2</v>
      </c>
      <c r="O76" s="56">
        <v>1</v>
      </c>
      <c r="P76" s="58"/>
      <c r="Q76" s="58"/>
      <c r="R76" s="58"/>
      <c r="S76" s="58">
        <v>1</v>
      </c>
      <c r="T76" s="58"/>
      <c r="U76" s="58">
        <v>1</v>
      </c>
      <c r="V76" s="58"/>
      <c r="W76" s="58"/>
      <c r="X76" s="56">
        <v>2</v>
      </c>
      <c r="Y76" s="58"/>
      <c r="Z76" s="58"/>
      <c r="AA76" s="58">
        <v>2</v>
      </c>
      <c r="AB76" s="58"/>
      <c r="AC76" s="58"/>
      <c r="AD76" s="58"/>
      <c r="AE76" s="58"/>
      <c r="AF76" s="58"/>
      <c r="AG76" s="59"/>
      <c r="AH76" s="58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9"/>
      <c r="F77" s="99"/>
      <c r="G77" s="99"/>
      <c r="H77" s="99"/>
      <c r="I77" s="99"/>
      <c r="J77" s="57"/>
      <c r="K77" s="57"/>
      <c r="L77" s="57"/>
      <c r="M77" s="57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9"/>
      <c r="AH77" s="58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5">
        <v>1</v>
      </c>
      <c r="F78" s="95"/>
      <c r="G78" s="95">
        <v>1</v>
      </c>
      <c r="H78" s="95"/>
      <c r="I78" s="95"/>
      <c r="J78" s="57"/>
      <c r="K78" s="57"/>
      <c r="L78" s="57"/>
      <c r="M78" s="57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>
        <v>1</v>
      </c>
      <c r="AB78" s="58"/>
      <c r="AC78" s="58"/>
      <c r="AD78" s="58"/>
      <c r="AE78" s="58"/>
      <c r="AF78" s="58"/>
      <c r="AG78" s="59"/>
      <c r="AH78" s="58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65">
        <v>1</v>
      </c>
      <c r="F79" s="65"/>
      <c r="G79" s="65">
        <v>1</v>
      </c>
      <c r="H79" s="65"/>
      <c r="I79" s="65"/>
      <c r="J79" s="57"/>
      <c r="K79" s="57"/>
      <c r="L79" s="57"/>
      <c r="M79" s="57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>
        <v>1</v>
      </c>
      <c r="AB79" s="58"/>
      <c r="AC79" s="58"/>
      <c r="AD79" s="58"/>
      <c r="AE79" s="58"/>
      <c r="AF79" s="58"/>
      <c r="AG79" s="59"/>
      <c r="AH79" s="58"/>
      <c r="AI79" s="13"/>
    </row>
    <row r="80" spans="1:35" s="14" customFormat="1" ht="28.5" customHeight="1" x14ac:dyDescent="0.25">
      <c r="A80" s="32" t="s">
        <v>110</v>
      </c>
      <c r="B80" s="304" t="s">
        <v>228</v>
      </c>
      <c r="C80" s="305"/>
      <c r="D80" s="306"/>
      <c r="E80" s="85">
        <f>SUM(E81:E86)</f>
        <v>6</v>
      </c>
      <c r="F80" s="85">
        <f t="shared" ref="F80:AH80" si="5">SUM(F81:F86)</f>
        <v>2</v>
      </c>
      <c r="G80" s="85">
        <f t="shared" si="5"/>
        <v>4</v>
      </c>
      <c r="H80" s="85">
        <f t="shared" si="5"/>
        <v>0</v>
      </c>
      <c r="I80" s="85">
        <f t="shared" si="5"/>
        <v>0</v>
      </c>
      <c r="J80" s="85">
        <f t="shared" si="5"/>
        <v>6</v>
      </c>
      <c r="K80" s="85">
        <f t="shared" si="5"/>
        <v>5</v>
      </c>
      <c r="L80" s="85">
        <f t="shared" si="5"/>
        <v>1</v>
      </c>
      <c r="M80" s="85">
        <f t="shared" si="5"/>
        <v>0</v>
      </c>
      <c r="N80" s="85">
        <f t="shared" si="5"/>
        <v>5</v>
      </c>
      <c r="O80" s="85">
        <f t="shared" si="5"/>
        <v>2</v>
      </c>
      <c r="P80" s="85">
        <f t="shared" si="5"/>
        <v>0</v>
      </c>
      <c r="Q80" s="85">
        <f t="shared" si="5"/>
        <v>3</v>
      </c>
      <c r="R80" s="85">
        <f t="shared" si="5"/>
        <v>0</v>
      </c>
      <c r="S80" s="85">
        <f t="shared" si="5"/>
        <v>0</v>
      </c>
      <c r="T80" s="85">
        <f t="shared" si="5"/>
        <v>0</v>
      </c>
      <c r="U80" s="85">
        <f t="shared" si="5"/>
        <v>0</v>
      </c>
      <c r="V80" s="85">
        <f t="shared" si="5"/>
        <v>0</v>
      </c>
      <c r="W80" s="85">
        <f t="shared" si="5"/>
        <v>0</v>
      </c>
      <c r="X80" s="85">
        <f t="shared" si="5"/>
        <v>5</v>
      </c>
      <c r="Y80" s="85">
        <f t="shared" si="5"/>
        <v>0</v>
      </c>
      <c r="Z80" s="85">
        <f t="shared" si="5"/>
        <v>0</v>
      </c>
      <c r="AA80" s="85">
        <f t="shared" si="5"/>
        <v>6</v>
      </c>
      <c r="AB80" s="85">
        <f t="shared" si="5"/>
        <v>2</v>
      </c>
      <c r="AC80" s="85">
        <f t="shared" si="5"/>
        <v>2</v>
      </c>
      <c r="AD80" s="85">
        <f t="shared" si="5"/>
        <v>0</v>
      </c>
      <c r="AE80" s="85">
        <f t="shared" si="5"/>
        <v>2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14.25" customHeight="1" x14ac:dyDescent="0.25">
      <c r="A81" s="30" t="s">
        <v>111</v>
      </c>
      <c r="B81" s="301" t="s">
        <v>112</v>
      </c>
      <c r="C81" s="302"/>
      <c r="D81" s="303"/>
      <c r="E81" s="65">
        <v>1</v>
      </c>
      <c r="F81" s="65"/>
      <c r="G81" s="65">
        <v>1</v>
      </c>
      <c r="H81" s="65"/>
      <c r="I81" s="65"/>
      <c r="J81" s="103">
        <v>1</v>
      </c>
      <c r="K81" s="103">
        <v>1</v>
      </c>
      <c r="L81" s="57"/>
      <c r="M81" s="57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6">
        <v>2</v>
      </c>
      <c r="AB81" s="58"/>
      <c r="AC81" s="58"/>
      <c r="AD81" s="58"/>
      <c r="AE81" s="58"/>
      <c r="AF81" s="58"/>
      <c r="AG81" s="59"/>
      <c r="AH81" s="58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65">
        <v>2</v>
      </c>
      <c r="F82" s="65"/>
      <c r="G82" s="65">
        <v>2</v>
      </c>
      <c r="H82" s="65"/>
      <c r="I82" s="65"/>
      <c r="J82" s="57"/>
      <c r="K82" s="57"/>
      <c r="L82" s="57"/>
      <c r="M82" s="57"/>
      <c r="N82" s="58">
        <v>1</v>
      </c>
      <c r="O82" s="58"/>
      <c r="P82" s="58"/>
      <c r="Q82" s="58">
        <v>1</v>
      </c>
      <c r="R82" s="58"/>
      <c r="S82" s="58"/>
      <c r="T82" s="58"/>
      <c r="U82" s="58"/>
      <c r="V82" s="58"/>
      <c r="W82" s="58"/>
      <c r="X82" s="58">
        <v>1</v>
      </c>
      <c r="Y82" s="58"/>
      <c r="Z82" s="58"/>
      <c r="AA82" s="58">
        <v>1</v>
      </c>
      <c r="AB82" s="58"/>
      <c r="AC82" s="58"/>
      <c r="AD82" s="58"/>
      <c r="AE82" s="58"/>
      <c r="AF82" s="58"/>
      <c r="AG82" s="59"/>
      <c r="AH82" s="58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65"/>
      <c r="F83" s="65"/>
      <c r="G83" s="65"/>
      <c r="H83" s="65"/>
      <c r="I83" s="65"/>
      <c r="J83" s="103"/>
      <c r="K83" s="57"/>
      <c r="L83" s="57"/>
      <c r="M83" s="57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9"/>
      <c r="AH83" s="58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9"/>
      <c r="F84" s="99"/>
      <c r="G84" s="99"/>
      <c r="H84" s="99"/>
      <c r="I84" s="99"/>
      <c r="J84" s="103"/>
      <c r="K84" s="57"/>
      <c r="L84" s="57"/>
      <c r="M84" s="57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9"/>
      <c r="AH84" s="58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5">
        <v>2</v>
      </c>
      <c r="F85" s="95">
        <v>2</v>
      </c>
      <c r="G85" s="95"/>
      <c r="H85" s="95"/>
      <c r="I85" s="95"/>
      <c r="J85" s="89">
        <v>4</v>
      </c>
      <c r="K85" s="103">
        <v>3</v>
      </c>
      <c r="L85" s="103">
        <v>1</v>
      </c>
      <c r="M85" s="89"/>
      <c r="N85" s="66">
        <v>2</v>
      </c>
      <c r="O85" s="66">
        <v>2</v>
      </c>
      <c r="P85" s="66"/>
      <c r="Q85" s="66"/>
      <c r="R85" s="66"/>
      <c r="S85" s="66"/>
      <c r="T85" s="66"/>
      <c r="U85" s="66"/>
      <c r="V85" s="66"/>
      <c r="W85" s="66"/>
      <c r="X85" s="66">
        <v>2</v>
      </c>
      <c r="Y85" s="66"/>
      <c r="Z85" s="66"/>
      <c r="AA85" s="66">
        <v>3</v>
      </c>
      <c r="AB85" s="66">
        <v>2</v>
      </c>
      <c r="AC85" s="66"/>
      <c r="AD85" s="66"/>
      <c r="AE85" s="66"/>
      <c r="AF85" s="66"/>
      <c r="AG85" s="67"/>
      <c r="AH85" s="66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5">
        <v>1</v>
      </c>
      <c r="F86" s="95"/>
      <c r="G86" s="95">
        <v>1</v>
      </c>
      <c r="H86" s="95"/>
      <c r="I86" s="95"/>
      <c r="J86" s="89">
        <v>1</v>
      </c>
      <c r="K86" s="89">
        <v>1</v>
      </c>
      <c r="L86" s="103"/>
      <c r="M86" s="89"/>
      <c r="N86" s="66">
        <v>2</v>
      </c>
      <c r="O86" s="66"/>
      <c r="P86" s="66"/>
      <c r="Q86" s="66">
        <v>2</v>
      </c>
      <c r="R86" s="66"/>
      <c r="S86" s="66"/>
      <c r="T86" s="66"/>
      <c r="U86" s="66"/>
      <c r="V86" s="66"/>
      <c r="W86" s="66"/>
      <c r="X86" s="66">
        <v>2</v>
      </c>
      <c r="Y86" s="66"/>
      <c r="Z86" s="66"/>
      <c r="AA86" s="66"/>
      <c r="AB86" s="66"/>
      <c r="AC86" s="66">
        <v>2</v>
      </c>
      <c r="AD86" s="66"/>
      <c r="AE86" s="66">
        <v>2</v>
      </c>
      <c r="AF86" s="66"/>
      <c r="AG86" s="67"/>
      <c r="AH86" s="66"/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85">
        <f>SUM(E88:E89)</f>
        <v>0</v>
      </c>
      <c r="F87" s="85">
        <f t="shared" ref="F87:AH87" si="6">SUM(F88:F89)</f>
        <v>0</v>
      </c>
      <c r="G87" s="85">
        <f t="shared" si="6"/>
        <v>0</v>
      </c>
      <c r="H87" s="85">
        <f t="shared" si="6"/>
        <v>0</v>
      </c>
      <c r="I87" s="85">
        <f t="shared" si="6"/>
        <v>0</v>
      </c>
      <c r="J87" s="85">
        <f t="shared" si="6"/>
        <v>1</v>
      </c>
      <c r="K87" s="85">
        <f t="shared" si="6"/>
        <v>1</v>
      </c>
      <c r="L87" s="85">
        <f t="shared" si="6"/>
        <v>0</v>
      </c>
      <c r="M87" s="85">
        <f t="shared" si="6"/>
        <v>0</v>
      </c>
      <c r="N87" s="85">
        <f t="shared" si="6"/>
        <v>1</v>
      </c>
      <c r="O87" s="85">
        <f t="shared" si="6"/>
        <v>1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1</v>
      </c>
      <c r="Y87" s="85">
        <f t="shared" si="6"/>
        <v>0</v>
      </c>
      <c r="Z87" s="85">
        <f t="shared" si="6"/>
        <v>0</v>
      </c>
      <c r="AA87" s="85">
        <f t="shared" si="6"/>
        <v>0</v>
      </c>
      <c r="AB87" s="85">
        <f t="shared" si="6"/>
        <v>0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84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65"/>
      <c r="F88" s="65"/>
      <c r="G88" s="65"/>
      <c r="H88" s="65"/>
      <c r="I88" s="65"/>
      <c r="J88" s="89"/>
      <c r="K88" s="103"/>
      <c r="L88" s="103"/>
      <c r="M88" s="89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7"/>
      <c r="AH88" s="66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65"/>
      <c r="F89" s="65"/>
      <c r="G89" s="65"/>
      <c r="H89" s="65"/>
      <c r="I89" s="65"/>
      <c r="J89" s="103">
        <v>1</v>
      </c>
      <c r="K89" s="58">
        <v>1</v>
      </c>
      <c r="L89" s="58"/>
      <c r="M89" s="57"/>
      <c r="N89" s="56">
        <v>1</v>
      </c>
      <c r="O89" s="56">
        <v>1</v>
      </c>
      <c r="P89" s="58"/>
      <c r="Q89" s="58"/>
      <c r="R89" s="58"/>
      <c r="S89" s="58"/>
      <c r="T89" s="58"/>
      <c r="U89" s="58"/>
      <c r="V89" s="58"/>
      <c r="W89" s="58"/>
      <c r="X89" s="56">
        <v>1</v>
      </c>
      <c r="Y89" s="58"/>
      <c r="Z89" s="58"/>
      <c r="AA89" s="58"/>
      <c r="AB89" s="58"/>
      <c r="AC89" s="58"/>
      <c r="AD89" s="58"/>
      <c r="AE89" s="58"/>
      <c r="AF89" s="58"/>
      <c r="AG89" s="59"/>
      <c r="AH89" s="58"/>
      <c r="AI89" s="11"/>
    </row>
    <row r="90" spans="1:35" s="15" customFormat="1" ht="66" customHeight="1" x14ac:dyDescent="0.25">
      <c r="A90" s="28" t="s">
        <v>126</v>
      </c>
      <c r="B90" s="304" t="s">
        <v>230</v>
      </c>
      <c r="C90" s="305"/>
      <c r="D90" s="306"/>
      <c r="E90" s="85">
        <f>SUM(E91:E111)</f>
        <v>44</v>
      </c>
      <c r="F90" s="85">
        <f t="shared" ref="F90:AH90" si="7">SUM(F91:F111)</f>
        <v>17</v>
      </c>
      <c r="G90" s="85">
        <f t="shared" si="7"/>
        <v>27</v>
      </c>
      <c r="H90" s="85">
        <f t="shared" si="7"/>
        <v>0</v>
      </c>
      <c r="I90" s="85">
        <f t="shared" si="7"/>
        <v>0</v>
      </c>
      <c r="J90" s="85">
        <f t="shared" si="7"/>
        <v>54</v>
      </c>
      <c r="K90" s="85">
        <f t="shared" si="7"/>
        <v>49</v>
      </c>
      <c r="L90" s="85">
        <f t="shared" si="7"/>
        <v>3</v>
      </c>
      <c r="M90" s="85">
        <f t="shared" si="7"/>
        <v>2</v>
      </c>
      <c r="N90" s="85">
        <f t="shared" si="7"/>
        <v>48</v>
      </c>
      <c r="O90" s="85">
        <f t="shared" si="7"/>
        <v>30</v>
      </c>
      <c r="P90" s="85">
        <f t="shared" si="7"/>
        <v>3</v>
      </c>
      <c r="Q90" s="85">
        <f t="shared" si="7"/>
        <v>6</v>
      </c>
      <c r="R90" s="85">
        <f t="shared" si="7"/>
        <v>0</v>
      </c>
      <c r="S90" s="85">
        <f t="shared" si="7"/>
        <v>9</v>
      </c>
      <c r="T90" s="85">
        <f t="shared" si="7"/>
        <v>2</v>
      </c>
      <c r="U90" s="85">
        <f t="shared" si="7"/>
        <v>4</v>
      </c>
      <c r="V90" s="85">
        <f t="shared" si="7"/>
        <v>3</v>
      </c>
      <c r="W90" s="85">
        <f t="shared" si="7"/>
        <v>1</v>
      </c>
      <c r="X90" s="85">
        <f t="shared" si="7"/>
        <v>49</v>
      </c>
      <c r="Y90" s="85">
        <f t="shared" si="7"/>
        <v>1</v>
      </c>
      <c r="Z90" s="85">
        <f t="shared" si="7"/>
        <v>4</v>
      </c>
      <c r="AA90" s="85">
        <f t="shared" si="7"/>
        <v>43</v>
      </c>
      <c r="AB90" s="85">
        <f t="shared" si="7"/>
        <v>14</v>
      </c>
      <c r="AC90" s="85">
        <f t="shared" si="7"/>
        <v>1</v>
      </c>
      <c r="AD90" s="85">
        <f t="shared" si="7"/>
        <v>0</v>
      </c>
      <c r="AE90" s="85">
        <f t="shared" si="7"/>
        <v>1</v>
      </c>
      <c r="AF90" s="85">
        <f t="shared" si="7"/>
        <v>0</v>
      </c>
      <c r="AG90" s="85">
        <f t="shared" si="7"/>
        <v>0</v>
      </c>
      <c r="AH90" s="85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65"/>
      <c r="F91" s="65"/>
      <c r="G91" s="65"/>
      <c r="H91" s="65"/>
      <c r="I91" s="65"/>
      <c r="J91" s="103"/>
      <c r="K91" s="57"/>
      <c r="L91" s="57"/>
      <c r="M91" s="57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9"/>
      <c r="AH91" s="58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65">
        <v>16</v>
      </c>
      <c r="F92" s="65">
        <v>15</v>
      </c>
      <c r="G92" s="65">
        <v>1</v>
      </c>
      <c r="H92" s="65"/>
      <c r="I92" s="65"/>
      <c r="J92" s="103">
        <v>6</v>
      </c>
      <c r="K92" s="103">
        <v>6</v>
      </c>
      <c r="L92" s="57"/>
      <c r="M92" s="57"/>
      <c r="N92" s="58">
        <v>7</v>
      </c>
      <c r="O92" s="58">
        <v>5</v>
      </c>
      <c r="P92" s="58"/>
      <c r="Q92" s="58"/>
      <c r="R92" s="58"/>
      <c r="S92" s="58">
        <v>2</v>
      </c>
      <c r="T92" s="58"/>
      <c r="U92" s="58"/>
      <c r="V92" s="58">
        <v>2</v>
      </c>
      <c r="W92" s="58"/>
      <c r="X92" s="58">
        <v>7</v>
      </c>
      <c r="Y92" s="56">
        <v>1</v>
      </c>
      <c r="Z92" s="56">
        <v>3</v>
      </c>
      <c r="AA92" s="56">
        <v>14</v>
      </c>
      <c r="AB92" s="56">
        <v>11</v>
      </c>
      <c r="AC92" s="58"/>
      <c r="AD92" s="58"/>
      <c r="AE92" s="58"/>
      <c r="AF92" s="58"/>
      <c r="AG92" s="59"/>
      <c r="AH92" s="58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65"/>
      <c r="F93" s="65"/>
      <c r="G93" s="65"/>
      <c r="H93" s="65"/>
      <c r="I93" s="65"/>
      <c r="J93" s="103"/>
      <c r="K93" s="57"/>
      <c r="L93" s="57"/>
      <c r="M93" s="57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9"/>
      <c r="AH93" s="58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65">
        <v>6</v>
      </c>
      <c r="F94" s="99"/>
      <c r="G94" s="99">
        <v>6</v>
      </c>
      <c r="H94" s="99"/>
      <c r="I94" s="99"/>
      <c r="J94" s="103">
        <v>11</v>
      </c>
      <c r="K94" s="57">
        <v>10</v>
      </c>
      <c r="L94" s="103">
        <v>1</v>
      </c>
      <c r="M94" s="57"/>
      <c r="N94" s="56">
        <v>12</v>
      </c>
      <c r="O94" s="56">
        <v>7</v>
      </c>
      <c r="P94" s="58"/>
      <c r="Q94" s="56">
        <v>3</v>
      </c>
      <c r="R94" s="58"/>
      <c r="S94" s="56">
        <v>2</v>
      </c>
      <c r="T94" s="58"/>
      <c r="U94" s="56">
        <v>2</v>
      </c>
      <c r="V94" s="58"/>
      <c r="W94" s="58"/>
      <c r="X94" s="56">
        <v>12</v>
      </c>
      <c r="Y94" s="56"/>
      <c r="Z94" s="58"/>
      <c r="AA94" s="56">
        <v>4</v>
      </c>
      <c r="AB94" s="58"/>
      <c r="AC94" s="58"/>
      <c r="AD94" s="58"/>
      <c r="AE94" s="58"/>
      <c r="AF94" s="58"/>
      <c r="AG94" s="59"/>
      <c r="AH94" s="58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65"/>
      <c r="F95" s="95"/>
      <c r="G95" s="95"/>
      <c r="H95" s="95"/>
      <c r="I95" s="95"/>
      <c r="J95" s="89"/>
      <c r="K95" s="89"/>
      <c r="L95" s="89"/>
      <c r="M95" s="89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7"/>
      <c r="AH95" s="66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65"/>
      <c r="F96" s="65"/>
      <c r="G96" s="65"/>
      <c r="H96" s="65"/>
      <c r="I96" s="65"/>
      <c r="J96" s="103"/>
      <c r="K96" s="57"/>
      <c r="L96" s="57"/>
      <c r="M96" s="57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9"/>
      <c r="AH96" s="58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65"/>
      <c r="F97" s="99"/>
      <c r="G97" s="99"/>
      <c r="H97" s="99"/>
      <c r="I97" s="99"/>
      <c r="J97" s="103"/>
      <c r="K97" s="57"/>
      <c r="L97" s="57"/>
      <c r="M97" s="57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9"/>
      <c r="AH97" s="58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65"/>
      <c r="F98" s="95"/>
      <c r="G98" s="95"/>
      <c r="H98" s="95"/>
      <c r="I98" s="95"/>
      <c r="J98" s="89"/>
      <c r="K98" s="89"/>
      <c r="L98" s="89"/>
      <c r="M98" s="89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7"/>
      <c r="AH98" s="66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65">
        <v>9</v>
      </c>
      <c r="F99" s="65">
        <v>1</v>
      </c>
      <c r="G99" s="65">
        <v>8</v>
      </c>
      <c r="H99" s="65"/>
      <c r="I99" s="65"/>
      <c r="J99" s="103">
        <v>15</v>
      </c>
      <c r="K99" s="103">
        <v>13</v>
      </c>
      <c r="L99" s="103">
        <v>1</v>
      </c>
      <c r="M99" s="103">
        <v>1</v>
      </c>
      <c r="N99" s="56">
        <v>14</v>
      </c>
      <c r="O99" s="56">
        <v>8</v>
      </c>
      <c r="P99" s="56">
        <v>2</v>
      </c>
      <c r="Q99" s="56">
        <v>1</v>
      </c>
      <c r="R99" s="56"/>
      <c r="S99" s="56">
        <v>3</v>
      </c>
      <c r="T99" s="56"/>
      <c r="U99" s="56">
        <v>2</v>
      </c>
      <c r="V99" s="56">
        <v>1</v>
      </c>
      <c r="W99" s="58"/>
      <c r="X99" s="56">
        <v>14</v>
      </c>
      <c r="Y99" s="58"/>
      <c r="Z99" s="58"/>
      <c r="AA99" s="56">
        <v>8</v>
      </c>
      <c r="AB99" s="58">
        <v>1</v>
      </c>
      <c r="AC99" s="58">
        <v>1</v>
      </c>
      <c r="AD99" s="58"/>
      <c r="AE99" s="58">
        <v>1</v>
      </c>
      <c r="AF99" s="58"/>
      <c r="AG99" s="59"/>
      <c r="AH99" s="58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65">
        <v>2</v>
      </c>
      <c r="F100" s="65"/>
      <c r="G100" s="65">
        <v>2</v>
      </c>
      <c r="H100" s="65"/>
      <c r="I100" s="65"/>
      <c r="J100" s="103">
        <v>2</v>
      </c>
      <c r="K100" s="103">
        <v>2</v>
      </c>
      <c r="L100" s="103"/>
      <c r="M100" s="103"/>
      <c r="N100" s="56">
        <v>3</v>
      </c>
      <c r="O100" s="56">
        <v>3</v>
      </c>
      <c r="P100" s="56"/>
      <c r="Q100" s="56"/>
      <c r="R100" s="56"/>
      <c r="S100" s="56"/>
      <c r="T100" s="56"/>
      <c r="U100" s="56"/>
      <c r="V100" s="56"/>
      <c r="W100" s="56"/>
      <c r="X100" s="56">
        <v>3</v>
      </c>
      <c r="Y100" s="56"/>
      <c r="Z100" s="56"/>
      <c r="AA100" s="56">
        <v>1</v>
      </c>
      <c r="AB100" s="56"/>
      <c r="AC100" s="58"/>
      <c r="AD100" s="58"/>
      <c r="AE100" s="58"/>
      <c r="AF100" s="58"/>
      <c r="AG100" s="59"/>
      <c r="AH100" s="58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65"/>
      <c r="F101" s="65"/>
      <c r="G101" s="65"/>
      <c r="H101" s="65"/>
      <c r="I101" s="65"/>
      <c r="J101" s="103"/>
      <c r="K101" s="57"/>
      <c r="L101" s="57"/>
      <c r="M101" s="57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9"/>
      <c r="AH101" s="58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65">
        <v>1</v>
      </c>
      <c r="F102" s="65"/>
      <c r="G102" s="65">
        <v>1</v>
      </c>
      <c r="H102" s="65"/>
      <c r="I102" s="65"/>
      <c r="J102" s="103">
        <v>1</v>
      </c>
      <c r="K102" s="103">
        <v>1</v>
      </c>
      <c r="L102" s="103"/>
      <c r="M102" s="103"/>
      <c r="N102" s="56">
        <v>1</v>
      </c>
      <c r="O102" s="56"/>
      <c r="P102" s="56"/>
      <c r="Q102" s="56">
        <v>1</v>
      </c>
      <c r="R102" s="56"/>
      <c r="S102" s="56"/>
      <c r="T102" s="56"/>
      <c r="U102" s="56"/>
      <c r="V102" s="56"/>
      <c r="W102" s="56"/>
      <c r="X102" s="56">
        <v>1</v>
      </c>
      <c r="Y102" s="56"/>
      <c r="Z102" s="56"/>
      <c r="AA102" s="56">
        <v>1</v>
      </c>
      <c r="AB102" s="56"/>
      <c r="AC102" s="58"/>
      <c r="AD102" s="58"/>
      <c r="AE102" s="58"/>
      <c r="AF102" s="58"/>
      <c r="AG102" s="59"/>
      <c r="AH102" s="58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65"/>
      <c r="F103" s="65"/>
      <c r="G103" s="65"/>
      <c r="H103" s="65"/>
      <c r="I103" s="65"/>
      <c r="J103" s="103"/>
      <c r="K103" s="57"/>
      <c r="L103" s="57"/>
      <c r="M103" s="57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9"/>
      <c r="AH103" s="58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65">
        <v>6</v>
      </c>
      <c r="F104" s="65">
        <v>1</v>
      </c>
      <c r="G104" s="65">
        <v>5</v>
      </c>
      <c r="H104" s="65"/>
      <c r="I104" s="65"/>
      <c r="J104" s="103">
        <v>5</v>
      </c>
      <c r="K104" s="103">
        <v>3</v>
      </c>
      <c r="L104" s="103">
        <v>1</v>
      </c>
      <c r="M104" s="103">
        <v>1</v>
      </c>
      <c r="N104" s="56">
        <v>4</v>
      </c>
      <c r="O104" s="56">
        <v>2</v>
      </c>
      <c r="P104" s="56"/>
      <c r="Q104" s="56">
        <v>1</v>
      </c>
      <c r="R104" s="56"/>
      <c r="S104" s="56">
        <v>1</v>
      </c>
      <c r="T104" s="56">
        <v>1</v>
      </c>
      <c r="U104" s="56"/>
      <c r="V104" s="56"/>
      <c r="W104" s="56"/>
      <c r="X104" s="56">
        <v>4</v>
      </c>
      <c r="Y104" s="56"/>
      <c r="Z104" s="56">
        <v>1</v>
      </c>
      <c r="AA104" s="56">
        <v>5</v>
      </c>
      <c r="AB104" s="56">
        <v>2</v>
      </c>
      <c r="AC104" s="58"/>
      <c r="AD104" s="58"/>
      <c r="AE104" s="58"/>
      <c r="AF104" s="58"/>
      <c r="AG104" s="59"/>
      <c r="AH104" s="58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65"/>
      <c r="F105" s="99"/>
      <c r="G105" s="99"/>
      <c r="H105" s="99"/>
      <c r="I105" s="99"/>
      <c r="J105" s="103"/>
      <c r="K105" s="57"/>
      <c r="L105" s="57"/>
      <c r="M105" s="57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9"/>
      <c r="AH105" s="58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65">
        <v>1</v>
      </c>
      <c r="F106" s="99"/>
      <c r="G106" s="99">
        <v>1</v>
      </c>
      <c r="H106" s="99"/>
      <c r="I106" s="99"/>
      <c r="J106" s="103">
        <v>7</v>
      </c>
      <c r="K106" s="103">
        <v>7</v>
      </c>
      <c r="L106" s="57"/>
      <c r="M106" s="57"/>
      <c r="N106" s="56">
        <v>4</v>
      </c>
      <c r="O106" s="56">
        <v>3</v>
      </c>
      <c r="P106" s="56">
        <v>1</v>
      </c>
      <c r="Q106" s="58"/>
      <c r="R106" s="58"/>
      <c r="S106" s="58"/>
      <c r="T106" s="58"/>
      <c r="U106" s="58"/>
      <c r="V106" s="58"/>
      <c r="W106" s="58"/>
      <c r="X106" s="56">
        <v>4</v>
      </c>
      <c r="Y106" s="58"/>
      <c r="Z106" s="58"/>
      <c r="AA106" s="56">
        <v>4</v>
      </c>
      <c r="AB106" s="58"/>
      <c r="AC106" s="58"/>
      <c r="AD106" s="58"/>
      <c r="AE106" s="58"/>
      <c r="AF106" s="58"/>
      <c r="AG106" s="59"/>
      <c r="AH106" s="58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65">
        <v>1</v>
      </c>
      <c r="F107" s="65"/>
      <c r="G107" s="65">
        <v>1</v>
      </c>
      <c r="H107" s="65"/>
      <c r="I107" s="65"/>
      <c r="J107" s="103">
        <v>2</v>
      </c>
      <c r="K107" s="103">
        <v>2</v>
      </c>
      <c r="L107" s="57"/>
      <c r="M107" s="57"/>
      <c r="N107" s="58">
        <v>1</v>
      </c>
      <c r="O107" s="58"/>
      <c r="P107" s="58"/>
      <c r="Q107" s="58"/>
      <c r="R107" s="58"/>
      <c r="S107" s="58">
        <v>1</v>
      </c>
      <c r="T107" s="58">
        <v>1</v>
      </c>
      <c r="U107" s="58"/>
      <c r="V107" s="58"/>
      <c r="W107" s="58"/>
      <c r="X107" s="58">
        <v>1</v>
      </c>
      <c r="Y107" s="58"/>
      <c r="Z107" s="58"/>
      <c r="AA107" s="56">
        <v>2</v>
      </c>
      <c r="AB107" s="58"/>
      <c r="AC107" s="58"/>
      <c r="AD107" s="58"/>
      <c r="AE107" s="58"/>
      <c r="AF107" s="58"/>
      <c r="AG107" s="59"/>
      <c r="AH107" s="58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65"/>
      <c r="F108" s="99"/>
      <c r="G108" s="99"/>
      <c r="H108" s="99"/>
      <c r="I108" s="99"/>
      <c r="J108" s="103"/>
      <c r="K108" s="57"/>
      <c r="L108" s="57"/>
      <c r="M108" s="57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9"/>
      <c r="AH108" s="58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65"/>
      <c r="F109" s="99"/>
      <c r="G109" s="99"/>
      <c r="H109" s="99"/>
      <c r="I109" s="99"/>
      <c r="J109" s="103"/>
      <c r="K109" s="57"/>
      <c r="L109" s="57"/>
      <c r="M109" s="57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9"/>
      <c r="AH109" s="58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65"/>
      <c r="F110" s="99"/>
      <c r="G110" s="99"/>
      <c r="H110" s="99"/>
      <c r="I110" s="99"/>
      <c r="J110" s="103"/>
      <c r="K110" s="57"/>
      <c r="L110" s="57"/>
      <c r="M110" s="57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9"/>
      <c r="AH110" s="58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65">
        <v>2</v>
      </c>
      <c r="F111" s="99"/>
      <c r="G111" s="99">
        <v>2</v>
      </c>
      <c r="H111" s="99"/>
      <c r="I111" s="99"/>
      <c r="J111" s="103">
        <v>5</v>
      </c>
      <c r="K111" s="103">
        <v>5</v>
      </c>
      <c r="L111" s="57"/>
      <c r="M111" s="57"/>
      <c r="N111" s="56">
        <v>2</v>
      </c>
      <c r="O111" s="56">
        <v>2</v>
      </c>
      <c r="P111" s="58"/>
      <c r="Q111" s="58"/>
      <c r="R111" s="58"/>
      <c r="S111" s="58"/>
      <c r="T111" s="58"/>
      <c r="U111" s="58"/>
      <c r="V111" s="58"/>
      <c r="W111" s="58">
        <v>1</v>
      </c>
      <c r="X111" s="56">
        <v>3</v>
      </c>
      <c r="Y111" s="58"/>
      <c r="Z111" s="58"/>
      <c r="AA111" s="56">
        <v>4</v>
      </c>
      <c r="AB111" s="58"/>
      <c r="AC111" s="58"/>
      <c r="AD111" s="58"/>
      <c r="AE111" s="58"/>
      <c r="AF111" s="58"/>
      <c r="AG111" s="59"/>
      <c r="AH111" s="58"/>
      <c r="AI111" s="13"/>
    </row>
    <row r="112" spans="1:35" s="14" customFormat="1" ht="49.5" customHeight="1" x14ac:dyDescent="0.25">
      <c r="A112" s="28" t="s">
        <v>166</v>
      </c>
      <c r="B112" s="307" t="s">
        <v>231</v>
      </c>
      <c r="C112" s="308"/>
      <c r="D112" s="309"/>
      <c r="E112" s="82">
        <f>SUM(E113:E115)</f>
        <v>0</v>
      </c>
      <c r="F112" s="82">
        <f t="shared" ref="F112:AH112" si="8">SUM(F113:F115)</f>
        <v>0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0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13"/>
    </row>
    <row r="116" spans="1:35" s="15" customFormat="1" ht="30" customHeight="1" x14ac:dyDescent="0.25">
      <c r="A116" s="28" t="s">
        <v>172</v>
      </c>
      <c r="B116" s="304" t="s">
        <v>232</v>
      </c>
      <c r="C116" s="305"/>
      <c r="D116" s="306"/>
      <c r="E116" s="82">
        <f>SUM(E117:E124)</f>
        <v>1017</v>
      </c>
      <c r="F116" s="82">
        <f t="shared" ref="F116:AH116" si="9">SUM(F117:F124)</f>
        <v>53</v>
      </c>
      <c r="G116" s="82">
        <f t="shared" si="9"/>
        <v>964</v>
      </c>
      <c r="H116" s="82">
        <f t="shared" si="9"/>
        <v>0</v>
      </c>
      <c r="I116" s="82">
        <f t="shared" si="9"/>
        <v>0</v>
      </c>
      <c r="J116" s="82">
        <f t="shared" si="9"/>
        <v>1797</v>
      </c>
      <c r="K116" s="82">
        <f t="shared" si="9"/>
        <v>1687</v>
      </c>
      <c r="L116" s="82">
        <f t="shared" si="9"/>
        <v>108</v>
      </c>
      <c r="M116" s="82">
        <f t="shared" si="9"/>
        <v>2</v>
      </c>
      <c r="N116" s="82">
        <f t="shared" si="9"/>
        <v>1672</v>
      </c>
      <c r="O116" s="82">
        <f t="shared" si="9"/>
        <v>1470</v>
      </c>
      <c r="P116" s="82">
        <f t="shared" si="9"/>
        <v>62</v>
      </c>
      <c r="Q116" s="82">
        <f t="shared" si="9"/>
        <v>29</v>
      </c>
      <c r="R116" s="82">
        <f t="shared" si="9"/>
        <v>2</v>
      </c>
      <c r="S116" s="82">
        <f t="shared" si="9"/>
        <v>109</v>
      </c>
      <c r="T116" s="82">
        <f t="shared" si="9"/>
        <v>16</v>
      </c>
      <c r="U116" s="82">
        <f t="shared" si="9"/>
        <v>88</v>
      </c>
      <c r="V116" s="82">
        <f t="shared" si="9"/>
        <v>5</v>
      </c>
      <c r="W116" s="82">
        <f t="shared" si="9"/>
        <v>0</v>
      </c>
      <c r="X116" s="82">
        <f t="shared" si="9"/>
        <v>1672</v>
      </c>
      <c r="Y116" s="82">
        <f t="shared" si="9"/>
        <v>17</v>
      </c>
      <c r="Z116" s="82">
        <f t="shared" si="9"/>
        <v>21</v>
      </c>
      <c r="AA116" s="82">
        <f t="shared" si="9"/>
        <v>1015</v>
      </c>
      <c r="AB116" s="82">
        <f t="shared" si="9"/>
        <v>66</v>
      </c>
      <c r="AC116" s="82">
        <f t="shared" si="9"/>
        <v>25</v>
      </c>
      <c r="AD116" s="82">
        <f t="shared" si="9"/>
        <v>1</v>
      </c>
      <c r="AE116" s="82">
        <f t="shared" si="9"/>
        <v>26</v>
      </c>
      <c r="AF116" s="82">
        <f t="shared" si="9"/>
        <v>0</v>
      </c>
      <c r="AG116" s="82">
        <f t="shared" si="9"/>
        <v>0</v>
      </c>
      <c r="AH116" s="82">
        <f t="shared" si="9"/>
        <v>0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95">
        <v>989</v>
      </c>
      <c r="F117" s="95">
        <v>48</v>
      </c>
      <c r="G117" s="95">
        <v>941</v>
      </c>
      <c r="H117" s="95"/>
      <c r="I117" s="95"/>
      <c r="J117" s="89">
        <v>1782</v>
      </c>
      <c r="K117" s="89">
        <v>1674</v>
      </c>
      <c r="L117" s="89">
        <v>106</v>
      </c>
      <c r="M117" s="89">
        <v>2</v>
      </c>
      <c r="N117" s="66">
        <v>1649</v>
      </c>
      <c r="O117" s="66">
        <v>1456</v>
      </c>
      <c r="P117" s="66">
        <v>60</v>
      </c>
      <c r="Q117" s="66">
        <v>28</v>
      </c>
      <c r="R117" s="66">
        <v>2</v>
      </c>
      <c r="S117" s="66">
        <v>103</v>
      </c>
      <c r="T117" s="66">
        <v>14</v>
      </c>
      <c r="U117" s="66">
        <v>84</v>
      </c>
      <c r="V117" s="66">
        <v>5</v>
      </c>
      <c r="W117" s="66"/>
      <c r="X117" s="66">
        <v>1649</v>
      </c>
      <c r="Y117" s="66">
        <v>16</v>
      </c>
      <c r="Z117" s="66">
        <v>21</v>
      </c>
      <c r="AA117" s="66">
        <v>998</v>
      </c>
      <c r="AB117" s="66">
        <v>63</v>
      </c>
      <c r="AC117" s="66">
        <v>23</v>
      </c>
      <c r="AD117" s="66">
        <v>1</v>
      </c>
      <c r="AE117" s="66">
        <v>24</v>
      </c>
      <c r="AF117" s="66"/>
      <c r="AG117" s="67"/>
      <c r="AH117" s="66"/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65">
        <v>5</v>
      </c>
      <c r="F118" s="65"/>
      <c r="G118" s="65">
        <v>5</v>
      </c>
      <c r="H118" s="65"/>
      <c r="I118" s="65"/>
      <c r="J118" s="103">
        <v>3</v>
      </c>
      <c r="K118" s="103">
        <v>3</v>
      </c>
      <c r="L118" s="57"/>
      <c r="M118" s="57"/>
      <c r="N118" s="58">
        <v>5</v>
      </c>
      <c r="O118" s="58">
        <v>3</v>
      </c>
      <c r="P118" s="58">
        <v>1</v>
      </c>
      <c r="Q118" s="58"/>
      <c r="R118" s="58"/>
      <c r="S118" s="58">
        <v>1</v>
      </c>
      <c r="T118" s="58">
        <v>1</v>
      </c>
      <c r="U118" s="58"/>
      <c r="V118" s="58"/>
      <c r="W118" s="58"/>
      <c r="X118" s="58">
        <v>5</v>
      </c>
      <c r="Y118" s="58"/>
      <c r="Z118" s="58"/>
      <c r="AA118" s="56">
        <v>3</v>
      </c>
      <c r="AB118" s="58"/>
      <c r="AC118" s="58"/>
      <c r="AD118" s="58"/>
      <c r="AE118" s="58"/>
      <c r="AF118" s="58"/>
      <c r="AG118" s="59"/>
      <c r="AH118" s="58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65">
        <v>16</v>
      </c>
      <c r="F119" s="65">
        <v>3</v>
      </c>
      <c r="G119" s="65">
        <v>13</v>
      </c>
      <c r="H119" s="65"/>
      <c r="I119" s="65"/>
      <c r="J119" s="103">
        <v>7</v>
      </c>
      <c r="K119" s="103">
        <v>7</v>
      </c>
      <c r="L119" s="57"/>
      <c r="M119" s="57"/>
      <c r="N119" s="56">
        <v>16</v>
      </c>
      <c r="O119" s="56">
        <v>10</v>
      </c>
      <c r="P119" s="58"/>
      <c r="Q119" s="56">
        <v>1</v>
      </c>
      <c r="R119" s="58"/>
      <c r="S119" s="56">
        <v>5</v>
      </c>
      <c r="T119" s="58">
        <v>1</v>
      </c>
      <c r="U119" s="56">
        <v>4</v>
      </c>
      <c r="V119" s="58"/>
      <c r="W119" s="58"/>
      <c r="X119" s="56">
        <v>16</v>
      </c>
      <c r="Y119" s="58"/>
      <c r="Z119" s="58"/>
      <c r="AA119" s="56">
        <v>7</v>
      </c>
      <c r="AB119" s="56">
        <v>2</v>
      </c>
      <c r="AC119" s="56">
        <v>2</v>
      </c>
      <c r="AD119" s="58"/>
      <c r="AE119" s="56">
        <v>2</v>
      </c>
      <c r="AF119" s="58"/>
      <c r="AG119" s="59"/>
      <c r="AH119" s="58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65">
        <v>1</v>
      </c>
      <c r="F120" s="65"/>
      <c r="G120" s="65">
        <v>1</v>
      </c>
      <c r="H120" s="65"/>
      <c r="I120" s="65"/>
      <c r="J120" s="103"/>
      <c r="K120" s="57"/>
      <c r="L120" s="57"/>
      <c r="M120" s="57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6">
        <v>1</v>
      </c>
      <c r="AB120" s="58"/>
      <c r="AC120" s="58"/>
      <c r="AD120" s="58"/>
      <c r="AE120" s="58"/>
      <c r="AF120" s="58"/>
      <c r="AG120" s="59"/>
      <c r="AH120" s="58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65">
        <v>2</v>
      </c>
      <c r="F121" s="65"/>
      <c r="G121" s="65">
        <v>2</v>
      </c>
      <c r="H121" s="65"/>
      <c r="I121" s="65"/>
      <c r="J121" s="103"/>
      <c r="K121" s="57"/>
      <c r="L121" s="57"/>
      <c r="M121" s="57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6">
        <v>2</v>
      </c>
      <c r="AB121" s="58"/>
      <c r="AC121" s="58"/>
      <c r="AD121" s="58"/>
      <c r="AE121" s="58"/>
      <c r="AF121" s="58"/>
      <c r="AG121" s="59"/>
      <c r="AH121" s="58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65"/>
      <c r="F122" s="65"/>
      <c r="G122" s="65"/>
      <c r="H122" s="65"/>
      <c r="I122" s="65"/>
      <c r="J122" s="103">
        <v>1</v>
      </c>
      <c r="K122" s="103">
        <v>1</v>
      </c>
      <c r="L122" s="103"/>
      <c r="M122" s="103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>
        <v>1</v>
      </c>
      <c r="Z122" s="56"/>
      <c r="AA122" s="56"/>
      <c r="AB122" s="56"/>
      <c r="AC122" s="56"/>
      <c r="AD122" s="56"/>
      <c r="AE122" s="56"/>
      <c r="AF122" s="56"/>
      <c r="AG122" s="59"/>
      <c r="AH122" s="58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65"/>
      <c r="F123" s="65"/>
      <c r="G123" s="65"/>
      <c r="H123" s="65"/>
      <c r="I123" s="65"/>
      <c r="J123" s="103"/>
      <c r="K123" s="103"/>
      <c r="L123" s="103"/>
      <c r="M123" s="103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9"/>
      <c r="AH123" s="58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5">
        <v>4</v>
      </c>
      <c r="F124" s="95">
        <v>2</v>
      </c>
      <c r="G124" s="95">
        <v>2</v>
      </c>
      <c r="H124" s="95"/>
      <c r="I124" s="95"/>
      <c r="J124" s="103">
        <v>4</v>
      </c>
      <c r="K124" s="103">
        <v>2</v>
      </c>
      <c r="L124" s="103">
        <v>2</v>
      </c>
      <c r="M124" s="103"/>
      <c r="N124" s="56">
        <v>2</v>
      </c>
      <c r="O124" s="56">
        <v>1</v>
      </c>
      <c r="P124" s="56">
        <v>1</v>
      </c>
      <c r="Q124" s="56"/>
      <c r="R124" s="56"/>
      <c r="S124" s="56"/>
      <c r="T124" s="56"/>
      <c r="U124" s="56"/>
      <c r="V124" s="56"/>
      <c r="W124" s="56"/>
      <c r="X124" s="56">
        <v>2</v>
      </c>
      <c r="Y124" s="56"/>
      <c r="Z124" s="56"/>
      <c r="AA124" s="56">
        <v>4</v>
      </c>
      <c r="AB124" s="56">
        <v>1</v>
      </c>
      <c r="AC124" s="56"/>
      <c r="AD124" s="56"/>
      <c r="AE124" s="56"/>
      <c r="AF124" s="56"/>
      <c r="AG124" s="59"/>
      <c r="AH124" s="58"/>
      <c r="AI124" s="13"/>
    </row>
    <row r="125" spans="1:35" s="14" customFormat="1" ht="54.75" customHeight="1" x14ac:dyDescent="0.25">
      <c r="A125" s="32" t="s">
        <v>188</v>
      </c>
      <c r="B125" s="304" t="s">
        <v>233</v>
      </c>
      <c r="C125" s="318"/>
      <c r="D125" s="319"/>
      <c r="E125" s="87">
        <f>SUM(E126:E129)</f>
        <v>3</v>
      </c>
      <c r="F125" s="87">
        <f t="shared" ref="F125:AH125" si="10">SUM(F126:F129)</f>
        <v>0</v>
      </c>
      <c r="G125" s="87">
        <f t="shared" si="10"/>
        <v>3</v>
      </c>
      <c r="H125" s="87">
        <f t="shared" si="10"/>
        <v>0</v>
      </c>
      <c r="I125" s="87">
        <f t="shared" si="10"/>
        <v>0</v>
      </c>
      <c r="J125" s="87">
        <f t="shared" si="10"/>
        <v>2</v>
      </c>
      <c r="K125" s="87">
        <f t="shared" si="10"/>
        <v>1</v>
      </c>
      <c r="L125" s="87">
        <f t="shared" si="10"/>
        <v>1</v>
      </c>
      <c r="M125" s="87">
        <f t="shared" si="10"/>
        <v>0</v>
      </c>
      <c r="N125" s="87">
        <f t="shared" si="10"/>
        <v>2</v>
      </c>
      <c r="O125" s="87">
        <f t="shared" si="10"/>
        <v>0</v>
      </c>
      <c r="P125" s="87">
        <f t="shared" si="10"/>
        <v>2</v>
      </c>
      <c r="Q125" s="87">
        <f t="shared" si="10"/>
        <v>0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2</v>
      </c>
      <c r="Y125" s="87">
        <f t="shared" si="10"/>
        <v>0</v>
      </c>
      <c r="Z125" s="87">
        <f t="shared" si="10"/>
        <v>0</v>
      </c>
      <c r="AA125" s="87">
        <f t="shared" si="10"/>
        <v>2</v>
      </c>
      <c r="AB125" s="87">
        <f t="shared" si="10"/>
        <v>0</v>
      </c>
      <c r="AC125" s="87">
        <f t="shared" si="10"/>
        <v>1</v>
      </c>
      <c r="AD125" s="87">
        <f t="shared" si="10"/>
        <v>0</v>
      </c>
      <c r="AE125" s="87">
        <f t="shared" si="10"/>
        <v>1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65">
        <v>2</v>
      </c>
      <c r="F126" s="65"/>
      <c r="G126" s="65">
        <v>2</v>
      </c>
      <c r="H126" s="65"/>
      <c r="I126" s="65"/>
      <c r="J126" s="103">
        <v>2</v>
      </c>
      <c r="K126" s="103">
        <v>1</v>
      </c>
      <c r="L126" s="103">
        <v>1</v>
      </c>
      <c r="M126" s="103"/>
      <c r="N126" s="56">
        <v>1</v>
      </c>
      <c r="O126" s="56"/>
      <c r="P126" s="56">
        <v>1</v>
      </c>
      <c r="Q126" s="56"/>
      <c r="R126" s="56"/>
      <c r="S126" s="56"/>
      <c r="T126" s="56"/>
      <c r="U126" s="56"/>
      <c r="V126" s="56"/>
      <c r="W126" s="56"/>
      <c r="X126" s="56">
        <v>1</v>
      </c>
      <c r="Y126" s="56"/>
      <c r="Z126" s="56"/>
      <c r="AA126" s="56">
        <v>2</v>
      </c>
      <c r="AB126" s="56"/>
      <c r="AC126" s="56">
        <v>1</v>
      </c>
      <c r="AD126" s="56"/>
      <c r="AE126" s="56">
        <v>1</v>
      </c>
      <c r="AF126" s="56"/>
      <c r="AG126" s="59"/>
      <c r="AH126" s="58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5">
        <v>1</v>
      </c>
      <c r="F127" s="95"/>
      <c r="G127" s="95">
        <v>1</v>
      </c>
      <c r="H127" s="95"/>
      <c r="I127" s="95"/>
      <c r="J127" s="103"/>
      <c r="K127" s="103"/>
      <c r="L127" s="103"/>
      <c r="M127" s="103"/>
      <c r="N127" s="56">
        <v>1</v>
      </c>
      <c r="O127" s="56"/>
      <c r="P127" s="56">
        <v>1</v>
      </c>
      <c r="Q127" s="56"/>
      <c r="R127" s="56"/>
      <c r="S127" s="56"/>
      <c r="T127" s="56"/>
      <c r="U127" s="56"/>
      <c r="V127" s="56"/>
      <c r="W127" s="56"/>
      <c r="X127" s="56">
        <v>1</v>
      </c>
      <c r="Y127" s="56"/>
      <c r="Z127" s="56"/>
      <c r="AA127" s="56"/>
      <c r="AB127" s="56"/>
      <c r="AC127" s="56"/>
      <c r="AD127" s="56"/>
      <c r="AE127" s="56"/>
      <c r="AF127" s="56"/>
      <c r="AG127" s="59"/>
      <c r="AH127" s="58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5"/>
      <c r="F128" s="95"/>
      <c r="G128" s="95"/>
      <c r="H128" s="95"/>
      <c r="I128" s="95"/>
      <c r="J128" s="103"/>
      <c r="K128" s="103"/>
      <c r="L128" s="103"/>
      <c r="M128" s="103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9"/>
      <c r="AH128" s="58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13"/>
    </row>
    <row r="130" spans="1:35" s="14" customFormat="1" ht="49.5" customHeight="1" x14ac:dyDescent="0.25">
      <c r="A130" s="30" t="s">
        <v>246</v>
      </c>
      <c r="B130" s="304" t="s">
        <v>243</v>
      </c>
      <c r="C130" s="305"/>
      <c r="D130" s="306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65"/>
      <c r="F133" s="65"/>
      <c r="G133" s="65"/>
      <c r="H133" s="65"/>
      <c r="I133" s="65"/>
      <c r="J133" s="103">
        <v>2</v>
      </c>
      <c r="K133" s="103">
        <v>2</v>
      </c>
      <c r="L133" s="103"/>
      <c r="M133" s="103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>
        <v>2</v>
      </c>
      <c r="AB133" s="56"/>
      <c r="AC133" s="56"/>
      <c r="AD133" s="56"/>
      <c r="AE133" s="56"/>
      <c r="AF133" s="56"/>
      <c r="AG133" s="59"/>
      <c r="AH133" s="58"/>
      <c r="AI133" s="13"/>
    </row>
    <row r="134" spans="1:35" s="14" customFormat="1" ht="35.25" customHeight="1" x14ac:dyDescent="0.25">
      <c r="A134" s="32"/>
      <c r="B134" s="307" t="s">
        <v>0</v>
      </c>
      <c r="C134" s="308"/>
      <c r="D134" s="309"/>
      <c r="E134" s="87">
        <f>E19+E39+E51+E59+E73+E80+E87+E90+E112+E116+E125+E130+E133</f>
        <v>1333</v>
      </c>
      <c r="F134" s="87">
        <f t="shared" ref="F134:AH134" si="12">F19+F39+F51+F59+F73+F80+F87+F90+F112+F116+F125+F130+F133</f>
        <v>167</v>
      </c>
      <c r="G134" s="87">
        <f t="shared" si="12"/>
        <v>1166</v>
      </c>
      <c r="H134" s="87">
        <f t="shared" si="12"/>
        <v>0</v>
      </c>
      <c r="I134" s="87">
        <f t="shared" si="12"/>
        <v>0</v>
      </c>
      <c r="J134" s="87">
        <f t="shared" si="12"/>
        <v>2037</v>
      </c>
      <c r="K134" s="87">
        <f t="shared" si="12"/>
        <v>1895</v>
      </c>
      <c r="L134" s="87">
        <f t="shared" si="12"/>
        <v>136</v>
      </c>
      <c r="M134" s="87">
        <f t="shared" si="12"/>
        <v>6</v>
      </c>
      <c r="N134" s="87">
        <f t="shared" si="12"/>
        <v>1901</v>
      </c>
      <c r="O134" s="87">
        <f t="shared" si="12"/>
        <v>1573</v>
      </c>
      <c r="P134" s="87">
        <f t="shared" si="12"/>
        <v>99</v>
      </c>
      <c r="Q134" s="87">
        <f t="shared" si="12"/>
        <v>61</v>
      </c>
      <c r="R134" s="87">
        <f t="shared" si="12"/>
        <v>3</v>
      </c>
      <c r="S134" s="87">
        <f t="shared" si="12"/>
        <v>165</v>
      </c>
      <c r="T134" s="87">
        <f t="shared" si="12"/>
        <v>26</v>
      </c>
      <c r="U134" s="87">
        <f t="shared" si="12"/>
        <v>128</v>
      </c>
      <c r="V134" s="87">
        <f t="shared" si="12"/>
        <v>11</v>
      </c>
      <c r="W134" s="87">
        <f t="shared" si="12"/>
        <v>2</v>
      </c>
      <c r="X134" s="87">
        <f t="shared" si="12"/>
        <v>1903</v>
      </c>
      <c r="Y134" s="87">
        <f t="shared" si="12"/>
        <v>26</v>
      </c>
      <c r="Z134" s="87">
        <f t="shared" si="12"/>
        <v>51</v>
      </c>
      <c r="AA134" s="87">
        <f t="shared" si="12"/>
        <v>1299</v>
      </c>
      <c r="AB134" s="87">
        <f t="shared" si="12"/>
        <v>175</v>
      </c>
      <c r="AC134" s="87">
        <f t="shared" si="12"/>
        <v>47</v>
      </c>
      <c r="AD134" s="87">
        <f t="shared" si="12"/>
        <v>1</v>
      </c>
      <c r="AE134" s="87">
        <f t="shared" si="12"/>
        <v>48</v>
      </c>
      <c r="AF134" s="87">
        <f t="shared" si="12"/>
        <v>0</v>
      </c>
      <c r="AG134" s="87">
        <f t="shared" si="12"/>
        <v>0</v>
      </c>
      <c r="AH134" s="87">
        <f t="shared" si="12"/>
        <v>0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18"/>
  <sheetViews>
    <sheetView topLeftCell="A94" zoomScale="66" zoomScaleNormal="66" workbookViewId="0">
      <selection activeCell="A136" sqref="A136:IV138"/>
    </sheetView>
  </sheetViews>
  <sheetFormatPr defaultRowHeight="12.75" x14ac:dyDescent="0.2"/>
  <cols>
    <col min="1" max="3" width="9.140625" style="71"/>
    <col min="4" max="4" width="24.28515625" style="71" customWidth="1"/>
    <col min="5" max="5" width="9.42578125" style="71" customWidth="1"/>
    <col min="6" max="6" width="6.7109375" style="71" customWidth="1"/>
    <col min="7" max="7" width="8.42578125" style="71" customWidth="1"/>
    <col min="8" max="8" width="6.28515625" style="71" customWidth="1"/>
    <col min="9" max="9" width="7" style="71" customWidth="1"/>
    <col min="10" max="10" width="7.7109375" style="71" customWidth="1"/>
    <col min="11" max="11" width="8.5703125" style="71" customWidth="1"/>
    <col min="12" max="13" width="7.5703125" style="71" customWidth="1"/>
    <col min="14" max="14" width="10.140625" style="71" customWidth="1"/>
    <col min="15" max="15" width="11" style="71" customWidth="1"/>
    <col min="16" max="16" width="7.7109375" style="71" customWidth="1"/>
    <col min="17" max="17" width="7.42578125" style="71" customWidth="1"/>
    <col min="18" max="18" width="4.5703125" style="71" customWidth="1"/>
    <col min="19" max="19" width="8.4257812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8.7109375" style="71" customWidth="1"/>
    <col min="25" max="25" width="4.7109375" style="71" customWidth="1"/>
    <col min="26" max="26" width="6.5703125" style="71" customWidth="1"/>
    <col min="27" max="27" width="9.42578125" style="71" customWidth="1"/>
    <col min="28" max="28" width="7.8554687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252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353" t="s">
        <v>253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246</v>
      </c>
      <c r="F19" s="80">
        <f>SUM(F20:F38)</f>
        <v>64</v>
      </c>
      <c r="G19" s="80">
        <f t="shared" ref="G19:AH19" si="0">SUM(G20:G38)</f>
        <v>182</v>
      </c>
      <c r="H19" s="80">
        <f t="shared" si="0"/>
        <v>0</v>
      </c>
      <c r="I19" s="80">
        <f t="shared" si="0"/>
        <v>0</v>
      </c>
      <c r="J19" s="80">
        <f t="shared" si="0"/>
        <v>154</v>
      </c>
      <c r="K19" s="80">
        <f t="shared" si="0"/>
        <v>144</v>
      </c>
      <c r="L19" s="80">
        <f t="shared" si="0"/>
        <v>10</v>
      </c>
      <c r="M19" s="80">
        <f t="shared" si="0"/>
        <v>0</v>
      </c>
      <c r="N19" s="80">
        <f t="shared" si="0"/>
        <v>138</v>
      </c>
      <c r="O19" s="80">
        <f t="shared" si="0"/>
        <v>73</v>
      </c>
      <c r="P19" s="80">
        <f t="shared" si="0"/>
        <v>5</v>
      </c>
      <c r="Q19" s="80">
        <f t="shared" si="0"/>
        <v>26</v>
      </c>
      <c r="R19" s="80">
        <f t="shared" si="0"/>
        <v>0</v>
      </c>
      <c r="S19" s="80">
        <f t="shared" si="0"/>
        <v>34</v>
      </c>
      <c r="T19" s="80">
        <f t="shared" si="0"/>
        <v>3</v>
      </c>
      <c r="U19" s="80">
        <f t="shared" si="0"/>
        <v>30</v>
      </c>
      <c r="V19" s="80">
        <f t="shared" si="0"/>
        <v>1</v>
      </c>
      <c r="W19" s="80">
        <f t="shared" si="0"/>
        <v>0</v>
      </c>
      <c r="X19" s="80">
        <f t="shared" si="0"/>
        <v>138</v>
      </c>
      <c r="Y19" s="80">
        <f t="shared" si="0"/>
        <v>0</v>
      </c>
      <c r="Z19" s="80">
        <f t="shared" si="0"/>
        <v>52</v>
      </c>
      <c r="AA19" s="80">
        <f t="shared" si="0"/>
        <v>252</v>
      </c>
      <c r="AB19" s="80">
        <f t="shared" si="0"/>
        <v>91</v>
      </c>
      <c r="AC19" s="80">
        <f t="shared" si="0"/>
        <v>24</v>
      </c>
      <c r="AD19" s="80">
        <f t="shared" si="0"/>
        <v>0</v>
      </c>
      <c r="AE19" s="80">
        <f t="shared" si="0"/>
        <v>24</v>
      </c>
      <c r="AF19" s="80">
        <f t="shared" si="0"/>
        <v>0</v>
      </c>
      <c r="AG19" s="80">
        <f t="shared" si="0"/>
        <v>0</v>
      </c>
      <c r="AH19" s="80">
        <f t="shared" si="0"/>
        <v>0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103">
        <v>23</v>
      </c>
      <c r="F20" s="103">
        <v>5</v>
      </c>
      <c r="G20" s="103">
        <v>18</v>
      </c>
      <c r="H20" s="103"/>
      <c r="I20" s="103"/>
      <c r="J20" s="103">
        <v>14</v>
      </c>
      <c r="K20" s="103">
        <v>14</v>
      </c>
      <c r="L20" s="103"/>
      <c r="M20" s="103"/>
      <c r="N20" s="103">
        <v>17</v>
      </c>
      <c r="O20" s="103">
        <v>14</v>
      </c>
      <c r="P20" s="103"/>
      <c r="Q20" s="103">
        <v>2</v>
      </c>
      <c r="R20" s="103"/>
      <c r="S20" s="103">
        <v>1</v>
      </c>
      <c r="T20" s="103"/>
      <c r="U20" s="103">
        <v>1</v>
      </c>
      <c r="V20" s="103"/>
      <c r="W20" s="103"/>
      <c r="X20" s="103">
        <v>17</v>
      </c>
      <c r="Y20" s="103"/>
      <c r="Z20" s="103">
        <v>1</v>
      </c>
      <c r="AA20" s="103">
        <v>20</v>
      </c>
      <c r="AB20" s="103">
        <v>5</v>
      </c>
      <c r="AC20" s="103">
        <v>2</v>
      </c>
      <c r="AD20" s="103"/>
      <c r="AE20" s="103">
        <v>2</v>
      </c>
      <c r="AF20" s="103"/>
      <c r="AG20" s="103"/>
      <c r="AH20" s="103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57">
        <v>6</v>
      </c>
      <c r="F21" s="57"/>
      <c r="G21" s="57">
        <v>6</v>
      </c>
      <c r="H21" s="57"/>
      <c r="I21" s="57"/>
      <c r="J21" s="64">
        <v>4</v>
      </c>
      <c r="K21" s="64">
        <v>4</v>
      </c>
      <c r="L21" s="57"/>
      <c r="M21" s="57"/>
      <c r="N21" s="58">
        <v>5</v>
      </c>
      <c r="O21" s="58">
        <v>3</v>
      </c>
      <c r="P21" s="58"/>
      <c r="Q21" s="58">
        <v>1</v>
      </c>
      <c r="R21" s="58"/>
      <c r="S21" s="58">
        <v>1</v>
      </c>
      <c r="T21" s="58">
        <v>1</v>
      </c>
      <c r="U21" s="58"/>
      <c r="V21" s="58"/>
      <c r="W21" s="58"/>
      <c r="X21" s="58">
        <v>5</v>
      </c>
      <c r="Y21" s="58"/>
      <c r="Z21" s="58"/>
      <c r="AA21" s="58">
        <v>5</v>
      </c>
      <c r="AB21" s="58"/>
      <c r="AC21" s="58">
        <v>1</v>
      </c>
      <c r="AD21" s="58"/>
      <c r="AE21" s="58">
        <v>1</v>
      </c>
      <c r="AF21" s="58"/>
      <c r="AG21" s="59"/>
      <c r="AH21" s="58"/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57"/>
      <c r="F22" s="57"/>
      <c r="G22" s="57"/>
      <c r="H22" s="57"/>
      <c r="I22" s="57"/>
      <c r="J22" s="64"/>
      <c r="K22" s="64"/>
      <c r="L22" s="57"/>
      <c r="M22" s="57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9"/>
      <c r="AH22" s="58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57"/>
      <c r="F23" s="57"/>
      <c r="G23" s="57"/>
      <c r="H23" s="57"/>
      <c r="I23" s="57"/>
      <c r="J23" s="64"/>
      <c r="K23" s="64"/>
      <c r="L23" s="57"/>
      <c r="M23" s="57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9"/>
      <c r="AH23" s="58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103"/>
      <c r="F24" s="103"/>
      <c r="G24" s="103"/>
      <c r="H24" s="103"/>
      <c r="I24" s="103"/>
      <c r="J24" s="57">
        <v>1</v>
      </c>
      <c r="K24" s="57">
        <v>1</v>
      </c>
      <c r="L24" s="57"/>
      <c r="M24" s="57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>
        <v>1</v>
      </c>
      <c r="AB24" s="58"/>
      <c r="AC24" s="58"/>
      <c r="AD24" s="58"/>
      <c r="AE24" s="58"/>
      <c r="AF24" s="58"/>
      <c r="AG24" s="59"/>
      <c r="AH24" s="58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103"/>
      <c r="F25" s="103"/>
      <c r="G25" s="103"/>
      <c r="H25" s="103"/>
      <c r="I25" s="103"/>
      <c r="J25" s="57">
        <v>2</v>
      </c>
      <c r="K25" s="57">
        <v>1</v>
      </c>
      <c r="L25" s="57">
        <v>1</v>
      </c>
      <c r="M25" s="57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>
        <v>1</v>
      </c>
      <c r="AB25" s="58"/>
      <c r="AC25" s="58"/>
      <c r="AD25" s="58"/>
      <c r="AE25" s="58"/>
      <c r="AF25" s="58"/>
      <c r="AG25" s="59"/>
      <c r="AH25" s="58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99"/>
      <c r="F27" s="99"/>
      <c r="G27" s="99"/>
      <c r="H27" s="99"/>
      <c r="I27" s="99"/>
      <c r="J27" s="57"/>
      <c r="K27" s="57"/>
      <c r="L27" s="57"/>
      <c r="M27" s="57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9"/>
      <c r="AH27" s="58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103"/>
      <c r="F28" s="103"/>
      <c r="G28" s="103"/>
      <c r="H28" s="103"/>
      <c r="I28" s="103"/>
      <c r="J28" s="57"/>
      <c r="K28" s="57"/>
      <c r="L28" s="57"/>
      <c r="M28" s="57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9"/>
      <c r="AH28" s="58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57">
        <v>2</v>
      </c>
      <c r="F29" s="57"/>
      <c r="G29" s="57">
        <v>2</v>
      </c>
      <c r="H29" s="57"/>
      <c r="I29" s="57"/>
      <c r="J29" s="57"/>
      <c r="K29" s="57"/>
      <c r="L29" s="57"/>
      <c r="M29" s="57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>
        <v>2</v>
      </c>
      <c r="AB29" s="58"/>
      <c r="AC29" s="58"/>
      <c r="AD29" s="58"/>
      <c r="AE29" s="58"/>
      <c r="AF29" s="58"/>
      <c r="AG29" s="59"/>
      <c r="AH29" s="58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99">
        <v>1</v>
      </c>
      <c r="F30" s="99">
        <v>1</v>
      </c>
      <c r="G30" s="99"/>
      <c r="H30" s="99"/>
      <c r="I30" s="99"/>
      <c r="J30" s="57"/>
      <c r="K30" s="57"/>
      <c r="L30" s="57"/>
      <c r="M30" s="57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>
        <v>1</v>
      </c>
      <c r="AB30" s="58"/>
      <c r="AC30" s="58"/>
      <c r="AD30" s="58"/>
      <c r="AE30" s="58"/>
      <c r="AF30" s="58"/>
      <c r="AG30" s="59"/>
      <c r="AH30" s="58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65">
        <v>25</v>
      </c>
      <c r="F31" s="65">
        <v>4</v>
      </c>
      <c r="G31" s="65">
        <v>21</v>
      </c>
      <c r="H31" s="65"/>
      <c r="I31" s="65"/>
      <c r="J31" s="57">
        <v>7</v>
      </c>
      <c r="K31" s="57">
        <v>7</v>
      </c>
      <c r="L31" s="57"/>
      <c r="M31" s="57"/>
      <c r="N31" s="58">
        <v>20</v>
      </c>
      <c r="O31" s="58">
        <v>7</v>
      </c>
      <c r="P31" s="58">
        <v>1</v>
      </c>
      <c r="Q31" s="58">
        <v>10</v>
      </c>
      <c r="R31" s="58"/>
      <c r="S31" s="58">
        <v>2</v>
      </c>
      <c r="T31" s="58"/>
      <c r="U31" s="58">
        <v>2</v>
      </c>
      <c r="V31" s="58"/>
      <c r="W31" s="58"/>
      <c r="X31" s="58">
        <v>20</v>
      </c>
      <c r="Y31" s="58"/>
      <c r="Z31" s="58"/>
      <c r="AA31" s="58">
        <v>12</v>
      </c>
      <c r="AB31" s="58">
        <v>4</v>
      </c>
      <c r="AC31" s="58">
        <v>6</v>
      </c>
      <c r="AD31" s="58"/>
      <c r="AE31" s="58">
        <v>6</v>
      </c>
      <c r="AF31" s="58"/>
      <c r="AG31" s="59"/>
      <c r="AH31" s="58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65">
        <v>14</v>
      </c>
      <c r="F32" s="65">
        <v>5</v>
      </c>
      <c r="G32" s="65">
        <v>9</v>
      </c>
      <c r="H32" s="65"/>
      <c r="I32" s="65"/>
      <c r="J32" s="89">
        <v>11</v>
      </c>
      <c r="K32" s="89">
        <v>10</v>
      </c>
      <c r="L32" s="89">
        <v>1</v>
      </c>
      <c r="M32" s="89"/>
      <c r="N32" s="66">
        <v>5</v>
      </c>
      <c r="O32" s="66">
        <v>2</v>
      </c>
      <c r="P32" s="66"/>
      <c r="Q32" s="66">
        <v>2</v>
      </c>
      <c r="R32" s="66"/>
      <c r="S32" s="66">
        <v>1</v>
      </c>
      <c r="T32" s="66"/>
      <c r="U32" s="66">
        <v>1</v>
      </c>
      <c r="V32" s="66"/>
      <c r="W32" s="66"/>
      <c r="X32" s="66">
        <v>5</v>
      </c>
      <c r="Y32" s="66"/>
      <c r="Z32" s="66">
        <v>3</v>
      </c>
      <c r="AA32" s="66">
        <v>19</v>
      </c>
      <c r="AB32" s="66">
        <v>6</v>
      </c>
      <c r="AC32" s="66">
        <v>2</v>
      </c>
      <c r="AD32" s="66"/>
      <c r="AE32" s="66">
        <v>2</v>
      </c>
      <c r="AF32" s="66"/>
      <c r="AG32" s="67"/>
      <c r="AH32" s="66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103"/>
      <c r="F33" s="103"/>
      <c r="G33" s="103"/>
      <c r="H33" s="103"/>
      <c r="I33" s="103"/>
      <c r="J33" s="64"/>
      <c r="K33" s="64"/>
      <c r="L33" s="64"/>
      <c r="M33" s="64"/>
      <c r="N33" s="64"/>
      <c r="O33" s="64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7"/>
      <c r="AH33" s="66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65">
        <v>3</v>
      </c>
      <c r="F34" s="65"/>
      <c r="G34" s="65">
        <v>3</v>
      </c>
      <c r="H34" s="65"/>
      <c r="I34" s="65"/>
      <c r="J34" s="57">
        <v>1</v>
      </c>
      <c r="K34" s="57">
        <v>1</v>
      </c>
      <c r="L34" s="57"/>
      <c r="M34" s="57"/>
      <c r="N34" s="58">
        <v>2</v>
      </c>
      <c r="O34" s="58">
        <v>2</v>
      </c>
      <c r="P34" s="58"/>
      <c r="Q34" s="58"/>
      <c r="R34" s="58"/>
      <c r="S34" s="58"/>
      <c r="T34" s="58"/>
      <c r="U34" s="58"/>
      <c r="V34" s="58"/>
      <c r="W34" s="58"/>
      <c r="X34" s="58">
        <v>2</v>
      </c>
      <c r="Y34" s="58"/>
      <c r="Z34" s="58">
        <v>1</v>
      </c>
      <c r="AA34" s="58">
        <v>2</v>
      </c>
      <c r="AB34" s="58">
        <v>1</v>
      </c>
      <c r="AC34" s="58"/>
      <c r="AD34" s="58"/>
      <c r="AE34" s="58"/>
      <c r="AF34" s="58"/>
      <c r="AG34" s="59"/>
      <c r="AH34" s="58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103">
        <v>72</v>
      </c>
      <c r="F35" s="103">
        <v>27</v>
      </c>
      <c r="G35" s="103">
        <v>45</v>
      </c>
      <c r="H35" s="103"/>
      <c r="I35" s="103"/>
      <c r="J35" s="57">
        <v>61</v>
      </c>
      <c r="K35" s="57">
        <v>60</v>
      </c>
      <c r="L35" s="57">
        <v>1</v>
      </c>
      <c r="M35" s="57"/>
      <c r="N35" s="58">
        <v>32</v>
      </c>
      <c r="O35" s="58">
        <v>17</v>
      </c>
      <c r="P35" s="58">
        <v>2</v>
      </c>
      <c r="Q35" s="58"/>
      <c r="R35" s="58"/>
      <c r="S35" s="58">
        <v>13</v>
      </c>
      <c r="T35" s="58">
        <v>1</v>
      </c>
      <c r="U35" s="58">
        <v>12</v>
      </c>
      <c r="V35" s="58"/>
      <c r="W35" s="58"/>
      <c r="X35" s="58">
        <v>32</v>
      </c>
      <c r="Y35" s="58"/>
      <c r="Z35" s="58">
        <v>22</v>
      </c>
      <c r="AA35" s="58">
        <v>100</v>
      </c>
      <c r="AB35" s="58">
        <v>34</v>
      </c>
      <c r="AC35" s="58"/>
      <c r="AD35" s="58"/>
      <c r="AE35" s="58"/>
      <c r="AF35" s="58"/>
      <c r="AG35" s="59"/>
      <c r="AH35" s="58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103">
        <v>39</v>
      </c>
      <c r="F36" s="103">
        <v>13</v>
      </c>
      <c r="G36" s="103">
        <v>26</v>
      </c>
      <c r="H36" s="103"/>
      <c r="I36" s="103"/>
      <c r="J36" s="57">
        <v>15</v>
      </c>
      <c r="K36" s="57">
        <v>13</v>
      </c>
      <c r="L36" s="57">
        <v>2</v>
      </c>
      <c r="M36" s="57"/>
      <c r="N36" s="57">
        <v>18</v>
      </c>
      <c r="O36" s="57">
        <v>14</v>
      </c>
      <c r="P36" s="58"/>
      <c r="Q36" s="58">
        <v>1</v>
      </c>
      <c r="R36" s="58"/>
      <c r="S36" s="58">
        <v>3</v>
      </c>
      <c r="T36" s="58">
        <v>1</v>
      </c>
      <c r="U36" s="58">
        <v>2</v>
      </c>
      <c r="V36" s="58"/>
      <c r="W36" s="58"/>
      <c r="X36" s="58">
        <v>18</v>
      </c>
      <c r="Y36" s="58"/>
      <c r="Z36" s="58">
        <v>14</v>
      </c>
      <c r="AA36" s="58">
        <v>34</v>
      </c>
      <c r="AB36" s="58">
        <v>24</v>
      </c>
      <c r="AC36" s="58">
        <v>2</v>
      </c>
      <c r="AD36" s="58"/>
      <c r="AE36" s="58">
        <v>2</v>
      </c>
      <c r="AF36" s="58"/>
      <c r="AG36" s="59"/>
      <c r="AH36" s="58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103">
        <v>22</v>
      </c>
      <c r="F37" s="103"/>
      <c r="G37" s="103">
        <v>22</v>
      </c>
      <c r="H37" s="103"/>
      <c r="I37" s="103"/>
      <c r="J37" s="68">
        <v>4</v>
      </c>
      <c r="K37" s="68">
        <v>3</v>
      </c>
      <c r="L37" s="68">
        <v>1</v>
      </c>
      <c r="M37" s="68"/>
      <c r="N37" s="68">
        <v>16</v>
      </c>
      <c r="O37" s="68">
        <v>6</v>
      </c>
      <c r="P37" s="58"/>
      <c r="Q37" s="58">
        <v>1</v>
      </c>
      <c r="R37" s="58"/>
      <c r="S37" s="58">
        <v>9</v>
      </c>
      <c r="T37" s="58"/>
      <c r="U37" s="58">
        <v>8</v>
      </c>
      <c r="V37" s="58">
        <v>1</v>
      </c>
      <c r="W37" s="58"/>
      <c r="X37" s="58">
        <v>16</v>
      </c>
      <c r="Y37" s="58"/>
      <c r="Z37" s="58">
        <v>3</v>
      </c>
      <c r="AA37" s="58">
        <v>9</v>
      </c>
      <c r="AB37" s="58">
        <v>3</v>
      </c>
      <c r="AC37" s="58">
        <v>2</v>
      </c>
      <c r="AD37" s="58"/>
      <c r="AE37" s="58">
        <v>2</v>
      </c>
      <c r="AF37" s="58"/>
      <c r="AG37" s="59"/>
      <c r="AH37" s="58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57">
        <v>39</v>
      </c>
      <c r="F38" s="57">
        <v>9</v>
      </c>
      <c r="G38" s="57">
        <v>30</v>
      </c>
      <c r="H38" s="57"/>
      <c r="I38" s="57"/>
      <c r="J38" s="57">
        <v>34</v>
      </c>
      <c r="K38" s="57">
        <v>30</v>
      </c>
      <c r="L38" s="57">
        <v>4</v>
      </c>
      <c r="M38" s="57"/>
      <c r="N38" s="58">
        <v>23</v>
      </c>
      <c r="O38" s="58">
        <v>8</v>
      </c>
      <c r="P38" s="58">
        <v>2</v>
      </c>
      <c r="Q38" s="58">
        <v>9</v>
      </c>
      <c r="R38" s="58"/>
      <c r="S38" s="58">
        <v>4</v>
      </c>
      <c r="T38" s="58"/>
      <c r="U38" s="58">
        <v>4</v>
      </c>
      <c r="V38" s="58"/>
      <c r="W38" s="58"/>
      <c r="X38" s="58">
        <v>23</v>
      </c>
      <c r="Y38" s="58"/>
      <c r="Z38" s="58">
        <v>8</v>
      </c>
      <c r="AA38" s="58">
        <v>46</v>
      </c>
      <c r="AB38" s="58">
        <v>14</v>
      </c>
      <c r="AC38" s="58">
        <v>9</v>
      </c>
      <c r="AD38" s="58"/>
      <c r="AE38" s="58">
        <v>9</v>
      </c>
      <c r="AF38" s="58"/>
      <c r="AG38" s="59"/>
      <c r="AH38" s="58"/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80">
        <f>SUM(E40:E50)</f>
        <v>262</v>
      </c>
      <c r="F39" s="80">
        <f t="shared" ref="F39:AH39" si="1">SUM(F40:F50)</f>
        <v>14</v>
      </c>
      <c r="G39" s="80">
        <f t="shared" si="1"/>
        <v>248</v>
      </c>
      <c r="H39" s="80">
        <f t="shared" si="1"/>
        <v>0</v>
      </c>
      <c r="I39" s="80">
        <f t="shared" si="1"/>
        <v>0</v>
      </c>
      <c r="J39" s="80">
        <f t="shared" si="1"/>
        <v>518</v>
      </c>
      <c r="K39" s="80">
        <f t="shared" si="1"/>
        <v>516</v>
      </c>
      <c r="L39" s="80">
        <f t="shared" si="1"/>
        <v>2</v>
      </c>
      <c r="M39" s="80">
        <f t="shared" si="1"/>
        <v>0</v>
      </c>
      <c r="N39" s="80">
        <f t="shared" si="1"/>
        <v>502</v>
      </c>
      <c r="O39" s="80">
        <f t="shared" si="1"/>
        <v>460</v>
      </c>
      <c r="P39" s="80">
        <f t="shared" si="1"/>
        <v>5</v>
      </c>
      <c r="Q39" s="80">
        <f t="shared" si="1"/>
        <v>8</v>
      </c>
      <c r="R39" s="80">
        <f t="shared" si="1"/>
        <v>1</v>
      </c>
      <c r="S39" s="80">
        <f t="shared" si="1"/>
        <v>28</v>
      </c>
      <c r="T39" s="80">
        <f t="shared" si="1"/>
        <v>7</v>
      </c>
      <c r="U39" s="80">
        <f t="shared" si="1"/>
        <v>18</v>
      </c>
      <c r="V39" s="80">
        <f t="shared" si="1"/>
        <v>3</v>
      </c>
      <c r="W39" s="80">
        <f t="shared" si="1"/>
        <v>1</v>
      </c>
      <c r="X39" s="80">
        <f t="shared" si="1"/>
        <v>503</v>
      </c>
      <c r="Y39" s="80">
        <f t="shared" si="1"/>
        <v>1</v>
      </c>
      <c r="Z39" s="80">
        <f t="shared" si="1"/>
        <v>3</v>
      </c>
      <c r="AA39" s="80">
        <f t="shared" si="1"/>
        <v>275</v>
      </c>
      <c r="AB39" s="80">
        <f t="shared" si="1"/>
        <v>14</v>
      </c>
      <c r="AC39" s="80">
        <f t="shared" si="1"/>
        <v>7</v>
      </c>
      <c r="AD39" s="80">
        <f t="shared" si="1"/>
        <v>1</v>
      </c>
      <c r="AE39" s="80">
        <f t="shared" si="1"/>
        <v>8</v>
      </c>
      <c r="AF39" s="80">
        <f t="shared" si="1"/>
        <v>0</v>
      </c>
      <c r="AG39" s="80">
        <f t="shared" si="1"/>
        <v>1</v>
      </c>
      <c r="AH39" s="80">
        <f t="shared" si="1"/>
        <v>1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57">
        <v>7</v>
      </c>
      <c r="F40" s="57">
        <v>2</v>
      </c>
      <c r="G40" s="57">
        <v>5</v>
      </c>
      <c r="H40" s="57"/>
      <c r="I40" s="57"/>
      <c r="J40" s="57">
        <v>5</v>
      </c>
      <c r="K40" s="57">
        <v>4</v>
      </c>
      <c r="L40" s="57">
        <v>1</v>
      </c>
      <c r="M40" s="57"/>
      <c r="N40" s="57">
        <v>3</v>
      </c>
      <c r="O40" s="57"/>
      <c r="P40" s="57"/>
      <c r="Q40" s="57">
        <v>3</v>
      </c>
      <c r="R40" s="57"/>
      <c r="S40" s="57"/>
      <c r="T40" s="57"/>
      <c r="U40" s="57"/>
      <c r="V40" s="57"/>
      <c r="W40" s="57"/>
      <c r="X40" s="57">
        <v>3</v>
      </c>
      <c r="Y40" s="57"/>
      <c r="Z40" s="57"/>
      <c r="AA40" s="57">
        <v>8</v>
      </c>
      <c r="AB40" s="57">
        <v>2</v>
      </c>
      <c r="AC40" s="57">
        <v>2</v>
      </c>
      <c r="AD40" s="57"/>
      <c r="AE40" s="57">
        <v>2</v>
      </c>
      <c r="AF40" s="57"/>
      <c r="AG40" s="57"/>
      <c r="AH40" s="57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57"/>
      <c r="F41" s="57"/>
      <c r="G41" s="57"/>
      <c r="H41" s="57"/>
      <c r="I41" s="57"/>
      <c r="J41" s="57"/>
      <c r="K41" s="57"/>
      <c r="L41" s="57"/>
      <c r="M41" s="57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9"/>
      <c r="AH41" s="58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57">
        <v>3</v>
      </c>
      <c r="F42" s="99"/>
      <c r="G42" s="99">
        <v>3</v>
      </c>
      <c r="H42" s="99"/>
      <c r="I42" s="99"/>
      <c r="J42" s="57">
        <v>6</v>
      </c>
      <c r="K42" s="57">
        <v>6</v>
      </c>
      <c r="L42" s="57"/>
      <c r="M42" s="57"/>
      <c r="N42" s="58">
        <v>5</v>
      </c>
      <c r="O42" s="58">
        <v>1</v>
      </c>
      <c r="P42" s="58"/>
      <c r="Q42" s="58">
        <v>1</v>
      </c>
      <c r="R42" s="58"/>
      <c r="S42" s="58">
        <v>3</v>
      </c>
      <c r="T42" s="58">
        <v>3</v>
      </c>
      <c r="U42" s="58"/>
      <c r="V42" s="58"/>
      <c r="W42" s="58"/>
      <c r="X42" s="58">
        <v>5</v>
      </c>
      <c r="Y42" s="58"/>
      <c r="Z42" s="58"/>
      <c r="AA42" s="58">
        <v>4</v>
      </c>
      <c r="AB42" s="58"/>
      <c r="AC42" s="58">
        <v>1</v>
      </c>
      <c r="AD42" s="58"/>
      <c r="AE42" s="58">
        <v>1</v>
      </c>
      <c r="AF42" s="58"/>
      <c r="AG42" s="59"/>
      <c r="AH42" s="58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57">
        <v>6</v>
      </c>
      <c r="F43" s="65">
        <v>1</v>
      </c>
      <c r="G43" s="65">
        <v>5</v>
      </c>
      <c r="H43" s="65"/>
      <c r="I43" s="65"/>
      <c r="J43" s="89">
        <v>5</v>
      </c>
      <c r="K43" s="89">
        <v>5</v>
      </c>
      <c r="L43" s="89"/>
      <c r="M43" s="89"/>
      <c r="N43" s="66">
        <v>4</v>
      </c>
      <c r="O43" s="66">
        <v>3</v>
      </c>
      <c r="P43" s="66"/>
      <c r="Q43" s="66"/>
      <c r="R43" s="66"/>
      <c r="S43" s="66">
        <v>1</v>
      </c>
      <c r="T43" s="66"/>
      <c r="U43" s="66">
        <v>1</v>
      </c>
      <c r="V43" s="66"/>
      <c r="W43" s="66"/>
      <c r="X43" s="66">
        <v>4</v>
      </c>
      <c r="Y43" s="66"/>
      <c r="Z43" s="66"/>
      <c r="AA43" s="66">
        <v>7</v>
      </c>
      <c r="AB43" s="66">
        <v>1</v>
      </c>
      <c r="AC43" s="66"/>
      <c r="AD43" s="66"/>
      <c r="AE43" s="66"/>
      <c r="AF43" s="66"/>
      <c r="AG43" s="67"/>
      <c r="AH43" s="66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57"/>
      <c r="F44" s="65"/>
      <c r="G44" s="65"/>
      <c r="H44" s="65"/>
      <c r="I44" s="65"/>
      <c r="J44" s="89"/>
      <c r="K44" s="89"/>
      <c r="L44" s="89"/>
      <c r="M44" s="89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7"/>
      <c r="AH44" s="66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57">
        <v>11</v>
      </c>
      <c r="F45" s="65">
        <v>3</v>
      </c>
      <c r="G45" s="65">
        <v>8</v>
      </c>
      <c r="H45" s="65"/>
      <c r="I45" s="65"/>
      <c r="J45" s="57">
        <v>11</v>
      </c>
      <c r="K45" s="57">
        <v>11</v>
      </c>
      <c r="L45" s="57"/>
      <c r="M45" s="57"/>
      <c r="N45" s="58">
        <v>7</v>
      </c>
      <c r="O45" s="58">
        <v>3</v>
      </c>
      <c r="P45" s="58"/>
      <c r="Q45" s="58"/>
      <c r="R45" s="58"/>
      <c r="S45" s="58">
        <v>4</v>
      </c>
      <c r="T45" s="58"/>
      <c r="U45" s="58">
        <v>4</v>
      </c>
      <c r="V45" s="58"/>
      <c r="W45" s="58"/>
      <c r="X45" s="58">
        <v>7</v>
      </c>
      <c r="Y45" s="58">
        <v>1</v>
      </c>
      <c r="Z45" s="58">
        <v>1</v>
      </c>
      <c r="AA45" s="58">
        <v>15</v>
      </c>
      <c r="AB45" s="58">
        <v>3</v>
      </c>
      <c r="AC45" s="58">
        <v>1</v>
      </c>
      <c r="AD45" s="58"/>
      <c r="AE45" s="58">
        <v>1</v>
      </c>
      <c r="AF45" s="58"/>
      <c r="AG45" s="59"/>
      <c r="AH45" s="58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57">
        <v>4</v>
      </c>
      <c r="F46" s="65"/>
      <c r="G46" s="65">
        <v>4</v>
      </c>
      <c r="H46" s="65"/>
      <c r="I46" s="65"/>
      <c r="J46" s="57">
        <v>1</v>
      </c>
      <c r="K46" s="57">
        <v>1</v>
      </c>
      <c r="L46" s="57"/>
      <c r="M46" s="57"/>
      <c r="N46" s="58">
        <v>4</v>
      </c>
      <c r="O46" s="58">
        <v>2</v>
      </c>
      <c r="P46" s="58"/>
      <c r="Q46" s="58"/>
      <c r="R46" s="58">
        <v>1</v>
      </c>
      <c r="S46" s="58">
        <v>1</v>
      </c>
      <c r="T46" s="58">
        <v>1</v>
      </c>
      <c r="U46" s="58"/>
      <c r="V46" s="58"/>
      <c r="W46" s="58"/>
      <c r="X46" s="58">
        <v>4</v>
      </c>
      <c r="Y46" s="58"/>
      <c r="Z46" s="58"/>
      <c r="AA46" s="58">
        <v>1</v>
      </c>
      <c r="AB46" s="58"/>
      <c r="AC46" s="58">
        <v>1</v>
      </c>
      <c r="AD46" s="58"/>
      <c r="AE46" s="58">
        <v>1</v>
      </c>
      <c r="AF46" s="58"/>
      <c r="AG46" s="59"/>
      <c r="AH46" s="58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57"/>
      <c r="F47" s="65"/>
      <c r="G47" s="65"/>
      <c r="H47" s="65"/>
      <c r="I47" s="65"/>
      <c r="J47" s="57"/>
      <c r="K47" s="57"/>
      <c r="L47" s="57"/>
      <c r="M47" s="57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9"/>
      <c r="AH47" s="58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57">
        <v>2</v>
      </c>
      <c r="F48" s="65">
        <v>2</v>
      </c>
      <c r="G48" s="65"/>
      <c r="H48" s="65"/>
      <c r="I48" s="65"/>
      <c r="J48" s="57">
        <v>3</v>
      </c>
      <c r="K48" s="57">
        <v>2</v>
      </c>
      <c r="L48" s="57">
        <v>1</v>
      </c>
      <c r="M48" s="57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>
        <v>4</v>
      </c>
      <c r="AB48" s="58">
        <v>2</v>
      </c>
      <c r="AC48" s="58"/>
      <c r="AD48" s="58"/>
      <c r="AE48" s="58"/>
      <c r="AF48" s="58"/>
      <c r="AG48" s="59"/>
      <c r="AH48" s="58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57"/>
      <c r="F49" s="65"/>
      <c r="G49" s="65"/>
      <c r="H49" s="65"/>
      <c r="I49" s="65"/>
      <c r="J49" s="57"/>
      <c r="K49" s="57"/>
      <c r="L49" s="57"/>
      <c r="M49" s="57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9"/>
      <c r="AH49" s="58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57">
        <v>229</v>
      </c>
      <c r="F50" s="99">
        <v>6</v>
      </c>
      <c r="G50" s="99">
        <v>223</v>
      </c>
      <c r="H50" s="99"/>
      <c r="I50" s="99"/>
      <c r="J50" s="57">
        <v>487</v>
      </c>
      <c r="K50" s="57">
        <v>487</v>
      </c>
      <c r="L50" s="57"/>
      <c r="M50" s="57"/>
      <c r="N50" s="58">
        <v>479</v>
      </c>
      <c r="O50" s="58">
        <v>451</v>
      </c>
      <c r="P50" s="58">
        <v>5</v>
      </c>
      <c r="Q50" s="58">
        <v>4</v>
      </c>
      <c r="R50" s="58"/>
      <c r="S50" s="58">
        <v>19</v>
      </c>
      <c r="T50" s="58">
        <v>3</v>
      </c>
      <c r="U50" s="58">
        <v>13</v>
      </c>
      <c r="V50" s="58">
        <v>3</v>
      </c>
      <c r="W50" s="58">
        <v>1</v>
      </c>
      <c r="X50" s="58">
        <v>480</v>
      </c>
      <c r="Y50" s="58"/>
      <c r="Z50" s="58">
        <v>2</v>
      </c>
      <c r="AA50" s="58">
        <v>236</v>
      </c>
      <c r="AB50" s="58">
        <v>6</v>
      </c>
      <c r="AC50" s="58">
        <v>2</v>
      </c>
      <c r="AD50" s="58">
        <v>1</v>
      </c>
      <c r="AE50" s="58">
        <v>3</v>
      </c>
      <c r="AF50" s="58"/>
      <c r="AG50" s="59">
        <v>1</v>
      </c>
      <c r="AH50" s="58">
        <v>1</v>
      </c>
      <c r="AI50" s="13"/>
    </row>
    <row r="51" spans="1:35" s="14" customFormat="1" ht="33.75" customHeight="1" x14ac:dyDescent="0.25">
      <c r="A51" s="28" t="s">
        <v>60</v>
      </c>
      <c r="B51" s="304" t="s">
        <v>222</v>
      </c>
      <c r="C51" s="305"/>
      <c r="D51" s="306"/>
      <c r="E51" s="88">
        <f>SUM(E52:E58)</f>
        <v>16</v>
      </c>
      <c r="F51" s="88">
        <f t="shared" ref="F51:AH51" si="2">SUM(F52:F58)</f>
        <v>4</v>
      </c>
      <c r="G51" s="88">
        <f t="shared" si="2"/>
        <v>12</v>
      </c>
      <c r="H51" s="88">
        <f t="shared" si="2"/>
        <v>0</v>
      </c>
      <c r="I51" s="88">
        <f t="shared" si="2"/>
        <v>0</v>
      </c>
      <c r="J51" s="88">
        <f t="shared" si="2"/>
        <v>20</v>
      </c>
      <c r="K51" s="88">
        <f t="shared" si="2"/>
        <v>18</v>
      </c>
      <c r="L51" s="88">
        <f t="shared" si="2"/>
        <v>1</v>
      </c>
      <c r="M51" s="88">
        <f t="shared" si="2"/>
        <v>1</v>
      </c>
      <c r="N51" s="88">
        <f t="shared" si="2"/>
        <v>15</v>
      </c>
      <c r="O51" s="88">
        <f t="shared" si="2"/>
        <v>10</v>
      </c>
      <c r="P51" s="88">
        <f t="shared" si="2"/>
        <v>1</v>
      </c>
      <c r="Q51" s="88">
        <f t="shared" si="2"/>
        <v>2</v>
      </c>
      <c r="R51" s="88">
        <f t="shared" si="2"/>
        <v>0</v>
      </c>
      <c r="S51" s="88">
        <f t="shared" si="2"/>
        <v>2</v>
      </c>
      <c r="T51" s="88">
        <f t="shared" si="2"/>
        <v>0</v>
      </c>
      <c r="U51" s="88">
        <f t="shared" si="2"/>
        <v>1</v>
      </c>
      <c r="V51" s="88">
        <f t="shared" si="2"/>
        <v>1</v>
      </c>
      <c r="W51" s="88">
        <f t="shared" si="2"/>
        <v>0</v>
      </c>
      <c r="X51" s="88">
        <f t="shared" si="2"/>
        <v>15</v>
      </c>
      <c r="Y51" s="88">
        <f t="shared" si="2"/>
        <v>0</v>
      </c>
      <c r="Z51" s="88">
        <f t="shared" si="2"/>
        <v>3</v>
      </c>
      <c r="AA51" s="88">
        <f t="shared" si="2"/>
        <v>19</v>
      </c>
      <c r="AB51" s="88">
        <f t="shared" si="2"/>
        <v>7</v>
      </c>
      <c r="AC51" s="88">
        <f t="shared" si="2"/>
        <v>1</v>
      </c>
      <c r="AD51" s="88">
        <f t="shared" si="2"/>
        <v>0</v>
      </c>
      <c r="AE51" s="88">
        <f t="shared" si="2"/>
        <v>1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65">
        <v>1</v>
      </c>
      <c r="F52" s="65">
        <v>1</v>
      </c>
      <c r="G52" s="65"/>
      <c r="H52" s="65"/>
      <c r="I52" s="65"/>
      <c r="J52" s="57"/>
      <c r="K52" s="57"/>
      <c r="L52" s="57"/>
      <c r="M52" s="57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>
        <v>1</v>
      </c>
      <c r="AB52" s="58">
        <v>1</v>
      </c>
      <c r="AC52" s="58"/>
      <c r="AD52" s="58"/>
      <c r="AE52" s="58"/>
      <c r="AF52" s="58"/>
      <c r="AG52" s="59"/>
      <c r="AH52" s="58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65"/>
      <c r="F53" s="65"/>
      <c r="G53" s="65"/>
      <c r="H53" s="65"/>
      <c r="I53" s="65"/>
      <c r="J53" s="57"/>
      <c r="K53" s="57"/>
      <c r="L53" s="57"/>
      <c r="M53" s="57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9"/>
      <c r="AH53" s="58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65"/>
      <c r="F54" s="65"/>
      <c r="G54" s="65"/>
      <c r="H54" s="65"/>
      <c r="I54" s="65"/>
      <c r="J54" s="57"/>
      <c r="K54" s="57"/>
      <c r="L54" s="57"/>
      <c r="M54" s="57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9"/>
      <c r="AH54" s="58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65"/>
      <c r="F55" s="65"/>
      <c r="G55" s="65"/>
      <c r="H55" s="65"/>
      <c r="I55" s="65"/>
      <c r="J55" s="57"/>
      <c r="K55" s="57"/>
      <c r="L55" s="57"/>
      <c r="M55" s="57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9"/>
      <c r="AH55" s="58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65">
        <v>1</v>
      </c>
      <c r="F56" s="65"/>
      <c r="G56" s="65">
        <v>1</v>
      </c>
      <c r="H56" s="65"/>
      <c r="I56" s="65"/>
      <c r="J56" s="57"/>
      <c r="K56" s="57"/>
      <c r="L56" s="57"/>
      <c r="M56" s="57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>
        <v>1</v>
      </c>
      <c r="AA56" s="58">
        <v>1</v>
      </c>
      <c r="AB56" s="58">
        <v>1</v>
      </c>
      <c r="AC56" s="58"/>
      <c r="AD56" s="58"/>
      <c r="AE56" s="58"/>
      <c r="AF56" s="58"/>
      <c r="AG56" s="59"/>
      <c r="AH56" s="58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65">
        <v>1</v>
      </c>
      <c r="F57" s="65"/>
      <c r="G57" s="65">
        <v>1</v>
      </c>
      <c r="H57" s="65"/>
      <c r="I57" s="65"/>
      <c r="J57" s="57">
        <v>3</v>
      </c>
      <c r="K57" s="57">
        <v>3</v>
      </c>
      <c r="L57" s="57"/>
      <c r="M57" s="57"/>
      <c r="N57" s="58">
        <v>1</v>
      </c>
      <c r="O57" s="58"/>
      <c r="P57" s="58"/>
      <c r="Q57" s="58">
        <v>1</v>
      </c>
      <c r="R57" s="58"/>
      <c r="S57" s="58"/>
      <c r="T57" s="58"/>
      <c r="U57" s="58"/>
      <c r="V57" s="58"/>
      <c r="W57" s="58"/>
      <c r="X57" s="58">
        <v>1</v>
      </c>
      <c r="Y57" s="58"/>
      <c r="Z57" s="58">
        <v>1</v>
      </c>
      <c r="AA57" s="58">
        <v>3</v>
      </c>
      <c r="AB57" s="58">
        <v>1</v>
      </c>
      <c r="AC57" s="58"/>
      <c r="AD57" s="58"/>
      <c r="AE57" s="58"/>
      <c r="AF57" s="58"/>
      <c r="AG57" s="59"/>
      <c r="AH57" s="58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99">
        <v>13</v>
      </c>
      <c r="F58" s="99">
        <v>3</v>
      </c>
      <c r="G58" s="99">
        <v>10</v>
      </c>
      <c r="H58" s="99"/>
      <c r="I58" s="99"/>
      <c r="J58" s="57">
        <v>17</v>
      </c>
      <c r="K58" s="57">
        <v>15</v>
      </c>
      <c r="L58" s="57">
        <v>1</v>
      </c>
      <c r="M58" s="57">
        <v>1</v>
      </c>
      <c r="N58" s="58">
        <v>14</v>
      </c>
      <c r="O58" s="58">
        <v>10</v>
      </c>
      <c r="P58" s="58">
        <v>1</v>
      </c>
      <c r="Q58" s="58">
        <v>1</v>
      </c>
      <c r="R58" s="58"/>
      <c r="S58" s="58">
        <v>2</v>
      </c>
      <c r="T58" s="58"/>
      <c r="U58" s="58">
        <v>1</v>
      </c>
      <c r="V58" s="58">
        <v>1</v>
      </c>
      <c r="W58" s="58"/>
      <c r="X58" s="58">
        <v>14</v>
      </c>
      <c r="Y58" s="58"/>
      <c r="Z58" s="58">
        <v>1</v>
      </c>
      <c r="AA58" s="58">
        <v>14</v>
      </c>
      <c r="AB58" s="58">
        <v>4</v>
      </c>
      <c r="AC58" s="58">
        <v>1</v>
      </c>
      <c r="AD58" s="58"/>
      <c r="AE58" s="58">
        <v>1</v>
      </c>
      <c r="AF58" s="58"/>
      <c r="AG58" s="59"/>
      <c r="AH58" s="58"/>
      <c r="AI58" s="13"/>
    </row>
    <row r="59" spans="1:35" s="14" customFormat="1" ht="48" customHeight="1" x14ac:dyDescent="0.25">
      <c r="A59" s="28" t="s">
        <v>73</v>
      </c>
      <c r="B59" s="304" t="s">
        <v>224</v>
      </c>
      <c r="C59" s="305"/>
      <c r="D59" s="306"/>
      <c r="E59" s="88">
        <f>SUM(E60:E72)</f>
        <v>98</v>
      </c>
      <c r="F59" s="88">
        <f t="shared" ref="F59:AH59" si="3">SUM(F60:F72)</f>
        <v>8</v>
      </c>
      <c r="G59" s="88">
        <f t="shared" si="3"/>
        <v>90</v>
      </c>
      <c r="H59" s="88">
        <f t="shared" si="3"/>
        <v>0</v>
      </c>
      <c r="I59" s="88">
        <f t="shared" si="3"/>
        <v>0</v>
      </c>
      <c r="J59" s="88">
        <f t="shared" si="3"/>
        <v>139</v>
      </c>
      <c r="K59" s="88">
        <f t="shared" si="3"/>
        <v>128</v>
      </c>
      <c r="L59" s="88">
        <f t="shared" si="3"/>
        <v>11</v>
      </c>
      <c r="M59" s="88">
        <f t="shared" si="3"/>
        <v>0</v>
      </c>
      <c r="N59" s="88">
        <f t="shared" si="3"/>
        <v>126</v>
      </c>
      <c r="O59" s="88">
        <f t="shared" si="3"/>
        <v>76</v>
      </c>
      <c r="P59" s="88">
        <f t="shared" si="3"/>
        <v>37</v>
      </c>
      <c r="Q59" s="88">
        <f t="shared" si="3"/>
        <v>2</v>
      </c>
      <c r="R59" s="88">
        <f t="shared" si="3"/>
        <v>0</v>
      </c>
      <c r="S59" s="88">
        <f t="shared" si="3"/>
        <v>11</v>
      </c>
      <c r="T59" s="88">
        <f t="shared" si="3"/>
        <v>1</v>
      </c>
      <c r="U59" s="88">
        <f t="shared" si="3"/>
        <v>9</v>
      </c>
      <c r="V59" s="88">
        <f t="shared" si="3"/>
        <v>1</v>
      </c>
      <c r="W59" s="88">
        <f t="shared" si="3"/>
        <v>1</v>
      </c>
      <c r="X59" s="88">
        <f t="shared" si="3"/>
        <v>127</v>
      </c>
      <c r="Y59" s="88">
        <f t="shared" si="3"/>
        <v>0</v>
      </c>
      <c r="Z59" s="88">
        <f t="shared" si="3"/>
        <v>3</v>
      </c>
      <c r="AA59" s="88">
        <f t="shared" si="3"/>
        <v>98</v>
      </c>
      <c r="AB59" s="88">
        <f t="shared" si="3"/>
        <v>6</v>
      </c>
      <c r="AC59" s="88">
        <f t="shared" si="3"/>
        <v>10</v>
      </c>
      <c r="AD59" s="88">
        <f t="shared" si="3"/>
        <v>0</v>
      </c>
      <c r="AE59" s="88">
        <f t="shared" si="3"/>
        <v>10</v>
      </c>
      <c r="AF59" s="88">
        <f t="shared" si="3"/>
        <v>0</v>
      </c>
      <c r="AG59" s="88">
        <f t="shared" si="3"/>
        <v>0</v>
      </c>
      <c r="AH59" s="88">
        <f t="shared" si="3"/>
        <v>0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5">
        <v>51</v>
      </c>
      <c r="F60" s="95">
        <v>1</v>
      </c>
      <c r="G60" s="95">
        <v>50</v>
      </c>
      <c r="H60" s="95"/>
      <c r="I60" s="95"/>
      <c r="J60" s="57">
        <v>59</v>
      </c>
      <c r="K60" s="57">
        <v>52</v>
      </c>
      <c r="L60" s="57">
        <v>7</v>
      </c>
      <c r="M60" s="57"/>
      <c r="N60" s="58">
        <v>67</v>
      </c>
      <c r="O60" s="58">
        <v>52</v>
      </c>
      <c r="P60" s="58">
        <v>8</v>
      </c>
      <c r="Q60" s="58"/>
      <c r="R60" s="58"/>
      <c r="S60" s="58">
        <v>7</v>
      </c>
      <c r="T60" s="58">
        <v>1</v>
      </c>
      <c r="U60" s="58">
        <v>5</v>
      </c>
      <c r="V60" s="58">
        <v>1</v>
      </c>
      <c r="W60" s="58">
        <v>1</v>
      </c>
      <c r="X60" s="58">
        <v>68</v>
      </c>
      <c r="Y60" s="58"/>
      <c r="Z60" s="58"/>
      <c r="AA60" s="58">
        <v>35</v>
      </c>
      <c r="AB60" s="58"/>
      <c r="AC60" s="58">
        <v>1</v>
      </c>
      <c r="AD60" s="58"/>
      <c r="AE60" s="58">
        <v>1</v>
      </c>
      <c r="AF60" s="58"/>
      <c r="AG60" s="59"/>
      <c r="AH60" s="58"/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65">
        <v>20</v>
      </c>
      <c r="F61" s="65">
        <v>1</v>
      </c>
      <c r="G61" s="65">
        <v>19</v>
      </c>
      <c r="H61" s="65"/>
      <c r="I61" s="65"/>
      <c r="J61" s="57">
        <v>45</v>
      </c>
      <c r="K61" s="57">
        <v>43</v>
      </c>
      <c r="L61" s="57">
        <v>2</v>
      </c>
      <c r="M61" s="57"/>
      <c r="N61" s="58">
        <v>29</v>
      </c>
      <c r="O61" s="58">
        <v>7</v>
      </c>
      <c r="P61" s="58">
        <v>19</v>
      </c>
      <c r="Q61" s="58">
        <v>1</v>
      </c>
      <c r="R61" s="58"/>
      <c r="S61" s="58">
        <v>2</v>
      </c>
      <c r="T61" s="58"/>
      <c r="U61" s="58">
        <v>2</v>
      </c>
      <c r="V61" s="58"/>
      <c r="W61" s="58"/>
      <c r="X61" s="58">
        <v>29</v>
      </c>
      <c r="Y61" s="58"/>
      <c r="Z61" s="58">
        <v>1</v>
      </c>
      <c r="AA61" s="58">
        <v>33</v>
      </c>
      <c r="AB61" s="58">
        <v>1</v>
      </c>
      <c r="AC61" s="58">
        <v>3</v>
      </c>
      <c r="AD61" s="58"/>
      <c r="AE61" s="58">
        <v>3</v>
      </c>
      <c r="AF61" s="58"/>
      <c r="AG61" s="59"/>
      <c r="AH61" s="58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65">
        <v>3</v>
      </c>
      <c r="F62" s="65"/>
      <c r="G62" s="65">
        <v>3</v>
      </c>
      <c r="H62" s="65"/>
      <c r="I62" s="65"/>
      <c r="J62" s="57">
        <v>7</v>
      </c>
      <c r="K62" s="57">
        <v>6</v>
      </c>
      <c r="L62" s="57">
        <v>1</v>
      </c>
      <c r="M62" s="57"/>
      <c r="N62" s="58">
        <v>4</v>
      </c>
      <c r="O62" s="58">
        <v>1</v>
      </c>
      <c r="P62" s="58">
        <v>1</v>
      </c>
      <c r="Q62" s="58">
        <v>1</v>
      </c>
      <c r="R62" s="58"/>
      <c r="S62" s="58">
        <v>1</v>
      </c>
      <c r="T62" s="58"/>
      <c r="U62" s="58">
        <v>1</v>
      </c>
      <c r="V62" s="58"/>
      <c r="W62" s="58"/>
      <c r="X62" s="58">
        <v>4</v>
      </c>
      <c r="Y62" s="58"/>
      <c r="Z62" s="58"/>
      <c r="AA62" s="58">
        <v>5</v>
      </c>
      <c r="AB62" s="58"/>
      <c r="AC62" s="58">
        <v>2</v>
      </c>
      <c r="AD62" s="58"/>
      <c r="AE62" s="58">
        <v>2</v>
      </c>
      <c r="AF62" s="58"/>
      <c r="AG62" s="59"/>
      <c r="AH62" s="58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65">
        <v>1</v>
      </c>
      <c r="F63" s="65"/>
      <c r="G63" s="65">
        <v>1</v>
      </c>
      <c r="H63" s="65"/>
      <c r="I63" s="65"/>
      <c r="J63" s="57">
        <v>2</v>
      </c>
      <c r="K63" s="57">
        <v>2</v>
      </c>
      <c r="L63" s="57"/>
      <c r="M63" s="57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>
        <v>3</v>
      </c>
      <c r="AB63" s="58"/>
      <c r="AC63" s="58"/>
      <c r="AD63" s="58"/>
      <c r="AE63" s="58"/>
      <c r="AF63" s="58"/>
      <c r="AG63" s="59"/>
      <c r="AH63" s="58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65"/>
      <c r="F64" s="65"/>
      <c r="G64" s="65"/>
      <c r="H64" s="65"/>
      <c r="I64" s="65"/>
      <c r="J64" s="57"/>
      <c r="K64" s="57"/>
      <c r="L64" s="57"/>
      <c r="M64" s="57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9"/>
      <c r="AH64" s="58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65">
        <v>1</v>
      </c>
      <c r="F65" s="65"/>
      <c r="G65" s="65">
        <v>1</v>
      </c>
      <c r="H65" s="65"/>
      <c r="I65" s="65"/>
      <c r="J65" s="57">
        <v>3</v>
      </c>
      <c r="K65" s="57">
        <v>3</v>
      </c>
      <c r="L65" s="57"/>
      <c r="M65" s="57"/>
      <c r="N65" s="58">
        <v>4</v>
      </c>
      <c r="O65" s="58">
        <v>4</v>
      </c>
      <c r="P65" s="58"/>
      <c r="Q65" s="58"/>
      <c r="R65" s="58"/>
      <c r="S65" s="58"/>
      <c r="T65" s="58"/>
      <c r="U65" s="58"/>
      <c r="V65" s="58"/>
      <c r="W65" s="58"/>
      <c r="X65" s="58">
        <v>4</v>
      </c>
      <c r="Y65" s="58"/>
      <c r="Z65" s="58"/>
      <c r="AA65" s="58"/>
      <c r="AB65" s="58"/>
      <c r="AC65" s="58"/>
      <c r="AD65" s="58"/>
      <c r="AE65" s="58"/>
      <c r="AF65" s="58"/>
      <c r="AG65" s="59"/>
      <c r="AH65" s="58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65"/>
      <c r="F66" s="65"/>
      <c r="G66" s="65"/>
      <c r="H66" s="65"/>
      <c r="I66" s="65"/>
      <c r="J66" s="57"/>
      <c r="K66" s="57"/>
      <c r="L66" s="57"/>
      <c r="M66" s="57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9"/>
      <c r="AH66" s="58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65">
        <v>7</v>
      </c>
      <c r="F67" s="65">
        <v>2</v>
      </c>
      <c r="G67" s="65">
        <v>5</v>
      </c>
      <c r="H67" s="65"/>
      <c r="I67" s="65"/>
      <c r="J67" s="57">
        <v>4</v>
      </c>
      <c r="K67" s="57">
        <v>4</v>
      </c>
      <c r="L67" s="57"/>
      <c r="M67" s="57"/>
      <c r="N67" s="58">
        <v>7</v>
      </c>
      <c r="O67" s="58">
        <v>5</v>
      </c>
      <c r="P67" s="58">
        <v>1</v>
      </c>
      <c r="Q67" s="58"/>
      <c r="R67" s="58"/>
      <c r="S67" s="58">
        <v>1</v>
      </c>
      <c r="T67" s="58"/>
      <c r="U67" s="58">
        <v>1</v>
      </c>
      <c r="V67" s="58"/>
      <c r="W67" s="58"/>
      <c r="X67" s="58">
        <v>7</v>
      </c>
      <c r="Y67" s="58"/>
      <c r="Z67" s="58">
        <v>1</v>
      </c>
      <c r="AA67" s="58">
        <v>4</v>
      </c>
      <c r="AB67" s="58">
        <v>3</v>
      </c>
      <c r="AC67" s="58">
        <v>1</v>
      </c>
      <c r="AD67" s="58"/>
      <c r="AE67" s="58">
        <v>1</v>
      </c>
      <c r="AF67" s="58"/>
      <c r="AG67" s="59"/>
      <c r="AH67" s="58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65"/>
      <c r="F68" s="65"/>
      <c r="G68" s="65"/>
      <c r="H68" s="65"/>
      <c r="I68" s="65"/>
      <c r="J68" s="57">
        <v>5</v>
      </c>
      <c r="K68" s="57">
        <v>4</v>
      </c>
      <c r="L68" s="57">
        <v>1</v>
      </c>
      <c r="M68" s="57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>
        <v>4</v>
      </c>
      <c r="AB68" s="58"/>
      <c r="AC68" s="58"/>
      <c r="AD68" s="58"/>
      <c r="AE68" s="58"/>
      <c r="AF68" s="58"/>
      <c r="AG68" s="59"/>
      <c r="AH68" s="58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65">
        <v>6</v>
      </c>
      <c r="F69" s="65">
        <v>2</v>
      </c>
      <c r="G69" s="65">
        <v>4</v>
      </c>
      <c r="H69" s="65"/>
      <c r="I69" s="65"/>
      <c r="J69" s="57">
        <v>8</v>
      </c>
      <c r="K69" s="57">
        <v>8</v>
      </c>
      <c r="L69" s="57"/>
      <c r="M69" s="57"/>
      <c r="N69" s="58">
        <v>9</v>
      </c>
      <c r="O69" s="58">
        <v>4</v>
      </c>
      <c r="P69" s="58">
        <v>5</v>
      </c>
      <c r="Q69" s="58"/>
      <c r="R69" s="58"/>
      <c r="S69" s="58"/>
      <c r="T69" s="58"/>
      <c r="U69" s="58"/>
      <c r="V69" s="58"/>
      <c r="W69" s="58"/>
      <c r="X69" s="58">
        <v>9</v>
      </c>
      <c r="Y69" s="58"/>
      <c r="Z69" s="58"/>
      <c r="AA69" s="58">
        <v>5</v>
      </c>
      <c r="AB69" s="58"/>
      <c r="AC69" s="58">
        <v>1</v>
      </c>
      <c r="AD69" s="58"/>
      <c r="AE69" s="58">
        <v>1</v>
      </c>
      <c r="AF69" s="58"/>
      <c r="AG69" s="59"/>
      <c r="AH69" s="58"/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65">
        <v>2</v>
      </c>
      <c r="F70" s="65"/>
      <c r="G70" s="65">
        <v>2</v>
      </c>
      <c r="H70" s="65"/>
      <c r="I70" s="65"/>
      <c r="J70" s="57"/>
      <c r="K70" s="57"/>
      <c r="L70" s="57"/>
      <c r="M70" s="57"/>
      <c r="N70" s="58">
        <v>2</v>
      </c>
      <c r="O70" s="58">
        <v>1</v>
      </c>
      <c r="P70" s="58">
        <v>1</v>
      </c>
      <c r="Q70" s="58"/>
      <c r="R70" s="58"/>
      <c r="S70" s="58"/>
      <c r="T70" s="58"/>
      <c r="U70" s="58"/>
      <c r="V70" s="58"/>
      <c r="W70" s="58"/>
      <c r="X70" s="58">
        <v>2</v>
      </c>
      <c r="Y70" s="58"/>
      <c r="Z70" s="58"/>
      <c r="AA70" s="58"/>
      <c r="AB70" s="58"/>
      <c r="AC70" s="58"/>
      <c r="AD70" s="58"/>
      <c r="AE70" s="58"/>
      <c r="AF70" s="58"/>
      <c r="AG70" s="59"/>
      <c r="AH70" s="58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65"/>
      <c r="F71" s="65"/>
      <c r="G71" s="65"/>
      <c r="H71" s="65"/>
      <c r="I71" s="65"/>
      <c r="J71" s="57"/>
      <c r="K71" s="57"/>
      <c r="L71" s="57"/>
      <c r="M71" s="57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9"/>
      <c r="AH71" s="58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65">
        <v>7</v>
      </c>
      <c r="F72" s="65">
        <v>2</v>
      </c>
      <c r="G72" s="65">
        <v>5</v>
      </c>
      <c r="H72" s="65"/>
      <c r="I72" s="65"/>
      <c r="J72" s="57">
        <v>6</v>
      </c>
      <c r="K72" s="57">
        <v>6</v>
      </c>
      <c r="L72" s="57"/>
      <c r="M72" s="57"/>
      <c r="N72" s="58">
        <v>4</v>
      </c>
      <c r="O72" s="58">
        <v>2</v>
      </c>
      <c r="P72" s="58">
        <v>2</v>
      </c>
      <c r="Q72" s="58"/>
      <c r="R72" s="58"/>
      <c r="S72" s="58"/>
      <c r="T72" s="58"/>
      <c r="U72" s="58"/>
      <c r="V72" s="58"/>
      <c r="W72" s="58"/>
      <c r="X72" s="58">
        <v>4</v>
      </c>
      <c r="Y72" s="58"/>
      <c r="Z72" s="58">
        <v>1</v>
      </c>
      <c r="AA72" s="58">
        <v>9</v>
      </c>
      <c r="AB72" s="58">
        <v>2</v>
      </c>
      <c r="AC72" s="58">
        <v>2</v>
      </c>
      <c r="AD72" s="58"/>
      <c r="AE72" s="58">
        <v>2</v>
      </c>
      <c r="AF72" s="58"/>
      <c r="AG72" s="59"/>
      <c r="AH72" s="58"/>
      <c r="AI72" s="13"/>
    </row>
    <row r="73" spans="1:35" s="14" customFormat="1" ht="28.5" customHeight="1" x14ac:dyDescent="0.25">
      <c r="A73" s="28" t="s">
        <v>98</v>
      </c>
      <c r="B73" s="304" t="s">
        <v>226</v>
      </c>
      <c r="C73" s="305"/>
      <c r="D73" s="306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28.5" customHeight="1" x14ac:dyDescent="0.25">
      <c r="A80" s="32" t="s">
        <v>110</v>
      </c>
      <c r="B80" s="304" t="s">
        <v>228</v>
      </c>
      <c r="C80" s="305"/>
      <c r="D80" s="306"/>
      <c r="E80" s="85">
        <f>SUM(E81:E86)</f>
        <v>5</v>
      </c>
      <c r="F80" s="85">
        <f t="shared" ref="F80:AH80" si="5">SUM(F81:F86)</f>
        <v>1</v>
      </c>
      <c r="G80" s="85">
        <f t="shared" si="5"/>
        <v>4</v>
      </c>
      <c r="H80" s="85">
        <f t="shared" si="5"/>
        <v>0</v>
      </c>
      <c r="I80" s="85">
        <f t="shared" si="5"/>
        <v>0</v>
      </c>
      <c r="J80" s="85">
        <f t="shared" si="5"/>
        <v>11</v>
      </c>
      <c r="K80" s="85">
        <f t="shared" si="5"/>
        <v>11</v>
      </c>
      <c r="L80" s="85">
        <f t="shared" si="5"/>
        <v>0</v>
      </c>
      <c r="M80" s="85">
        <f t="shared" si="5"/>
        <v>0</v>
      </c>
      <c r="N80" s="85">
        <f t="shared" si="5"/>
        <v>8</v>
      </c>
      <c r="O80" s="85">
        <f t="shared" si="5"/>
        <v>1</v>
      </c>
      <c r="P80" s="85">
        <f t="shared" si="5"/>
        <v>0</v>
      </c>
      <c r="Q80" s="85">
        <f t="shared" si="5"/>
        <v>5</v>
      </c>
      <c r="R80" s="85">
        <f t="shared" si="5"/>
        <v>0</v>
      </c>
      <c r="S80" s="85">
        <f t="shared" si="5"/>
        <v>2</v>
      </c>
      <c r="T80" s="85">
        <f t="shared" si="5"/>
        <v>0</v>
      </c>
      <c r="U80" s="85">
        <f t="shared" si="5"/>
        <v>2</v>
      </c>
      <c r="V80" s="85">
        <f t="shared" si="5"/>
        <v>0</v>
      </c>
      <c r="W80" s="85">
        <f t="shared" si="5"/>
        <v>0</v>
      </c>
      <c r="X80" s="85">
        <f t="shared" si="5"/>
        <v>8</v>
      </c>
      <c r="Y80" s="85">
        <f t="shared" si="5"/>
        <v>0</v>
      </c>
      <c r="Z80" s="85">
        <f t="shared" si="5"/>
        <v>0</v>
      </c>
      <c r="AA80" s="85">
        <f t="shared" si="5"/>
        <v>8</v>
      </c>
      <c r="AB80" s="85">
        <f t="shared" si="5"/>
        <v>1</v>
      </c>
      <c r="AC80" s="85">
        <f t="shared" si="5"/>
        <v>5</v>
      </c>
      <c r="AD80" s="85">
        <f t="shared" si="5"/>
        <v>0</v>
      </c>
      <c r="AE80" s="85">
        <f t="shared" si="5"/>
        <v>5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14.25" customHeight="1" x14ac:dyDescent="0.25">
      <c r="A81" s="30" t="s">
        <v>111</v>
      </c>
      <c r="B81" s="301" t="s">
        <v>112</v>
      </c>
      <c r="C81" s="302"/>
      <c r="D81" s="303"/>
      <c r="E81" s="65"/>
      <c r="F81" s="65"/>
      <c r="G81" s="65"/>
      <c r="H81" s="65"/>
      <c r="I81" s="65"/>
      <c r="J81" s="57"/>
      <c r="K81" s="57"/>
      <c r="L81" s="57"/>
      <c r="M81" s="57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9"/>
      <c r="AH81" s="58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65">
        <v>3</v>
      </c>
      <c r="F82" s="65"/>
      <c r="G82" s="65">
        <v>3</v>
      </c>
      <c r="H82" s="65"/>
      <c r="I82" s="65"/>
      <c r="J82" s="57">
        <v>3</v>
      </c>
      <c r="K82" s="57">
        <v>3</v>
      </c>
      <c r="L82" s="57"/>
      <c r="M82" s="57"/>
      <c r="N82" s="58">
        <v>4</v>
      </c>
      <c r="O82" s="58"/>
      <c r="P82" s="58"/>
      <c r="Q82" s="58">
        <v>4</v>
      </c>
      <c r="R82" s="58"/>
      <c r="S82" s="58"/>
      <c r="T82" s="58"/>
      <c r="U82" s="58"/>
      <c r="V82" s="58"/>
      <c r="W82" s="58"/>
      <c r="X82" s="58">
        <v>4</v>
      </c>
      <c r="Y82" s="58"/>
      <c r="Z82" s="58"/>
      <c r="AA82" s="58">
        <v>2</v>
      </c>
      <c r="AB82" s="58"/>
      <c r="AC82" s="58">
        <v>4</v>
      </c>
      <c r="AD82" s="58"/>
      <c r="AE82" s="58">
        <v>4</v>
      </c>
      <c r="AF82" s="58"/>
      <c r="AG82" s="59"/>
      <c r="AH82" s="58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65"/>
      <c r="F83" s="65"/>
      <c r="G83" s="65"/>
      <c r="H83" s="65"/>
      <c r="I83" s="65"/>
      <c r="J83" s="57"/>
      <c r="K83" s="57"/>
      <c r="L83" s="57"/>
      <c r="M83" s="57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9"/>
      <c r="AH83" s="58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9">
        <v>1</v>
      </c>
      <c r="F84" s="99">
        <v>1</v>
      </c>
      <c r="G84" s="99"/>
      <c r="H84" s="99"/>
      <c r="I84" s="99"/>
      <c r="J84" s="57"/>
      <c r="K84" s="57"/>
      <c r="L84" s="57"/>
      <c r="M84" s="57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>
        <v>1</v>
      </c>
      <c r="AB84" s="58">
        <v>1</v>
      </c>
      <c r="AC84" s="58"/>
      <c r="AD84" s="58"/>
      <c r="AE84" s="58"/>
      <c r="AF84" s="58"/>
      <c r="AG84" s="59"/>
      <c r="AH84" s="58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5"/>
      <c r="F85" s="95"/>
      <c r="G85" s="95"/>
      <c r="H85" s="95"/>
      <c r="I85" s="95"/>
      <c r="J85" s="89">
        <v>6</v>
      </c>
      <c r="K85" s="103">
        <v>6</v>
      </c>
      <c r="L85" s="103"/>
      <c r="M85" s="89"/>
      <c r="N85" s="66">
        <v>3</v>
      </c>
      <c r="O85" s="66">
        <v>1</v>
      </c>
      <c r="P85" s="66"/>
      <c r="Q85" s="66"/>
      <c r="R85" s="66"/>
      <c r="S85" s="66">
        <v>2</v>
      </c>
      <c r="T85" s="66"/>
      <c r="U85" s="66">
        <v>2</v>
      </c>
      <c r="V85" s="66"/>
      <c r="W85" s="66"/>
      <c r="X85" s="66">
        <v>3</v>
      </c>
      <c r="Y85" s="66"/>
      <c r="Z85" s="66"/>
      <c r="AA85" s="66">
        <v>3</v>
      </c>
      <c r="AB85" s="66"/>
      <c r="AC85" s="66"/>
      <c r="AD85" s="66"/>
      <c r="AE85" s="66"/>
      <c r="AF85" s="66"/>
      <c r="AG85" s="67"/>
      <c r="AH85" s="66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5">
        <v>1</v>
      </c>
      <c r="F86" s="95"/>
      <c r="G86" s="95">
        <v>1</v>
      </c>
      <c r="H86" s="95"/>
      <c r="I86" s="95"/>
      <c r="J86" s="89">
        <v>2</v>
      </c>
      <c r="K86" s="103">
        <v>2</v>
      </c>
      <c r="L86" s="103"/>
      <c r="M86" s="89"/>
      <c r="N86" s="66">
        <v>1</v>
      </c>
      <c r="O86" s="66"/>
      <c r="P86" s="66"/>
      <c r="Q86" s="66">
        <v>1</v>
      </c>
      <c r="R86" s="66"/>
      <c r="S86" s="66"/>
      <c r="T86" s="66"/>
      <c r="U86" s="66"/>
      <c r="V86" s="66"/>
      <c r="W86" s="66"/>
      <c r="X86" s="66">
        <v>1</v>
      </c>
      <c r="Y86" s="66"/>
      <c r="Z86" s="66"/>
      <c r="AA86" s="66">
        <v>2</v>
      </c>
      <c r="AB86" s="66"/>
      <c r="AC86" s="66">
        <v>1</v>
      </c>
      <c r="AD86" s="66"/>
      <c r="AE86" s="66">
        <v>1</v>
      </c>
      <c r="AF86" s="66"/>
      <c r="AG86" s="67"/>
      <c r="AH86" s="66"/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85">
        <f>SUM(E88:E89)</f>
        <v>0</v>
      </c>
      <c r="F87" s="85">
        <f t="shared" ref="F87:AH87" si="6">SUM(F88:F89)</f>
        <v>0</v>
      </c>
      <c r="G87" s="85">
        <f t="shared" si="6"/>
        <v>0</v>
      </c>
      <c r="H87" s="85">
        <f t="shared" si="6"/>
        <v>0</v>
      </c>
      <c r="I87" s="85">
        <f t="shared" si="6"/>
        <v>0</v>
      </c>
      <c r="J87" s="85">
        <f t="shared" si="6"/>
        <v>0</v>
      </c>
      <c r="K87" s="85">
        <f t="shared" si="6"/>
        <v>0</v>
      </c>
      <c r="L87" s="85">
        <f t="shared" si="6"/>
        <v>0</v>
      </c>
      <c r="M87" s="85">
        <f t="shared" si="6"/>
        <v>0</v>
      </c>
      <c r="N87" s="85">
        <f t="shared" si="6"/>
        <v>0</v>
      </c>
      <c r="O87" s="85">
        <f t="shared" si="6"/>
        <v>0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0</v>
      </c>
      <c r="Y87" s="85">
        <f t="shared" si="6"/>
        <v>0</v>
      </c>
      <c r="Z87" s="85">
        <f t="shared" si="6"/>
        <v>0</v>
      </c>
      <c r="AA87" s="85">
        <f t="shared" si="6"/>
        <v>0</v>
      </c>
      <c r="AB87" s="85">
        <f t="shared" si="6"/>
        <v>0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84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11"/>
    </row>
    <row r="90" spans="1:35" s="15" customFormat="1" ht="66" customHeight="1" x14ac:dyDescent="0.25">
      <c r="A90" s="28" t="s">
        <v>126</v>
      </c>
      <c r="B90" s="304" t="s">
        <v>230</v>
      </c>
      <c r="C90" s="305"/>
      <c r="D90" s="306"/>
      <c r="E90" s="85">
        <f>SUM(E91:E111)</f>
        <v>61</v>
      </c>
      <c r="F90" s="85">
        <f t="shared" ref="F90:AH90" si="7">SUM(F91:F111)</f>
        <v>23</v>
      </c>
      <c r="G90" s="85">
        <f t="shared" si="7"/>
        <v>38</v>
      </c>
      <c r="H90" s="85">
        <f t="shared" si="7"/>
        <v>0</v>
      </c>
      <c r="I90" s="85">
        <f t="shared" si="7"/>
        <v>0</v>
      </c>
      <c r="J90" s="85">
        <f t="shared" si="7"/>
        <v>172</v>
      </c>
      <c r="K90" s="85">
        <f t="shared" si="7"/>
        <v>166</v>
      </c>
      <c r="L90" s="85">
        <f t="shared" si="7"/>
        <v>4</v>
      </c>
      <c r="M90" s="85">
        <f t="shared" si="7"/>
        <v>2</v>
      </c>
      <c r="N90" s="85">
        <f t="shared" si="7"/>
        <v>141</v>
      </c>
      <c r="O90" s="85">
        <f t="shared" si="7"/>
        <v>127</v>
      </c>
      <c r="P90" s="85">
        <f t="shared" si="7"/>
        <v>2</v>
      </c>
      <c r="Q90" s="85">
        <f t="shared" si="7"/>
        <v>8</v>
      </c>
      <c r="R90" s="85">
        <f t="shared" si="7"/>
        <v>1</v>
      </c>
      <c r="S90" s="85">
        <f t="shared" si="7"/>
        <v>3</v>
      </c>
      <c r="T90" s="85">
        <f t="shared" si="7"/>
        <v>0</v>
      </c>
      <c r="U90" s="85">
        <f t="shared" si="7"/>
        <v>3</v>
      </c>
      <c r="V90" s="85">
        <f t="shared" si="7"/>
        <v>0</v>
      </c>
      <c r="W90" s="85">
        <f t="shared" si="7"/>
        <v>0</v>
      </c>
      <c r="X90" s="85">
        <f t="shared" si="7"/>
        <v>141</v>
      </c>
      <c r="Y90" s="85">
        <f t="shared" si="7"/>
        <v>0</v>
      </c>
      <c r="Z90" s="85">
        <f t="shared" si="7"/>
        <v>11</v>
      </c>
      <c r="AA90" s="85">
        <f t="shared" si="7"/>
        <v>86</v>
      </c>
      <c r="AB90" s="85">
        <f t="shared" si="7"/>
        <v>22</v>
      </c>
      <c r="AC90" s="85">
        <f t="shared" si="7"/>
        <v>2</v>
      </c>
      <c r="AD90" s="85">
        <f t="shared" si="7"/>
        <v>0</v>
      </c>
      <c r="AE90" s="85">
        <f t="shared" si="7"/>
        <v>2</v>
      </c>
      <c r="AF90" s="85">
        <f t="shared" si="7"/>
        <v>1</v>
      </c>
      <c r="AG90" s="85">
        <f t="shared" si="7"/>
        <v>0</v>
      </c>
      <c r="AH90" s="85">
        <f t="shared" si="7"/>
        <v>1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65"/>
      <c r="F91" s="65"/>
      <c r="G91" s="65"/>
      <c r="H91" s="65"/>
      <c r="I91" s="65"/>
      <c r="J91" s="57"/>
      <c r="K91" s="57"/>
      <c r="L91" s="57"/>
      <c r="M91" s="57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9"/>
      <c r="AH91" s="58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65">
        <v>26</v>
      </c>
      <c r="F92" s="65">
        <v>21</v>
      </c>
      <c r="G92" s="65">
        <v>5</v>
      </c>
      <c r="H92" s="65"/>
      <c r="I92" s="65"/>
      <c r="J92" s="57">
        <v>13</v>
      </c>
      <c r="K92" s="57">
        <v>13</v>
      </c>
      <c r="L92" s="57"/>
      <c r="M92" s="57"/>
      <c r="N92" s="58">
        <v>13</v>
      </c>
      <c r="O92" s="58">
        <v>10</v>
      </c>
      <c r="P92" s="58"/>
      <c r="Q92" s="58">
        <v>2</v>
      </c>
      <c r="R92" s="58"/>
      <c r="S92" s="58">
        <v>1</v>
      </c>
      <c r="T92" s="58"/>
      <c r="U92" s="58">
        <v>1</v>
      </c>
      <c r="V92" s="58"/>
      <c r="W92" s="58"/>
      <c r="X92" s="58">
        <v>13</v>
      </c>
      <c r="Y92" s="58"/>
      <c r="Z92" s="58">
        <v>10</v>
      </c>
      <c r="AA92" s="58">
        <v>26</v>
      </c>
      <c r="AB92" s="58">
        <v>21</v>
      </c>
      <c r="AC92" s="58">
        <v>1</v>
      </c>
      <c r="AD92" s="58"/>
      <c r="AE92" s="58">
        <v>1</v>
      </c>
      <c r="AF92" s="58"/>
      <c r="AG92" s="59"/>
      <c r="AH92" s="58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65"/>
      <c r="F93" s="65"/>
      <c r="G93" s="65"/>
      <c r="H93" s="65"/>
      <c r="I93" s="65"/>
      <c r="J93" s="57"/>
      <c r="K93" s="57"/>
      <c r="L93" s="57"/>
      <c r="M93" s="57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9"/>
      <c r="AH93" s="58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65">
        <v>1</v>
      </c>
      <c r="F94" s="99"/>
      <c r="G94" s="99">
        <v>1</v>
      </c>
      <c r="H94" s="99"/>
      <c r="I94" s="99"/>
      <c r="J94" s="57">
        <v>13</v>
      </c>
      <c r="K94" s="57">
        <v>13</v>
      </c>
      <c r="L94" s="57"/>
      <c r="M94" s="57"/>
      <c r="N94" s="58">
        <v>8</v>
      </c>
      <c r="O94" s="58">
        <v>6</v>
      </c>
      <c r="P94" s="58">
        <v>1</v>
      </c>
      <c r="Q94" s="58">
        <v>1</v>
      </c>
      <c r="R94" s="58"/>
      <c r="S94" s="58"/>
      <c r="T94" s="58"/>
      <c r="U94" s="58"/>
      <c r="V94" s="58"/>
      <c r="W94" s="58"/>
      <c r="X94" s="58">
        <v>8</v>
      </c>
      <c r="Y94" s="58"/>
      <c r="Z94" s="58"/>
      <c r="AA94" s="58">
        <v>6</v>
      </c>
      <c r="AB94" s="58"/>
      <c r="AC94" s="58"/>
      <c r="AD94" s="58"/>
      <c r="AE94" s="58"/>
      <c r="AF94" s="58"/>
      <c r="AG94" s="59"/>
      <c r="AH94" s="58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65"/>
      <c r="F95" s="95"/>
      <c r="G95" s="95"/>
      <c r="H95" s="95"/>
      <c r="I95" s="95"/>
      <c r="J95" s="89"/>
      <c r="K95" s="89"/>
      <c r="L95" s="89"/>
      <c r="M95" s="89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7"/>
      <c r="AH95" s="66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65"/>
      <c r="F96" s="65"/>
      <c r="G96" s="65"/>
      <c r="H96" s="65"/>
      <c r="I96" s="65"/>
      <c r="J96" s="57">
        <v>2</v>
      </c>
      <c r="K96" s="57">
        <v>2</v>
      </c>
      <c r="L96" s="57"/>
      <c r="M96" s="57"/>
      <c r="N96" s="58">
        <v>2</v>
      </c>
      <c r="O96" s="58">
        <v>1</v>
      </c>
      <c r="P96" s="58"/>
      <c r="Q96" s="58">
        <v>1</v>
      </c>
      <c r="R96" s="58"/>
      <c r="S96" s="58"/>
      <c r="T96" s="58"/>
      <c r="U96" s="58"/>
      <c r="V96" s="58"/>
      <c r="W96" s="58"/>
      <c r="X96" s="58">
        <v>2</v>
      </c>
      <c r="Y96" s="58"/>
      <c r="Z96" s="58"/>
      <c r="AA96" s="58"/>
      <c r="AB96" s="58"/>
      <c r="AC96" s="58"/>
      <c r="AD96" s="58"/>
      <c r="AE96" s="58"/>
      <c r="AF96" s="58"/>
      <c r="AG96" s="59"/>
      <c r="AH96" s="58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65">
        <v>2</v>
      </c>
      <c r="F97" s="99">
        <v>1</v>
      </c>
      <c r="G97" s="99">
        <v>1</v>
      </c>
      <c r="H97" s="99"/>
      <c r="I97" s="99"/>
      <c r="J97" s="57">
        <v>2</v>
      </c>
      <c r="K97" s="57">
        <v>2</v>
      </c>
      <c r="L97" s="57"/>
      <c r="M97" s="57"/>
      <c r="N97" s="58">
        <v>1</v>
      </c>
      <c r="O97" s="58"/>
      <c r="P97" s="58"/>
      <c r="Q97" s="58"/>
      <c r="R97" s="58"/>
      <c r="S97" s="58">
        <v>1</v>
      </c>
      <c r="T97" s="58"/>
      <c r="U97" s="58">
        <v>1</v>
      </c>
      <c r="V97" s="58"/>
      <c r="W97" s="58"/>
      <c r="X97" s="58">
        <v>1</v>
      </c>
      <c r="Y97" s="58"/>
      <c r="Z97" s="58"/>
      <c r="AA97" s="58">
        <v>3</v>
      </c>
      <c r="AB97" s="58"/>
      <c r="AC97" s="58"/>
      <c r="AD97" s="58"/>
      <c r="AE97" s="58"/>
      <c r="AF97" s="58"/>
      <c r="AG97" s="59"/>
      <c r="AH97" s="58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65"/>
      <c r="F98" s="95"/>
      <c r="G98" s="95"/>
      <c r="H98" s="95"/>
      <c r="I98" s="95"/>
      <c r="J98" s="89"/>
      <c r="K98" s="89"/>
      <c r="L98" s="89"/>
      <c r="M98" s="89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7"/>
      <c r="AH98" s="66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65"/>
      <c r="F99" s="65"/>
      <c r="G99" s="65"/>
      <c r="H99" s="65"/>
      <c r="I99" s="65"/>
      <c r="J99" s="57"/>
      <c r="K99" s="57"/>
      <c r="L99" s="57"/>
      <c r="M99" s="57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9"/>
      <c r="AH99" s="58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65">
        <v>6</v>
      </c>
      <c r="F100" s="65"/>
      <c r="G100" s="65">
        <v>6</v>
      </c>
      <c r="H100" s="65"/>
      <c r="I100" s="65"/>
      <c r="J100" s="57">
        <v>43</v>
      </c>
      <c r="K100" s="57">
        <v>42</v>
      </c>
      <c r="L100" s="57">
        <v>1</v>
      </c>
      <c r="M100" s="57"/>
      <c r="N100" s="58">
        <v>33</v>
      </c>
      <c r="O100" s="58">
        <v>33</v>
      </c>
      <c r="P100" s="58"/>
      <c r="Q100" s="58"/>
      <c r="R100" s="58"/>
      <c r="S100" s="58"/>
      <c r="T100" s="58"/>
      <c r="U100" s="58"/>
      <c r="V100" s="58"/>
      <c r="W100" s="58"/>
      <c r="X100" s="58">
        <v>33</v>
      </c>
      <c r="Y100" s="58"/>
      <c r="Z100" s="58"/>
      <c r="AA100" s="58">
        <v>15</v>
      </c>
      <c r="AB100" s="58"/>
      <c r="AC100" s="58"/>
      <c r="AD100" s="58"/>
      <c r="AE100" s="58"/>
      <c r="AF100" s="58"/>
      <c r="AG100" s="59"/>
      <c r="AH100" s="58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65"/>
      <c r="F101" s="65"/>
      <c r="G101" s="65"/>
      <c r="H101" s="65"/>
      <c r="I101" s="65"/>
      <c r="J101" s="57"/>
      <c r="K101" s="57"/>
      <c r="L101" s="57"/>
      <c r="M101" s="57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9"/>
      <c r="AH101" s="58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65">
        <v>10</v>
      </c>
      <c r="F102" s="65"/>
      <c r="G102" s="65">
        <v>10</v>
      </c>
      <c r="H102" s="65"/>
      <c r="I102" s="65"/>
      <c r="J102" s="57">
        <v>26</v>
      </c>
      <c r="K102" s="57">
        <v>26</v>
      </c>
      <c r="L102" s="57"/>
      <c r="M102" s="57"/>
      <c r="N102" s="58">
        <v>27</v>
      </c>
      <c r="O102" s="58">
        <v>24</v>
      </c>
      <c r="P102" s="58"/>
      <c r="Q102" s="58">
        <v>2</v>
      </c>
      <c r="R102" s="58">
        <v>1</v>
      </c>
      <c r="S102" s="58"/>
      <c r="T102" s="58"/>
      <c r="U102" s="58"/>
      <c r="V102" s="58"/>
      <c r="W102" s="58"/>
      <c r="X102" s="58">
        <v>27</v>
      </c>
      <c r="Y102" s="58"/>
      <c r="Z102" s="58">
        <v>1</v>
      </c>
      <c r="AA102" s="58">
        <v>9</v>
      </c>
      <c r="AB102" s="58">
        <v>1</v>
      </c>
      <c r="AC102" s="58">
        <v>1</v>
      </c>
      <c r="AD102" s="58"/>
      <c r="AE102" s="58">
        <v>1</v>
      </c>
      <c r="AF102" s="58">
        <v>1</v>
      </c>
      <c r="AG102" s="59"/>
      <c r="AH102" s="58">
        <v>1</v>
      </c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65"/>
      <c r="F103" s="65"/>
      <c r="G103" s="65"/>
      <c r="H103" s="65"/>
      <c r="I103" s="65"/>
      <c r="J103" s="57">
        <v>1</v>
      </c>
      <c r="K103" s="57">
        <v>1</v>
      </c>
      <c r="L103" s="57"/>
      <c r="M103" s="57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>
        <v>1</v>
      </c>
      <c r="AB103" s="58"/>
      <c r="AC103" s="58"/>
      <c r="AD103" s="58"/>
      <c r="AE103" s="58"/>
      <c r="AF103" s="58"/>
      <c r="AG103" s="59"/>
      <c r="AH103" s="58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65">
        <v>2</v>
      </c>
      <c r="F104" s="65"/>
      <c r="G104" s="65">
        <v>2</v>
      </c>
      <c r="H104" s="65"/>
      <c r="I104" s="65"/>
      <c r="J104" s="57">
        <v>1</v>
      </c>
      <c r="K104" s="57">
        <v>1</v>
      </c>
      <c r="L104" s="57"/>
      <c r="M104" s="57"/>
      <c r="N104" s="58">
        <v>2</v>
      </c>
      <c r="O104" s="58">
        <v>2</v>
      </c>
      <c r="P104" s="58"/>
      <c r="Q104" s="58"/>
      <c r="R104" s="58"/>
      <c r="S104" s="58"/>
      <c r="T104" s="58"/>
      <c r="U104" s="58"/>
      <c r="V104" s="58"/>
      <c r="W104" s="58"/>
      <c r="X104" s="58">
        <v>2</v>
      </c>
      <c r="Y104" s="58"/>
      <c r="Z104" s="58"/>
      <c r="AA104" s="58">
        <v>1</v>
      </c>
      <c r="AB104" s="58"/>
      <c r="AC104" s="58"/>
      <c r="AD104" s="58"/>
      <c r="AE104" s="58"/>
      <c r="AF104" s="58"/>
      <c r="AG104" s="59"/>
      <c r="AH104" s="58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65"/>
      <c r="F105" s="99"/>
      <c r="G105" s="99"/>
      <c r="H105" s="99"/>
      <c r="I105" s="99"/>
      <c r="J105" s="57"/>
      <c r="K105" s="57"/>
      <c r="L105" s="57"/>
      <c r="M105" s="57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9"/>
      <c r="AH105" s="58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65">
        <v>7</v>
      </c>
      <c r="F106" s="99"/>
      <c r="G106" s="99">
        <v>7</v>
      </c>
      <c r="H106" s="99"/>
      <c r="I106" s="99"/>
      <c r="J106" s="57">
        <v>51</v>
      </c>
      <c r="K106" s="57">
        <v>49</v>
      </c>
      <c r="L106" s="57">
        <v>2</v>
      </c>
      <c r="M106" s="57"/>
      <c r="N106" s="58">
        <v>37</v>
      </c>
      <c r="O106" s="58">
        <v>34</v>
      </c>
      <c r="P106" s="58">
        <v>1</v>
      </c>
      <c r="Q106" s="58">
        <v>2</v>
      </c>
      <c r="R106" s="58"/>
      <c r="S106" s="58"/>
      <c r="T106" s="58"/>
      <c r="U106" s="58"/>
      <c r="V106" s="58"/>
      <c r="W106" s="58"/>
      <c r="X106" s="58">
        <v>37</v>
      </c>
      <c r="Y106" s="58"/>
      <c r="Z106" s="58"/>
      <c r="AA106" s="58">
        <v>19</v>
      </c>
      <c r="AB106" s="58"/>
      <c r="AC106" s="58"/>
      <c r="AD106" s="58"/>
      <c r="AE106" s="58"/>
      <c r="AF106" s="58"/>
      <c r="AG106" s="59"/>
      <c r="AH106" s="58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65">
        <v>1</v>
      </c>
      <c r="F107" s="65"/>
      <c r="G107" s="65">
        <v>1</v>
      </c>
      <c r="H107" s="65"/>
      <c r="I107" s="65"/>
      <c r="J107" s="57">
        <v>2</v>
      </c>
      <c r="K107" s="57">
        <v>2</v>
      </c>
      <c r="L107" s="57"/>
      <c r="M107" s="57"/>
      <c r="N107" s="58">
        <v>3</v>
      </c>
      <c r="O107" s="58">
        <v>3</v>
      </c>
      <c r="P107" s="58"/>
      <c r="Q107" s="58"/>
      <c r="R107" s="58"/>
      <c r="S107" s="58"/>
      <c r="T107" s="58"/>
      <c r="U107" s="58"/>
      <c r="V107" s="58"/>
      <c r="W107" s="58"/>
      <c r="X107" s="58">
        <v>3</v>
      </c>
      <c r="Y107" s="58"/>
      <c r="Z107" s="58"/>
      <c r="AA107" s="58"/>
      <c r="AB107" s="58"/>
      <c r="AC107" s="58"/>
      <c r="AD107" s="58"/>
      <c r="AE107" s="58"/>
      <c r="AF107" s="58"/>
      <c r="AG107" s="59"/>
      <c r="AH107" s="58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65"/>
      <c r="F108" s="99"/>
      <c r="G108" s="99"/>
      <c r="H108" s="99"/>
      <c r="I108" s="99"/>
      <c r="J108" s="57"/>
      <c r="K108" s="57"/>
      <c r="L108" s="57"/>
      <c r="M108" s="57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9"/>
      <c r="AH108" s="58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65">
        <v>4</v>
      </c>
      <c r="F109" s="99"/>
      <c r="G109" s="99">
        <v>4</v>
      </c>
      <c r="H109" s="99"/>
      <c r="I109" s="99"/>
      <c r="J109" s="57">
        <v>15</v>
      </c>
      <c r="K109" s="57">
        <v>12</v>
      </c>
      <c r="L109" s="57">
        <v>1</v>
      </c>
      <c r="M109" s="57">
        <v>2</v>
      </c>
      <c r="N109" s="58">
        <v>10</v>
      </c>
      <c r="O109" s="58">
        <v>10</v>
      </c>
      <c r="P109" s="58"/>
      <c r="Q109" s="58"/>
      <c r="R109" s="58"/>
      <c r="S109" s="58"/>
      <c r="T109" s="58"/>
      <c r="U109" s="58"/>
      <c r="V109" s="58"/>
      <c r="W109" s="58"/>
      <c r="X109" s="58">
        <v>10</v>
      </c>
      <c r="Y109" s="58"/>
      <c r="Z109" s="58"/>
      <c r="AA109" s="58">
        <v>6</v>
      </c>
      <c r="AB109" s="58"/>
      <c r="AC109" s="58"/>
      <c r="AD109" s="58"/>
      <c r="AE109" s="58"/>
      <c r="AF109" s="58"/>
      <c r="AG109" s="59"/>
      <c r="AH109" s="58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65"/>
      <c r="F110" s="99"/>
      <c r="G110" s="99"/>
      <c r="H110" s="99"/>
      <c r="I110" s="99"/>
      <c r="J110" s="57"/>
      <c r="K110" s="57"/>
      <c r="L110" s="57"/>
      <c r="M110" s="57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9"/>
      <c r="AH110" s="58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65">
        <v>2</v>
      </c>
      <c r="F111" s="99">
        <v>1</v>
      </c>
      <c r="G111" s="99">
        <v>1</v>
      </c>
      <c r="H111" s="99"/>
      <c r="I111" s="99"/>
      <c r="J111" s="57">
        <v>3</v>
      </c>
      <c r="K111" s="57">
        <v>3</v>
      </c>
      <c r="L111" s="57"/>
      <c r="M111" s="57"/>
      <c r="N111" s="58">
        <v>5</v>
      </c>
      <c r="O111" s="58">
        <v>4</v>
      </c>
      <c r="P111" s="58"/>
      <c r="Q111" s="58"/>
      <c r="R111" s="58"/>
      <c r="S111" s="58">
        <v>1</v>
      </c>
      <c r="T111" s="58"/>
      <c r="U111" s="58">
        <v>1</v>
      </c>
      <c r="V111" s="58"/>
      <c r="W111" s="58"/>
      <c r="X111" s="58">
        <v>5</v>
      </c>
      <c r="Y111" s="58"/>
      <c r="Z111" s="58"/>
      <c r="AA111" s="58"/>
      <c r="AB111" s="58"/>
      <c r="AC111" s="58"/>
      <c r="AD111" s="58"/>
      <c r="AE111" s="58"/>
      <c r="AF111" s="58"/>
      <c r="AG111" s="59"/>
      <c r="AH111" s="58"/>
      <c r="AI111" s="13"/>
    </row>
    <row r="112" spans="1:35" s="14" customFormat="1" ht="49.5" customHeight="1" x14ac:dyDescent="0.25">
      <c r="A112" s="28" t="s">
        <v>166</v>
      </c>
      <c r="B112" s="307" t="s">
        <v>231</v>
      </c>
      <c r="C112" s="308"/>
      <c r="D112" s="309"/>
      <c r="E112" s="82">
        <f>SUM(E113:E115)</f>
        <v>0</v>
      </c>
      <c r="F112" s="82">
        <f t="shared" ref="F112:AH112" si="8">SUM(F113:F115)</f>
        <v>0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0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13"/>
    </row>
    <row r="116" spans="1:35" s="15" customFormat="1" ht="30" customHeight="1" x14ac:dyDescent="0.25">
      <c r="A116" s="28" t="s">
        <v>172</v>
      </c>
      <c r="B116" s="304" t="s">
        <v>232</v>
      </c>
      <c r="C116" s="305"/>
      <c r="D116" s="306"/>
      <c r="E116" s="82">
        <f>SUM(E117:E124)</f>
        <v>1184</v>
      </c>
      <c r="F116" s="82">
        <f t="shared" ref="F116:AH116" si="9">SUM(F117:F124)</f>
        <v>170</v>
      </c>
      <c r="G116" s="82">
        <f t="shared" si="9"/>
        <v>1014</v>
      </c>
      <c r="H116" s="82">
        <f t="shared" si="9"/>
        <v>0</v>
      </c>
      <c r="I116" s="82">
        <f t="shared" si="9"/>
        <v>0</v>
      </c>
      <c r="J116" s="82">
        <f t="shared" si="9"/>
        <v>2452</v>
      </c>
      <c r="K116" s="82">
        <f t="shared" si="9"/>
        <v>2439</v>
      </c>
      <c r="L116" s="82">
        <f t="shared" si="9"/>
        <v>12</v>
      </c>
      <c r="M116" s="82">
        <f t="shared" si="9"/>
        <v>1</v>
      </c>
      <c r="N116" s="82">
        <f t="shared" si="9"/>
        <v>2086</v>
      </c>
      <c r="O116" s="82">
        <f t="shared" si="9"/>
        <v>1824</v>
      </c>
      <c r="P116" s="82">
        <f t="shared" si="9"/>
        <v>51</v>
      </c>
      <c r="Q116" s="82">
        <f t="shared" si="9"/>
        <v>54</v>
      </c>
      <c r="R116" s="82">
        <f t="shared" si="9"/>
        <v>0</v>
      </c>
      <c r="S116" s="82">
        <f t="shared" si="9"/>
        <v>157</v>
      </c>
      <c r="T116" s="82">
        <f t="shared" si="9"/>
        <v>12</v>
      </c>
      <c r="U116" s="82">
        <f t="shared" si="9"/>
        <v>79</v>
      </c>
      <c r="V116" s="82">
        <f t="shared" si="9"/>
        <v>66</v>
      </c>
      <c r="W116" s="82">
        <f t="shared" si="9"/>
        <v>0</v>
      </c>
      <c r="X116" s="82">
        <f t="shared" si="9"/>
        <v>2086</v>
      </c>
      <c r="Y116" s="82">
        <f t="shared" si="9"/>
        <v>2</v>
      </c>
      <c r="Z116" s="82">
        <f t="shared" si="9"/>
        <v>23</v>
      </c>
      <c r="AA116" s="82">
        <f t="shared" si="9"/>
        <v>1535</v>
      </c>
      <c r="AB116" s="82">
        <f t="shared" si="9"/>
        <v>160</v>
      </c>
      <c r="AC116" s="82">
        <f t="shared" si="9"/>
        <v>26</v>
      </c>
      <c r="AD116" s="82">
        <f t="shared" si="9"/>
        <v>1</v>
      </c>
      <c r="AE116" s="82">
        <f t="shared" si="9"/>
        <v>27</v>
      </c>
      <c r="AF116" s="82">
        <f t="shared" si="9"/>
        <v>3</v>
      </c>
      <c r="AG116" s="82">
        <f t="shared" si="9"/>
        <v>0</v>
      </c>
      <c r="AH116" s="82">
        <f t="shared" si="9"/>
        <v>3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95">
        <v>1152</v>
      </c>
      <c r="F117" s="95">
        <v>165</v>
      </c>
      <c r="G117" s="95">
        <v>987</v>
      </c>
      <c r="H117" s="95"/>
      <c r="I117" s="95"/>
      <c r="J117" s="89">
        <v>2421</v>
      </c>
      <c r="K117" s="89">
        <v>2409</v>
      </c>
      <c r="L117" s="89">
        <v>11</v>
      </c>
      <c r="M117" s="89">
        <v>1</v>
      </c>
      <c r="N117" s="66">
        <v>2059</v>
      </c>
      <c r="O117" s="66">
        <v>1815</v>
      </c>
      <c r="P117" s="66">
        <v>48</v>
      </c>
      <c r="Q117" s="66">
        <v>50</v>
      </c>
      <c r="R117" s="66"/>
      <c r="S117" s="66">
        <v>146</v>
      </c>
      <c r="T117" s="66">
        <v>8</v>
      </c>
      <c r="U117" s="66">
        <v>72</v>
      </c>
      <c r="V117" s="66">
        <v>66</v>
      </c>
      <c r="W117" s="66"/>
      <c r="X117" s="66">
        <v>2059</v>
      </c>
      <c r="Y117" s="66">
        <v>2</v>
      </c>
      <c r="Z117" s="66">
        <v>19</v>
      </c>
      <c r="AA117" s="66">
        <v>1500</v>
      </c>
      <c r="AB117" s="66">
        <v>152</v>
      </c>
      <c r="AC117" s="66">
        <v>23</v>
      </c>
      <c r="AD117" s="66">
        <v>1</v>
      </c>
      <c r="AE117" s="66">
        <v>24</v>
      </c>
      <c r="AF117" s="66">
        <v>3</v>
      </c>
      <c r="AG117" s="67"/>
      <c r="AH117" s="66">
        <v>3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65">
        <v>2</v>
      </c>
      <c r="F118" s="65"/>
      <c r="G118" s="65">
        <v>2</v>
      </c>
      <c r="H118" s="65"/>
      <c r="I118" s="65"/>
      <c r="J118" s="57">
        <v>1</v>
      </c>
      <c r="K118" s="57">
        <v>1</v>
      </c>
      <c r="L118" s="57"/>
      <c r="M118" s="57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>
        <v>1</v>
      </c>
      <c r="AA118" s="58">
        <v>3</v>
      </c>
      <c r="AB118" s="58">
        <v>1</v>
      </c>
      <c r="AC118" s="58"/>
      <c r="AD118" s="58"/>
      <c r="AE118" s="58"/>
      <c r="AF118" s="58"/>
      <c r="AG118" s="59"/>
      <c r="AH118" s="58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65">
        <v>17</v>
      </c>
      <c r="F119" s="65">
        <v>2</v>
      </c>
      <c r="G119" s="65">
        <v>15</v>
      </c>
      <c r="H119" s="65"/>
      <c r="I119" s="65"/>
      <c r="J119" s="57">
        <v>24</v>
      </c>
      <c r="K119" s="57">
        <v>23</v>
      </c>
      <c r="L119" s="57">
        <v>1</v>
      </c>
      <c r="M119" s="57"/>
      <c r="N119" s="58">
        <v>18</v>
      </c>
      <c r="O119" s="58">
        <v>7</v>
      </c>
      <c r="P119" s="58">
        <v>3</v>
      </c>
      <c r="Q119" s="58">
        <v>3</v>
      </c>
      <c r="R119" s="58"/>
      <c r="S119" s="58">
        <v>5</v>
      </c>
      <c r="T119" s="58">
        <v>3</v>
      </c>
      <c r="U119" s="58">
        <v>2</v>
      </c>
      <c r="V119" s="58"/>
      <c r="W119" s="58"/>
      <c r="X119" s="58">
        <v>18</v>
      </c>
      <c r="Y119" s="58"/>
      <c r="Z119" s="58">
        <v>2</v>
      </c>
      <c r="AA119" s="58">
        <v>22</v>
      </c>
      <c r="AB119" s="58">
        <v>4</v>
      </c>
      <c r="AC119" s="58">
        <v>2</v>
      </c>
      <c r="AD119" s="58"/>
      <c r="AE119" s="58">
        <v>2</v>
      </c>
      <c r="AF119" s="58"/>
      <c r="AG119" s="59"/>
      <c r="AH119" s="58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65">
        <v>1</v>
      </c>
      <c r="F120" s="65"/>
      <c r="G120" s="65">
        <v>1</v>
      </c>
      <c r="H120" s="65"/>
      <c r="I120" s="65"/>
      <c r="J120" s="57"/>
      <c r="K120" s="57"/>
      <c r="L120" s="57"/>
      <c r="M120" s="57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>
        <v>1</v>
      </c>
      <c r="AB120" s="58"/>
      <c r="AC120" s="58"/>
      <c r="AD120" s="58"/>
      <c r="AE120" s="58"/>
      <c r="AF120" s="58"/>
      <c r="AG120" s="59"/>
      <c r="AH120" s="58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65"/>
      <c r="F121" s="65"/>
      <c r="G121" s="65"/>
      <c r="H121" s="65"/>
      <c r="I121" s="65"/>
      <c r="J121" s="57"/>
      <c r="K121" s="57"/>
      <c r="L121" s="57"/>
      <c r="M121" s="57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9"/>
      <c r="AH121" s="58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65">
        <v>3</v>
      </c>
      <c r="F122" s="65"/>
      <c r="G122" s="65">
        <v>3</v>
      </c>
      <c r="H122" s="65"/>
      <c r="I122" s="65"/>
      <c r="J122" s="57">
        <v>1</v>
      </c>
      <c r="K122" s="57">
        <v>1</v>
      </c>
      <c r="L122" s="57"/>
      <c r="M122" s="57"/>
      <c r="N122" s="58">
        <v>1</v>
      </c>
      <c r="O122" s="58"/>
      <c r="P122" s="58"/>
      <c r="Q122" s="58">
        <v>1</v>
      </c>
      <c r="R122" s="58"/>
      <c r="S122" s="58"/>
      <c r="T122" s="58"/>
      <c r="U122" s="58"/>
      <c r="V122" s="58"/>
      <c r="W122" s="58"/>
      <c r="X122" s="58">
        <v>1</v>
      </c>
      <c r="Y122" s="58"/>
      <c r="Z122" s="58"/>
      <c r="AA122" s="58">
        <v>3</v>
      </c>
      <c r="AB122" s="58"/>
      <c r="AC122" s="58"/>
      <c r="AD122" s="58"/>
      <c r="AE122" s="58"/>
      <c r="AF122" s="58"/>
      <c r="AG122" s="59"/>
      <c r="AH122" s="58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99"/>
      <c r="F123" s="99"/>
      <c r="G123" s="99"/>
      <c r="H123" s="99"/>
      <c r="I123" s="99"/>
      <c r="J123" s="57"/>
      <c r="K123" s="57"/>
      <c r="L123" s="57"/>
      <c r="M123" s="57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9"/>
      <c r="AH123" s="58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5">
        <v>9</v>
      </c>
      <c r="F124" s="95">
        <v>3</v>
      </c>
      <c r="G124" s="95">
        <v>6</v>
      </c>
      <c r="H124" s="95"/>
      <c r="I124" s="95"/>
      <c r="J124" s="57">
        <v>5</v>
      </c>
      <c r="K124" s="57">
        <v>5</v>
      </c>
      <c r="L124" s="57"/>
      <c r="M124" s="57"/>
      <c r="N124" s="58">
        <v>8</v>
      </c>
      <c r="O124" s="58">
        <v>2</v>
      </c>
      <c r="P124" s="58"/>
      <c r="Q124" s="58"/>
      <c r="R124" s="58"/>
      <c r="S124" s="58">
        <v>6</v>
      </c>
      <c r="T124" s="58">
        <v>1</v>
      </c>
      <c r="U124" s="58">
        <v>5</v>
      </c>
      <c r="V124" s="58"/>
      <c r="W124" s="58"/>
      <c r="X124" s="58">
        <v>8</v>
      </c>
      <c r="Y124" s="58"/>
      <c r="Z124" s="58">
        <v>1</v>
      </c>
      <c r="AA124" s="58">
        <v>6</v>
      </c>
      <c r="AB124" s="58">
        <v>3</v>
      </c>
      <c r="AC124" s="58">
        <v>1</v>
      </c>
      <c r="AD124" s="58"/>
      <c r="AE124" s="58">
        <v>1</v>
      </c>
      <c r="AF124" s="58"/>
      <c r="AG124" s="59"/>
      <c r="AH124" s="58"/>
      <c r="AI124" s="13"/>
    </row>
    <row r="125" spans="1:35" s="14" customFormat="1" ht="54.75" customHeight="1" x14ac:dyDescent="0.25">
      <c r="A125" s="32" t="s">
        <v>188</v>
      </c>
      <c r="B125" s="304" t="s">
        <v>233</v>
      </c>
      <c r="C125" s="318"/>
      <c r="D125" s="319"/>
      <c r="E125" s="87">
        <f>SUM(E126:E129)</f>
        <v>1</v>
      </c>
      <c r="F125" s="87">
        <f t="shared" ref="F125:AH125" si="10">SUM(F126:F129)</f>
        <v>0</v>
      </c>
      <c r="G125" s="87">
        <f t="shared" si="10"/>
        <v>1</v>
      </c>
      <c r="H125" s="87">
        <f t="shared" si="10"/>
        <v>0</v>
      </c>
      <c r="I125" s="87">
        <f t="shared" si="10"/>
        <v>0</v>
      </c>
      <c r="J125" s="87">
        <f t="shared" si="10"/>
        <v>1</v>
      </c>
      <c r="K125" s="87">
        <f t="shared" si="10"/>
        <v>1</v>
      </c>
      <c r="L125" s="87">
        <f t="shared" si="10"/>
        <v>0</v>
      </c>
      <c r="M125" s="87">
        <f t="shared" si="10"/>
        <v>0</v>
      </c>
      <c r="N125" s="87">
        <f t="shared" si="10"/>
        <v>1</v>
      </c>
      <c r="O125" s="87">
        <f t="shared" si="10"/>
        <v>0</v>
      </c>
      <c r="P125" s="87">
        <f t="shared" si="10"/>
        <v>0</v>
      </c>
      <c r="Q125" s="87">
        <f t="shared" si="10"/>
        <v>1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1</v>
      </c>
      <c r="Y125" s="87">
        <f t="shared" si="10"/>
        <v>0</v>
      </c>
      <c r="Z125" s="87">
        <f t="shared" si="10"/>
        <v>0</v>
      </c>
      <c r="AA125" s="87">
        <f t="shared" si="10"/>
        <v>1</v>
      </c>
      <c r="AB125" s="87">
        <f t="shared" si="10"/>
        <v>0</v>
      </c>
      <c r="AC125" s="87">
        <f t="shared" si="10"/>
        <v>1</v>
      </c>
      <c r="AD125" s="87">
        <f t="shared" si="10"/>
        <v>0</v>
      </c>
      <c r="AE125" s="87">
        <f t="shared" si="10"/>
        <v>1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65">
        <v>1</v>
      </c>
      <c r="F126" s="65"/>
      <c r="G126" s="65">
        <v>1</v>
      </c>
      <c r="H126" s="65"/>
      <c r="I126" s="65"/>
      <c r="J126" s="57">
        <v>1</v>
      </c>
      <c r="K126" s="57">
        <v>1</v>
      </c>
      <c r="L126" s="57"/>
      <c r="M126" s="57"/>
      <c r="N126" s="58">
        <v>1</v>
      </c>
      <c r="O126" s="58"/>
      <c r="P126" s="58"/>
      <c r="Q126" s="58">
        <v>1</v>
      </c>
      <c r="R126" s="58"/>
      <c r="S126" s="58"/>
      <c r="T126" s="58"/>
      <c r="U126" s="58"/>
      <c r="V126" s="58"/>
      <c r="W126" s="58"/>
      <c r="X126" s="58">
        <v>1</v>
      </c>
      <c r="Y126" s="58"/>
      <c r="Z126" s="58"/>
      <c r="AA126" s="58">
        <v>1</v>
      </c>
      <c r="AB126" s="58"/>
      <c r="AC126" s="58">
        <v>1</v>
      </c>
      <c r="AD126" s="58"/>
      <c r="AE126" s="58">
        <v>1</v>
      </c>
      <c r="AF126" s="58"/>
      <c r="AG126" s="59"/>
      <c r="AH126" s="58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5"/>
      <c r="F127" s="95"/>
      <c r="G127" s="95"/>
      <c r="H127" s="95"/>
      <c r="I127" s="95"/>
      <c r="J127" s="57"/>
      <c r="K127" s="57"/>
      <c r="L127" s="57"/>
      <c r="M127" s="57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9"/>
      <c r="AH127" s="58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5"/>
      <c r="F128" s="95"/>
      <c r="G128" s="95"/>
      <c r="H128" s="95"/>
      <c r="I128" s="95"/>
      <c r="J128" s="57"/>
      <c r="K128" s="57"/>
      <c r="L128" s="57"/>
      <c r="M128" s="57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9"/>
      <c r="AH128" s="58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5"/>
      <c r="F129" s="95"/>
      <c r="G129" s="95"/>
      <c r="H129" s="95"/>
      <c r="I129" s="95"/>
      <c r="J129" s="57"/>
      <c r="K129" s="57"/>
      <c r="L129" s="57"/>
      <c r="M129" s="57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9"/>
      <c r="AH129" s="58"/>
      <c r="AI129" s="13"/>
    </row>
    <row r="130" spans="1:35" s="14" customFormat="1" ht="49.5" customHeight="1" x14ac:dyDescent="0.25">
      <c r="A130" s="30" t="s">
        <v>246</v>
      </c>
      <c r="B130" s="304" t="s">
        <v>243</v>
      </c>
      <c r="C130" s="305"/>
      <c r="D130" s="306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65">
        <v>5</v>
      </c>
      <c r="F133" s="65">
        <v>2</v>
      </c>
      <c r="G133" s="65">
        <v>3</v>
      </c>
      <c r="H133" s="65"/>
      <c r="I133" s="65"/>
      <c r="J133" s="57">
        <v>8</v>
      </c>
      <c r="K133" s="57">
        <v>6</v>
      </c>
      <c r="L133" s="57">
        <v>2</v>
      </c>
      <c r="M133" s="57"/>
      <c r="N133" s="58">
        <v>4</v>
      </c>
      <c r="O133" s="58">
        <v>2</v>
      </c>
      <c r="P133" s="58"/>
      <c r="Q133" s="58">
        <v>2</v>
      </c>
      <c r="R133" s="58"/>
      <c r="S133" s="58"/>
      <c r="T133" s="58"/>
      <c r="U133" s="58"/>
      <c r="V133" s="58"/>
      <c r="W133" s="58"/>
      <c r="X133" s="58">
        <v>4</v>
      </c>
      <c r="Y133" s="58"/>
      <c r="Z133" s="58">
        <v>1</v>
      </c>
      <c r="AA133" s="58">
        <v>7</v>
      </c>
      <c r="AB133" s="58">
        <v>3</v>
      </c>
      <c r="AC133" s="58">
        <v>2</v>
      </c>
      <c r="AD133" s="58"/>
      <c r="AE133" s="58">
        <v>2</v>
      </c>
      <c r="AF133" s="58"/>
      <c r="AG133" s="59"/>
      <c r="AH133" s="58"/>
      <c r="AI133" s="13"/>
    </row>
    <row r="134" spans="1:35" s="14" customFormat="1" ht="35.25" customHeight="1" x14ac:dyDescent="0.25">
      <c r="A134" s="32"/>
      <c r="B134" s="307" t="s">
        <v>0</v>
      </c>
      <c r="C134" s="308"/>
      <c r="D134" s="309"/>
      <c r="E134" s="87">
        <f>E19+E39+E51+E59+E73+E80+E87+E90+E112+E116+E125+E130+E133</f>
        <v>1878</v>
      </c>
      <c r="F134" s="87">
        <f t="shared" ref="F134:AH134" si="12">F19+F39+F51+F59+F73+F80+F87+F90+F112+F116+F125+F130+F133</f>
        <v>286</v>
      </c>
      <c r="G134" s="87">
        <f t="shared" si="12"/>
        <v>1592</v>
      </c>
      <c r="H134" s="87">
        <f t="shared" si="12"/>
        <v>0</v>
      </c>
      <c r="I134" s="87">
        <f t="shared" si="12"/>
        <v>0</v>
      </c>
      <c r="J134" s="87">
        <f t="shared" si="12"/>
        <v>3475</v>
      </c>
      <c r="K134" s="87">
        <f t="shared" si="12"/>
        <v>3429</v>
      </c>
      <c r="L134" s="87">
        <f t="shared" si="12"/>
        <v>42</v>
      </c>
      <c r="M134" s="87">
        <f t="shared" si="12"/>
        <v>4</v>
      </c>
      <c r="N134" s="87">
        <f t="shared" si="12"/>
        <v>3021</v>
      </c>
      <c r="O134" s="87">
        <f t="shared" si="12"/>
        <v>2573</v>
      </c>
      <c r="P134" s="87">
        <f t="shared" si="12"/>
        <v>101</v>
      </c>
      <c r="Q134" s="87">
        <f t="shared" si="12"/>
        <v>108</v>
      </c>
      <c r="R134" s="87">
        <f t="shared" si="12"/>
        <v>2</v>
      </c>
      <c r="S134" s="87">
        <f t="shared" si="12"/>
        <v>237</v>
      </c>
      <c r="T134" s="87">
        <f t="shared" si="12"/>
        <v>23</v>
      </c>
      <c r="U134" s="87">
        <f t="shared" si="12"/>
        <v>142</v>
      </c>
      <c r="V134" s="87">
        <f t="shared" si="12"/>
        <v>72</v>
      </c>
      <c r="W134" s="87">
        <f t="shared" si="12"/>
        <v>2</v>
      </c>
      <c r="X134" s="87">
        <f t="shared" si="12"/>
        <v>3023</v>
      </c>
      <c r="Y134" s="87">
        <f t="shared" si="12"/>
        <v>3</v>
      </c>
      <c r="Z134" s="87">
        <f t="shared" si="12"/>
        <v>96</v>
      </c>
      <c r="AA134" s="87">
        <f t="shared" si="12"/>
        <v>2281</v>
      </c>
      <c r="AB134" s="87">
        <f t="shared" si="12"/>
        <v>304</v>
      </c>
      <c r="AC134" s="87">
        <f t="shared" si="12"/>
        <v>78</v>
      </c>
      <c r="AD134" s="87">
        <f t="shared" si="12"/>
        <v>2</v>
      </c>
      <c r="AE134" s="87">
        <f t="shared" si="12"/>
        <v>80</v>
      </c>
      <c r="AF134" s="87">
        <f t="shared" si="12"/>
        <v>4</v>
      </c>
      <c r="AG134" s="87">
        <f t="shared" si="12"/>
        <v>1</v>
      </c>
      <c r="AH134" s="87">
        <f t="shared" si="12"/>
        <v>5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3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</row>
    <row r="137" spans="1:35" s="14" customFormat="1" ht="14.2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</row>
    <row r="138" spans="1:35" s="14" customFormat="1" ht="29.2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29.2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20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14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14.25" customHeight="1" x14ac:dyDescent="0.2">
      <c r="A142" s="71"/>
      <c r="B142" s="106"/>
      <c r="C142" s="107"/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107"/>
      <c r="S142" s="107"/>
      <c r="T142" s="107"/>
      <c r="U142" s="107"/>
      <c r="V142" s="107"/>
      <c r="W142" s="107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108"/>
      <c r="AI142" s="18"/>
    </row>
    <row r="143" spans="1:35" x14ac:dyDescent="0.2">
      <c r="B143" s="107"/>
      <c r="C143" s="107"/>
      <c r="D143" s="107"/>
      <c r="E143" s="107"/>
      <c r="F143" s="107"/>
      <c r="G143" s="107"/>
      <c r="H143" s="107"/>
      <c r="I143" s="107"/>
      <c r="J143" s="107"/>
      <c r="K143" s="107"/>
      <c r="L143" s="107"/>
      <c r="M143" s="107"/>
      <c r="N143" s="107"/>
      <c r="O143" s="107"/>
      <c r="P143" s="107"/>
      <c r="Q143" s="107"/>
      <c r="R143" s="107"/>
      <c r="S143" s="107"/>
      <c r="T143" s="107"/>
      <c r="U143" s="107"/>
      <c r="V143" s="107"/>
      <c r="W143" s="107"/>
      <c r="AH143" s="108"/>
      <c r="AI143" s="18"/>
    </row>
    <row r="144" spans="1:35" x14ac:dyDescent="0.2">
      <c r="B144" s="107"/>
      <c r="C144" s="107"/>
      <c r="D144" s="107"/>
      <c r="E144" s="107"/>
      <c r="F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107"/>
      <c r="S144" s="107"/>
      <c r="T144" s="107"/>
      <c r="U144" s="107"/>
      <c r="V144" s="107"/>
      <c r="W144" s="107"/>
      <c r="AH144" s="108"/>
      <c r="AI144" s="18"/>
    </row>
    <row r="145" spans="2:34" ht="12.75" customHeight="1" x14ac:dyDescent="0.2">
      <c r="B145" s="107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AH145" s="108"/>
    </row>
    <row r="146" spans="2:34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</row>
    <row r="147" spans="2:34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</row>
    <row r="148" spans="2:34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2:34" x14ac:dyDescent="0.2">
      <c r="AH149" s="108"/>
    </row>
    <row r="150" spans="2:34" x14ac:dyDescent="0.2">
      <c r="AH150" s="108"/>
    </row>
    <row r="151" spans="2:34" x14ac:dyDescent="0.2">
      <c r="AH151" s="108"/>
    </row>
    <row r="152" spans="2:34" x14ac:dyDescent="0.2">
      <c r="AH152" s="108"/>
    </row>
    <row r="153" spans="2:34" x14ac:dyDescent="0.2">
      <c r="AH153" s="108"/>
    </row>
    <row r="154" spans="2:34" x14ac:dyDescent="0.2">
      <c r="AH154" s="108"/>
    </row>
    <row r="155" spans="2:34" x14ac:dyDescent="0.2">
      <c r="AH155" s="108"/>
    </row>
    <row r="156" spans="2:34" x14ac:dyDescent="0.2">
      <c r="AH156" s="108"/>
    </row>
    <row r="157" spans="2:34" x14ac:dyDescent="0.2">
      <c r="AH157" s="108"/>
    </row>
    <row r="158" spans="2:34" x14ac:dyDescent="0.2">
      <c r="AH158" s="108"/>
    </row>
    <row r="159" spans="2:34" x14ac:dyDescent="0.2">
      <c r="AH159" s="108"/>
    </row>
    <row r="160" spans="2:34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zoomScale="70" zoomScaleNormal="70" workbookViewId="0">
      <pane ySplit="19" topLeftCell="A131" activePane="bottomLeft" state="frozen"/>
      <selection pane="bottomLeft" sqref="A1:IV65536"/>
    </sheetView>
  </sheetViews>
  <sheetFormatPr defaultRowHeight="12.75" x14ac:dyDescent="0.2"/>
  <cols>
    <col min="1" max="3" width="9.140625" style="71"/>
    <col min="4" max="4" width="24.28515625" style="71" customWidth="1"/>
    <col min="5" max="5" width="8.85546875" style="71" customWidth="1"/>
    <col min="6" max="6" width="6.7109375" style="71" customWidth="1"/>
    <col min="7" max="7" width="11.42578125" style="71" customWidth="1"/>
    <col min="8" max="8" width="9.5703125" style="71" customWidth="1"/>
    <col min="9" max="9" width="10.42578125" style="71" customWidth="1"/>
    <col min="10" max="10" width="7.7109375" style="71" customWidth="1"/>
    <col min="11" max="11" width="10.85546875" style="71" customWidth="1"/>
    <col min="12" max="13" width="7.5703125" style="71" customWidth="1"/>
    <col min="14" max="14" width="7.42578125" style="71" customWidth="1"/>
    <col min="15" max="15" width="7.85546875" style="71" customWidth="1"/>
    <col min="16" max="16" width="8.28515625" style="71" customWidth="1"/>
    <col min="17" max="17" width="4.5703125" style="71" customWidth="1"/>
    <col min="18" max="18" width="8.7109375" style="71" customWidth="1"/>
    <col min="19" max="19" width="5.85546875" style="71" customWidth="1"/>
    <col min="20" max="20" width="9.140625" style="71" customWidth="1"/>
    <col min="21" max="21" width="5.85546875" style="71" customWidth="1"/>
    <col min="22" max="22" width="8.42578125" style="71" customWidth="1"/>
    <col min="23" max="23" width="7.85546875" style="71" customWidth="1"/>
    <col min="24" max="24" width="11.140625" style="71" customWidth="1"/>
    <col min="25" max="25" width="9.28515625" style="71" customWidth="1"/>
    <col min="26" max="26" width="6.5703125" style="71" customWidth="1"/>
    <col min="27" max="27" width="10.28515625" style="71" customWidth="1"/>
    <col min="28" max="28" width="8.140625" style="71" customWidth="1"/>
    <col min="29" max="30" width="5.85546875" style="71" customWidth="1"/>
    <col min="31" max="31" width="4.85546875" style="71" customWidth="1"/>
    <col min="32" max="32" width="7.28515625" style="71" customWidth="1"/>
    <col min="33" max="33" width="6.85546875" style="71" customWidth="1"/>
    <col min="34" max="34" width="10.7109375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67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256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264" t="s">
        <v>257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161">
        <f>SUM(E20:E38)</f>
        <v>219</v>
      </c>
      <c r="F19" s="161">
        <f>SUM(F20:F38)</f>
        <v>93</v>
      </c>
      <c r="G19" s="161">
        <f t="shared" ref="G19:AH19" si="0">SUM(G20:G38)</f>
        <v>126</v>
      </c>
      <c r="H19" s="161">
        <f t="shared" si="0"/>
        <v>0</v>
      </c>
      <c r="I19" s="161">
        <f t="shared" si="0"/>
        <v>0</v>
      </c>
      <c r="J19" s="161">
        <f t="shared" si="0"/>
        <v>85</v>
      </c>
      <c r="K19" s="161">
        <f t="shared" si="0"/>
        <v>75</v>
      </c>
      <c r="L19" s="161">
        <f t="shared" si="0"/>
        <v>8</v>
      </c>
      <c r="M19" s="161">
        <f t="shared" si="0"/>
        <v>0</v>
      </c>
      <c r="N19" s="161">
        <f t="shared" si="0"/>
        <v>98</v>
      </c>
      <c r="O19" s="161">
        <f t="shared" si="0"/>
        <v>63</v>
      </c>
      <c r="P19" s="161">
        <f t="shared" si="0"/>
        <v>4</v>
      </c>
      <c r="Q19" s="161">
        <f t="shared" si="0"/>
        <v>10</v>
      </c>
      <c r="R19" s="161">
        <f t="shared" si="0"/>
        <v>0</v>
      </c>
      <c r="S19" s="161">
        <f t="shared" si="0"/>
        <v>21</v>
      </c>
      <c r="T19" s="161">
        <f t="shared" si="0"/>
        <v>3</v>
      </c>
      <c r="U19" s="161">
        <f t="shared" si="0"/>
        <v>17</v>
      </c>
      <c r="V19" s="161">
        <f t="shared" si="0"/>
        <v>1</v>
      </c>
      <c r="W19" s="161">
        <f t="shared" si="0"/>
        <v>0</v>
      </c>
      <c r="X19" s="161">
        <f t="shared" si="0"/>
        <v>98</v>
      </c>
      <c r="Y19" s="161">
        <f t="shared" si="0"/>
        <v>0</v>
      </c>
      <c r="Z19" s="161">
        <f t="shared" si="0"/>
        <v>32</v>
      </c>
      <c r="AA19" s="161">
        <f t="shared" si="0"/>
        <v>197</v>
      </c>
      <c r="AB19" s="161">
        <f t="shared" si="0"/>
        <v>105</v>
      </c>
      <c r="AC19" s="161">
        <f t="shared" si="0"/>
        <v>11</v>
      </c>
      <c r="AD19" s="161">
        <f t="shared" si="0"/>
        <v>1</v>
      </c>
      <c r="AE19" s="161">
        <f t="shared" si="0"/>
        <v>12</v>
      </c>
      <c r="AF19" s="161">
        <f t="shared" si="0"/>
        <v>0</v>
      </c>
      <c r="AG19" s="161">
        <f t="shared" si="0"/>
        <v>0</v>
      </c>
      <c r="AH19" s="161">
        <f t="shared" si="0"/>
        <v>0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192">
        <v>14</v>
      </c>
      <c r="F20" s="192">
        <v>2</v>
      </c>
      <c r="G20" s="192">
        <v>12</v>
      </c>
      <c r="H20" s="192"/>
      <c r="I20" s="192"/>
      <c r="J20" s="192">
        <v>9</v>
      </c>
      <c r="K20" s="192">
        <v>8</v>
      </c>
      <c r="L20" s="192"/>
      <c r="M20" s="192"/>
      <c r="N20" s="192">
        <v>11</v>
      </c>
      <c r="O20" s="192">
        <v>8</v>
      </c>
      <c r="P20" s="192"/>
      <c r="Q20" s="192">
        <v>1</v>
      </c>
      <c r="R20" s="192"/>
      <c r="S20" s="192">
        <v>2</v>
      </c>
      <c r="T20" s="192">
        <v>1</v>
      </c>
      <c r="U20" s="192"/>
      <c r="V20" s="192">
        <v>1</v>
      </c>
      <c r="W20" s="192"/>
      <c r="X20" s="192">
        <v>11</v>
      </c>
      <c r="Y20" s="192"/>
      <c r="Z20" s="192">
        <v>3</v>
      </c>
      <c r="AA20" s="192">
        <v>12</v>
      </c>
      <c r="AB20" s="192">
        <v>4</v>
      </c>
      <c r="AC20" s="192">
        <v>1</v>
      </c>
      <c r="AD20" s="192"/>
      <c r="AE20" s="192">
        <v>1</v>
      </c>
      <c r="AF20" s="192"/>
      <c r="AG20" s="192"/>
      <c r="AH20" s="192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188">
        <v>5</v>
      </c>
      <c r="F21" s="188">
        <v>3</v>
      </c>
      <c r="G21" s="188">
        <v>2</v>
      </c>
      <c r="H21" s="188"/>
      <c r="I21" s="188"/>
      <c r="J21" s="187">
        <v>15</v>
      </c>
      <c r="K21" s="187">
        <v>14</v>
      </c>
      <c r="L21" s="188">
        <v>1</v>
      </c>
      <c r="M21" s="188"/>
      <c r="N21" s="110">
        <v>9</v>
      </c>
      <c r="O21" s="110">
        <v>7</v>
      </c>
      <c r="P21" s="110"/>
      <c r="Q21" s="110">
        <v>1</v>
      </c>
      <c r="R21" s="110"/>
      <c r="S21" s="110">
        <v>1</v>
      </c>
      <c r="T21" s="110"/>
      <c r="U21" s="110">
        <v>1</v>
      </c>
      <c r="V21" s="110"/>
      <c r="W21" s="110"/>
      <c r="X21" s="110">
        <v>9</v>
      </c>
      <c r="Y21" s="110"/>
      <c r="Z21" s="110"/>
      <c r="AA21" s="110">
        <v>10</v>
      </c>
      <c r="AB21" s="110">
        <v>1</v>
      </c>
      <c r="AC21" s="110">
        <v>1</v>
      </c>
      <c r="AD21" s="110"/>
      <c r="AE21" s="110">
        <v>1</v>
      </c>
      <c r="AF21" s="110"/>
      <c r="AG21" s="181"/>
      <c r="AH21" s="110"/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188"/>
      <c r="F22" s="188"/>
      <c r="G22" s="188"/>
      <c r="H22" s="188"/>
      <c r="I22" s="188"/>
      <c r="J22" s="187"/>
      <c r="K22" s="187"/>
      <c r="L22" s="188"/>
      <c r="M22" s="188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81"/>
      <c r="AH22" s="110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188"/>
      <c r="F23" s="188"/>
      <c r="G23" s="188"/>
      <c r="H23" s="188"/>
      <c r="I23" s="188"/>
      <c r="J23" s="187"/>
      <c r="K23" s="187"/>
      <c r="L23" s="188"/>
      <c r="M23" s="188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81"/>
      <c r="AH23" s="110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192">
        <v>1</v>
      </c>
      <c r="F24" s="192"/>
      <c r="G24" s="192">
        <v>1</v>
      </c>
      <c r="H24" s="192"/>
      <c r="I24" s="192"/>
      <c r="J24" s="188"/>
      <c r="K24" s="188"/>
      <c r="L24" s="188"/>
      <c r="M24" s="188"/>
      <c r="N24" s="110">
        <v>1</v>
      </c>
      <c r="O24" s="110">
        <v>1</v>
      </c>
      <c r="P24" s="110"/>
      <c r="Q24" s="110"/>
      <c r="R24" s="110"/>
      <c r="S24" s="110"/>
      <c r="T24" s="110"/>
      <c r="U24" s="110"/>
      <c r="V24" s="110"/>
      <c r="W24" s="110"/>
      <c r="X24" s="110">
        <v>1</v>
      </c>
      <c r="Y24" s="110"/>
      <c r="Z24" s="110"/>
      <c r="AA24" s="110"/>
      <c r="AB24" s="110"/>
      <c r="AC24" s="110"/>
      <c r="AD24" s="110"/>
      <c r="AE24" s="110"/>
      <c r="AF24" s="110"/>
      <c r="AG24" s="181"/>
      <c r="AH24" s="110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192"/>
      <c r="F25" s="192"/>
      <c r="G25" s="192"/>
      <c r="H25" s="192"/>
      <c r="I25" s="192"/>
      <c r="J25" s="188"/>
      <c r="K25" s="188"/>
      <c r="L25" s="188"/>
      <c r="M25" s="188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81"/>
      <c r="AH25" s="110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169"/>
      <c r="F27" s="169"/>
      <c r="G27" s="169"/>
      <c r="H27" s="169"/>
      <c r="I27" s="169"/>
      <c r="J27" s="188"/>
      <c r="K27" s="188"/>
      <c r="L27" s="188"/>
      <c r="M27" s="188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81"/>
      <c r="AH27" s="110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192"/>
      <c r="F28" s="192"/>
      <c r="G28" s="192"/>
      <c r="H28" s="192"/>
      <c r="I28" s="192"/>
      <c r="J28" s="188"/>
      <c r="K28" s="188"/>
      <c r="L28" s="188"/>
      <c r="M28" s="188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81"/>
      <c r="AH28" s="110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188">
        <v>1</v>
      </c>
      <c r="F29" s="188"/>
      <c r="G29" s="188">
        <v>1</v>
      </c>
      <c r="H29" s="188"/>
      <c r="I29" s="188"/>
      <c r="J29" s="188">
        <v>1</v>
      </c>
      <c r="K29" s="188">
        <v>1</v>
      </c>
      <c r="L29" s="188"/>
      <c r="M29" s="188"/>
      <c r="N29" s="110">
        <v>1</v>
      </c>
      <c r="O29" s="110"/>
      <c r="P29" s="110"/>
      <c r="Q29" s="110">
        <v>1</v>
      </c>
      <c r="R29" s="110"/>
      <c r="S29" s="110"/>
      <c r="T29" s="110"/>
      <c r="U29" s="110"/>
      <c r="V29" s="110"/>
      <c r="W29" s="110"/>
      <c r="X29" s="110">
        <v>1</v>
      </c>
      <c r="Y29" s="110"/>
      <c r="Z29" s="110"/>
      <c r="AA29" s="110">
        <v>1</v>
      </c>
      <c r="AB29" s="110"/>
      <c r="AC29" s="110">
        <v>1</v>
      </c>
      <c r="AD29" s="110"/>
      <c r="AE29" s="110">
        <v>1</v>
      </c>
      <c r="AF29" s="110"/>
      <c r="AG29" s="181"/>
      <c r="AH29" s="110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169"/>
      <c r="F30" s="169"/>
      <c r="G30" s="169"/>
      <c r="H30" s="169"/>
      <c r="I30" s="169"/>
      <c r="J30" s="188"/>
      <c r="K30" s="188"/>
      <c r="L30" s="188"/>
      <c r="M30" s="188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81"/>
      <c r="AH30" s="110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168">
        <v>12</v>
      </c>
      <c r="F31" s="168">
        <v>4</v>
      </c>
      <c r="G31" s="168">
        <v>8</v>
      </c>
      <c r="H31" s="168"/>
      <c r="I31" s="168"/>
      <c r="J31" s="188">
        <v>3</v>
      </c>
      <c r="K31" s="188">
        <v>3</v>
      </c>
      <c r="L31" s="188"/>
      <c r="M31" s="188"/>
      <c r="N31" s="110">
        <v>8</v>
      </c>
      <c r="O31" s="110">
        <v>4</v>
      </c>
      <c r="P31" s="110">
        <v>1</v>
      </c>
      <c r="Q31" s="110">
        <v>1</v>
      </c>
      <c r="R31" s="110"/>
      <c r="S31" s="110">
        <v>2</v>
      </c>
      <c r="T31" s="110"/>
      <c r="U31" s="110">
        <v>2</v>
      </c>
      <c r="V31" s="110"/>
      <c r="W31" s="110"/>
      <c r="X31" s="110">
        <v>8</v>
      </c>
      <c r="Y31" s="110"/>
      <c r="Z31" s="110"/>
      <c r="AA31" s="110">
        <v>7</v>
      </c>
      <c r="AB31" s="110">
        <v>3</v>
      </c>
      <c r="AC31" s="110">
        <v>4</v>
      </c>
      <c r="AD31" s="110"/>
      <c r="AE31" s="110">
        <v>4</v>
      </c>
      <c r="AF31" s="110"/>
      <c r="AG31" s="181"/>
      <c r="AH31" s="110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168">
        <v>17</v>
      </c>
      <c r="F32" s="168">
        <v>3</v>
      </c>
      <c r="G32" s="168">
        <v>14</v>
      </c>
      <c r="H32" s="168"/>
      <c r="I32" s="168"/>
      <c r="J32" s="189">
        <v>2</v>
      </c>
      <c r="K32" s="189">
        <v>2</v>
      </c>
      <c r="L32" s="189"/>
      <c r="M32" s="189"/>
      <c r="N32" s="190">
        <v>10</v>
      </c>
      <c r="O32" s="190">
        <v>6</v>
      </c>
      <c r="P32" s="190">
        <v>1</v>
      </c>
      <c r="Q32" s="190"/>
      <c r="R32" s="190"/>
      <c r="S32" s="190">
        <v>3</v>
      </c>
      <c r="T32" s="190">
        <v>1</v>
      </c>
      <c r="U32" s="190">
        <v>2</v>
      </c>
      <c r="V32" s="190"/>
      <c r="W32" s="190"/>
      <c r="X32" s="190">
        <v>10</v>
      </c>
      <c r="Y32" s="190"/>
      <c r="Z32" s="190"/>
      <c r="AA32" s="190">
        <v>8</v>
      </c>
      <c r="AB32" s="190">
        <v>3</v>
      </c>
      <c r="AC32" s="190"/>
      <c r="AD32" s="190"/>
      <c r="AE32" s="190"/>
      <c r="AF32" s="190"/>
      <c r="AG32" s="191"/>
      <c r="AH32" s="190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192"/>
      <c r="F33" s="192"/>
      <c r="G33" s="192"/>
      <c r="H33" s="192"/>
      <c r="I33" s="192"/>
      <c r="J33" s="187"/>
      <c r="K33" s="187"/>
      <c r="L33" s="187"/>
      <c r="M33" s="187"/>
      <c r="N33" s="187"/>
      <c r="O33" s="187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1"/>
      <c r="AH33" s="190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168"/>
      <c r="F34" s="168"/>
      <c r="G34" s="168"/>
      <c r="H34" s="168"/>
      <c r="I34" s="168"/>
      <c r="J34" s="188"/>
      <c r="K34" s="188"/>
      <c r="L34" s="188"/>
      <c r="M34" s="188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81"/>
      <c r="AH34" s="110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192">
        <v>116</v>
      </c>
      <c r="F35" s="192">
        <v>58</v>
      </c>
      <c r="G35" s="192">
        <v>58</v>
      </c>
      <c r="H35" s="192"/>
      <c r="I35" s="192"/>
      <c r="J35" s="188">
        <v>34</v>
      </c>
      <c r="K35" s="188">
        <v>26</v>
      </c>
      <c r="L35" s="188">
        <v>7</v>
      </c>
      <c r="M35" s="188"/>
      <c r="N35" s="110">
        <v>35</v>
      </c>
      <c r="O35" s="110">
        <v>23</v>
      </c>
      <c r="P35" s="110"/>
      <c r="Q35" s="110">
        <v>5</v>
      </c>
      <c r="R35" s="110"/>
      <c r="S35" s="110">
        <v>7</v>
      </c>
      <c r="T35" s="110"/>
      <c r="U35" s="110">
        <v>7</v>
      </c>
      <c r="V35" s="110"/>
      <c r="W35" s="110"/>
      <c r="X35" s="110">
        <v>35</v>
      </c>
      <c r="Y35" s="110"/>
      <c r="Z35" s="110">
        <v>21</v>
      </c>
      <c r="AA35" s="110">
        <v>108</v>
      </c>
      <c r="AB35" s="110">
        <v>68</v>
      </c>
      <c r="AC35" s="110">
        <v>2</v>
      </c>
      <c r="AD35" s="110"/>
      <c r="AE35" s="110">
        <v>2</v>
      </c>
      <c r="AF35" s="110"/>
      <c r="AG35" s="181"/>
      <c r="AH35" s="110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192">
        <v>11</v>
      </c>
      <c r="F36" s="192">
        <v>7</v>
      </c>
      <c r="G36" s="192">
        <v>4</v>
      </c>
      <c r="H36" s="192"/>
      <c r="I36" s="192"/>
      <c r="J36" s="188">
        <v>1</v>
      </c>
      <c r="K36" s="188">
        <v>1</v>
      </c>
      <c r="L36" s="188"/>
      <c r="M36" s="188"/>
      <c r="N36" s="188">
        <v>4</v>
      </c>
      <c r="O36" s="188">
        <v>1</v>
      </c>
      <c r="P36" s="110"/>
      <c r="Q36" s="110">
        <v>1</v>
      </c>
      <c r="R36" s="110"/>
      <c r="S36" s="110">
        <v>2</v>
      </c>
      <c r="T36" s="110"/>
      <c r="U36" s="110">
        <v>2</v>
      </c>
      <c r="V36" s="110"/>
      <c r="W36" s="110"/>
      <c r="X36" s="110">
        <v>4</v>
      </c>
      <c r="Y36" s="110"/>
      <c r="Z36" s="110">
        <v>1</v>
      </c>
      <c r="AA36" s="110">
        <v>8</v>
      </c>
      <c r="AB36" s="110">
        <v>7</v>
      </c>
      <c r="AC36" s="110">
        <v>1</v>
      </c>
      <c r="AD36" s="110"/>
      <c r="AE36" s="110">
        <v>1</v>
      </c>
      <c r="AF36" s="110"/>
      <c r="AG36" s="181"/>
      <c r="AH36" s="110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192">
        <v>18</v>
      </c>
      <c r="F37" s="192">
        <v>9</v>
      </c>
      <c r="G37" s="192">
        <v>9</v>
      </c>
      <c r="H37" s="192"/>
      <c r="I37" s="192"/>
      <c r="J37" s="193">
        <v>9</v>
      </c>
      <c r="K37" s="193">
        <v>9</v>
      </c>
      <c r="L37" s="193"/>
      <c r="M37" s="193"/>
      <c r="N37" s="193">
        <v>5</v>
      </c>
      <c r="O37" s="193">
        <v>4</v>
      </c>
      <c r="P37" s="110">
        <v>1</v>
      </c>
      <c r="Q37" s="110"/>
      <c r="R37" s="110"/>
      <c r="S37" s="110"/>
      <c r="T37" s="110"/>
      <c r="U37" s="110"/>
      <c r="V37" s="110"/>
      <c r="W37" s="110"/>
      <c r="X37" s="110">
        <v>5</v>
      </c>
      <c r="Y37" s="110"/>
      <c r="Z37" s="110">
        <v>5</v>
      </c>
      <c r="AA37" s="110">
        <v>22</v>
      </c>
      <c r="AB37" s="110">
        <v>12</v>
      </c>
      <c r="AC37" s="110"/>
      <c r="AD37" s="110"/>
      <c r="AE37" s="110"/>
      <c r="AF37" s="110"/>
      <c r="AG37" s="181"/>
      <c r="AH37" s="110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188">
        <v>24</v>
      </c>
      <c r="F38" s="188">
        <v>7</v>
      </c>
      <c r="G38" s="188">
        <v>17</v>
      </c>
      <c r="H38" s="188"/>
      <c r="I38" s="188"/>
      <c r="J38" s="188">
        <v>11</v>
      </c>
      <c r="K38" s="188">
        <v>11</v>
      </c>
      <c r="L38" s="188"/>
      <c r="M38" s="188"/>
      <c r="N38" s="110">
        <v>14</v>
      </c>
      <c r="O38" s="110">
        <v>9</v>
      </c>
      <c r="P38" s="110">
        <v>1</v>
      </c>
      <c r="Q38" s="110"/>
      <c r="R38" s="110"/>
      <c r="S38" s="110">
        <v>4</v>
      </c>
      <c r="T38" s="110">
        <v>1</v>
      </c>
      <c r="U38" s="110">
        <v>3</v>
      </c>
      <c r="V38" s="110"/>
      <c r="W38" s="110"/>
      <c r="X38" s="110">
        <v>14</v>
      </c>
      <c r="Y38" s="110"/>
      <c r="Z38" s="110">
        <v>2</v>
      </c>
      <c r="AA38" s="110">
        <v>21</v>
      </c>
      <c r="AB38" s="110">
        <v>7</v>
      </c>
      <c r="AC38" s="110">
        <v>1</v>
      </c>
      <c r="AD38" s="110">
        <v>1</v>
      </c>
      <c r="AE38" s="110">
        <v>2</v>
      </c>
      <c r="AF38" s="110"/>
      <c r="AG38" s="181"/>
      <c r="AH38" s="110"/>
      <c r="AI38" s="13"/>
    </row>
    <row r="39" spans="1:35" s="14" customFormat="1" ht="58.5" customHeight="1" x14ac:dyDescent="0.25">
      <c r="A39" s="30" t="s">
        <v>41</v>
      </c>
      <c r="B39" s="233" t="s">
        <v>221</v>
      </c>
      <c r="C39" s="233"/>
      <c r="D39" s="233"/>
      <c r="E39" s="161">
        <f>SUM(E40:E50)</f>
        <v>22</v>
      </c>
      <c r="F39" s="161">
        <f t="shared" ref="F39:AH39" si="1">SUM(F40:F50)</f>
        <v>8</v>
      </c>
      <c r="G39" s="161">
        <f t="shared" si="1"/>
        <v>14</v>
      </c>
      <c r="H39" s="161">
        <f t="shared" si="1"/>
        <v>0</v>
      </c>
      <c r="I39" s="161">
        <f t="shared" si="1"/>
        <v>0</v>
      </c>
      <c r="J39" s="161">
        <f t="shared" si="1"/>
        <v>24</v>
      </c>
      <c r="K39" s="161">
        <f t="shared" si="1"/>
        <v>20</v>
      </c>
      <c r="L39" s="161">
        <f t="shared" si="1"/>
        <v>4</v>
      </c>
      <c r="M39" s="161">
        <f t="shared" si="1"/>
        <v>0</v>
      </c>
      <c r="N39" s="161">
        <f t="shared" si="1"/>
        <v>16</v>
      </c>
      <c r="O39" s="161">
        <f t="shared" si="1"/>
        <v>4</v>
      </c>
      <c r="P39" s="161">
        <f t="shared" si="1"/>
        <v>4</v>
      </c>
      <c r="Q39" s="161">
        <f t="shared" si="1"/>
        <v>6</v>
      </c>
      <c r="R39" s="161">
        <f t="shared" si="1"/>
        <v>0</v>
      </c>
      <c r="S39" s="161">
        <f t="shared" si="1"/>
        <v>2</v>
      </c>
      <c r="T39" s="161">
        <f t="shared" si="1"/>
        <v>0</v>
      </c>
      <c r="U39" s="161">
        <f t="shared" si="1"/>
        <v>1</v>
      </c>
      <c r="V39" s="161">
        <f t="shared" si="1"/>
        <v>1</v>
      </c>
      <c r="W39" s="161">
        <f t="shared" si="1"/>
        <v>0</v>
      </c>
      <c r="X39" s="161">
        <f t="shared" si="1"/>
        <v>16</v>
      </c>
      <c r="Y39" s="161">
        <f t="shared" si="1"/>
        <v>0</v>
      </c>
      <c r="Z39" s="161">
        <f t="shared" si="1"/>
        <v>1</v>
      </c>
      <c r="AA39" s="161">
        <f t="shared" si="1"/>
        <v>26</v>
      </c>
      <c r="AB39" s="161">
        <f t="shared" si="1"/>
        <v>3</v>
      </c>
      <c r="AC39" s="161">
        <f t="shared" si="1"/>
        <v>7</v>
      </c>
      <c r="AD39" s="161">
        <f t="shared" si="1"/>
        <v>0</v>
      </c>
      <c r="AE39" s="161">
        <f t="shared" si="1"/>
        <v>7</v>
      </c>
      <c r="AF39" s="161">
        <f t="shared" si="1"/>
        <v>0</v>
      </c>
      <c r="AG39" s="161">
        <f t="shared" si="1"/>
        <v>0</v>
      </c>
      <c r="AH39" s="161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188">
        <v>4</v>
      </c>
      <c r="F40" s="188"/>
      <c r="G40" s="188">
        <v>4</v>
      </c>
      <c r="H40" s="188"/>
      <c r="I40" s="188"/>
      <c r="J40" s="188">
        <v>2</v>
      </c>
      <c r="K40" s="188">
        <v>2</v>
      </c>
      <c r="L40" s="188"/>
      <c r="M40" s="188"/>
      <c r="N40" s="188">
        <v>3</v>
      </c>
      <c r="O40" s="188"/>
      <c r="P40" s="188">
        <v>3</v>
      </c>
      <c r="Q40" s="188"/>
      <c r="R40" s="188"/>
      <c r="S40" s="188"/>
      <c r="T40" s="188"/>
      <c r="U40" s="188"/>
      <c r="V40" s="188"/>
      <c r="W40" s="188"/>
      <c r="X40" s="188">
        <v>3</v>
      </c>
      <c r="Y40" s="188"/>
      <c r="Z40" s="188"/>
      <c r="AA40" s="188">
        <v>3</v>
      </c>
      <c r="AB40" s="188"/>
      <c r="AC40" s="188">
        <v>2</v>
      </c>
      <c r="AD40" s="188"/>
      <c r="AE40" s="188">
        <v>2</v>
      </c>
      <c r="AF40" s="188"/>
      <c r="AG40" s="188"/>
      <c r="AH40" s="188"/>
      <c r="AI40" s="181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188"/>
      <c r="F41" s="188"/>
      <c r="G41" s="188"/>
      <c r="H41" s="188"/>
      <c r="I41" s="188"/>
      <c r="J41" s="188"/>
      <c r="K41" s="188"/>
      <c r="L41" s="188"/>
      <c r="M41" s="188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81"/>
      <c r="AH41" s="110"/>
      <c r="AI41" s="181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188">
        <v>7</v>
      </c>
      <c r="F42" s="169">
        <v>1</v>
      </c>
      <c r="G42" s="169">
        <v>6</v>
      </c>
      <c r="H42" s="169"/>
      <c r="I42" s="169"/>
      <c r="J42" s="188">
        <v>3</v>
      </c>
      <c r="K42" s="188">
        <v>2</v>
      </c>
      <c r="L42" s="188">
        <v>1</v>
      </c>
      <c r="M42" s="188"/>
      <c r="N42" s="110">
        <v>5</v>
      </c>
      <c r="O42" s="110">
        <v>1</v>
      </c>
      <c r="P42" s="110">
        <v>1</v>
      </c>
      <c r="Q42" s="110">
        <v>3</v>
      </c>
      <c r="R42" s="110"/>
      <c r="S42" s="110"/>
      <c r="T42" s="110"/>
      <c r="U42" s="110"/>
      <c r="V42" s="110"/>
      <c r="W42" s="110"/>
      <c r="X42" s="110">
        <v>5</v>
      </c>
      <c r="Y42" s="110"/>
      <c r="Z42" s="110">
        <v>1</v>
      </c>
      <c r="AA42" s="110">
        <v>4</v>
      </c>
      <c r="AB42" s="110">
        <v>1</v>
      </c>
      <c r="AC42" s="110">
        <v>3</v>
      </c>
      <c r="AD42" s="110"/>
      <c r="AE42" s="110">
        <v>3</v>
      </c>
      <c r="AF42" s="110"/>
      <c r="AG42" s="181"/>
      <c r="AH42" s="110"/>
      <c r="AI42" s="110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188">
        <v>1</v>
      </c>
      <c r="F43" s="168">
        <v>1</v>
      </c>
      <c r="G43" s="168"/>
      <c r="H43" s="168"/>
      <c r="I43" s="168"/>
      <c r="J43" s="189">
        <v>5</v>
      </c>
      <c r="K43" s="189">
        <v>5</v>
      </c>
      <c r="L43" s="189"/>
      <c r="M43" s="189"/>
      <c r="N43" s="190">
        <v>2</v>
      </c>
      <c r="O43" s="190">
        <v>2</v>
      </c>
      <c r="P43" s="190"/>
      <c r="Q43" s="190"/>
      <c r="R43" s="190"/>
      <c r="S43" s="190"/>
      <c r="T43" s="190"/>
      <c r="U43" s="190"/>
      <c r="V43" s="190"/>
      <c r="W43" s="190"/>
      <c r="X43" s="190">
        <v>2</v>
      </c>
      <c r="Y43" s="190"/>
      <c r="Z43" s="190"/>
      <c r="AA43" s="190">
        <v>4</v>
      </c>
      <c r="AB43" s="190"/>
      <c r="AC43" s="190"/>
      <c r="AD43" s="190"/>
      <c r="AE43" s="190"/>
      <c r="AF43" s="190"/>
      <c r="AG43" s="191"/>
      <c r="AH43" s="190"/>
      <c r="AI43" s="110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188"/>
      <c r="F44" s="168"/>
      <c r="G44" s="168"/>
      <c r="H44" s="168"/>
      <c r="I44" s="168"/>
      <c r="J44" s="189"/>
      <c r="K44" s="189"/>
      <c r="L44" s="189"/>
      <c r="M44" s="189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1"/>
      <c r="AH44" s="190"/>
      <c r="AI44" s="110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188">
        <v>7</v>
      </c>
      <c r="F45" s="168">
        <v>4</v>
      </c>
      <c r="G45" s="168">
        <v>3</v>
      </c>
      <c r="H45" s="168"/>
      <c r="I45" s="168"/>
      <c r="J45" s="188">
        <v>8</v>
      </c>
      <c r="K45" s="188">
        <v>7</v>
      </c>
      <c r="L45" s="188">
        <v>1</v>
      </c>
      <c r="M45" s="188"/>
      <c r="N45" s="110">
        <v>4</v>
      </c>
      <c r="O45" s="110"/>
      <c r="P45" s="110"/>
      <c r="Q45" s="110">
        <v>2</v>
      </c>
      <c r="R45" s="110"/>
      <c r="S45" s="110">
        <v>2</v>
      </c>
      <c r="T45" s="110"/>
      <c r="U45" s="110">
        <v>1</v>
      </c>
      <c r="V45" s="110">
        <v>1</v>
      </c>
      <c r="W45" s="110"/>
      <c r="X45" s="110">
        <v>4</v>
      </c>
      <c r="Y45" s="110"/>
      <c r="Z45" s="110"/>
      <c r="AA45" s="110">
        <v>10</v>
      </c>
      <c r="AB45" s="110">
        <v>1</v>
      </c>
      <c r="AC45" s="110">
        <v>1</v>
      </c>
      <c r="AD45" s="110"/>
      <c r="AE45" s="110">
        <v>1</v>
      </c>
      <c r="AF45" s="110"/>
      <c r="AG45" s="181"/>
      <c r="AH45" s="110"/>
      <c r="AI45" s="110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188">
        <v>1</v>
      </c>
      <c r="F46" s="168"/>
      <c r="G46" s="168">
        <v>1</v>
      </c>
      <c r="H46" s="168"/>
      <c r="I46" s="168"/>
      <c r="J46" s="188"/>
      <c r="K46" s="188"/>
      <c r="L46" s="188"/>
      <c r="M46" s="188"/>
      <c r="N46" s="110">
        <v>1</v>
      </c>
      <c r="O46" s="110"/>
      <c r="P46" s="110"/>
      <c r="Q46" s="110">
        <v>1</v>
      </c>
      <c r="R46" s="110"/>
      <c r="S46" s="110"/>
      <c r="T46" s="110"/>
      <c r="U46" s="110"/>
      <c r="V46" s="110"/>
      <c r="W46" s="110"/>
      <c r="X46" s="110">
        <v>1</v>
      </c>
      <c r="Y46" s="110"/>
      <c r="Z46" s="110"/>
      <c r="AA46" s="110"/>
      <c r="AB46" s="110"/>
      <c r="AC46" s="110">
        <v>1</v>
      </c>
      <c r="AD46" s="110"/>
      <c r="AE46" s="110">
        <v>1</v>
      </c>
      <c r="AF46" s="110"/>
      <c r="AG46" s="181"/>
      <c r="AH46" s="110"/>
      <c r="AI46" s="190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188"/>
      <c r="F47" s="168"/>
      <c r="G47" s="168"/>
      <c r="H47" s="168"/>
      <c r="I47" s="168"/>
      <c r="J47" s="188"/>
      <c r="K47" s="188"/>
      <c r="L47" s="188"/>
      <c r="M47" s="188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81"/>
      <c r="AH47" s="110"/>
      <c r="AI47" s="190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188"/>
      <c r="F48" s="168"/>
      <c r="G48" s="168"/>
      <c r="H48" s="168"/>
      <c r="I48" s="168"/>
      <c r="J48" s="188">
        <v>1</v>
      </c>
      <c r="K48" s="188">
        <v>1</v>
      </c>
      <c r="L48" s="188"/>
      <c r="M48" s="188"/>
      <c r="N48" s="110">
        <v>1</v>
      </c>
      <c r="O48" s="110">
        <v>1</v>
      </c>
      <c r="P48" s="110"/>
      <c r="Q48" s="110"/>
      <c r="R48" s="110"/>
      <c r="S48" s="110"/>
      <c r="T48" s="110"/>
      <c r="U48" s="110"/>
      <c r="V48" s="110"/>
      <c r="W48" s="110"/>
      <c r="X48" s="110">
        <v>1</v>
      </c>
      <c r="Y48" s="110"/>
      <c r="Z48" s="110"/>
      <c r="AA48" s="110"/>
      <c r="AB48" s="110"/>
      <c r="AC48" s="110"/>
      <c r="AD48" s="110"/>
      <c r="AE48" s="110"/>
      <c r="AF48" s="110"/>
      <c r="AG48" s="181"/>
      <c r="AH48" s="110"/>
      <c r="AI48" s="110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188">
        <v>1</v>
      </c>
      <c r="F49" s="168">
        <v>1</v>
      </c>
      <c r="G49" s="168"/>
      <c r="H49" s="168"/>
      <c r="I49" s="168"/>
      <c r="J49" s="188"/>
      <c r="K49" s="188"/>
      <c r="L49" s="188"/>
      <c r="M49" s="188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>
        <v>1</v>
      </c>
      <c r="AB49" s="110">
        <v>1</v>
      </c>
      <c r="AC49" s="110"/>
      <c r="AD49" s="110"/>
      <c r="AE49" s="110"/>
      <c r="AF49" s="110"/>
      <c r="AG49" s="181"/>
      <c r="AH49" s="110"/>
      <c r="AI49" s="110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188">
        <v>1</v>
      </c>
      <c r="F50" s="169">
        <v>1</v>
      </c>
      <c r="G50" s="169"/>
      <c r="H50" s="169"/>
      <c r="I50" s="169"/>
      <c r="J50" s="188">
        <v>5</v>
      </c>
      <c r="K50" s="188">
        <v>3</v>
      </c>
      <c r="L50" s="188">
        <v>2</v>
      </c>
      <c r="M50" s="188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>
        <v>4</v>
      </c>
      <c r="AB50" s="110"/>
      <c r="AC50" s="110"/>
      <c r="AD50" s="110"/>
      <c r="AE50" s="110"/>
      <c r="AF50" s="110"/>
      <c r="AG50" s="181"/>
      <c r="AH50" s="110"/>
      <c r="AI50" s="110"/>
    </row>
    <row r="51" spans="1:35" s="14" customFormat="1" ht="59.25" customHeight="1" x14ac:dyDescent="0.25">
      <c r="A51" s="28" t="s">
        <v>60</v>
      </c>
      <c r="B51" s="304" t="s">
        <v>222</v>
      </c>
      <c r="C51" s="305"/>
      <c r="D51" s="306"/>
      <c r="E51" s="166">
        <f>SUM(E52:E58)</f>
        <v>20</v>
      </c>
      <c r="F51" s="166">
        <f t="shared" ref="F51:AH51" si="2">SUM(F52:F58)</f>
        <v>4</v>
      </c>
      <c r="G51" s="166">
        <f t="shared" si="2"/>
        <v>16</v>
      </c>
      <c r="H51" s="166">
        <f t="shared" si="2"/>
        <v>0</v>
      </c>
      <c r="I51" s="166">
        <f t="shared" si="2"/>
        <v>0</v>
      </c>
      <c r="J51" s="166">
        <f t="shared" si="2"/>
        <v>11</v>
      </c>
      <c r="K51" s="166">
        <f t="shared" si="2"/>
        <v>8</v>
      </c>
      <c r="L51" s="166">
        <f t="shared" si="2"/>
        <v>3</v>
      </c>
      <c r="M51" s="166">
        <f t="shared" si="2"/>
        <v>0</v>
      </c>
      <c r="N51" s="166">
        <f t="shared" si="2"/>
        <v>18</v>
      </c>
      <c r="O51" s="166">
        <f t="shared" si="2"/>
        <v>11</v>
      </c>
      <c r="P51" s="166">
        <f t="shared" si="2"/>
        <v>1</v>
      </c>
      <c r="Q51" s="166">
        <f t="shared" si="2"/>
        <v>5</v>
      </c>
      <c r="R51" s="166">
        <f t="shared" si="2"/>
        <v>0</v>
      </c>
      <c r="S51" s="166">
        <f t="shared" si="2"/>
        <v>1</v>
      </c>
      <c r="T51" s="166">
        <f t="shared" si="2"/>
        <v>1</v>
      </c>
      <c r="U51" s="166">
        <f t="shared" si="2"/>
        <v>0</v>
      </c>
      <c r="V51" s="166">
        <f t="shared" si="2"/>
        <v>0</v>
      </c>
      <c r="W51" s="166">
        <f t="shared" si="2"/>
        <v>1</v>
      </c>
      <c r="X51" s="166">
        <f t="shared" si="2"/>
        <v>19</v>
      </c>
      <c r="Y51" s="166">
        <f t="shared" si="2"/>
        <v>0</v>
      </c>
      <c r="Z51" s="166">
        <f t="shared" si="2"/>
        <v>1</v>
      </c>
      <c r="AA51" s="166">
        <f t="shared" si="2"/>
        <v>9</v>
      </c>
      <c r="AB51" s="166">
        <f t="shared" si="2"/>
        <v>2</v>
      </c>
      <c r="AC51" s="166">
        <f t="shared" si="2"/>
        <v>6</v>
      </c>
      <c r="AD51" s="166">
        <f t="shared" si="2"/>
        <v>0</v>
      </c>
      <c r="AE51" s="166">
        <f t="shared" si="2"/>
        <v>6</v>
      </c>
      <c r="AF51" s="166">
        <f t="shared" si="2"/>
        <v>0</v>
      </c>
      <c r="AG51" s="166">
        <f t="shared" si="2"/>
        <v>0</v>
      </c>
      <c r="AH51" s="166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168">
        <v>2</v>
      </c>
      <c r="F52" s="168">
        <v>1</v>
      </c>
      <c r="G52" s="168">
        <v>1</v>
      </c>
      <c r="H52" s="168"/>
      <c r="I52" s="168"/>
      <c r="J52" s="188"/>
      <c r="K52" s="188"/>
      <c r="L52" s="188"/>
      <c r="M52" s="188"/>
      <c r="N52" s="110">
        <v>1</v>
      </c>
      <c r="O52" s="110"/>
      <c r="P52" s="110"/>
      <c r="Q52" s="110">
        <v>1</v>
      </c>
      <c r="R52" s="110"/>
      <c r="S52" s="110"/>
      <c r="T52" s="110"/>
      <c r="U52" s="110"/>
      <c r="V52" s="110"/>
      <c r="W52" s="110"/>
      <c r="X52" s="110">
        <v>1</v>
      </c>
      <c r="Y52" s="110"/>
      <c r="Z52" s="110"/>
      <c r="AA52" s="110">
        <v>1</v>
      </c>
      <c r="AB52" s="110"/>
      <c r="AC52" s="110">
        <v>1</v>
      </c>
      <c r="AD52" s="110"/>
      <c r="AE52" s="110">
        <v>1</v>
      </c>
      <c r="AF52" s="110"/>
      <c r="AG52" s="181"/>
      <c r="AH52" s="110"/>
      <c r="AI52" s="110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168"/>
      <c r="F53" s="168"/>
      <c r="G53" s="168"/>
      <c r="H53" s="168"/>
      <c r="I53" s="168"/>
      <c r="J53" s="188"/>
      <c r="K53" s="188"/>
      <c r="L53" s="188"/>
      <c r="M53" s="188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81"/>
      <c r="AH53" s="110"/>
      <c r="AI53" s="110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168">
        <v>2</v>
      </c>
      <c r="F54" s="168">
        <v>2</v>
      </c>
      <c r="G54" s="168"/>
      <c r="H54" s="168"/>
      <c r="I54" s="168"/>
      <c r="J54" s="188"/>
      <c r="K54" s="188"/>
      <c r="L54" s="188"/>
      <c r="M54" s="188"/>
      <c r="N54" s="110">
        <v>1</v>
      </c>
      <c r="O54" s="110"/>
      <c r="P54" s="110"/>
      <c r="Q54" s="110"/>
      <c r="R54" s="110"/>
      <c r="S54" s="110">
        <v>1</v>
      </c>
      <c r="T54" s="110">
        <v>1</v>
      </c>
      <c r="U54" s="110"/>
      <c r="V54" s="110"/>
      <c r="W54" s="110"/>
      <c r="X54" s="110">
        <v>1</v>
      </c>
      <c r="Y54" s="110"/>
      <c r="Z54" s="110"/>
      <c r="AA54" s="110">
        <v>1</v>
      </c>
      <c r="AB54" s="110">
        <v>1</v>
      </c>
      <c r="AC54" s="110"/>
      <c r="AD54" s="110"/>
      <c r="AE54" s="110"/>
      <c r="AF54" s="110"/>
      <c r="AG54" s="181"/>
      <c r="AH54" s="110"/>
      <c r="AI54" s="190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168"/>
      <c r="F55" s="168"/>
      <c r="G55" s="168"/>
      <c r="H55" s="168"/>
      <c r="I55" s="168"/>
      <c r="J55" s="188"/>
      <c r="K55" s="188"/>
      <c r="L55" s="188"/>
      <c r="M55" s="188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81"/>
      <c r="AH55" s="110"/>
      <c r="AI55" s="110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168"/>
      <c r="F56" s="168"/>
      <c r="G56" s="168"/>
      <c r="H56" s="168"/>
      <c r="I56" s="168"/>
      <c r="J56" s="188"/>
      <c r="K56" s="188"/>
      <c r="L56" s="188"/>
      <c r="M56" s="188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81"/>
      <c r="AH56" s="110"/>
      <c r="AI56" s="110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168">
        <v>2</v>
      </c>
      <c r="F57" s="168"/>
      <c r="G57" s="168">
        <v>2</v>
      </c>
      <c r="H57" s="168"/>
      <c r="I57" s="168"/>
      <c r="J57" s="188">
        <v>1</v>
      </c>
      <c r="K57" s="188"/>
      <c r="L57" s="188">
        <v>1</v>
      </c>
      <c r="M57" s="188"/>
      <c r="N57" s="110">
        <v>2</v>
      </c>
      <c r="O57" s="110">
        <v>1</v>
      </c>
      <c r="P57" s="110">
        <v>1</v>
      </c>
      <c r="Q57" s="110"/>
      <c r="R57" s="110"/>
      <c r="S57" s="110"/>
      <c r="T57" s="110"/>
      <c r="U57" s="110"/>
      <c r="V57" s="110"/>
      <c r="W57" s="110"/>
      <c r="X57" s="110">
        <v>2</v>
      </c>
      <c r="Y57" s="110"/>
      <c r="Z57" s="110"/>
      <c r="AA57" s="110"/>
      <c r="AB57" s="110"/>
      <c r="AC57" s="110"/>
      <c r="AD57" s="110"/>
      <c r="AE57" s="110"/>
      <c r="AF57" s="110"/>
      <c r="AG57" s="181"/>
      <c r="AH57" s="110"/>
      <c r="AI57" s="110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169">
        <v>14</v>
      </c>
      <c r="F58" s="169">
        <v>1</v>
      </c>
      <c r="G58" s="169">
        <v>13</v>
      </c>
      <c r="H58" s="169"/>
      <c r="I58" s="169"/>
      <c r="J58" s="188">
        <v>10</v>
      </c>
      <c r="K58" s="188">
        <v>8</v>
      </c>
      <c r="L58" s="188">
        <v>2</v>
      </c>
      <c r="M58" s="188"/>
      <c r="N58" s="110">
        <v>14</v>
      </c>
      <c r="O58" s="110">
        <v>10</v>
      </c>
      <c r="P58" s="110"/>
      <c r="Q58" s="110">
        <v>4</v>
      </c>
      <c r="R58" s="110"/>
      <c r="S58" s="110"/>
      <c r="T58" s="110"/>
      <c r="U58" s="110"/>
      <c r="V58" s="110"/>
      <c r="W58" s="110">
        <v>1</v>
      </c>
      <c r="X58" s="110">
        <v>15</v>
      </c>
      <c r="Y58" s="110"/>
      <c r="Z58" s="110">
        <v>1</v>
      </c>
      <c r="AA58" s="110">
        <v>7</v>
      </c>
      <c r="AB58" s="110">
        <v>1</v>
      </c>
      <c r="AC58" s="110">
        <v>5</v>
      </c>
      <c r="AD58" s="110"/>
      <c r="AE58" s="110">
        <v>5</v>
      </c>
      <c r="AF58" s="110"/>
      <c r="AG58" s="181"/>
      <c r="AH58" s="110"/>
      <c r="AI58" s="110"/>
    </row>
    <row r="59" spans="1:35" s="14" customFormat="1" ht="48" customHeight="1" x14ac:dyDescent="0.25">
      <c r="A59" s="28" t="s">
        <v>73</v>
      </c>
      <c r="B59" s="304" t="s">
        <v>224</v>
      </c>
      <c r="C59" s="305"/>
      <c r="D59" s="306"/>
      <c r="E59" s="166">
        <f>SUM(E60:E72)</f>
        <v>90</v>
      </c>
      <c r="F59" s="166">
        <f t="shared" ref="F59:AH59" si="3">SUM(F60:F72)</f>
        <v>7</v>
      </c>
      <c r="G59" s="166">
        <f t="shared" si="3"/>
        <v>83</v>
      </c>
      <c r="H59" s="166">
        <f t="shared" si="3"/>
        <v>0</v>
      </c>
      <c r="I59" s="166">
        <f t="shared" si="3"/>
        <v>0</v>
      </c>
      <c r="J59" s="166">
        <f t="shared" si="3"/>
        <v>117</v>
      </c>
      <c r="K59" s="166">
        <f t="shared" si="3"/>
        <v>109</v>
      </c>
      <c r="L59" s="166">
        <f t="shared" si="3"/>
        <v>5</v>
      </c>
      <c r="M59" s="166">
        <f t="shared" si="3"/>
        <v>0</v>
      </c>
      <c r="N59" s="166">
        <f t="shared" si="3"/>
        <v>119</v>
      </c>
      <c r="O59" s="166">
        <f t="shared" si="3"/>
        <v>85</v>
      </c>
      <c r="P59" s="166">
        <f t="shared" si="3"/>
        <v>14</v>
      </c>
      <c r="Q59" s="166">
        <f t="shared" si="3"/>
        <v>4</v>
      </c>
      <c r="R59" s="166">
        <f t="shared" si="3"/>
        <v>0</v>
      </c>
      <c r="S59" s="166">
        <f t="shared" si="3"/>
        <v>16</v>
      </c>
      <c r="T59" s="166">
        <f t="shared" si="3"/>
        <v>3</v>
      </c>
      <c r="U59" s="166">
        <f t="shared" si="3"/>
        <v>13</v>
      </c>
      <c r="V59" s="166">
        <f t="shared" si="3"/>
        <v>0</v>
      </c>
      <c r="W59" s="166">
        <f t="shared" si="3"/>
        <v>0</v>
      </c>
      <c r="X59" s="166">
        <f t="shared" si="3"/>
        <v>119</v>
      </c>
      <c r="Y59" s="166">
        <f t="shared" si="3"/>
        <v>1</v>
      </c>
      <c r="Z59" s="166">
        <f t="shared" si="3"/>
        <v>1</v>
      </c>
      <c r="AA59" s="166">
        <f t="shared" si="3"/>
        <v>82</v>
      </c>
      <c r="AB59" s="166">
        <f t="shared" si="3"/>
        <v>8</v>
      </c>
      <c r="AC59" s="166">
        <f t="shared" si="3"/>
        <v>3</v>
      </c>
      <c r="AD59" s="166">
        <f t="shared" si="3"/>
        <v>0</v>
      </c>
      <c r="AE59" s="166">
        <f t="shared" si="3"/>
        <v>3</v>
      </c>
      <c r="AF59" s="166">
        <f t="shared" si="3"/>
        <v>0</v>
      </c>
      <c r="AG59" s="166">
        <f t="shared" si="3"/>
        <v>0</v>
      </c>
      <c r="AH59" s="166">
        <f t="shared" si="3"/>
        <v>0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177">
        <v>47</v>
      </c>
      <c r="F60" s="177">
        <v>1</v>
      </c>
      <c r="G60" s="177">
        <v>46</v>
      </c>
      <c r="H60" s="177"/>
      <c r="I60" s="177"/>
      <c r="J60" s="188">
        <v>56</v>
      </c>
      <c r="K60" s="188">
        <v>54</v>
      </c>
      <c r="L60" s="188">
        <v>1</v>
      </c>
      <c r="M60" s="188"/>
      <c r="N60" s="110">
        <v>72</v>
      </c>
      <c r="O60" s="110">
        <v>61</v>
      </c>
      <c r="P60" s="110">
        <v>1</v>
      </c>
      <c r="Q60" s="110"/>
      <c r="R60" s="110"/>
      <c r="S60" s="110">
        <v>10</v>
      </c>
      <c r="T60" s="110">
        <v>1</v>
      </c>
      <c r="U60" s="110">
        <v>9</v>
      </c>
      <c r="V60" s="110"/>
      <c r="W60" s="110"/>
      <c r="X60" s="110">
        <v>72</v>
      </c>
      <c r="Y60" s="110"/>
      <c r="Z60" s="110"/>
      <c r="AA60" s="110">
        <v>30</v>
      </c>
      <c r="AB60" s="110">
        <v>1</v>
      </c>
      <c r="AC60" s="110">
        <v>1</v>
      </c>
      <c r="AD60" s="110"/>
      <c r="AE60" s="110">
        <v>1</v>
      </c>
      <c r="AF60" s="110"/>
      <c r="AG60" s="181"/>
      <c r="AH60" s="110"/>
      <c r="AI60" s="110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168">
        <v>14</v>
      </c>
      <c r="F61" s="168"/>
      <c r="G61" s="168">
        <v>14</v>
      </c>
      <c r="H61" s="168"/>
      <c r="I61" s="168"/>
      <c r="J61" s="188">
        <v>26</v>
      </c>
      <c r="K61" s="188">
        <v>23</v>
      </c>
      <c r="L61" s="188">
        <v>3</v>
      </c>
      <c r="M61" s="188"/>
      <c r="N61" s="110">
        <v>20</v>
      </c>
      <c r="O61" s="110">
        <v>7</v>
      </c>
      <c r="P61" s="110">
        <v>10</v>
      </c>
      <c r="Q61" s="110"/>
      <c r="R61" s="110"/>
      <c r="S61" s="110">
        <v>3</v>
      </c>
      <c r="T61" s="110"/>
      <c r="U61" s="110">
        <v>3</v>
      </c>
      <c r="V61" s="110"/>
      <c r="W61" s="110"/>
      <c r="X61" s="110">
        <v>20</v>
      </c>
      <c r="Y61" s="110">
        <v>1</v>
      </c>
      <c r="Z61" s="110"/>
      <c r="AA61" s="110">
        <v>16</v>
      </c>
      <c r="AB61" s="110"/>
      <c r="AC61" s="110"/>
      <c r="AD61" s="110"/>
      <c r="AE61" s="110"/>
      <c r="AF61" s="110"/>
      <c r="AG61" s="181"/>
      <c r="AH61" s="110"/>
      <c r="AI61" s="110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168">
        <v>3</v>
      </c>
      <c r="F62" s="168"/>
      <c r="G62" s="168">
        <v>3</v>
      </c>
      <c r="H62" s="168"/>
      <c r="I62" s="168"/>
      <c r="J62" s="188">
        <v>3</v>
      </c>
      <c r="K62" s="188">
        <v>3</v>
      </c>
      <c r="L62" s="188"/>
      <c r="M62" s="188"/>
      <c r="N62" s="110">
        <v>3</v>
      </c>
      <c r="O62" s="110"/>
      <c r="P62" s="110">
        <v>1</v>
      </c>
      <c r="Q62" s="110">
        <v>2</v>
      </c>
      <c r="R62" s="110"/>
      <c r="S62" s="110"/>
      <c r="T62" s="110"/>
      <c r="U62" s="110"/>
      <c r="V62" s="110"/>
      <c r="W62" s="110"/>
      <c r="X62" s="110">
        <v>3</v>
      </c>
      <c r="Y62" s="110"/>
      <c r="Z62" s="110"/>
      <c r="AA62" s="110">
        <v>3</v>
      </c>
      <c r="AB62" s="110"/>
      <c r="AC62" s="110">
        <v>1</v>
      </c>
      <c r="AD62" s="110"/>
      <c r="AE62" s="110">
        <v>1</v>
      </c>
      <c r="AF62" s="110"/>
      <c r="AG62" s="181"/>
      <c r="AH62" s="110"/>
      <c r="AI62" s="110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168"/>
      <c r="F63" s="168"/>
      <c r="G63" s="168"/>
      <c r="H63" s="168"/>
      <c r="I63" s="168"/>
      <c r="J63" s="188">
        <v>1</v>
      </c>
      <c r="K63" s="188"/>
      <c r="L63" s="188"/>
      <c r="M63" s="188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>
        <v>1</v>
      </c>
      <c r="AB63" s="110"/>
      <c r="AC63" s="110"/>
      <c r="AD63" s="110"/>
      <c r="AE63" s="110"/>
      <c r="AF63" s="110"/>
      <c r="AG63" s="181"/>
      <c r="AH63" s="110"/>
      <c r="AI63" s="110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168"/>
      <c r="F64" s="168"/>
      <c r="G64" s="168"/>
      <c r="H64" s="168"/>
      <c r="I64" s="168"/>
      <c r="J64" s="188"/>
      <c r="K64" s="188"/>
      <c r="L64" s="188"/>
      <c r="M64" s="188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81"/>
      <c r="AH64" s="110"/>
      <c r="AI64" s="110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168">
        <v>1</v>
      </c>
      <c r="F65" s="168"/>
      <c r="G65" s="168">
        <v>1</v>
      </c>
      <c r="H65" s="168"/>
      <c r="I65" s="168"/>
      <c r="J65" s="188">
        <v>6</v>
      </c>
      <c r="K65" s="188">
        <v>5</v>
      </c>
      <c r="L65" s="188">
        <v>1</v>
      </c>
      <c r="M65" s="188"/>
      <c r="N65" s="110">
        <v>5</v>
      </c>
      <c r="O65" s="110">
        <v>5</v>
      </c>
      <c r="P65" s="110"/>
      <c r="Q65" s="110"/>
      <c r="R65" s="110"/>
      <c r="S65" s="110"/>
      <c r="T65" s="110"/>
      <c r="U65" s="110"/>
      <c r="V65" s="110"/>
      <c r="W65" s="110"/>
      <c r="X65" s="110">
        <v>5</v>
      </c>
      <c r="Y65" s="110"/>
      <c r="Z65" s="110"/>
      <c r="AA65" s="110">
        <v>1</v>
      </c>
      <c r="AB65" s="110"/>
      <c r="AC65" s="110"/>
      <c r="AD65" s="110"/>
      <c r="AE65" s="110"/>
      <c r="AF65" s="110"/>
      <c r="AG65" s="181"/>
      <c r="AH65" s="110"/>
      <c r="AI65" s="110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168">
        <v>1</v>
      </c>
      <c r="F66" s="168"/>
      <c r="G66" s="168">
        <v>1</v>
      </c>
      <c r="H66" s="168"/>
      <c r="I66" s="168"/>
      <c r="J66" s="188"/>
      <c r="K66" s="188"/>
      <c r="L66" s="188"/>
      <c r="M66" s="188"/>
      <c r="N66" s="110">
        <v>1</v>
      </c>
      <c r="O66" s="110">
        <v>1</v>
      </c>
      <c r="P66" s="110"/>
      <c r="Q66" s="110"/>
      <c r="R66" s="110"/>
      <c r="S66" s="110"/>
      <c r="T66" s="110"/>
      <c r="U66" s="110"/>
      <c r="V66" s="110"/>
      <c r="W66" s="110"/>
      <c r="X66" s="110">
        <v>1</v>
      </c>
      <c r="Y66" s="110"/>
      <c r="Z66" s="110"/>
      <c r="AA66" s="110"/>
      <c r="AB66" s="110"/>
      <c r="AC66" s="110"/>
      <c r="AD66" s="110"/>
      <c r="AE66" s="110"/>
      <c r="AF66" s="110"/>
      <c r="AG66" s="181"/>
      <c r="AH66" s="110"/>
      <c r="AI66" s="110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168">
        <v>10</v>
      </c>
      <c r="F67" s="168">
        <v>4</v>
      </c>
      <c r="G67" s="168">
        <v>6</v>
      </c>
      <c r="H67" s="168"/>
      <c r="I67" s="168"/>
      <c r="J67" s="188">
        <v>7</v>
      </c>
      <c r="K67" s="188">
        <v>7</v>
      </c>
      <c r="L67" s="188"/>
      <c r="M67" s="188"/>
      <c r="N67" s="110">
        <v>6</v>
      </c>
      <c r="O67" s="110">
        <v>6</v>
      </c>
      <c r="P67" s="110"/>
      <c r="Q67" s="110"/>
      <c r="R67" s="110"/>
      <c r="S67" s="110"/>
      <c r="T67" s="110"/>
      <c r="U67" s="110"/>
      <c r="V67" s="110"/>
      <c r="W67" s="110"/>
      <c r="X67" s="110">
        <v>6</v>
      </c>
      <c r="Y67" s="110"/>
      <c r="Z67" s="110"/>
      <c r="AA67" s="110">
        <v>11</v>
      </c>
      <c r="AB67" s="110">
        <v>4</v>
      </c>
      <c r="AC67" s="110"/>
      <c r="AD67" s="110"/>
      <c r="AE67" s="110"/>
      <c r="AF67" s="110"/>
      <c r="AG67" s="181"/>
      <c r="AH67" s="110"/>
      <c r="AI67" s="110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168">
        <v>5</v>
      </c>
      <c r="F68" s="168"/>
      <c r="G68" s="168">
        <v>5</v>
      </c>
      <c r="H68" s="168"/>
      <c r="I68" s="168"/>
      <c r="J68" s="188">
        <v>4</v>
      </c>
      <c r="K68" s="188">
        <v>4</v>
      </c>
      <c r="L68" s="188"/>
      <c r="M68" s="188"/>
      <c r="N68" s="110">
        <v>5</v>
      </c>
      <c r="O68" s="110">
        <v>2</v>
      </c>
      <c r="P68" s="110"/>
      <c r="Q68" s="110">
        <v>1</v>
      </c>
      <c r="R68" s="110"/>
      <c r="S68" s="110">
        <v>2</v>
      </c>
      <c r="T68" s="110">
        <v>1</v>
      </c>
      <c r="U68" s="110">
        <v>1</v>
      </c>
      <c r="V68" s="110"/>
      <c r="W68" s="110"/>
      <c r="X68" s="110">
        <v>5</v>
      </c>
      <c r="Y68" s="110"/>
      <c r="Z68" s="110"/>
      <c r="AA68" s="110">
        <v>4</v>
      </c>
      <c r="AB68" s="110"/>
      <c r="AC68" s="110">
        <v>1</v>
      </c>
      <c r="AD68" s="110"/>
      <c r="AE68" s="110">
        <v>1</v>
      </c>
      <c r="AF68" s="110"/>
      <c r="AG68" s="181"/>
      <c r="AH68" s="110"/>
      <c r="AI68" s="110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168">
        <v>3</v>
      </c>
      <c r="F69" s="168"/>
      <c r="G69" s="168">
        <v>3</v>
      </c>
      <c r="H69" s="168"/>
      <c r="I69" s="168"/>
      <c r="J69" s="188">
        <v>5</v>
      </c>
      <c r="K69" s="188">
        <v>5</v>
      </c>
      <c r="L69" s="188"/>
      <c r="M69" s="188"/>
      <c r="N69" s="110">
        <v>5</v>
      </c>
      <c r="O69" s="110">
        <v>1</v>
      </c>
      <c r="P69" s="110">
        <v>2</v>
      </c>
      <c r="Q69" s="110">
        <v>1</v>
      </c>
      <c r="R69" s="110"/>
      <c r="S69" s="110">
        <v>1</v>
      </c>
      <c r="T69" s="110">
        <v>1</v>
      </c>
      <c r="U69" s="110"/>
      <c r="V69" s="110"/>
      <c r="W69" s="110"/>
      <c r="X69" s="110">
        <v>5</v>
      </c>
      <c r="Y69" s="110"/>
      <c r="Z69" s="110"/>
      <c r="AA69" s="110">
        <v>3</v>
      </c>
      <c r="AB69" s="110"/>
      <c r="AC69" s="110"/>
      <c r="AD69" s="110"/>
      <c r="AE69" s="110"/>
      <c r="AF69" s="110"/>
      <c r="AG69" s="181"/>
      <c r="AH69" s="110"/>
      <c r="AI69" s="110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168">
        <v>1</v>
      </c>
      <c r="F70" s="168">
        <v>1</v>
      </c>
      <c r="G70" s="168"/>
      <c r="H70" s="168"/>
      <c r="I70" s="168"/>
      <c r="J70" s="188">
        <v>3</v>
      </c>
      <c r="K70" s="188">
        <v>3</v>
      </c>
      <c r="L70" s="188"/>
      <c r="M70" s="188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>
        <v>4</v>
      </c>
      <c r="AB70" s="110">
        <v>1</v>
      </c>
      <c r="AC70" s="110"/>
      <c r="AD70" s="110"/>
      <c r="AE70" s="110"/>
      <c r="AF70" s="110"/>
      <c r="AG70" s="181"/>
      <c r="AH70" s="110"/>
      <c r="AI70" s="110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168"/>
      <c r="F71" s="168"/>
      <c r="G71" s="168"/>
      <c r="H71" s="168"/>
      <c r="I71" s="168"/>
      <c r="J71" s="188"/>
      <c r="K71" s="188"/>
      <c r="L71" s="188"/>
      <c r="M71" s="188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81"/>
      <c r="AH71" s="110"/>
      <c r="AI71" s="110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168">
        <v>5</v>
      </c>
      <c r="F72" s="168">
        <v>1</v>
      </c>
      <c r="G72" s="168">
        <v>4</v>
      </c>
      <c r="H72" s="168"/>
      <c r="I72" s="168"/>
      <c r="J72" s="188">
        <v>6</v>
      </c>
      <c r="K72" s="188">
        <v>5</v>
      </c>
      <c r="L72" s="188"/>
      <c r="M72" s="188"/>
      <c r="N72" s="110">
        <v>2</v>
      </c>
      <c r="O72" s="110">
        <v>2</v>
      </c>
      <c r="P72" s="110"/>
      <c r="Q72" s="110"/>
      <c r="R72" s="110"/>
      <c r="S72" s="110"/>
      <c r="T72" s="110"/>
      <c r="U72" s="110"/>
      <c r="V72" s="110"/>
      <c r="W72" s="110"/>
      <c r="X72" s="110">
        <v>2</v>
      </c>
      <c r="Y72" s="110"/>
      <c r="Z72" s="110">
        <v>1</v>
      </c>
      <c r="AA72" s="110">
        <v>9</v>
      </c>
      <c r="AB72" s="110">
        <v>2</v>
      </c>
      <c r="AC72" s="110"/>
      <c r="AD72" s="110"/>
      <c r="AE72" s="110"/>
      <c r="AF72" s="110"/>
      <c r="AG72" s="181"/>
      <c r="AH72" s="110"/>
      <c r="AI72" s="110"/>
    </row>
    <row r="73" spans="1:35" s="14" customFormat="1" ht="28.5" customHeight="1" x14ac:dyDescent="0.25">
      <c r="A73" s="28" t="s">
        <v>98</v>
      </c>
      <c r="B73" s="304" t="s">
        <v>226</v>
      </c>
      <c r="C73" s="305"/>
      <c r="D73" s="306"/>
      <c r="E73" s="164">
        <f>SUM(E74:E79)</f>
        <v>0</v>
      </c>
      <c r="F73" s="164">
        <f t="shared" ref="F73:AH73" si="4">SUM(F74:F79)</f>
        <v>0</v>
      </c>
      <c r="G73" s="164">
        <f t="shared" si="4"/>
        <v>0</v>
      </c>
      <c r="H73" s="164">
        <f t="shared" si="4"/>
        <v>0</v>
      </c>
      <c r="I73" s="164">
        <f t="shared" si="4"/>
        <v>0</v>
      </c>
      <c r="J73" s="164">
        <f t="shared" si="4"/>
        <v>0</v>
      </c>
      <c r="K73" s="164">
        <f t="shared" si="4"/>
        <v>0</v>
      </c>
      <c r="L73" s="164">
        <f t="shared" si="4"/>
        <v>0</v>
      </c>
      <c r="M73" s="164">
        <f t="shared" si="4"/>
        <v>0</v>
      </c>
      <c r="N73" s="164">
        <f t="shared" si="4"/>
        <v>0</v>
      </c>
      <c r="O73" s="164">
        <f t="shared" si="4"/>
        <v>0</v>
      </c>
      <c r="P73" s="164">
        <f t="shared" si="4"/>
        <v>0</v>
      </c>
      <c r="Q73" s="164">
        <f t="shared" si="4"/>
        <v>0</v>
      </c>
      <c r="R73" s="164">
        <f t="shared" si="4"/>
        <v>0</v>
      </c>
      <c r="S73" s="164">
        <f t="shared" si="4"/>
        <v>0</v>
      </c>
      <c r="T73" s="164">
        <f t="shared" si="4"/>
        <v>0</v>
      </c>
      <c r="U73" s="164">
        <f t="shared" si="4"/>
        <v>0</v>
      </c>
      <c r="V73" s="164">
        <f t="shared" si="4"/>
        <v>0</v>
      </c>
      <c r="W73" s="164">
        <f t="shared" si="4"/>
        <v>0</v>
      </c>
      <c r="X73" s="164">
        <f t="shared" si="4"/>
        <v>0</v>
      </c>
      <c r="Y73" s="164">
        <f t="shared" si="4"/>
        <v>0</v>
      </c>
      <c r="Z73" s="164">
        <f t="shared" si="4"/>
        <v>0</v>
      </c>
      <c r="AA73" s="164">
        <f t="shared" si="4"/>
        <v>0</v>
      </c>
      <c r="AB73" s="164">
        <f t="shared" si="4"/>
        <v>0</v>
      </c>
      <c r="AC73" s="164">
        <f t="shared" si="4"/>
        <v>0</v>
      </c>
      <c r="AD73" s="164">
        <f t="shared" si="4"/>
        <v>0</v>
      </c>
      <c r="AE73" s="164">
        <f t="shared" si="4"/>
        <v>0</v>
      </c>
      <c r="AF73" s="164">
        <f t="shared" si="4"/>
        <v>0</v>
      </c>
      <c r="AG73" s="164">
        <f t="shared" si="4"/>
        <v>0</v>
      </c>
      <c r="AH73" s="164">
        <f t="shared" si="4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  <c r="AF74" s="176"/>
      <c r="AG74" s="176"/>
      <c r="AH74" s="176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  <c r="V75" s="176"/>
      <c r="W75" s="176"/>
      <c r="X75" s="176"/>
      <c r="Y75" s="176"/>
      <c r="Z75" s="176"/>
      <c r="AA75" s="176"/>
      <c r="AB75" s="176"/>
      <c r="AC75" s="176"/>
      <c r="AD75" s="176"/>
      <c r="AE75" s="176"/>
      <c r="AF75" s="176"/>
      <c r="AG75" s="176"/>
      <c r="AH75" s="176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  <c r="AF77" s="176"/>
      <c r="AG77" s="176"/>
      <c r="AH77" s="176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6"/>
      <c r="AD78" s="176"/>
      <c r="AE78" s="176"/>
      <c r="AF78" s="176"/>
      <c r="AG78" s="176"/>
      <c r="AH78" s="176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3"/>
    </row>
    <row r="80" spans="1:35" s="14" customFormat="1" ht="28.5" customHeight="1" x14ac:dyDescent="0.25">
      <c r="A80" s="32" t="s">
        <v>110</v>
      </c>
      <c r="B80" s="304" t="s">
        <v>228</v>
      </c>
      <c r="C80" s="305"/>
      <c r="D80" s="306"/>
      <c r="E80" s="164">
        <f>SUM(E81:E86)</f>
        <v>2</v>
      </c>
      <c r="F80" s="164">
        <f t="shared" ref="F80:AH80" si="5">SUM(F81:F86)</f>
        <v>0</v>
      </c>
      <c r="G80" s="164">
        <f t="shared" si="5"/>
        <v>2</v>
      </c>
      <c r="H80" s="164">
        <f t="shared" si="5"/>
        <v>0</v>
      </c>
      <c r="I80" s="164">
        <f t="shared" si="5"/>
        <v>0</v>
      </c>
      <c r="J80" s="164">
        <f t="shared" si="5"/>
        <v>5</v>
      </c>
      <c r="K80" s="164">
        <f t="shared" si="5"/>
        <v>5</v>
      </c>
      <c r="L80" s="164">
        <f t="shared" si="5"/>
        <v>0</v>
      </c>
      <c r="M80" s="164">
        <f t="shared" si="5"/>
        <v>0</v>
      </c>
      <c r="N80" s="164">
        <f t="shared" si="5"/>
        <v>4</v>
      </c>
      <c r="O80" s="164">
        <f t="shared" si="5"/>
        <v>3</v>
      </c>
      <c r="P80" s="164">
        <f t="shared" si="5"/>
        <v>0</v>
      </c>
      <c r="Q80" s="164">
        <f t="shared" si="5"/>
        <v>0</v>
      </c>
      <c r="R80" s="164">
        <f t="shared" si="5"/>
        <v>0</v>
      </c>
      <c r="S80" s="164">
        <f t="shared" si="5"/>
        <v>1</v>
      </c>
      <c r="T80" s="164">
        <f t="shared" si="5"/>
        <v>1</v>
      </c>
      <c r="U80" s="164">
        <f t="shared" si="5"/>
        <v>0</v>
      </c>
      <c r="V80" s="164">
        <f t="shared" si="5"/>
        <v>0</v>
      </c>
      <c r="W80" s="164">
        <f t="shared" si="5"/>
        <v>0</v>
      </c>
      <c r="X80" s="164">
        <f t="shared" si="5"/>
        <v>4</v>
      </c>
      <c r="Y80" s="164">
        <f t="shared" si="5"/>
        <v>0</v>
      </c>
      <c r="Z80" s="164">
        <f t="shared" si="5"/>
        <v>0</v>
      </c>
      <c r="AA80" s="164">
        <f t="shared" si="5"/>
        <v>3</v>
      </c>
      <c r="AB80" s="164">
        <f t="shared" si="5"/>
        <v>0</v>
      </c>
      <c r="AC80" s="164">
        <f t="shared" si="5"/>
        <v>1</v>
      </c>
      <c r="AD80" s="164">
        <f t="shared" si="5"/>
        <v>0</v>
      </c>
      <c r="AE80" s="164">
        <f t="shared" si="5"/>
        <v>1</v>
      </c>
      <c r="AF80" s="164">
        <f t="shared" si="5"/>
        <v>0</v>
      </c>
      <c r="AG80" s="164">
        <f t="shared" si="5"/>
        <v>0</v>
      </c>
      <c r="AH80" s="164">
        <f t="shared" si="5"/>
        <v>0</v>
      </c>
      <c r="AI80" s="36"/>
    </row>
    <row r="81" spans="1:35" s="14" customFormat="1" ht="14.25" customHeight="1" x14ac:dyDescent="0.25">
      <c r="A81" s="30" t="s">
        <v>111</v>
      </c>
      <c r="B81" s="301" t="s">
        <v>112</v>
      </c>
      <c r="C81" s="302"/>
      <c r="D81" s="303"/>
      <c r="E81" s="168"/>
      <c r="F81" s="168"/>
      <c r="G81" s="168"/>
      <c r="H81" s="168"/>
      <c r="I81" s="168"/>
      <c r="J81" s="188"/>
      <c r="K81" s="188"/>
      <c r="L81" s="188"/>
      <c r="M81" s="188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81"/>
      <c r="AH81" s="110"/>
      <c r="AI81" s="110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168">
        <v>2</v>
      </c>
      <c r="F82" s="168"/>
      <c r="G82" s="168">
        <v>2</v>
      </c>
      <c r="H82" s="168"/>
      <c r="I82" s="168"/>
      <c r="J82" s="188">
        <v>4</v>
      </c>
      <c r="K82" s="188">
        <v>4</v>
      </c>
      <c r="L82" s="188"/>
      <c r="M82" s="188"/>
      <c r="N82" s="110">
        <v>4</v>
      </c>
      <c r="O82" s="110">
        <v>3</v>
      </c>
      <c r="P82" s="110"/>
      <c r="Q82" s="110"/>
      <c r="R82" s="110"/>
      <c r="S82" s="110">
        <v>1</v>
      </c>
      <c r="T82" s="110">
        <v>1</v>
      </c>
      <c r="U82" s="110"/>
      <c r="V82" s="110"/>
      <c r="W82" s="110"/>
      <c r="X82" s="110">
        <v>4</v>
      </c>
      <c r="Y82" s="110"/>
      <c r="Z82" s="110"/>
      <c r="AA82" s="110">
        <v>2</v>
      </c>
      <c r="AB82" s="110"/>
      <c r="AC82" s="110">
        <v>1</v>
      </c>
      <c r="AD82" s="110"/>
      <c r="AE82" s="110">
        <v>1</v>
      </c>
      <c r="AF82" s="110"/>
      <c r="AG82" s="181"/>
      <c r="AH82" s="110"/>
      <c r="AI82" s="110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168"/>
      <c r="F83" s="168"/>
      <c r="G83" s="168"/>
      <c r="H83" s="168"/>
      <c r="I83" s="168"/>
      <c r="J83" s="188"/>
      <c r="K83" s="188"/>
      <c r="L83" s="188"/>
      <c r="M83" s="188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81"/>
      <c r="AH83" s="110"/>
      <c r="AI83" s="110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169"/>
      <c r="F84" s="169"/>
      <c r="G84" s="169"/>
      <c r="H84" s="169"/>
      <c r="I84" s="169"/>
      <c r="J84" s="188"/>
      <c r="K84" s="188"/>
      <c r="L84" s="188"/>
      <c r="M84" s="188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81"/>
      <c r="AH84" s="110"/>
      <c r="AI84" s="110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177"/>
      <c r="F85" s="177"/>
      <c r="G85" s="177"/>
      <c r="H85" s="177"/>
      <c r="I85" s="177"/>
      <c r="J85" s="189">
        <v>1</v>
      </c>
      <c r="K85" s="192">
        <v>1</v>
      </c>
      <c r="L85" s="192"/>
      <c r="M85" s="189"/>
      <c r="N85" s="190"/>
      <c r="O85" s="190"/>
      <c r="P85" s="190"/>
      <c r="Q85" s="190"/>
      <c r="R85" s="190"/>
      <c r="S85" s="190"/>
      <c r="T85" s="190"/>
      <c r="U85" s="190"/>
      <c r="V85" s="190"/>
      <c r="W85" s="190"/>
      <c r="X85" s="190"/>
      <c r="Y85" s="190"/>
      <c r="Z85" s="190"/>
      <c r="AA85" s="190">
        <v>1</v>
      </c>
      <c r="AB85" s="190"/>
      <c r="AC85" s="190"/>
      <c r="AD85" s="190"/>
      <c r="AE85" s="190"/>
      <c r="AF85" s="190"/>
      <c r="AG85" s="191"/>
      <c r="AH85" s="190"/>
      <c r="AI85" s="110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177"/>
      <c r="F86" s="177"/>
      <c r="G86" s="177"/>
      <c r="H86" s="177"/>
      <c r="I86" s="177"/>
      <c r="J86" s="189"/>
      <c r="K86" s="192"/>
      <c r="L86" s="192"/>
      <c r="M86" s="189"/>
      <c r="N86" s="190"/>
      <c r="O86" s="190"/>
      <c r="P86" s="190"/>
      <c r="Q86" s="190"/>
      <c r="R86" s="190"/>
      <c r="S86" s="190"/>
      <c r="T86" s="190"/>
      <c r="U86" s="190"/>
      <c r="V86" s="190"/>
      <c r="W86" s="190"/>
      <c r="X86" s="190"/>
      <c r="Y86" s="190"/>
      <c r="Z86" s="190"/>
      <c r="AA86" s="190"/>
      <c r="AB86" s="190"/>
      <c r="AC86" s="190"/>
      <c r="AD86" s="190"/>
      <c r="AE86" s="190"/>
      <c r="AF86" s="190"/>
      <c r="AG86" s="191"/>
      <c r="AH86" s="190"/>
      <c r="AI86" s="110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164">
        <f>SUM(E88:E89)</f>
        <v>0</v>
      </c>
      <c r="F87" s="164">
        <f t="shared" ref="F87:AH87" si="6">SUM(F88:F89)</f>
        <v>0</v>
      </c>
      <c r="G87" s="164">
        <f t="shared" si="6"/>
        <v>0</v>
      </c>
      <c r="H87" s="164">
        <f t="shared" si="6"/>
        <v>0</v>
      </c>
      <c r="I87" s="164">
        <f t="shared" si="6"/>
        <v>0</v>
      </c>
      <c r="J87" s="164">
        <f t="shared" si="6"/>
        <v>0</v>
      </c>
      <c r="K87" s="164">
        <f t="shared" si="6"/>
        <v>0</v>
      </c>
      <c r="L87" s="164">
        <f t="shared" si="6"/>
        <v>0</v>
      </c>
      <c r="M87" s="164">
        <f t="shared" si="6"/>
        <v>0</v>
      </c>
      <c r="N87" s="164">
        <f t="shared" si="6"/>
        <v>0</v>
      </c>
      <c r="O87" s="164">
        <f t="shared" si="6"/>
        <v>0</v>
      </c>
      <c r="P87" s="164">
        <f t="shared" si="6"/>
        <v>0</v>
      </c>
      <c r="Q87" s="164">
        <f t="shared" si="6"/>
        <v>0</v>
      </c>
      <c r="R87" s="164">
        <f t="shared" si="6"/>
        <v>0</v>
      </c>
      <c r="S87" s="164">
        <f t="shared" si="6"/>
        <v>0</v>
      </c>
      <c r="T87" s="164">
        <f t="shared" si="6"/>
        <v>0</v>
      </c>
      <c r="U87" s="164">
        <f t="shared" si="6"/>
        <v>0</v>
      </c>
      <c r="V87" s="164">
        <f t="shared" si="6"/>
        <v>0</v>
      </c>
      <c r="W87" s="164">
        <f t="shared" si="6"/>
        <v>0</v>
      </c>
      <c r="X87" s="164">
        <f t="shared" si="6"/>
        <v>0</v>
      </c>
      <c r="Y87" s="164">
        <f t="shared" si="6"/>
        <v>0</v>
      </c>
      <c r="Z87" s="164">
        <f t="shared" si="6"/>
        <v>0</v>
      </c>
      <c r="AA87" s="164">
        <f t="shared" si="6"/>
        <v>0</v>
      </c>
      <c r="AB87" s="164">
        <f t="shared" si="6"/>
        <v>0</v>
      </c>
      <c r="AC87" s="164">
        <f t="shared" si="6"/>
        <v>0</v>
      </c>
      <c r="AD87" s="164">
        <f t="shared" si="6"/>
        <v>0</v>
      </c>
      <c r="AE87" s="164">
        <f t="shared" si="6"/>
        <v>0</v>
      </c>
      <c r="AF87" s="164">
        <f t="shared" si="6"/>
        <v>0</v>
      </c>
      <c r="AG87" s="164">
        <f t="shared" si="6"/>
        <v>0</v>
      </c>
      <c r="AH87" s="164">
        <f t="shared" si="6"/>
        <v>0</v>
      </c>
      <c r="AI87" s="163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  <c r="AB89" s="176"/>
      <c r="AC89" s="176"/>
      <c r="AD89" s="176"/>
      <c r="AE89" s="176"/>
      <c r="AF89" s="176"/>
      <c r="AG89" s="176"/>
      <c r="AH89" s="176"/>
      <c r="AI89" s="11"/>
    </row>
    <row r="90" spans="1:35" s="15" customFormat="1" ht="66" customHeight="1" x14ac:dyDescent="0.25">
      <c r="A90" s="28" t="s">
        <v>126</v>
      </c>
      <c r="B90" s="304" t="s">
        <v>230</v>
      </c>
      <c r="C90" s="305"/>
      <c r="D90" s="306"/>
      <c r="E90" s="164">
        <f>SUM(E91:E111)</f>
        <v>38</v>
      </c>
      <c r="F90" s="164">
        <f t="shared" ref="F90:AH90" si="7">SUM(F91:F111)</f>
        <v>6</v>
      </c>
      <c r="G90" s="164">
        <f t="shared" si="7"/>
        <v>32</v>
      </c>
      <c r="H90" s="164">
        <f t="shared" si="7"/>
        <v>0</v>
      </c>
      <c r="I90" s="164">
        <f t="shared" si="7"/>
        <v>0</v>
      </c>
      <c r="J90" s="164">
        <f t="shared" si="7"/>
        <v>115</v>
      </c>
      <c r="K90" s="164">
        <f t="shared" si="7"/>
        <v>96</v>
      </c>
      <c r="L90" s="164">
        <f t="shared" si="7"/>
        <v>16</v>
      </c>
      <c r="M90" s="164">
        <f t="shared" si="7"/>
        <v>1</v>
      </c>
      <c r="N90" s="164">
        <f t="shared" si="7"/>
        <v>92</v>
      </c>
      <c r="O90" s="164">
        <f t="shared" si="7"/>
        <v>78</v>
      </c>
      <c r="P90" s="164">
        <f t="shared" si="7"/>
        <v>5</v>
      </c>
      <c r="Q90" s="164">
        <f t="shared" si="7"/>
        <v>1</v>
      </c>
      <c r="R90" s="164">
        <f t="shared" si="7"/>
        <v>0</v>
      </c>
      <c r="S90" s="164">
        <f t="shared" si="7"/>
        <v>8</v>
      </c>
      <c r="T90" s="164">
        <f t="shared" si="7"/>
        <v>0</v>
      </c>
      <c r="U90" s="164">
        <f t="shared" si="7"/>
        <v>7</v>
      </c>
      <c r="V90" s="164">
        <f t="shared" si="7"/>
        <v>1</v>
      </c>
      <c r="W90" s="164">
        <f t="shared" si="7"/>
        <v>1</v>
      </c>
      <c r="X90" s="164">
        <f t="shared" si="7"/>
        <v>93</v>
      </c>
      <c r="Y90" s="164">
        <f t="shared" si="7"/>
        <v>0</v>
      </c>
      <c r="Z90" s="164">
        <f t="shared" si="7"/>
        <v>2</v>
      </c>
      <c r="AA90" s="164">
        <f t="shared" si="7"/>
        <v>44</v>
      </c>
      <c r="AB90" s="164">
        <f t="shared" si="7"/>
        <v>7</v>
      </c>
      <c r="AC90" s="164">
        <f t="shared" si="7"/>
        <v>2</v>
      </c>
      <c r="AD90" s="164">
        <f t="shared" si="7"/>
        <v>1</v>
      </c>
      <c r="AE90" s="164">
        <f t="shared" si="7"/>
        <v>3</v>
      </c>
      <c r="AF90" s="164">
        <f t="shared" si="7"/>
        <v>0</v>
      </c>
      <c r="AG90" s="164">
        <f t="shared" si="7"/>
        <v>0</v>
      </c>
      <c r="AH90" s="164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168"/>
      <c r="F91" s="168"/>
      <c r="G91" s="168"/>
      <c r="H91" s="168"/>
      <c r="I91" s="168"/>
      <c r="J91" s="188"/>
      <c r="K91" s="188"/>
      <c r="L91" s="188"/>
      <c r="M91" s="188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81"/>
      <c r="AH91" s="110"/>
      <c r="AI91" s="190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168">
        <v>5</v>
      </c>
      <c r="F92" s="168">
        <v>5</v>
      </c>
      <c r="G92" s="168"/>
      <c r="H92" s="168"/>
      <c r="I92" s="168"/>
      <c r="J92" s="188">
        <v>1</v>
      </c>
      <c r="K92" s="188">
        <v>1</v>
      </c>
      <c r="L92" s="188"/>
      <c r="M92" s="188"/>
      <c r="N92" s="110">
        <v>1</v>
      </c>
      <c r="O92" s="110">
        <v>1</v>
      </c>
      <c r="P92" s="110"/>
      <c r="Q92" s="110"/>
      <c r="R92" s="110"/>
      <c r="S92" s="110"/>
      <c r="T92" s="110"/>
      <c r="U92" s="110"/>
      <c r="V92" s="110"/>
      <c r="W92" s="110"/>
      <c r="X92" s="110">
        <v>1</v>
      </c>
      <c r="Y92" s="110"/>
      <c r="Z92" s="110">
        <v>1</v>
      </c>
      <c r="AA92" s="110">
        <v>5</v>
      </c>
      <c r="AB92" s="110">
        <v>6</v>
      </c>
      <c r="AC92" s="110"/>
      <c r="AD92" s="110"/>
      <c r="AE92" s="110"/>
      <c r="AF92" s="110"/>
      <c r="AG92" s="181"/>
      <c r="AH92" s="110"/>
      <c r="AI92" s="110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168"/>
      <c r="F93" s="168"/>
      <c r="G93" s="168"/>
      <c r="H93" s="168"/>
      <c r="I93" s="168"/>
      <c r="J93" s="188"/>
      <c r="K93" s="188"/>
      <c r="L93" s="188"/>
      <c r="M93" s="188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81"/>
      <c r="AH93" s="110"/>
      <c r="AI93" s="110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168">
        <v>2</v>
      </c>
      <c r="F94" s="169"/>
      <c r="G94" s="169">
        <v>2</v>
      </c>
      <c r="H94" s="169"/>
      <c r="I94" s="169"/>
      <c r="J94" s="188">
        <v>8</v>
      </c>
      <c r="K94" s="188">
        <v>7</v>
      </c>
      <c r="L94" s="188">
        <v>1</v>
      </c>
      <c r="M94" s="188"/>
      <c r="N94" s="110">
        <v>5</v>
      </c>
      <c r="O94" s="110">
        <v>2</v>
      </c>
      <c r="P94" s="110">
        <v>1</v>
      </c>
      <c r="Q94" s="110"/>
      <c r="R94" s="110"/>
      <c r="S94" s="110">
        <v>2</v>
      </c>
      <c r="T94" s="110"/>
      <c r="U94" s="110">
        <v>2</v>
      </c>
      <c r="V94" s="110"/>
      <c r="W94" s="110"/>
      <c r="X94" s="110">
        <v>5</v>
      </c>
      <c r="Y94" s="110"/>
      <c r="Z94" s="110"/>
      <c r="AA94" s="110">
        <v>4</v>
      </c>
      <c r="AB94" s="110"/>
      <c r="AC94" s="110"/>
      <c r="AD94" s="110"/>
      <c r="AE94" s="110"/>
      <c r="AF94" s="110"/>
      <c r="AG94" s="181"/>
      <c r="AH94" s="110"/>
      <c r="AI94" s="110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168"/>
      <c r="F95" s="177"/>
      <c r="G95" s="177"/>
      <c r="H95" s="177"/>
      <c r="I95" s="177"/>
      <c r="J95" s="189"/>
      <c r="K95" s="189"/>
      <c r="L95" s="189"/>
      <c r="M95" s="189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  <c r="AG95" s="191"/>
      <c r="AH95" s="190"/>
      <c r="AI95" s="110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168">
        <v>2</v>
      </c>
      <c r="F96" s="168"/>
      <c r="G96" s="168">
        <v>2</v>
      </c>
      <c r="H96" s="168"/>
      <c r="I96" s="168"/>
      <c r="J96" s="188">
        <v>4</v>
      </c>
      <c r="K96" s="188">
        <v>4</v>
      </c>
      <c r="L96" s="188"/>
      <c r="M96" s="188"/>
      <c r="N96" s="110">
        <v>4</v>
      </c>
      <c r="O96" s="110">
        <v>3</v>
      </c>
      <c r="P96" s="110"/>
      <c r="Q96" s="110">
        <v>1</v>
      </c>
      <c r="R96" s="110"/>
      <c r="S96" s="110"/>
      <c r="T96" s="110"/>
      <c r="U96" s="110"/>
      <c r="V96" s="110"/>
      <c r="W96" s="110"/>
      <c r="X96" s="110">
        <v>4</v>
      </c>
      <c r="Y96" s="110"/>
      <c r="Z96" s="110">
        <v>1</v>
      </c>
      <c r="AA96" s="110">
        <v>2</v>
      </c>
      <c r="AB96" s="110">
        <v>1</v>
      </c>
      <c r="AC96" s="110">
        <v>1</v>
      </c>
      <c r="AD96" s="110">
        <v>1</v>
      </c>
      <c r="AE96" s="110">
        <v>2</v>
      </c>
      <c r="AF96" s="110"/>
      <c r="AG96" s="181"/>
      <c r="AH96" s="110"/>
      <c r="AI96" s="110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168"/>
      <c r="F97" s="169"/>
      <c r="G97" s="169"/>
      <c r="H97" s="169"/>
      <c r="I97" s="169"/>
      <c r="J97" s="188"/>
      <c r="K97" s="188"/>
      <c r="L97" s="188"/>
      <c r="M97" s="188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81"/>
      <c r="AH97" s="110"/>
      <c r="AI97" s="110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168"/>
      <c r="F98" s="177"/>
      <c r="G98" s="177"/>
      <c r="H98" s="177"/>
      <c r="I98" s="177"/>
      <c r="J98" s="189"/>
      <c r="K98" s="189"/>
      <c r="L98" s="189"/>
      <c r="M98" s="189"/>
      <c r="N98" s="190"/>
      <c r="O98" s="190"/>
      <c r="P98" s="190"/>
      <c r="Q98" s="190"/>
      <c r="R98" s="190"/>
      <c r="S98" s="190"/>
      <c r="T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1"/>
      <c r="AH98" s="190"/>
      <c r="AI98" s="190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168">
        <v>20</v>
      </c>
      <c r="F99" s="168">
        <v>1</v>
      </c>
      <c r="G99" s="168">
        <v>19</v>
      </c>
      <c r="H99" s="168"/>
      <c r="I99" s="168"/>
      <c r="J99" s="188">
        <v>61</v>
      </c>
      <c r="K99" s="188">
        <v>51</v>
      </c>
      <c r="L99" s="188">
        <v>9</v>
      </c>
      <c r="M99" s="188"/>
      <c r="N99" s="110">
        <v>52</v>
      </c>
      <c r="O99" s="110">
        <v>46</v>
      </c>
      <c r="P99" s="110">
        <v>4</v>
      </c>
      <c r="Q99" s="110"/>
      <c r="R99" s="110"/>
      <c r="S99" s="110">
        <v>2</v>
      </c>
      <c r="T99" s="110"/>
      <c r="U99" s="110">
        <v>1</v>
      </c>
      <c r="V99" s="110">
        <v>1</v>
      </c>
      <c r="W99" s="110">
        <v>1</v>
      </c>
      <c r="X99" s="110">
        <v>53</v>
      </c>
      <c r="Y99" s="110"/>
      <c r="Z99" s="110"/>
      <c r="AA99" s="110">
        <v>20</v>
      </c>
      <c r="AB99" s="110"/>
      <c r="AC99" s="110">
        <v>1</v>
      </c>
      <c r="AD99" s="110"/>
      <c r="AE99" s="110">
        <v>1</v>
      </c>
      <c r="AF99" s="110"/>
      <c r="AG99" s="181"/>
      <c r="AH99" s="110"/>
      <c r="AI99" s="110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168">
        <v>2</v>
      </c>
      <c r="F100" s="168"/>
      <c r="G100" s="168">
        <v>2</v>
      </c>
      <c r="H100" s="168"/>
      <c r="I100" s="168"/>
      <c r="J100" s="188">
        <v>6</v>
      </c>
      <c r="K100" s="188">
        <v>5</v>
      </c>
      <c r="L100" s="188">
        <v>1</v>
      </c>
      <c r="M100" s="188"/>
      <c r="N100" s="110">
        <v>5</v>
      </c>
      <c r="O100" s="110">
        <v>4</v>
      </c>
      <c r="P100" s="110"/>
      <c r="Q100" s="110"/>
      <c r="R100" s="110"/>
      <c r="S100" s="110">
        <v>1</v>
      </c>
      <c r="T100" s="110"/>
      <c r="U100" s="110">
        <v>1</v>
      </c>
      <c r="V100" s="110"/>
      <c r="W100" s="110"/>
      <c r="X100" s="110">
        <v>5</v>
      </c>
      <c r="Y100" s="110"/>
      <c r="Z100" s="110"/>
      <c r="AA100" s="110">
        <v>2</v>
      </c>
      <c r="AB100" s="110"/>
      <c r="AC100" s="110"/>
      <c r="AD100" s="110"/>
      <c r="AE100" s="110"/>
      <c r="AF100" s="110"/>
      <c r="AG100" s="181"/>
      <c r="AH100" s="110"/>
      <c r="AI100" s="110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168"/>
      <c r="F101" s="168"/>
      <c r="G101" s="168"/>
      <c r="H101" s="168"/>
      <c r="I101" s="168"/>
      <c r="J101" s="188"/>
      <c r="K101" s="188"/>
      <c r="L101" s="188"/>
      <c r="M101" s="188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81"/>
      <c r="AH101" s="110"/>
      <c r="AI101" s="190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168">
        <v>2</v>
      </c>
      <c r="F102" s="168"/>
      <c r="G102" s="168">
        <v>2</v>
      </c>
      <c r="H102" s="168"/>
      <c r="I102" s="168"/>
      <c r="J102" s="188">
        <v>13</v>
      </c>
      <c r="K102" s="188">
        <v>11</v>
      </c>
      <c r="L102" s="188">
        <v>2</v>
      </c>
      <c r="M102" s="188"/>
      <c r="N102" s="110">
        <v>9</v>
      </c>
      <c r="O102" s="110">
        <v>8</v>
      </c>
      <c r="P102" s="110"/>
      <c r="Q102" s="110"/>
      <c r="R102" s="110"/>
      <c r="S102" s="110">
        <v>1</v>
      </c>
      <c r="T102" s="110"/>
      <c r="U102" s="110">
        <v>1</v>
      </c>
      <c r="V102" s="110"/>
      <c r="W102" s="110"/>
      <c r="X102" s="110">
        <v>9</v>
      </c>
      <c r="Y102" s="110"/>
      <c r="Z102" s="110"/>
      <c r="AA102" s="110">
        <v>4</v>
      </c>
      <c r="AB102" s="110"/>
      <c r="AC102" s="110"/>
      <c r="AD102" s="110"/>
      <c r="AE102" s="110"/>
      <c r="AF102" s="110"/>
      <c r="AG102" s="181"/>
      <c r="AH102" s="110"/>
      <c r="AI102" s="110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168"/>
      <c r="F103" s="168"/>
      <c r="G103" s="168"/>
      <c r="H103" s="168"/>
      <c r="I103" s="168"/>
      <c r="J103" s="188"/>
      <c r="K103" s="188"/>
      <c r="L103" s="188"/>
      <c r="M103" s="188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81"/>
      <c r="AH103" s="110"/>
      <c r="AI103" s="110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168"/>
      <c r="F104" s="168"/>
      <c r="G104" s="168"/>
      <c r="H104" s="168"/>
      <c r="I104" s="168"/>
      <c r="J104" s="188"/>
      <c r="K104" s="188"/>
      <c r="L104" s="188"/>
      <c r="M104" s="188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81"/>
      <c r="AH104" s="110"/>
      <c r="AI104" s="110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168"/>
      <c r="F105" s="169"/>
      <c r="G105" s="169"/>
      <c r="H105" s="169"/>
      <c r="I105" s="169"/>
      <c r="J105" s="188"/>
      <c r="K105" s="188"/>
      <c r="L105" s="188"/>
      <c r="M105" s="188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81"/>
      <c r="AH105" s="110"/>
      <c r="AI105" s="110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168">
        <v>4</v>
      </c>
      <c r="F106" s="169"/>
      <c r="G106" s="169">
        <v>4</v>
      </c>
      <c r="H106" s="169"/>
      <c r="I106" s="169"/>
      <c r="J106" s="188">
        <v>20</v>
      </c>
      <c r="K106" s="188">
        <v>15</v>
      </c>
      <c r="L106" s="188">
        <v>3</v>
      </c>
      <c r="M106" s="188">
        <v>1</v>
      </c>
      <c r="N106" s="110">
        <v>13</v>
      </c>
      <c r="O106" s="110">
        <v>12</v>
      </c>
      <c r="P106" s="110"/>
      <c r="Q106" s="110"/>
      <c r="R106" s="110"/>
      <c r="S106" s="110">
        <v>1</v>
      </c>
      <c r="T106" s="110"/>
      <c r="U106" s="110">
        <v>1</v>
      </c>
      <c r="V106" s="110"/>
      <c r="W106" s="110"/>
      <c r="X106" s="110">
        <v>13</v>
      </c>
      <c r="Y106" s="110"/>
      <c r="Z106" s="110"/>
      <c r="AA106" s="110">
        <v>7</v>
      </c>
      <c r="AB106" s="110"/>
      <c r="AC106" s="110"/>
      <c r="AD106" s="110"/>
      <c r="AE106" s="110"/>
      <c r="AF106" s="110"/>
      <c r="AG106" s="181"/>
      <c r="AH106" s="110"/>
      <c r="AI106" s="110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168">
        <v>1</v>
      </c>
      <c r="F107" s="168"/>
      <c r="G107" s="168">
        <v>1</v>
      </c>
      <c r="H107" s="168"/>
      <c r="I107" s="168"/>
      <c r="J107" s="188"/>
      <c r="K107" s="188"/>
      <c r="L107" s="188"/>
      <c r="M107" s="188"/>
      <c r="N107" s="110">
        <v>1</v>
      </c>
      <c r="O107" s="110">
        <v>1</v>
      </c>
      <c r="P107" s="110"/>
      <c r="Q107" s="110"/>
      <c r="R107" s="110"/>
      <c r="S107" s="110"/>
      <c r="T107" s="110"/>
      <c r="U107" s="110"/>
      <c r="V107" s="110"/>
      <c r="W107" s="110"/>
      <c r="X107" s="110">
        <v>1</v>
      </c>
      <c r="Y107" s="110"/>
      <c r="Z107" s="110"/>
      <c r="AA107" s="110"/>
      <c r="AB107" s="110"/>
      <c r="AC107" s="110"/>
      <c r="AD107" s="110"/>
      <c r="AE107" s="110"/>
      <c r="AF107" s="110"/>
      <c r="AG107" s="181"/>
      <c r="AH107" s="110"/>
      <c r="AI107" s="110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168"/>
      <c r="F108" s="169"/>
      <c r="G108" s="169"/>
      <c r="H108" s="169"/>
      <c r="I108" s="169"/>
      <c r="J108" s="188"/>
      <c r="K108" s="188"/>
      <c r="L108" s="188"/>
      <c r="M108" s="188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81"/>
      <c r="AH108" s="110"/>
      <c r="AI108" s="110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168"/>
      <c r="F109" s="169"/>
      <c r="G109" s="169"/>
      <c r="H109" s="169"/>
      <c r="I109" s="169"/>
      <c r="J109" s="188">
        <v>2</v>
      </c>
      <c r="K109" s="188">
        <v>2</v>
      </c>
      <c r="L109" s="188"/>
      <c r="M109" s="188"/>
      <c r="N109" s="110">
        <v>2</v>
      </c>
      <c r="O109" s="110">
        <v>1</v>
      </c>
      <c r="P109" s="110"/>
      <c r="Q109" s="110"/>
      <c r="R109" s="110"/>
      <c r="S109" s="110">
        <v>1</v>
      </c>
      <c r="T109" s="110"/>
      <c r="U109" s="110">
        <v>1</v>
      </c>
      <c r="V109" s="110"/>
      <c r="W109" s="110"/>
      <c r="X109" s="110">
        <v>2</v>
      </c>
      <c r="Y109" s="110"/>
      <c r="Z109" s="110"/>
      <c r="AA109" s="110"/>
      <c r="AB109" s="110"/>
      <c r="AC109" s="110"/>
      <c r="AD109" s="110"/>
      <c r="AE109" s="110"/>
      <c r="AF109" s="110"/>
      <c r="AG109" s="181"/>
      <c r="AH109" s="110"/>
      <c r="AI109" s="110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168"/>
      <c r="F110" s="169"/>
      <c r="G110" s="169"/>
      <c r="H110" s="169"/>
      <c r="I110" s="169"/>
      <c r="J110" s="188"/>
      <c r="K110" s="188"/>
      <c r="L110" s="188"/>
      <c r="M110" s="188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81"/>
      <c r="AH110" s="110"/>
      <c r="AI110" s="110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168"/>
      <c r="F111" s="169"/>
      <c r="G111" s="169"/>
      <c r="H111" s="169"/>
      <c r="I111" s="169"/>
      <c r="J111" s="188"/>
      <c r="K111" s="188"/>
      <c r="L111" s="188"/>
      <c r="M111" s="188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81"/>
      <c r="AH111" s="110"/>
      <c r="AI111" s="110"/>
    </row>
    <row r="112" spans="1:35" s="14" customFormat="1" ht="49.5" customHeight="1" x14ac:dyDescent="0.25">
      <c r="A112" s="28" t="s">
        <v>166</v>
      </c>
      <c r="B112" s="307" t="s">
        <v>231</v>
      </c>
      <c r="C112" s="308"/>
      <c r="D112" s="309"/>
      <c r="E112" s="162">
        <f>SUM(E113:E115)</f>
        <v>0</v>
      </c>
      <c r="F112" s="162">
        <f t="shared" ref="F112:AH112" si="8">SUM(F113:F115)</f>
        <v>0</v>
      </c>
      <c r="G112" s="162">
        <f t="shared" si="8"/>
        <v>0</v>
      </c>
      <c r="H112" s="162">
        <f t="shared" si="8"/>
        <v>0</v>
      </c>
      <c r="I112" s="162">
        <f t="shared" si="8"/>
        <v>0</v>
      </c>
      <c r="J112" s="162">
        <f t="shared" si="8"/>
        <v>0</v>
      </c>
      <c r="K112" s="162">
        <f t="shared" si="8"/>
        <v>0</v>
      </c>
      <c r="L112" s="162">
        <f t="shared" si="8"/>
        <v>0</v>
      </c>
      <c r="M112" s="162">
        <f t="shared" si="8"/>
        <v>0</v>
      </c>
      <c r="N112" s="162">
        <f t="shared" si="8"/>
        <v>0</v>
      </c>
      <c r="O112" s="162">
        <f t="shared" si="8"/>
        <v>0</v>
      </c>
      <c r="P112" s="162">
        <f t="shared" si="8"/>
        <v>0</v>
      </c>
      <c r="Q112" s="162">
        <f t="shared" si="8"/>
        <v>0</v>
      </c>
      <c r="R112" s="162">
        <f t="shared" si="8"/>
        <v>0</v>
      </c>
      <c r="S112" s="162">
        <f t="shared" si="8"/>
        <v>0</v>
      </c>
      <c r="T112" s="162">
        <f t="shared" si="8"/>
        <v>0</v>
      </c>
      <c r="U112" s="162">
        <f t="shared" si="8"/>
        <v>0</v>
      </c>
      <c r="V112" s="162">
        <f t="shared" si="8"/>
        <v>0</v>
      </c>
      <c r="W112" s="162">
        <f t="shared" si="8"/>
        <v>0</v>
      </c>
      <c r="X112" s="162">
        <f t="shared" si="8"/>
        <v>0</v>
      </c>
      <c r="Y112" s="162">
        <f t="shared" si="8"/>
        <v>0</v>
      </c>
      <c r="Z112" s="162">
        <f t="shared" si="8"/>
        <v>0</v>
      </c>
      <c r="AA112" s="162">
        <f t="shared" si="8"/>
        <v>0</v>
      </c>
      <c r="AB112" s="162">
        <f t="shared" si="8"/>
        <v>0</v>
      </c>
      <c r="AC112" s="162">
        <f t="shared" si="8"/>
        <v>0</v>
      </c>
      <c r="AD112" s="162">
        <f t="shared" si="8"/>
        <v>0</v>
      </c>
      <c r="AE112" s="162">
        <f t="shared" si="8"/>
        <v>0</v>
      </c>
      <c r="AF112" s="162">
        <f t="shared" si="8"/>
        <v>0</v>
      </c>
      <c r="AG112" s="162">
        <f t="shared" si="8"/>
        <v>0</v>
      </c>
      <c r="AH112" s="16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3"/>
    </row>
    <row r="116" spans="1:35" s="15" customFormat="1" ht="30" customHeight="1" x14ac:dyDescent="0.25">
      <c r="A116" s="28" t="s">
        <v>172</v>
      </c>
      <c r="B116" s="304" t="s">
        <v>232</v>
      </c>
      <c r="C116" s="305"/>
      <c r="D116" s="306"/>
      <c r="E116" s="162">
        <f>SUM(E117:E124)</f>
        <v>883</v>
      </c>
      <c r="F116" s="162">
        <f t="shared" ref="F116:AG116" si="9">SUM(F117:F124)</f>
        <v>58</v>
      </c>
      <c r="G116" s="162">
        <f t="shared" si="9"/>
        <v>825</v>
      </c>
      <c r="H116" s="162">
        <f t="shared" si="9"/>
        <v>0</v>
      </c>
      <c r="I116" s="162">
        <f t="shared" si="9"/>
        <v>0</v>
      </c>
      <c r="J116" s="162">
        <f t="shared" si="9"/>
        <v>2712</v>
      </c>
      <c r="K116" s="162">
        <f t="shared" si="9"/>
        <v>2575</v>
      </c>
      <c r="L116" s="162">
        <f t="shared" si="9"/>
        <v>47</v>
      </c>
      <c r="M116" s="162">
        <f t="shared" si="9"/>
        <v>0</v>
      </c>
      <c r="N116" s="162">
        <f t="shared" si="9"/>
        <v>2033</v>
      </c>
      <c r="O116" s="162">
        <f t="shared" si="9"/>
        <v>1443</v>
      </c>
      <c r="P116" s="162">
        <f t="shared" si="9"/>
        <v>457</v>
      </c>
      <c r="Q116" s="162">
        <f t="shared" si="9"/>
        <v>25</v>
      </c>
      <c r="R116" s="162">
        <f t="shared" si="9"/>
        <v>0</v>
      </c>
      <c r="S116" s="162">
        <f t="shared" si="9"/>
        <v>108</v>
      </c>
      <c r="T116" s="162">
        <f t="shared" si="9"/>
        <v>9</v>
      </c>
      <c r="U116" s="162">
        <f t="shared" si="9"/>
        <v>79</v>
      </c>
      <c r="V116" s="162">
        <f t="shared" si="9"/>
        <v>20</v>
      </c>
      <c r="W116" s="162">
        <f t="shared" si="9"/>
        <v>0</v>
      </c>
      <c r="X116" s="162">
        <f t="shared" si="9"/>
        <v>2033</v>
      </c>
      <c r="Y116" s="162">
        <f t="shared" si="9"/>
        <v>2</v>
      </c>
      <c r="Z116" s="162">
        <f t="shared" si="9"/>
        <v>21</v>
      </c>
      <c r="AA116" s="162">
        <f t="shared" si="9"/>
        <v>1513</v>
      </c>
      <c r="AB116" s="162">
        <f t="shared" si="9"/>
        <v>64</v>
      </c>
      <c r="AC116" s="162">
        <f t="shared" si="9"/>
        <v>26</v>
      </c>
      <c r="AD116" s="162">
        <f t="shared" si="9"/>
        <v>0</v>
      </c>
      <c r="AE116" s="162">
        <f t="shared" si="9"/>
        <v>26</v>
      </c>
      <c r="AF116" s="162">
        <f t="shared" si="9"/>
        <v>0</v>
      </c>
      <c r="AG116" s="162">
        <f t="shared" si="9"/>
        <v>0</v>
      </c>
      <c r="AH116" s="162"/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177">
        <v>869</v>
      </c>
      <c r="F117" s="177">
        <v>54</v>
      </c>
      <c r="G117" s="177">
        <v>815</v>
      </c>
      <c r="H117" s="177"/>
      <c r="I117" s="177"/>
      <c r="J117" s="189">
        <v>2704</v>
      </c>
      <c r="K117" s="189">
        <v>2568</v>
      </c>
      <c r="L117" s="189">
        <v>46</v>
      </c>
      <c r="M117" s="189"/>
      <c r="N117" s="190">
        <v>2023</v>
      </c>
      <c r="O117" s="190">
        <v>1441</v>
      </c>
      <c r="P117" s="190">
        <v>454</v>
      </c>
      <c r="Q117" s="190">
        <v>22</v>
      </c>
      <c r="R117" s="190"/>
      <c r="S117" s="190">
        <v>106</v>
      </c>
      <c r="T117" s="190">
        <v>8</v>
      </c>
      <c r="U117" s="190">
        <v>78</v>
      </c>
      <c r="V117" s="190">
        <v>20</v>
      </c>
      <c r="W117" s="190"/>
      <c r="X117" s="190">
        <v>2023</v>
      </c>
      <c r="Y117" s="190">
        <v>2</v>
      </c>
      <c r="Z117" s="190">
        <v>21</v>
      </c>
      <c r="AA117" s="190">
        <v>1502</v>
      </c>
      <c r="AB117" s="190">
        <v>60</v>
      </c>
      <c r="AC117" s="190">
        <v>24</v>
      </c>
      <c r="AD117" s="190"/>
      <c r="AE117" s="190">
        <v>24</v>
      </c>
      <c r="AF117" s="190"/>
      <c r="AG117" s="191"/>
      <c r="AH117" s="190">
        <f>SUM(E117:AG117)</f>
        <v>14864</v>
      </c>
      <c r="AI117" s="110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168"/>
      <c r="F118" s="168"/>
      <c r="G118" s="168"/>
      <c r="H118" s="168"/>
      <c r="I118" s="168"/>
      <c r="J118" s="188"/>
      <c r="K118" s="188"/>
      <c r="L118" s="188"/>
      <c r="M118" s="188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81"/>
      <c r="AH118" s="110"/>
      <c r="AI118" s="110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168">
        <v>12</v>
      </c>
      <c r="F119" s="168">
        <v>4</v>
      </c>
      <c r="G119" s="168">
        <v>8</v>
      </c>
      <c r="H119" s="168"/>
      <c r="I119" s="168"/>
      <c r="J119" s="188">
        <v>6</v>
      </c>
      <c r="K119" s="188">
        <v>6</v>
      </c>
      <c r="L119" s="188"/>
      <c r="M119" s="188"/>
      <c r="N119" s="110">
        <v>9</v>
      </c>
      <c r="O119" s="110">
        <v>1</v>
      </c>
      <c r="P119" s="110">
        <v>3</v>
      </c>
      <c r="Q119" s="110">
        <v>3</v>
      </c>
      <c r="R119" s="110"/>
      <c r="S119" s="110">
        <v>2</v>
      </c>
      <c r="T119" s="110">
        <v>1</v>
      </c>
      <c r="U119" s="110">
        <v>1</v>
      </c>
      <c r="V119" s="110"/>
      <c r="W119" s="110"/>
      <c r="X119" s="110">
        <v>9</v>
      </c>
      <c r="Y119" s="110"/>
      <c r="Z119" s="110"/>
      <c r="AA119" s="110">
        <v>9</v>
      </c>
      <c r="AB119" s="110">
        <v>4</v>
      </c>
      <c r="AC119" s="110">
        <v>2</v>
      </c>
      <c r="AD119" s="110"/>
      <c r="AE119" s="110">
        <v>2</v>
      </c>
      <c r="AF119" s="110"/>
      <c r="AG119" s="181"/>
      <c r="AH119" s="110"/>
      <c r="AI119" s="110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168"/>
      <c r="F120" s="168"/>
      <c r="G120" s="168"/>
      <c r="H120" s="168"/>
      <c r="I120" s="168"/>
      <c r="J120" s="188"/>
      <c r="K120" s="188"/>
      <c r="L120" s="188"/>
      <c r="M120" s="188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81"/>
      <c r="AH120" s="110"/>
      <c r="AI120" s="190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168"/>
      <c r="F121" s="168"/>
      <c r="G121" s="168"/>
      <c r="H121" s="168"/>
      <c r="I121" s="168"/>
      <c r="J121" s="188"/>
      <c r="K121" s="188"/>
      <c r="L121" s="188"/>
      <c r="M121" s="188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81"/>
      <c r="AH121" s="110"/>
      <c r="AI121" s="110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168">
        <v>1</v>
      </c>
      <c r="F122" s="168"/>
      <c r="G122" s="168">
        <v>1</v>
      </c>
      <c r="H122" s="168"/>
      <c r="I122" s="168"/>
      <c r="J122" s="188"/>
      <c r="K122" s="188"/>
      <c r="L122" s="188"/>
      <c r="M122" s="188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>
        <v>1</v>
      </c>
      <c r="AB122" s="110"/>
      <c r="AC122" s="110"/>
      <c r="AD122" s="110"/>
      <c r="AE122" s="110"/>
      <c r="AF122" s="110"/>
      <c r="AG122" s="181"/>
      <c r="AH122" s="110"/>
      <c r="AI122" s="110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169"/>
      <c r="F123" s="169"/>
      <c r="G123" s="169"/>
      <c r="H123" s="169"/>
      <c r="I123" s="169"/>
      <c r="J123" s="188"/>
      <c r="K123" s="188"/>
      <c r="L123" s="188"/>
      <c r="M123" s="188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81"/>
      <c r="AH123" s="110"/>
      <c r="AI123" s="110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177">
        <v>1</v>
      </c>
      <c r="F124" s="177"/>
      <c r="G124" s="177">
        <v>1</v>
      </c>
      <c r="H124" s="177"/>
      <c r="I124" s="177"/>
      <c r="J124" s="188">
        <v>2</v>
      </c>
      <c r="K124" s="188">
        <v>1</v>
      </c>
      <c r="L124" s="188">
        <v>1</v>
      </c>
      <c r="M124" s="188"/>
      <c r="N124" s="110">
        <v>1</v>
      </c>
      <c r="O124" s="110">
        <v>1</v>
      </c>
      <c r="P124" s="110"/>
      <c r="Q124" s="110"/>
      <c r="R124" s="110"/>
      <c r="S124" s="110"/>
      <c r="T124" s="110"/>
      <c r="U124" s="110"/>
      <c r="V124" s="110"/>
      <c r="W124" s="110"/>
      <c r="X124" s="110">
        <v>1</v>
      </c>
      <c r="Y124" s="110"/>
      <c r="Z124" s="110"/>
      <c r="AA124" s="110">
        <v>1</v>
      </c>
      <c r="AB124" s="110"/>
      <c r="AC124" s="110"/>
      <c r="AD124" s="110"/>
      <c r="AE124" s="110"/>
      <c r="AF124" s="110"/>
      <c r="AG124" s="181"/>
      <c r="AH124" s="110"/>
      <c r="AI124" s="110"/>
    </row>
    <row r="125" spans="1:35" s="14" customFormat="1" ht="54.75" customHeight="1" x14ac:dyDescent="0.25">
      <c r="A125" s="32" t="s">
        <v>188</v>
      </c>
      <c r="B125" s="304" t="s">
        <v>233</v>
      </c>
      <c r="C125" s="318"/>
      <c r="D125" s="319"/>
      <c r="E125" s="165">
        <f>SUM(E126:E129)</f>
        <v>0</v>
      </c>
      <c r="F125" s="165">
        <f t="shared" ref="F125:AH125" si="10">SUM(F126:F129)</f>
        <v>0</v>
      </c>
      <c r="G125" s="165">
        <f t="shared" si="10"/>
        <v>0</v>
      </c>
      <c r="H125" s="165">
        <f t="shared" si="10"/>
        <v>0</v>
      </c>
      <c r="I125" s="165">
        <f t="shared" si="10"/>
        <v>0</v>
      </c>
      <c r="J125" s="165">
        <f t="shared" si="10"/>
        <v>0</v>
      </c>
      <c r="K125" s="165">
        <f t="shared" si="10"/>
        <v>0</v>
      </c>
      <c r="L125" s="165">
        <f t="shared" si="10"/>
        <v>0</v>
      </c>
      <c r="M125" s="165">
        <f t="shared" si="10"/>
        <v>0</v>
      </c>
      <c r="N125" s="165">
        <f t="shared" si="10"/>
        <v>0</v>
      </c>
      <c r="O125" s="165">
        <f t="shared" si="10"/>
        <v>0</v>
      </c>
      <c r="P125" s="165">
        <f t="shared" si="10"/>
        <v>0</v>
      </c>
      <c r="Q125" s="165">
        <f t="shared" si="10"/>
        <v>0</v>
      </c>
      <c r="R125" s="165">
        <f t="shared" si="10"/>
        <v>0</v>
      </c>
      <c r="S125" s="165">
        <f t="shared" si="10"/>
        <v>0</v>
      </c>
      <c r="T125" s="165">
        <f t="shared" si="10"/>
        <v>0</v>
      </c>
      <c r="U125" s="165">
        <f t="shared" si="10"/>
        <v>0</v>
      </c>
      <c r="V125" s="165">
        <f t="shared" si="10"/>
        <v>0</v>
      </c>
      <c r="W125" s="165">
        <f t="shared" si="10"/>
        <v>0</v>
      </c>
      <c r="X125" s="165">
        <f t="shared" si="10"/>
        <v>0</v>
      </c>
      <c r="Y125" s="165">
        <f t="shared" si="10"/>
        <v>0</v>
      </c>
      <c r="Z125" s="165">
        <f t="shared" si="10"/>
        <v>0</v>
      </c>
      <c r="AA125" s="165">
        <f t="shared" si="10"/>
        <v>0</v>
      </c>
      <c r="AB125" s="165">
        <f t="shared" si="10"/>
        <v>0</v>
      </c>
      <c r="AC125" s="165">
        <f t="shared" si="10"/>
        <v>0</v>
      </c>
      <c r="AD125" s="165">
        <f t="shared" si="10"/>
        <v>0</v>
      </c>
      <c r="AE125" s="165">
        <f t="shared" si="10"/>
        <v>0</v>
      </c>
      <c r="AF125" s="165">
        <f t="shared" si="10"/>
        <v>0</v>
      </c>
      <c r="AG125" s="165">
        <f t="shared" si="10"/>
        <v>0</v>
      </c>
      <c r="AH125" s="165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3"/>
    </row>
    <row r="130" spans="1:35" s="14" customFormat="1" ht="49.5" customHeight="1" x14ac:dyDescent="0.25">
      <c r="A130" s="30" t="s">
        <v>246</v>
      </c>
      <c r="B130" s="304" t="s">
        <v>243</v>
      </c>
      <c r="C130" s="305"/>
      <c r="D130" s="306"/>
      <c r="E130" s="166">
        <f>SUM(E131:E132)</f>
        <v>1</v>
      </c>
      <c r="F130" s="166">
        <f t="shared" ref="F130:AH130" si="11">SUM(F131:F132)</f>
        <v>0</v>
      </c>
      <c r="G130" s="166">
        <f t="shared" si="11"/>
        <v>1</v>
      </c>
      <c r="H130" s="166">
        <f t="shared" si="11"/>
        <v>0</v>
      </c>
      <c r="I130" s="166">
        <f t="shared" si="11"/>
        <v>0</v>
      </c>
      <c r="J130" s="166">
        <f t="shared" si="11"/>
        <v>1</v>
      </c>
      <c r="K130" s="166">
        <f t="shared" si="11"/>
        <v>1</v>
      </c>
      <c r="L130" s="166">
        <f t="shared" si="11"/>
        <v>0</v>
      </c>
      <c r="M130" s="166">
        <f t="shared" si="11"/>
        <v>0</v>
      </c>
      <c r="N130" s="166">
        <f t="shared" si="11"/>
        <v>2</v>
      </c>
      <c r="O130" s="166">
        <f t="shared" si="11"/>
        <v>1</v>
      </c>
      <c r="P130" s="166">
        <f t="shared" si="11"/>
        <v>0</v>
      </c>
      <c r="Q130" s="166">
        <f t="shared" si="11"/>
        <v>1</v>
      </c>
      <c r="R130" s="166">
        <f t="shared" si="11"/>
        <v>0</v>
      </c>
      <c r="S130" s="166">
        <f t="shared" si="11"/>
        <v>0</v>
      </c>
      <c r="T130" s="166">
        <f t="shared" si="11"/>
        <v>0</v>
      </c>
      <c r="U130" s="166">
        <f t="shared" si="11"/>
        <v>0</v>
      </c>
      <c r="V130" s="166">
        <f t="shared" si="11"/>
        <v>0</v>
      </c>
      <c r="W130" s="166">
        <f t="shared" si="11"/>
        <v>0</v>
      </c>
      <c r="X130" s="166">
        <f t="shared" si="11"/>
        <v>2</v>
      </c>
      <c r="Y130" s="166">
        <f t="shared" si="11"/>
        <v>0</v>
      </c>
      <c r="Z130" s="166">
        <f t="shared" si="11"/>
        <v>0</v>
      </c>
      <c r="AA130" s="166">
        <f t="shared" si="11"/>
        <v>0</v>
      </c>
      <c r="AB130" s="166">
        <f t="shared" si="11"/>
        <v>0</v>
      </c>
      <c r="AC130" s="166">
        <f t="shared" si="11"/>
        <v>0</v>
      </c>
      <c r="AD130" s="166">
        <f t="shared" si="11"/>
        <v>0</v>
      </c>
      <c r="AE130" s="166">
        <f t="shared" si="11"/>
        <v>0</v>
      </c>
      <c r="AF130" s="166">
        <f t="shared" si="11"/>
        <v>0</v>
      </c>
      <c r="AG130" s="166">
        <f t="shared" si="11"/>
        <v>0</v>
      </c>
      <c r="AH130" s="166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177">
        <v>1</v>
      </c>
      <c r="F131" s="177"/>
      <c r="G131" s="177">
        <v>1</v>
      </c>
      <c r="H131" s="177"/>
      <c r="I131" s="177"/>
      <c r="J131" s="188">
        <v>1</v>
      </c>
      <c r="K131" s="188">
        <v>1</v>
      </c>
      <c r="L131" s="188"/>
      <c r="M131" s="188"/>
      <c r="N131" s="110">
        <v>2</v>
      </c>
      <c r="O131" s="110">
        <v>1</v>
      </c>
      <c r="P131" s="110"/>
      <c r="Q131" s="110">
        <v>1</v>
      </c>
      <c r="R131" s="110"/>
      <c r="S131" s="110"/>
      <c r="T131" s="110"/>
      <c r="U131" s="110"/>
      <c r="V131" s="110"/>
      <c r="W131" s="110"/>
      <c r="X131" s="110">
        <v>2</v>
      </c>
      <c r="Y131" s="110"/>
      <c r="Z131" s="110"/>
      <c r="AA131" s="110"/>
      <c r="AB131" s="110"/>
      <c r="AC131" s="110"/>
      <c r="AD131" s="110"/>
      <c r="AE131" s="110"/>
      <c r="AF131" s="110"/>
      <c r="AG131" s="181"/>
      <c r="AH131" s="110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179"/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C132" s="179"/>
      <c r="AD132" s="179"/>
      <c r="AE132" s="179"/>
      <c r="AF132" s="179"/>
      <c r="AG132" s="179"/>
      <c r="AH132" s="179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168">
        <v>5</v>
      </c>
      <c r="F133" s="168">
        <v>1</v>
      </c>
      <c r="G133" s="168">
        <v>4</v>
      </c>
      <c r="H133" s="168"/>
      <c r="I133" s="168"/>
      <c r="J133" s="188">
        <v>2</v>
      </c>
      <c r="K133" s="188">
        <v>2</v>
      </c>
      <c r="L133" s="188"/>
      <c r="M133" s="188"/>
      <c r="N133" s="110">
        <v>5</v>
      </c>
      <c r="O133" s="110">
        <v>3</v>
      </c>
      <c r="P133" s="110"/>
      <c r="Q133" s="110">
        <v>1</v>
      </c>
      <c r="R133" s="110"/>
      <c r="S133" s="110">
        <v>1</v>
      </c>
      <c r="T133" s="110"/>
      <c r="U133" s="110"/>
      <c r="V133" s="110">
        <v>1</v>
      </c>
      <c r="W133" s="110"/>
      <c r="X133" s="110">
        <v>5</v>
      </c>
      <c r="Y133" s="110"/>
      <c r="Z133" s="110"/>
      <c r="AA133" s="110">
        <v>2</v>
      </c>
      <c r="AB133" s="110">
        <v>1</v>
      </c>
      <c r="AC133" s="110">
        <v>1</v>
      </c>
      <c r="AD133" s="110"/>
      <c r="AE133" s="110">
        <v>1</v>
      </c>
      <c r="AF133" s="110"/>
      <c r="AG133" s="181"/>
      <c r="AH133" s="110"/>
      <c r="AI133" s="13"/>
    </row>
    <row r="134" spans="1:35" s="14" customFormat="1" ht="35.25" customHeight="1" x14ac:dyDescent="0.25">
      <c r="A134" s="32"/>
      <c r="B134" s="307" t="s">
        <v>0</v>
      </c>
      <c r="C134" s="308"/>
      <c r="D134" s="309"/>
      <c r="E134" s="165">
        <f>E19+E39+E51+E59+E73+E80+E87+E90+E112+E116+E125+E130+E133</f>
        <v>1280</v>
      </c>
      <c r="F134" s="165">
        <f t="shared" ref="F134:AH134" si="12">F19+F39+F51+F59+F73+F80+F87+F90+F112+F116+F125+F130+F133</f>
        <v>177</v>
      </c>
      <c r="G134" s="165">
        <f t="shared" si="12"/>
        <v>1103</v>
      </c>
      <c r="H134" s="165">
        <f t="shared" si="12"/>
        <v>0</v>
      </c>
      <c r="I134" s="165">
        <f t="shared" si="12"/>
        <v>0</v>
      </c>
      <c r="J134" s="165">
        <f t="shared" si="12"/>
        <v>3072</v>
      </c>
      <c r="K134" s="165">
        <f t="shared" si="12"/>
        <v>2891</v>
      </c>
      <c r="L134" s="165">
        <f t="shared" si="12"/>
        <v>83</v>
      </c>
      <c r="M134" s="165">
        <f t="shared" si="12"/>
        <v>1</v>
      </c>
      <c r="N134" s="165">
        <f t="shared" si="12"/>
        <v>2387</v>
      </c>
      <c r="O134" s="165">
        <f t="shared" si="12"/>
        <v>1691</v>
      </c>
      <c r="P134" s="165">
        <f t="shared" si="12"/>
        <v>485</v>
      </c>
      <c r="Q134" s="165">
        <f t="shared" si="12"/>
        <v>53</v>
      </c>
      <c r="R134" s="165">
        <f t="shared" si="12"/>
        <v>0</v>
      </c>
      <c r="S134" s="165">
        <f t="shared" si="12"/>
        <v>158</v>
      </c>
      <c r="T134" s="165">
        <f t="shared" si="12"/>
        <v>17</v>
      </c>
      <c r="U134" s="165">
        <f t="shared" si="12"/>
        <v>117</v>
      </c>
      <c r="V134" s="165">
        <f t="shared" si="12"/>
        <v>24</v>
      </c>
      <c r="W134" s="165">
        <f t="shared" si="12"/>
        <v>2</v>
      </c>
      <c r="X134" s="165">
        <f t="shared" si="12"/>
        <v>2389</v>
      </c>
      <c r="Y134" s="165">
        <f t="shared" si="12"/>
        <v>3</v>
      </c>
      <c r="Z134" s="165">
        <f t="shared" si="12"/>
        <v>58</v>
      </c>
      <c r="AA134" s="165">
        <f t="shared" si="12"/>
        <v>1876</v>
      </c>
      <c r="AB134" s="165">
        <f t="shared" si="12"/>
        <v>190</v>
      </c>
      <c r="AC134" s="165">
        <f t="shared" si="12"/>
        <v>57</v>
      </c>
      <c r="AD134" s="165">
        <f t="shared" si="12"/>
        <v>2</v>
      </c>
      <c r="AE134" s="165">
        <f t="shared" si="12"/>
        <v>59</v>
      </c>
      <c r="AF134" s="165">
        <f t="shared" si="12"/>
        <v>0</v>
      </c>
      <c r="AG134" s="165">
        <f t="shared" si="12"/>
        <v>0</v>
      </c>
      <c r="AH134" s="165">
        <f t="shared" si="12"/>
        <v>0</v>
      </c>
      <c r="AI134" s="36"/>
    </row>
    <row r="135" spans="1:35" s="14" customFormat="1" ht="32.25" customHeight="1" x14ac:dyDescent="0.25">
      <c r="A135" s="18"/>
      <c r="B135" s="357" t="s">
        <v>293</v>
      </c>
      <c r="C135" s="357"/>
      <c r="D135" s="357"/>
      <c r="E135" s="357"/>
      <c r="F135" s="357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356"/>
      <c r="E136" s="356"/>
      <c r="F136" s="356"/>
      <c r="G136" s="356"/>
      <c r="H136" s="356"/>
      <c r="I136" s="356"/>
      <c r="J136" s="356"/>
      <c r="K136" s="356"/>
      <c r="L136" s="356"/>
      <c r="M136" s="356"/>
      <c r="N136" s="356"/>
      <c r="O136" s="356"/>
      <c r="P136" s="356"/>
      <c r="Q136" s="356"/>
      <c r="R136" s="356"/>
      <c r="S136" s="356"/>
      <c r="T136" s="356"/>
      <c r="U136" s="356"/>
      <c r="V136" s="356"/>
      <c r="W136" s="356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7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mergeCells count="161">
    <mergeCell ref="D136:W136"/>
    <mergeCell ref="B135:F13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zoomScale="60" zoomScaleNormal="60" workbookViewId="0">
      <pane ySplit="18" topLeftCell="A19" activePane="bottomLeft" state="frozen"/>
      <selection pane="bottomLeft" activeCell="D136" sqref="D136"/>
    </sheetView>
  </sheetViews>
  <sheetFormatPr defaultRowHeight="12.75" x14ac:dyDescent="0.2"/>
  <cols>
    <col min="1" max="3" width="9.140625" style="71"/>
    <col min="4" max="4" width="24.28515625" style="71" customWidth="1"/>
    <col min="5" max="5" width="8.28515625" style="71" customWidth="1"/>
    <col min="6" max="6" width="6.7109375" style="71" customWidth="1"/>
    <col min="7" max="7" width="11.7109375" style="71" customWidth="1"/>
    <col min="8" max="8" width="9.140625" style="71" customWidth="1"/>
    <col min="9" max="9" width="9.85546875" style="71" customWidth="1"/>
    <col min="10" max="10" width="7.5703125" style="71" customWidth="1"/>
    <col min="11" max="11" width="10.140625" style="71" customWidth="1"/>
    <col min="12" max="13" width="7.5703125" style="71" customWidth="1"/>
    <col min="14" max="14" width="7.42578125" style="71" customWidth="1"/>
    <col min="15" max="15" width="7.140625" style="71" customWidth="1"/>
    <col min="16" max="16" width="7.85546875" style="71" customWidth="1"/>
    <col min="17" max="18" width="4.5703125" style="71" customWidth="1"/>
    <col min="19" max="19" width="5.85546875" style="71" customWidth="1"/>
    <col min="20" max="20" width="6.85546875" style="71" customWidth="1"/>
    <col min="21" max="21" width="5.85546875" style="71" customWidth="1"/>
    <col min="22" max="22" width="6.5703125" style="71" customWidth="1"/>
    <col min="23" max="24" width="7.7109375" style="71" customWidth="1"/>
    <col min="25" max="25" width="6.85546875" style="71" customWidth="1"/>
    <col min="26" max="26" width="6.5703125" style="71" customWidth="1"/>
    <col min="27" max="27" width="8.570312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140625" style="71" customWidth="1"/>
    <col min="33" max="33" width="6.28515625" style="71" customWidth="1"/>
    <col min="34" max="34" width="8.7109375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254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264" t="s">
        <v>255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460</v>
      </c>
      <c r="F19" s="80">
        <f>SUM(F20:F38)</f>
        <v>225</v>
      </c>
      <c r="G19" s="80">
        <f t="shared" ref="G19:AH19" si="0">SUM(G20:G38)</f>
        <v>235</v>
      </c>
      <c r="H19" s="80">
        <f t="shared" si="0"/>
        <v>0</v>
      </c>
      <c r="I19" s="80">
        <f t="shared" si="0"/>
        <v>0</v>
      </c>
      <c r="J19" s="80">
        <f t="shared" si="0"/>
        <v>138</v>
      </c>
      <c r="K19" s="80">
        <f t="shared" si="0"/>
        <v>133</v>
      </c>
      <c r="L19" s="80">
        <f t="shared" si="0"/>
        <v>5</v>
      </c>
      <c r="M19" s="80">
        <f t="shared" si="0"/>
        <v>0</v>
      </c>
      <c r="N19" s="80">
        <f t="shared" si="0"/>
        <v>97</v>
      </c>
      <c r="O19" s="80">
        <f t="shared" si="0"/>
        <v>58</v>
      </c>
      <c r="P19" s="80">
        <f t="shared" si="0"/>
        <v>3</v>
      </c>
      <c r="Q19" s="80">
        <f t="shared" si="0"/>
        <v>8</v>
      </c>
      <c r="R19" s="80">
        <f t="shared" si="0"/>
        <v>0</v>
      </c>
      <c r="S19" s="80">
        <f t="shared" si="0"/>
        <v>28</v>
      </c>
      <c r="T19" s="80">
        <f t="shared" si="0"/>
        <v>0</v>
      </c>
      <c r="U19" s="80">
        <f t="shared" si="0"/>
        <v>28</v>
      </c>
      <c r="V19" s="80">
        <f t="shared" si="0"/>
        <v>0</v>
      </c>
      <c r="W19" s="80">
        <f t="shared" si="0"/>
        <v>0</v>
      </c>
      <c r="X19" s="80">
        <f t="shared" si="0"/>
        <v>97</v>
      </c>
      <c r="Y19" s="80">
        <f t="shared" si="0"/>
        <v>0</v>
      </c>
      <c r="Z19" s="80">
        <f t="shared" si="0"/>
        <v>57</v>
      </c>
      <c r="AA19" s="80">
        <f t="shared" si="0"/>
        <v>496</v>
      </c>
      <c r="AB19" s="80">
        <f t="shared" si="0"/>
        <v>238</v>
      </c>
      <c r="AC19" s="80">
        <f t="shared" si="0"/>
        <v>7</v>
      </c>
      <c r="AD19" s="80">
        <f t="shared" si="0"/>
        <v>0</v>
      </c>
      <c r="AE19" s="80">
        <f t="shared" si="0"/>
        <v>7</v>
      </c>
      <c r="AF19" s="80">
        <f t="shared" si="0"/>
        <v>2</v>
      </c>
      <c r="AG19" s="80">
        <f t="shared" si="0"/>
        <v>0</v>
      </c>
      <c r="AH19" s="80">
        <f t="shared" si="0"/>
        <v>2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131">
        <v>21</v>
      </c>
      <c r="F20" s="131">
        <v>4</v>
      </c>
      <c r="G20" s="131">
        <v>17</v>
      </c>
      <c r="H20" s="131"/>
      <c r="I20" s="131"/>
      <c r="J20" s="131">
        <v>10</v>
      </c>
      <c r="K20" s="131">
        <v>9</v>
      </c>
      <c r="L20" s="131">
        <v>1</v>
      </c>
      <c r="M20" s="131"/>
      <c r="N20" s="131">
        <v>3</v>
      </c>
      <c r="O20" s="131">
        <v>2</v>
      </c>
      <c r="P20" s="131"/>
      <c r="Q20" s="131"/>
      <c r="R20" s="131"/>
      <c r="S20" s="131">
        <v>1</v>
      </c>
      <c r="T20" s="131"/>
      <c r="U20" s="131">
        <v>1</v>
      </c>
      <c r="V20" s="131"/>
      <c r="W20" s="131"/>
      <c r="X20" s="131">
        <v>3</v>
      </c>
      <c r="Y20" s="131"/>
      <c r="Z20" s="131"/>
      <c r="AA20" s="131">
        <v>27</v>
      </c>
      <c r="AB20" s="131">
        <v>3</v>
      </c>
      <c r="AC20" s="131"/>
      <c r="AD20" s="131"/>
      <c r="AE20" s="131"/>
      <c r="AF20" s="131"/>
      <c r="AG20" s="131"/>
      <c r="AH20" s="131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131">
        <v>44</v>
      </c>
      <c r="F21" s="131">
        <v>3</v>
      </c>
      <c r="G21" s="131">
        <v>41</v>
      </c>
      <c r="H21" s="131"/>
      <c r="I21" s="131"/>
      <c r="J21" s="131">
        <v>23</v>
      </c>
      <c r="K21" s="131">
        <v>23</v>
      </c>
      <c r="L21" s="131"/>
      <c r="M21" s="131"/>
      <c r="N21" s="131">
        <v>29</v>
      </c>
      <c r="O21" s="131">
        <v>29</v>
      </c>
      <c r="P21" s="131"/>
      <c r="Q21" s="131"/>
      <c r="R21" s="131"/>
      <c r="S21" s="131"/>
      <c r="T21" s="131"/>
      <c r="U21" s="131"/>
      <c r="V21" s="131"/>
      <c r="W21" s="131"/>
      <c r="X21" s="131">
        <v>29</v>
      </c>
      <c r="Y21" s="131"/>
      <c r="Z21" s="131"/>
      <c r="AA21" s="131">
        <v>38</v>
      </c>
      <c r="AB21" s="131">
        <v>1</v>
      </c>
      <c r="AC21" s="131"/>
      <c r="AD21" s="131"/>
      <c r="AE21" s="131"/>
      <c r="AF21" s="131">
        <v>1</v>
      </c>
      <c r="AG21" s="131"/>
      <c r="AH21" s="131">
        <v>1</v>
      </c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131">
        <v>3</v>
      </c>
      <c r="F24" s="131"/>
      <c r="G24" s="131">
        <v>3</v>
      </c>
      <c r="H24" s="131"/>
      <c r="I24" s="131"/>
      <c r="J24" s="131">
        <v>1</v>
      </c>
      <c r="K24" s="131">
        <v>1</v>
      </c>
      <c r="L24" s="131"/>
      <c r="M24" s="131"/>
      <c r="N24" s="131">
        <v>1</v>
      </c>
      <c r="O24" s="131"/>
      <c r="P24" s="131">
        <v>1</v>
      </c>
      <c r="Q24" s="131"/>
      <c r="R24" s="131"/>
      <c r="S24" s="131"/>
      <c r="T24" s="131"/>
      <c r="U24" s="131"/>
      <c r="V24" s="131"/>
      <c r="W24" s="131"/>
      <c r="X24" s="131">
        <v>1</v>
      </c>
      <c r="Y24" s="131"/>
      <c r="Z24" s="131"/>
      <c r="AA24" s="131">
        <v>3</v>
      </c>
      <c r="AB24" s="131"/>
      <c r="AC24" s="131"/>
      <c r="AD24" s="131"/>
      <c r="AE24" s="131"/>
      <c r="AF24" s="131">
        <v>1</v>
      </c>
      <c r="AG24" s="131"/>
      <c r="AH24" s="131">
        <v>1</v>
      </c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131">
        <v>1</v>
      </c>
      <c r="F25" s="131"/>
      <c r="G25" s="131">
        <v>1</v>
      </c>
      <c r="H25" s="131"/>
      <c r="I25" s="131"/>
      <c r="J25" s="131"/>
      <c r="K25" s="131"/>
      <c r="L25" s="131"/>
      <c r="M25" s="131"/>
      <c r="N25" s="131">
        <v>1</v>
      </c>
      <c r="O25" s="131"/>
      <c r="P25" s="131"/>
      <c r="Q25" s="131"/>
      <c r="R25" s="131"/>
      <c r="S25" s="131">
        <v>1</v>
      </c>
      <c r="T25" s="131"/>
      <c r="U25" s="131">
        <v>1</v>
      </c>
      <c r="V25" s="131"/>
      <c r="W25" s="131"/>
      <c r="X25" s="131">
        <v>1</v>
      </c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131"/>
      <c r="F26" s="131"/>
      <c r="G26" s="131"/>
      <c r="H26" s="131"/>
      <c r="I26" s="131"/>
      <c r="J26" s="131">
        <v>1</v>
      </c>
      <c r="K26" s="131">
        <v>1</v>
      </c>
      <c r="L26" s="131"/>
      <c r="M26" s="131"/>
      <c r="N26" s="131">
        <v>1</v>
      </c>
      <c r="O26" s="131"/>
      <c r="P26" s="131"/>
      <c r="Q26" s="131"/>
      <c r="R26" s="131"/>
      <c r="S26" s="131">
        <v>1</v>
      </c>
      <c r="T26" s="131"/>
      <c r="U26" s="131">
        <v>1</v>
      </c>
      <c r="V26" s="131"/>
      <c r="W26" s="131"/>
      <c r="X26" s="131">
        <v>1</v>
      </c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1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131">
        <v>1</v>
      </c>
      <c r="F28" s="131"/>
      <c r="G28" s="131">
        <v>1</v>
      </c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>
        <v>1</v>
      </c>
      <c r="AB28" s="131"/>
      <c r="AC28" s="131"/>
      <c r="AD28" s="131"/>
      <c r="AE28" s="131"/>
      <c r="AF28" s="131"/>
      <c r="AG28" s="131"/>
      <c r="AH28" s="131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131">
        <v>1</v>
      </c>
      <c r="F29" s="131">
        <v>1</v>
      </c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>
        <v>1</v>
      </c>
      <c r="AB29" s="131"/>
      <c r="AC29" s="131"/>
      <c r="AD29" s="131"/>
      <c r="AE29" s="131"/>
      <c r="AF29" s="131"/>
      <c r="AG29" s="131"/>
      <c r="AH29" s="131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131">
        <v>4</v>
      </c>
      <c r="F30" s="131">
        <v>3</v>
      </c>
      <c r="G30" s="131">
        <v>1</v>
      </c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>
        <v>4</v>
      </c>
      <c r="AB30" s="131">
        <v>3</v>
      </c>
      <c r="AC30" s="131"/>
      <c r="AD30" s="131"/>
      <c r="AE30" s="131"/>
      <c r="AF30" s="131"/>
      <c r="AG30" s="131"/>
      <c r="AH30" s="131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131">
        <v>10</v>
      </c>
      <c r="F31" s="131">
        <v>3</v>
      </c>
      <c r="G31" s="131">
        <v>7</v>
      </c>
      <c r="H31" s="131"/>
      <c r="I31" s="131"/>
      <c r="J31" s="131">
        <v>6</v>
      </c>
      <c r="K31" s="131">
        <v>6</v>
      </c>
      <c r="L31" s="131"/>
      <c r="M31" s="131"/>
      <c r="N31" s="131">
        <v>4</v>
      </c>
      <c r="O31" s="131">
        <v>3</v>
      </c>
      <c r="P31" s="131"/>
      <c r="Q31" s="131"/>
      <c r="R31" s="131"/>
      <c r="S31" s="131">
        <v>1</v>
      </c>
      <c r="T31" s="131"/>
      <c r="U31" s="131">
        <v>1</v>
      </c>
      <c r="V31" s="131"/>
      <c r="W31" s="131"/>
      <c r="X31" s="131">
        <v>4</v>
      </c>
      <c r="Y31" s="131"/>
      <c r="Z31" s="131"/>
      <c r="AA31" s="131">
        <v>12</v>
      </c>
      <c r="AB31" s="131">
        <v>3</v>
      </c>
      <c r="AC31" s="131">
        <v>2</v>
      </c>
      <c r="AD31" s="131"/>
      <c r="AE31" s="131">
        <v>2</v>
      </c>
      <c r="AF31" s="131"/>
      <c r="AG31" s="131"/>
      <c r="AH31" s="131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131">
        <v>31</v>
      </c>
      <c r="F32" s="131">
        <v>14</v>
      </c>
      <c r="G32" s="131">
        <v>17</v>
      </c>
      <c r="H32" s="131"/>
      <c r="I32" s="131"/>
      <c r="J32" s="131">
        <v>5</v>
      </c>
      <c r="K32" s="131">
        <v>5</v>
      </c>
      <c r="L32" s="131"/>
      <c r="M32" s="131"/>
      <c r="N32" s="131">
        <v>4</v>
      </c>
      <c r="O32" s="131">
        <v>3</v>
      </c>
      <c r="P32" s="131"/>
      <c r="Q32" s="131"/>
      <c r="R32" s="131"/>
      <c r="S32" s="131">
        <v>1</v>
      </c>
      <c r="T32" s="131"/>
      <c r="U32" s="131">
        <v>1</v>
      </c>
      <c r="V32" s="131"/>
      <c r="W32" s="131"/>
      <c r="X32" s="131">
        <v>4</v>
      </c>
      <c r="Y32" s="131"/>
      <c r="Z32" s="131">
        <v>2</v>
      </c>
      <c r="AA32" s="131">
        <v>32</v>
      </c>
      <c r="AB32" s="131">
        <v>13</v>
      </c>
      <c r="AC32" s="131"/>
      <c r="AD32" s="131"/>
      <c r="AE32" s="131"/>
      <c r="AF32" s="131"/>
      <c r="AG32" s="131"/>
      <c r="AH32" s="131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131">
        <v>187</v>
      </c>
      <c r="F35" s="131">
        <v>116</v>
      </c>
      <c r="G35" s="131">
        <v>71</v>
      </c>
      <c r="H35" s="131"/>
      <c r="I35" s="131"/>
      <c r="J35" s="131">
        <v>48</v>
      </c>
      <c r="K35" s="131">
        <v>47</v>
      </c>
      <c r="L35" s="131">
        <v>1</v>
      </c>
      <c r="M35" s="131"/>
      <c r="N35" s="131">
        <v>20</v>
      </c>
      <c r="O35" s="131">
        <v>7</v>
      </c>
      <c r="P35" s="131"/>
      <c r="Q35" s="131">
        <v>1</v>
      </c>
      <c r="R35" s="131"/>
      <c r="S35" s="131">
        <v>12</v>
      </c>
      <c r="T35" s="131"/>
      <c r="U35" s="131">
        <v>12</v>
      </c>
      <c r="V35" s="131"/>
      <c r="W35" s="131"/>
      <c r="X35" s="131">
        <v>20</v>
      </c>
      <c r="Y35" s="131"/>
      <c r="Z35" s="131">
        <v>29</v>
      </c>
      <c r="AA35" s="131">
        <v>214</v>
      </c>
      <c r="AB35" s="131">
        <v>125</v>
      </c>
      <c r="AC35" s="131">
        <v>1</v>
      </c>
      <c r="AD35" s="131"/>
      <c r="AE35" s="131">
        <v>1</v>
      </c>
      <c r="AF35" s="131"/>
      <c r="AG35" s="131"/>
      <c r="AH35" s="131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131">
        <v>72</v>
      </c>
      <c r="F36" s="131">
        <v>41</v>
      </c>
      <c r="G36" s="131">
        <v>31</v>
      </c>
      <c r="H36" s="131"/>
      <c r="I36" s="131"/>
      <c r="J36" s="131"/>
      <c r="K36" s="131"/>
      <c r="L36" s="131"/>
      <c r="M36" s="131"/>
      <c r="N36" s="131">
        <v>14</v>
      </c>
      <c r="O36" s="131">
        <v>7</v>
      </c>
      <c r="P36" s="131"/>
      <c r="Q36" s="131">
        <v>1</v>
      </c>
      <c r="R36" s="131"/>
      <c r="S36" s="131">
        <v>6</v>
      </c>
      <c r="T36" s="131"/>
      <c r="U36" s="131">
        <v>6</v>
      </c>
      <c r="V36" s="131"/>
      <c r="W36" s="131"/>
      <c r="X36" s="131">
        <v>14</v>
      </c>
      <c r="Y36" s="131"/>
      <c r="Z36" s="131">
        <v>2</v>
      </c>
      <c r="AA36" s="131">
        <v>58</v>
      </c>
      <c r="AB36" s="131">
        <v>28</v>
      </c>
      <c r="AC36" s="131">
        <v>2</v>
      </c>
      <c r="AD36" s="131"/>
      <c r="AE36" s="131">
        <v>2</v>
      </c>
      <c r="AF36" s="131"/>
      <c r="AG36" s="131"/>
      <c r="AH36" s="131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131">
        <v>13</v>
      </c>
      <c r="F37" s="131">
        <v>9</v>
      </c>
      <c r="G37" s="131">
        <v>4</v>
      </c>
      <c r="H37" s="131"/>
      <c r="I37" s="131"/>
      <c r="J37" s="131">
        <v>1</v>
      </c>
      <c r="K37" s="131">
        <v>1</v>
      </c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>
        <v>1</v>
      </c>
      <c r="AA37" s="131">
        <v>14</v>
      </c>
      <c r="AB37" s="131">
        <v>5</v>
      </c>
      <c r="AC37" s="131"/>
      <c r="AD37" s="131"/>
      <c r="AE37" s="131"/>
      <c r="AF37" s="131"/>
      <c r="AG37" s="131"/>
      <c r="AH37" s="131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131">
        <v>72</v>
      </c>
      <c r="F38" s="131">
        <v>31</v>
      </c>
      <c r="G38" s="131">
        <v>41</v>
      </c>
      <c r="H38" s="131"/>
      <c r="I38" s="131"/>
      <c r="J38" s="131">
        <v>43</v>
      </c>
      <c r="K38" s="131">
        <v>40</v>
      </c>
      <c r="L38" s="131">
        <v>3</v>
      </c>
      <c r="M38" s="131"/>
      <c r="N38" s="131">
        <v>20</v>
      </c>
      <c r="O38" s="131">
        <v>7</v>
      </c>
      <c r="P38" s="131">
        <v>2</v>
      </c>
      <c r="Q38" s="131">
        <v>6</v>
      </c>
      <c r="R38" s="131"/>
      <c r="S38" s="131">
        <v>5</v>
      </c>
      <c r="T38" s="131"/>
      <c r="U38" s="131">
        <v>5</v>
      </c>
      <c r="V38" s="131"/>
      <c r="W38" s="131"/>
      <c r="X38" s="131">
        <v>20</v>
      </c>
      <c r="Y38" s="131"/>
      <c r="Z38" s="131">
        <v>23</v>
      </c>
      <c r="AA38" s="131">
        <v>92</v>
      </c>
      <c r="AB38" s="131">
        <v>57</v>
      </c>
      <c r="AC38" s="131">
        <v>2</v>
      </c>
      <c r="AD38" s="131"/>
      <c r="AE38" s="131">
        <v>2</v>
      </c>
      <c r="AF38" s="131"/>
      <c r="AG38" s="131"/>
      <c r="AH38" s="131"/>
      <c r="AI38" s="13"/>
    </row>
    <row r="39" spans="1:35" s="14" customFormat="1" ht="58.5" customHeight="1" x14ac:dyDescent="0.25">
      <c r="A39" s="30" t="s">
        <v>41</v>
      </c>
      <c r="B39" s="233" t="s">
        <v>221</v>
      </c>
      <c r="C39" s="233"/>
      <c r="D39" s="233"/>
      <c r="E39" s="80">
        <f>SUM(E40:E50)</f>
        <v>69</v>
      </c>
      <c r="F39" s="80">
        <f t="shared" ref="F39:AH39" si="1">SUM(F40:F50)</f>
        <v>9</v>
      </c>
      <c r="G39" s="80">
        <f t="shared" si="1"/>
        <v>60</v>
      </c>
      <c r="H39" s="80">
        <f t="shared" si="1"/>
        <v>0</v>
      </c>
      <c r="I39" s="80">
        <f t="shared" si="1"/>
        <v>0</v>
      </c>
      <c r="J39" s="80">
        <f t="shared" si="1"/>
        <v>8</v>
      </c>
      <c r="K39" s="80">
        <f t="shared" si="1"/>
        <v>8</v>
      </c>
      <c r="L39" s="80">
        <f t="shared" si="1"/>
        <v>0</v>
      </c>
      <c r="M39" s="80">
        <f t="shared" si="1"/>
        <v>0</v>
      </c>
      <c r="N39" s="80">
        <f t="shared" si="1"/>
        <v>21</v>
      </c>
      <c r="O39" s="80">
        <f t="shared" si="1"/>
        <v>11</v>
      </c>
      <c r="P39" s="80">
        <f t="shared" si="1"/>
        <v>3</v>
      </c>
      <c r="Q39" s="80">
        <f t="shared" si="1"/>
        <v>2</v>
      </c>
      <c r="R39" s="80">
        <f t="shared" si="1"/>
        <v>0</v>
      </c>
      <c r="S39" s="80">
        <f t="shared" si="1"/>
        <v>5</v>
      </c>
      <c r="T39" s="80">
        <f t="shared" si="1"/>
        <v>0</v>
      </c>
      <c r="U39" s="80">
        <f t="shared" si="1"/>
        <v>4</v>
      </c>
      <c r="V39" s="80">
        <f t="shared" si="1"/>
        <v>1</v>
      </c>
      <c r="W39" s="80">
        <f t="shared" si="1"/>
        <v>0</v>
      </c>
      <c r="X39" s="80">
        <f t="shared" si="1"/>
        <v>21</v>
      </c>
      <c r="Y39" s="80">
        <f t="shared" si="1"/>
        <v>0</v>
      </c>
      <c r="Z39" s="80">
        <f t="shared" si="1"/>
        <v>1</v>
      </c>
      <c r="AA39" s="80">
        <f t="shared" si="1"/>
        <v>56</v>
      </c>
      <c r="AB39" s="80">
        <f t="shared" si="1"/>
        <v>8</v>
      </c>
      <c r="AC39" s="80">
        <f t="shared" si="1"/>
        <v>2</v>
      </c>
      <c r="AD39" s="80">
        <f t="shared" si="1"/>
        <v>1</v>
      </c>
      <c r="AE39" s="80">
        <f t="shared" si="1"/>
        <v>3</v>
      </c>
      <c r="AF39" s="80">
        <f t="shared" si="1"/>
        <v>2</v>
      </c>
      <c r="AG39" s="80">
        <f t="shared" si="1"/>
        <v>0</v>
      </c>
      <c r="AH39" s="80">
        <f t="shared" si="1"/>
        <v>2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131">
        <v>3</v>
      </c>
      <c r="F40" s="131">
        <v>1</v>
      </c>
      <c r="G40" s="131">
        <v>2</v>
      </c>
      <c r="H40" s="131"/>
      <c r="I40" s="131"/>
      <c r="J40" s="131">
        <v>1</v>
      </c>
      <c r="K40" s="131">
        <v>1</v>
      </c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31">
        <v>4</v>
      </c>
      <c r="AB40" s="131">
        <v>1</v>
      </c>
      <c r="AC40" s="131">
        <v>1</v>
      </c>
      <c r="AD40" s="131"/>
      <c r="AE40" s="131">
        <v>1</v>
      </c>
      <c r="AF40" s="131"/>
      <c r="AG40" s="131"/>
      <c r="AH40" s="131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131">
        <v>1</v>
      </c>
      <c r="F42" s="131"/>
      <c r="G42" s="131">
        <v>1</v>
      </c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>
        <v>1</v>
      </c>
      <c r="AB42" s="131"/>
      <c r="AC42" s="131"/>
      <c r="AD42" s="131"/>
      <c r="AE42" s="131"/>
      <c r="AF42" s="131"/>
      <c r="AG42" s="131"/>
      <c r="AH42" s="131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131">
        <v>1</v>
      </c>
      <c r="F43" s="131"/>
      <c r="G43" s="131">
        <v>1</v>
      </c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>
        <v>1</v>
      </c>
      <c r="AB43" s="131"/>
      <c r="AC43" s="131"/>
      <c r="AD43" s="131"/>
      <c r="AE43" s="131"/>
      <c r="AF43" s="131"/>
      <c r="AG43" s="131"/>
      <c r="AH43" s="131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1"/>
      <c r="AC44" s="131"/>
      <c r="AD44" s="131"/>
      <c r="AE44" s="131"/>
      <c r="AF44" s="131"/>
      <c r="AG44" s="131"/>
      <c r="AH44" s="131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131">
        <v>14</v>
      </c>
      <c r="F45" s="131">
        <v>2</v>
      </c>
      <c r="G45" s="131">
        <v>12</v>
      </c>
      <c r="H45" s="131"/>
      <c r="I45" s="131"/>
      <c r="J45" s="131">
        <v>2</v>
      </c>
      <c r="K45" s="131">
        <v>2</v>
      </c>
      <c r="L45" s="131"/>
      <c r="M45" s="131"/>
      <c r="N45" s="131">
        <v>3</v>
      </c>
      <c r="O45" s="131">
        <v>3</v>
      </c>
      <c r="P45" s="131"/>
      <c r="Q45" s="131"/>
      <c r="R45" s="131"/>
      <c r="S45" s="131"/>
      <c r="T45" s="131"/>
      <c r="U45" s="131"/>
      <c r="V45" s="131"/>
      <c r="W45" s="131"/>
      <c r="X45" s="131">
        <v>3</v>
      </c>
      <c r="Y45" s="131"/>
      <c r="Z45" s="131">
        <v>1</v>
      </c>
      <c r="AA45" s="131">
        <v>13</v>
      </c>
      <c r="AB45" s="131">
        <v>2</v>
      </c>
      <c r="AC45" s="131"/>
      <c r="AD45" s="131"/>
      <c r="AE45" s="131"/>
      <c r="AF45" s="131"/>
      <c r="AG45" s="131"/>
      <c r="AH45" s="131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131">
        <v>1</v>
      </c>
      <c r="F46" s="131"/>
      <c r="G46" s="131">
        <v>1</v>
      </c>
      <c r="H46" s="131"/>
      <c r="I46" s="131"/>
      <c r="J46" s="131">
        <v>1</v>
      </c>
      <c r="K46" s="131">
        <v>1</v>
      </c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>
        <v>2</v>
      </c>
      <c r="AB46" s="131"/>
      <c r="AC46" s="131"/>
      <c r="AD46" s="131"/>
      <c r="AE46" s="131"/>
      <c r="AF46" s="131"/>
      <c r="AG46" s="131"/>
      <c r="AH46" s="131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1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131">
        <v>36</v>
      </c>
      <c r="F48" s="131">
        <v>4</v>
      </c>
      <c r="G48" s="131">
        <v>32</v>
      </c>
      <c r="H48" s="131"/>
      <c r="I48" s="131"/>
      <c r="J48" s="131">
        <v>1</v>
      </c>
      <c r="K48" s="131">
        <v>1</v>
      </c>
      <c r="L48" s="131"/>
      <c r="M48" s="131"/>
      <c r="N48" s="131">
        <v>14</v>
      </c>
      <c r="O48" s="131">
        <v>8</v>
      </c>
      <c r="P48" s="131">
        <v>1</v>
      </c>
      <c r="Q48" s="131"/>
      <c r="R48" s="131"/>
      <c r="S48" s="131">
        <v>5</v>
      </c>
      <c r="T48" s="131"/>
      <c r="U48" s="131">
        <v>4</v>
      </c>
      <c r="V48" s="131">
        <v>1</v>
      </c>
      <c r="W48" s="131"/>
      <c r="X48" s="131">
        <v>14</v>
      </c>
      <c r="Y48" s="131"/>
      <c r="Z48" s="131"/>
      <c r="AA48" s="131">
        <v>23</v>
      </c>
      <c r="AB48" s="131">
        <v>4</v>
      </c>
      <c r="AC48" s="131"/>
      <c r="AD48" s="131"/>
      <c r="AE48" s="131"/>
      <c r="AF48" s="131"/>
      <c r="AG48" s="131"/>
      <c r="AH48" s="131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131"/>
      <c r="F49" s="131"/>
      <c r="G49" s="131"/>
      <c r="H49" s="131"/>
      <c r="I49" s="131"/>
      <c r="J49" s="131">
        <v>2</v>
      </c>
      <c r="K49" s="131">
        <v>2</v>
      </c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>
        <v>2</v>
      </c>
      <c r="AB49" s="131"/>
      <c r="AC49" s="131"/>
      <c r="AD49" s="131"/>
      <c r="AE49" s="131"/>
      <c r="AF49" s="131"/>
      <c r="AG49" s="131"/>
      <c r="AH49" s="131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131">
        <v>13</v>
      </c>
      <c r="F50" s="131">
        <v>2</v>
      </c>
      <c r="G50" s="131">
        <v>11</v>
      </c>
      <c r="H50" s="131"/>
      <c r="I50" s="131"/>
      <c r="J50" s="131">
        <v>1</v>
      </c>
      <c r="K50" s="131">
        <v>1</v>
      </c>
      <c r="L50" s="131"/>
      <c r="M50" s="131"/>
      <c r="N50" s="131">
        <v>4</v>
      </c>
      <c r="O50" s="131"/>
      <c r="P50" s="131">
        <v>2</v>
      </c>
      <c r="Q50" s="131">
        <v>2</v>
      </c>
      <c r="R50" s="131"/>
      <c r="S50" s="131"/>
      <c r="T50" s="131"/>
      <c r="U50" s="131"/>
      <c r="V50" s="131"/>
      <c r="W50" s="131"/>
      <c r="X50" s="131">
        <v>4</v>
      </c>
      <c r="Y50" s="131"/>
      <c r="Z50" s="131"/>
      <c r="AA50" s="131">
        <v>10</v>
      </c>
      <c r="AB50" s="131">
        <v>1</v>
      </c>
      <c r="AC50" s="131">
        <v>1</v>
      </c>
      <c r="AD50" s="131">
        <v>1</v>
      </c>
      <c r="AE50" s="131">
        <v>2</v>
      </c>
      <c r="AF50" s="131">
        <v>2</v>
      </c>
      <c r="AG50" s="131"/>
      <c r="AH50" s="131">
        <v>2</v>
      </c>
      <c r="AI50" s="13"/>
    </row>
    <row r="51" spans="1:35" s="14" customFormat="1" ht="78" customHeight="1" x14ac:dyDescent="0.25">
      <c r="A51" s="28" t="s">
        <v>60</v>
      </c>
      <c r="B51" s="241" t="s">
        <v>222</v>
      </c>
      <c r="C51" s="242"/>
      <c r="D51" s="243"/>
      <c r="E51" s="88">
        <f>SUM(E52:E58)</f>
        <v>21</v>
      </c>
      <c r="F51" s="88">
        <f t="shared" ref="F51:AH51" si="2">SUM(F52:F58)</f>
        <v>4</v>
      </c>
      <c r="G51" s="88">
        <f t="shared" si="2"/>
        <v>17</v>
      </c>
      <c r="H51" s="88">
        <f t="shared" si="2"/>
        <v>0</v>
      </c>
      <c r="I51" s="88">
        <f t="shared" si="2"/>
        <v>0</v>
      </c>
      <c r="J51" s="88">
        <f t="shared" si="2"/>
        <v>7</v>
      </c>
      <c r="K51" s="88">
        <f t="shared" si="2"/>
        <v>7</v>
      </c>
      <c r="L51" s="88"/>
      <c r="M51" s="88"/>
      <c r="N51" s="88">
        <f t="shared" si="2"/>
        <v>7</v>
      </c>
      <c r="O51" s="88">
        <f t="shared" si="2"/>
        <v>3</v>
      </c>
      <c r="P51" s="88">
        <f t="shared" si="2"/>
        <v>0</v>
      </c>
      <c r="Q51" s="88">
        <f t="shared" si="2"/>
        <v>1</v>
      </c>
      <c r="R51" s="88">
        <f t="shared" si="2"/>
        <v>0</v>
      </c>
      <c r="S51" s="88">
        <f t="shared" si="2"/>
        <v>3</v>
      </c>
      <c r="T51" s="88">
        <f t="shared" si="2"/>
        <v>0</v>
      </c>
      <c r="U51" s="88">
        <f t="shared" si="2"/>
        <v>3</v>
      </c>
      <c r="V51" s="88">
        <f t="shared" si="2"/>
        <v>0</v>
      </c>
      <c r="W51" s="88">
        <f t="shared" si="2"/>
        <v>1</v>
      </c>
      <c r="X51" s="88">
        <f t="shared" si="2"/>
        <v>8</v>
      </c>
      <c r="Y51" s="88"/>
      <c r="Z51" s="88"/>
      <c r="AA51" s="88">
        <f t="shared" si="2"/>
        <v>20</v>
      </c>
      <c r="AB51" s="88">
        <f t="shared" si="2"/>
        <v>5</v>
      </c>
      <c r="AC51" s="88">
        <f t="shared" si="2"/>
        <v>0</v>
      </c>
      <c r="AD51" s="88">
        <f t="shared" si="2"/>
        <v>0</v>
      </c>
      <c r="AE51" s="88">
        <f t="shared" si="2"/>
        <v>0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31"/>
      <c r="AH52" s="131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1"/>
      <c r="AH55" s="131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31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131">
        <v>4</v>
      </c>
      <c r="F57" s="131"/>
      <c r="G57" s="131">
        <v>4</v>
      </c>
      <c r="H57" s="131"/>
      <c r="I57" s="131"/>
      <c r="J57" s="131">
        <v>2</v>
      </c>
      <c r="K57" s="131">
        <v>2</v>
      </c>
      <c r="L57" s="131"/>
      <c r="M57" s="131"/>
      <c r="N57" s="131">
        <v>3</v>
      </c>
      <c r="O57" s="131">
        <v>1</v>
      </c>
      <c r="P57" s="131"/>
      <c r="Q57" s="131"/>
      <c r="R57" s="131"/>
      <c r="S57" s="131">
        <v>2</v>
      </c>
      <c r="T57" s="131"/>
      <c r="U57" s="131">
        <v>2</v>
      </c>
      <c r="V57" s="131"/>
      <c r="W57" s="131">
        <v>1</v>
      </c>
      <c r="X57" s="131">
        <v>4</v>
      </c>
      <c r="Y57" s="131"/>
      <c r="Z57" s="131"/>
      <c r="AA57" s="131">
        <v>2</v>
      </c>
      <c r="AB57" s="131"/>
      <c r="AC57" s="131"/>
      <c r="AD57" s="131"/>
      <c r="AE57" s="131"/>
      <c r="AF57" s="131"/>
      <c r="AG57" s="131"/>
      <c r="AH57" s="131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131">
        <v>17</v>
      </c>
      <c r="F58" s="131">
        <v>4</v>
      </c>
      <c r="G58" s="131">
        <v>13</v>
      </c>
      <c r="H58" s="131"/>
      <c r="I58" s="131"/>
      <c r="J58" s="131">
        <v>5</v>
      </c>
      <c r="K58" s="131">
        <v>5</v>
      </c>
      <c r="L58" s="131"/>
      <c r="M58" s="131"/>
      <c r="N58" s="131">
        <v>4</v>
      </c>
      <c r="O58" s="131">
        <v>2</v>
      </c>
      <c r="P58" s="131"/>
      <c r="Q58" s="131">
        <v>1</v>
      </c>
      <c r="R58" s="131"/>
      <c r="S58" s="131">
        <v>1</v>
      </c>
      <c r="T58" s="131"/>
      <c r="U58" s="131">
        <v>1</v>
      </c>
      <c r="V58" s="131"/>
      <c r="W58" s="131"/>
      <c r="X58" s="131">
        <v>4</v>
      </c>
      <c r="Y58" s="131"/>
      <c r="Z58" s="131">
        <v>1</v>
      </c>
      <c r="AA58" s="131">
        <v>18</v>
      </c>
      <c r="AB58" s="131">
        <v>5</v>
      </c>
      <c r="AC58" s="131"/>
      <c r="AD58" s="131"/>
      <c r="AE58" s="131"/>
      <c r="AF58" s="131"/>
      <c r="AG58" s="131"/>
      <c r="AH58" s="131"/>
      <c r="AI58" s="13"/>
    </row>
    <row r="59" spans="1:35" s="14" customFormat="1" ht="48" customHeight="1" x14ac:dyDescent="0.25">
      <c r="A59" s="28" t="s">
        <v>73</v>
      </c>
      <c r="B59" s="241" t="s">
        <v>224</v>
      </c>
      <c r="C59" s="242"/>
      <c r="D59" s="243"/>
      <c r="E59" s="88">
        <f>SUM(E60:E72)</f>
        <v>136</v>
      </c>
      <c r="F59" s="88">
        <f t="shared" ref="F59:AH59" si="3">SUM(F60:F72)</f>
        <v>13</v>
      </c>
      <c r="G59" s="88">
        <f t="shared" si="3"/>
        <v>123</v>
      </c>
      <c r="H59" s="88">
        <f t="shared" si="3"/>
        <v>0</v>
      </c>
      <c r="I59" s="88">
        <f t="shared" si="3"/>
        <v>0</v>
      </c>
      <c r="J59" s="88">
        <f t="shared" si="3"/>
        <v>138</v>
      </c>
      <c r="K59" s="88">
        <f t="shared" si="3"/>
        <v>132</v>
      </c>
      <c r="L59" s="88">
        <f t="shared" si="3"/>
        <v>6</v>
      </c>
      <c r="M59" s="88">
        <f t="shared" si="3"/>
        <v>0</v>
      </c>
      <c r="N59" s="88">
        <f t="shared" si="3"/>
        <v>113</v>
      </c>
      <c r="O59" s="88">
        <f t="shared" si="3"/>
        <v>66</v>
      </c>
      <c r="P59" s="88">
        <f t="shared" si="3"/>
        <v>21</v>
      </c>
      <c r="Q59" s="88">
        <f t="shared" si="3"/>
        <v>3</v>
      </c>
      <c r="R59" s="88">
        <f t="shared" si="3"/>
        <v>0</v>
      </c>
      <c r="S59" s="88">
        <f t="shared" si="3"/>
        <v>23</v>
      </c>
      <c r="T59" s="88">
        <f t="shared" si="3"/>
        <v>6</v>
      </c>
      <c r="U59" s="88">
        <f t="shared" si="3"/>
        <v>17</v>
      </c>
      <c r="V59" s="88">
        <f t="shared" si="3"/>
        <v>0</v>
      </c>
      <c r="W59" s="88">
        <f t="shared" si="3"/>
        <v>0</v>
      </c>
      <c r="X59" s="88">
        <f t="shared" si="3"/>
        <v>113</v>
      </c>
      <c r="Y59" s="88">
        <f t="shared" si="3"/>
        <v>1</v>
      </c>
      <c r="Z59" s="88">
        <f t="shared" si="3"/>
        <v>2</v>
      </c>
      <c r="AA59" s="88">
        <f t="shared" si="3"/>
        <v>153</v>
      </c>
      <c r="AB59" s="88">
        <f t="shared" si="3"/>
        <v>14</v>
      </c>
      <c r="AC59" s="88">
        <f t="shared" si="3"/>
        <v>9</v>
      </c>
      <c r="AD59" s="88">
        <f t="shared" si="3"/>
        <v>0</v>
      </c>
      <c r="AE59" s="88">
        <f t="shared" si="3"/>
        <v>9</v>
      </c>
      <c r="AF59" s="88">
        <f t="shared" si="3"/>
        <v>1</v>
      </c>
      <c r="AG59" s="88">
        <f t="shared" si="3"/>
        <v>0</v>
      </c>
      <c r="AH59" s="88">
        <f t="shared" si="3"/>
        <v>1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131">
        <v>71</v>
      </c>
      <c r="F60" s="131">
        <v>4</v>
      </c>
      <c r="G60" s="131">
        <v>67</v>
      </c>
      <c r="H60" s="131"/>
      <c r="I60" s="131"/>
      <c r="J60" s="131">
        <v>76</v>
      </c>
      <c r="K60" s="131">
        <v>71</v>
      </c>
      <c r="L60" s="131">
        <v>5</v>
      </c>
      <c r="M60" s="131"/>
      <c r="N60" s="131">
        <v>57</v>
      </c>
      <c r="O60" s="131">
        <v>43</v>
      </c>
      <c r="P60" s="131">
        <v>5</v>
      </c>
      <c r="Q60" s="131"/>
      <c r="R60" s="131"/>
      <c r="S60" s="131">
        <v>9</v>
      </c>
      <c r="T60" s="131"/>
      <c r="U60" s="131">
        <v>9</v>
      </c>
      <c r="V60" s="131"/>
      <c r="W60" s="131"/>
      <c r="X60" s="131">
        <v>57</v>
      </c>
      <c r="Y60" s="131"/>
      <c r="Z60" s="131"/>
      <c r="AA60" s="131">
        <v>85</v>
      </c>
      <c r="AB60" s="131">
        <v>4</v>
      </c>
      <c r="AC60" s="131">
        <v>2</v>
      </c>
      <c r="AD60" s="131"/>
      <c r="AE60" s="131">
        <v>2</v>
      </c>
      <c r="AF60" s="131"/>
      <c r="AG60" s="131"/>
      <c r="AH60" s="131"/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131">
        <v>28</v>
      </c>
      <c r="F61" s="131">
        <v>5</v>
      </c>
      <c r="G61" s="131">
        <v>23</v>
      </c>
      <c r="H61" s="131"/>
      <c r="I61" s="131"/>
      <c r="J61" s="131">
        <v>34</v>
      </c>
      <c r="K61" s="131">
        <v>34</v>
      </c>
      <c r="L61" s="131"/>
      <c r="M61" s="131"/>
      <c r="N61" s="131">
        <v>27</v>
      </c>
      <c r="O61" s="131">
        <v>10</v>
      </c>
      <c r="P61" s="131">
        <v>13</v>
      </c>
      <c r="Q61" s="131"/>
      <c r="R61" s="131"/>
      <c r="S61" s="131">
        <v>4</v>
      </c>
      <c r="T61" s="131">
        <v>1</v>
      </c>
      <c r="U61" s="131">
        <v>3</v>
      </c>
      <c r="V61" s="131"/>
      <c r="W61" s="131"/>
      <c r="X61" s="131">
        <v>27</v>
      </c>
      <c r="Y61" s="131"/>
      <c r="Z61" s="131"/>
      <c r="AA61" s="131">
        <v>35</v>
      </c>
      <c r="AB61" s="131">
        <v>5</v>
      </c>
      <c r="AC61" s="131">
        <v>5</v>
      </c>
      <c r="AD61" s="131"/>
      <c r="AE61" s="131">
        <v>5</v>
      </c>
      <c r="AF61" s="131"/>
      <c r="AG61" s="131"/>
      <c r="AH61" s="131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131">
        <v>2</v>
      </c>
      <c r="F62" s="131"/>
      <c r="G62" s="131">
        <v>2</v>
      </c>
      <c r="H62" s="131"/>
      <c r="I62" s="131"/>
      <c r="J62" s="131">
        <v>3</v>
      </c>
      <c r="K62" s="131">
        <v>3</v>
      </c>
      <c r="L62" s="131"/>
      <c r="M62" s="131"/>
      <c r="N62" s="131">
        <v>4</v>
      </c>
      <c r="O62" s="131">
        <v>1</v>
      </c>
      <c r="P62" s="131">
        <v>1</v>
      </c>
      <c r="Q62" s="131">
        <v>2</v>
      </c>
      <c r="R62" s="131"/>
      <c r="S62" s="131"/>
      <c r="T62" s="131"/>
      <c r="U62" s="131"/>
      <c r="V62" s="131"/>
      <c r="W62" s="131"/>
      <c r="X62" s="131">
        <v>4</v>
      </c>
      <c r="Y62" s="131"/>
      <c r="Z62" s="131"/>
      <c r="AA62" s="131">
        <v>1</v>
      </c>
      <c r="AB62" s="131"/>
      <c r="AC62" s="131">
        <v>1</v>
      </c>
      <c r="AD62" s="131"/>
      <c r="AE62" s="131">
        <v>1</v>
      </c>
      <c r="AF62" s="131"/>
      <c r="AG62" s="131"/>
      <c r="AH62" s="131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131">
        <v>1</v>
      </c>
      <c r="F63" s="131">
        <v>1</v>
      </c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>
        <v>1</v>
      </c>
      <c r="AA63" s="131">
        <v>1</v>
      </c>
      <c r="AB63" s="131">
        <v>1</v>
      </c>
      <c r="AC63" s="131"/>
      <c r="AD63" s="131"/>
      <c r="AE63" s="131"/>
      <c r="AF63" s="131"/>
      <c r="AG63" s="131"/>
      <c r="AH63" s="131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131">
        <v>1</v>
      </c>
      <c r="F64" s="131">
        <v>1</v>
      </c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>
        <v>1</v>
      </c>
      <c r="AB64" s="131">
        <v>1</v>
      </c>
      <c r="AC64" s="131"/>
      <c r="AD64" s="131"/>
      <c r="AE64" s="131"/>
      <c r="AF64" s="131"/>
      <c r="AG64" s="131"/>
      <c r="AH64" s="131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131">
        <v>2</v>
      </c>
      <c r="F65" s="131"/>
      <c r="G65" s="131">
        <v>2</v>
      </c>
      <c r="H65" s="131"/>
      <c r="I65" s="131"/>
      <c r="J65" s="131">
        <v>2</v>
      </c>
      <c r="K65" s="131">
        <v>2</v>
      </c>
      <c r="L65" s="131"/>
      <c r="M65" s="131"/>
      <c r="N65" s="131">
        <v>2</v>
      </c>
      <c r="O65" s="131">
        <v>2</v>
      </c>
      <c r="P65" s="131"/>
      <c r="Q65" s="131"/>
      <c r="R65" s="131"/>
      <c r="S65" s="131"/>
      <c r="T65" s="131"/>
      <c r="U65" s="131"/>
      <c r="V65" s="131"/>
      <c r="W65" s="131"/>
      <c r="X65" s="131">
        <v>2</v>
      </c>
      <c r="Y65" s="131"/>
      <c r="Z65" s="131"/>
      <c r="AA65" s="131">
        <v>2</v>
      </c>
      <c r="AB65" s="131"/>
      <c r="AC65" s="131"/>
      <c r="AD65" s="131"/>
      <c r="AE65" s="131"/>
      <c r="AF65" s="131"/>
      <c r="AG65" s="131"/>
      <c r="AH65" s="131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  <c r="AF66" s="131"/>
      <c r="AG66" s="131"/>
      <c r="AH66" s="131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131">
        <v>8</v>
      </c>
      <c r="F67" s="131">
        <v>2</v>
      </c>
      <c r="G67" s="131">
        <v>6</v>
      </c>
      <c r="H67" s="131"/>
      <c r="I67" s="131"/>
      <c r="J67" s="131">
        <v>10</v>
      </c>
      <c r="K67" s="131">
        <v>9</v>
      </c>
      <c r="L67" s="131">
        <v>1</v>
      </c>
      <c r="M67" s="131"/>
      <c r="N67" s="131">
        <v>7</v>
      </c>
      <c r="O67" s="131">
        <v>5</v>
      </c>
      <c r="P67" s="131"/>
      <c r="Q67" s="131"/>
      <c r="R67" s="131"/>
      <c r="S67" s="131">
        <v>2</v>
      </c>
      <c r="T67" s="131">
        <v>1</v>
      </c>
      <c r="U67" s="131">
        <v>1</v>
      </c>
      <c r="V67" s="131"/>
      <c r="W67" s="131"/>
      <c r="X67" s="131">
        <v>7</v>
      </c>
      <c r="Y67" s="131"/>
      <c r="Z67" s="131"/>
      <c r="AA67" s="131">
        <v>10</v>
      </c>
      <c r="AB67" s="131">
        <v>2</v>
      </c>
      <c r="AC67" s="131"/>
      <c r="AD67" s="131"/>
      <c r="AE67" s="131"/>
      <c r="AF67" s="131"/>
      <c r="AG67" s="131"/>
      <c r="AH67" s="131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131">
        <v>5</v>
      </c>
      <c r="F68" s="131"/>
      <c r="G68" s="131">
        <v>5</v>
      </c>
      <c r="H68" s="131"/>
      <c r="I68" s="131"/>
      <c r="J68" s="131">
        <v>2</v>
      </c>
      <c r="K68" s="131">
        <v>2</v>
      </c>
      <c r="L68" s="131"/>
      <c r="M68" s="131"/>
      <c r="N68" s="131">
        <v>4</v>
      </c>
      <c r="O68" s="131">
        <v>2</v>
      </c>
      <c r="P68" s="131">
        <v>1</v>
      </c>
      <c r="Q68" s="131"/>
      <c r="R68" s="131"/>
      <c r="S68" s="131">
        <v>1</v>
      </c>
      <c r="T68" s="131"/>
      <c r="U68" s="131">
        <v>1</v>
      </c>
      <c r="V68" s="131"/>
      <c r="W68" s="131"/>
      <c r="X68" s="131">
        <v>4</v>
      </c>
      <c r="Y68" s="131"/>
      <c r="Z68" s="131"/>
      <c r="AA68" s="131">
        <v>2</v>
      </c>
      <c r="AB68" s="131"/>
      <c r="AC68" s="131"/>
      <c r="AD68" s="131"/>
      <c r="AE68" s="131"/>
      <c r="AF68" s="131"/>
      <c r="AG68" s="131"/>
      <c r="AH68" s="131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131">
        <v>11</v>
      </c>
      <c r="F69" s="131"/>
      <c r="G69" s="131">
        <v>11</v>
      </c>
      <c r="H69" s="131"/>
      <c r="I69" s="131"/>
      <c r="J69" s="131">
        <v>9</v>
      </c>
      <c r="K69" s="131">
        <v>9</v>
      </c>
      <c r="L69" s="131"/>
      <c r="M69" s="131"/>
      <c r="N69" s="131">
        <v>8</v>
      </c>
      <c r="O69" s="131">
        <v>3</v>
      </c>
      <c r="P69" s="131"/>
      <c r="Q69" s="131"/>
      <c r="R69" s="131"/>
      <c r="S69" s="131">
        <v>5</v>
      </c>
      <c r="T69" s="131">
        <v>4</v>
      </c>
      <c r="U69" s="131">
        <v>1</v>
      </c>
      <c r="V69" s="131"/>
      <c r="W69" s="131"/>
      <c r="X69" s="131">
        <v>8</v>
      </c>
      <c r="Y69" s="131">
        <v>1</v>
      </c>
      <c r="Z69" s="131"/>
      <c r="AA69" s="131">
        <v>11</v>
      </c>
      <c r="AB69" s="131"/>
      <c r="AC69" s="131"/>
      <c r="AD69" s="131"/>
      <c r="AE69" s="131"/>
      <c r="AF69" s="131">
        <v>1</v>
      </c>
      <c r="AG69" s="131"/>
      <c r="AH69" s="131">
        <v>1</v>
      </c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131">
        <v>1</v>
      </c>
      <c r="F70" s="131"/>
      <c r="G70" s="131">
        <v>1</v>
      </c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131">
        <v>1</v>
      </c>
      <c r="AB70" s="131"/>
      <c r="AC70" s="131">
        <v>1</v>
      </c>
      <c r="AD70" s="131"/>
      <c r="AE70" s="131">
        <v>1</v>
      </c>
      <c r="AF70" s="131"/>
      <c r="AG70" s="131"/>
      <c r="AH70" s="131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131">
        <v>6</v>
      </c>
      <c r="F72" s="131"/>
      <c r="G72" s="131">
        <v>6</v>
      </c>
      <c r="H72" s="131"/>
      <c r="I72" s="131"/>
      <c r="J72" s="131">
        <v>2</v>
      </c>
      <c r="K72" s="131">
        <v>2</v>
      </c>
      <c r="L72" s="131"/>
      <c r="M72" s="131"/>
      <c r="N72" s="131">
        <v>4</v>
      </c>
      <c r="O72" s="131"/>
      <c r="P72" s="131">
        <v>1</v>
      </c>
      <c r="Q72" s="131">
        <v>1</v>
      </c>
      <c r="R72" s="131"/>
      <c r="S72" s="131">
        <v>2</v>
      </c>
      <c r="T72" s="131"/>
      <c r="U72" s="131">
        <v>2</v>
      </c>
      <c r="V72" s="131"/>
      <c r="W72" s="131"/>
      <c r="X72" s="131">
        <v>4</v>
      </c>
      <c r="Y72" s="131"/>
      <c r="Z72" s="131">
        <v>1</v>
      </c>
      <c r="AA72" s="131">
        <v>4</v>
      </c>
      <c r="AB72" s="131">
        <v>1</v>
      </c>
      <c r="AC72" s="131"/>
      <c r="AD72" s="131"/>
      <c r="AE72" s="131"/>
      <c r="AF72" s="131"/>
      <c r="AG72" s="131"/>
      <c r="AH72" s="131"/>
      <c r="AI72" s="13"/>
    </row>
    <row r="73" spans="1:35" s="14" customFormat="1" ht="81.75" customHeight="1" x14ac:dyDescent="0.25">
      <c r="A73" s="28" t="s">
        <v>98</v>
      </c>
      <c r="B73" s="241" t="s">
        <v>226</v>
      </c>
      <c r="C73" s="242"/>
      <c r="D73" s="243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66" customHeight="1" x14ac:dyDescent="0.25">
      <c r="A80" s="32" t="s">
        <v>110</v>
      </c>
      <c r="B80" s="241" t="s">
        <v>228</v>
      </c>
      <c r="C80" s="242"/>
      <c r="D80" s="243"/>
      <c r="E80" s="85">
        <f>SUM(E81:E86)</f>
        <v>5</v>
      </c>
      <c r="F80" s="85">
        <f t="shared" ref="F80:AH80" si="5">SUM(F81:F86)</f>
        <v>0</v>
      </c>
      <c r="G80" s="85">
        <f t="shared" si="5"/>
        <v>5</v>
      </c>
      <c r="H80" s="85">
        <f t="shared" si="5"/>
        <v>0</v>
      </c>
      <c r="I80" s="85">
        <f t="shared" si="5"/>
        <v>0</v>
      </c>
      <c r="J80" s="85">
        <f t="shared" si="5"/>
        <v>2</v>
      </c>
      <c r="K80" s="85">
        <f t="shared" si="5"/>
        <v>1</v>
      </c>
      <c r="L80" s="85">
        <f t="shared" si="5"/>
        <v>0</v>
      </c>
      <c r="M80" s="85">
        <f t="shared" si="5"/>
        <v>1</v>
      </c>
      <c r="N80" s="85">
        <f t="shared" si="5"/>
        <v>2</v>
      </c>
      <c r="O80" s="85">
        <f t="shared" si="5"/>
        <v>0</v>
      </c>
      <c r="P80" s="85">
        <f t="shared" si="5"/>
        <v>0</v>
      </c>
      <c r="Q80" s="85">
        <f t="shared" si="5"/>
        <v>1</v>
      </c>
      <c r="R80" s="85">
        <f t="shared" si="5"/>
        <v>0</v>
      </c>
      <c r="S80" s="85">
        <f t="shared" si="5"/>
        <v>1</v>
      </c>
      <c r="T80" s="85">
        <f t="shared" si="5"/>
        <v>1</v>
      </c>
      <c r="U80" s="85">
        <f t="shared" si="5"/>
        <v>0</v>
      </c>
      <c r="V80" s="85">
        <f t="shared" si="5"/>
        <v>0</v>
      </c>
      <c r="W80" s="85">
        <f t="shared" si="5"/>
        <v>0</v>
      </c>
      <c r="X80" s="85">
        <f t="shared" si="5"/>
        <v>2</v>
      </c>
      <c r="Y80" s="85">
        <f t="shared" si="5"/>
        <v>0</v>
      </c>
      <c r="Z80" s="85">
        <f t="shared" si="5"/>
        <v>0</v>
      </c>
      <c r="AA80" s="85">
        <f t="shared" si="5"/>
        <v>4</v>
      </c>
      <c r="AB80" s="85">
        <f t="shared" si="5"/>
        <v>0</v>
      </c>
      <c r="AC80" s="85">
        <f t="shared" si="5"/>
        <v>2</v>
      </c>
      <c r="AD80" s="85">
        <f t="shared" si="5"/>
        <v>0</v>
      </c>
      <c r="AE80" s="85">
        <f t="shared" si="5"/>
        <v>2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45" customHeight="1" x14ac:dyDescent="0.25">
      <c r="A81" s="30" t="s">
        <v>111</v>
      </c>
      <c r="B81" s="301" t="s">
        <v>112</v>
      </c>
      <c r="C81" s="302"/>
      <c r="D81" s="303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31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31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31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31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131">
        <v>3</v>
      </c>
      <c r="F85" s="131"/>
      <c r="G85" s="131">
        <v>3</v>
      </c>
      <c r="H85" s="131"/>
      <c r="I85" s="131"/>
      <c r="J85" s="131">
        <v>1</v>
      </c>
      <c r="K85" s="131"/>
      <c r="L85" s="131"/>
      <c r="M85" s="131">
        <v>1</v>
      </c>
      <c r="N85" s="131">
        <v>2</v>
      </c>
      <c r="O85" s="131"/>
      <c r="P85" s="131"/>
      <c r="Q85" s="131">
        <v>1</v>
      </c>
      <c r="R85" s="131"/>
      <c r="S85" s="131">
        <v>1</v>
      </c>
      <c r="T85" s="131">
        <v>1</v>
      </c>
      <c r="U85" s="131"/>
      <c r="V85" s="131"/>
      <c r="W85" s="131"/>
      <c r="X85" s="131">
        <v>2</v>
      </c>
      <c r="Y85" s="131"/>
      <c r="Z85" s="131"/>
      <c r="AA85" s="131">
        <v>1</v>
      </c>
      <c r="AB85" s="131"/>
      <c r="AC85" s="131">
        <v>2</v>
      </c>
      <c r="AD85" s="131"/>
      <c r="AE85" s="131">
        <v>2</v>
      </c>
      <c r="AF85" s="131"/>
      <c r="AG85" s="131"/>
      <c r="AH85" s="131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131">
        <v>2</v>
      </c>
      <c r="F86" s="131"/>
      <c r="G86" s="131">
        <v>2</v>
      </c>
      <c r="H86" s="131"/>
      <c r="I86" s="131"/>
      <c r="J86" s="131">
        <v>1</v>
      </c>
      <c r="K86" s="131">
        <v>1</v>
      </c>
      <c r="L86" s="131"/>
      <c r="M86" s="131"/>
      <c r="N86" s="131"/>
      <c r="O86" s="131"/>
      <c r="P86" s="131"/>
      <c r="Q86" s="131"/>
      <c r="R86" s="131"/>
      <c r="S86" s="131"/>
      <c r="T86" s="131"/>
      <c r="U86" s="131"/>
      <c r="V86" s="131"/>
      <c r="W86" s="131"/>
      <c r="X86" s="131"/>
      <c r="Y86" s="131"/>
      <c r="Z86" s="131"/>
      <c r="AA86" s="131">
        <v>3</v>
      </c>
      <c r="AB86" s="131"/>
      <c r="AC86" s="131"/>
      <c r="AD86" s="131"/>
      <c r="AE86" s="131"/>
      <c r="AF86" s="131"/>
      <c r="AG86" s="131"/>
      <c r="AH86" s="131"/>
      <c r="AI86" s="13"/>
    </row>
    <row r="87" spans="1:35" s="14" customFormat="1" ht="78" customHeight="1" x14ac:dyDescent="0.25">
      <c r="A87" s="32" t="s">
        <v>122</v>
      </c>
      <c r="B87" s="241" t="s">
        <v>229</v>
      </c>
      <c r="C87" s="242"/>
      <c r="D87" s="243"/>
      <c r="E87" s="85">
        <f>SUM(E88:E89)</f>
        <v>0</v>
      </c>
      <c r="F87" s="85">
        <f t="shared" ref="F87:AH87" si="6">SUM(F88:F89)</f>
        <v>0</v>
      </c>
      <c r="G87" s="85">
        <f t="shared" si="6"/>
        <v>0</v>
      </c>
      <c r="H87" s="85">
        <f t="shared" si="6"/>
        <v>0</v>
      </c>
      <c r="I87" s="85">
        <f t="shared" si="6"/>
        <v>0</v>
      </c>
      <c r="J87" s="85">
        <f t="shared" si="6"/>
        <v>2</v>
      </c>
      <c r="K87" s="85">
        <f t="shared" si="6"/>
        <v>2</v>
      </c>
      <c r="L87" s="85">
        <f t="shared" si="6"/>
        <v>0</v>
      </c>
      <c r="M87" s="85">
        <f t="shared" si="6"/>
        <v>0</v>
      </c>
      <c r="N87" s="85">
        <f t="shared" si="6"/>
        <v>1</v>
      </c>
      <c r="O87" s="85">
        <f t="shared" si="6"/>
        <v>1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1</v>
      </c>
      <c r="Y87" s="85">
        <f t="shared" si="6"/>
        <v>0</v>
      </c>
      <c r="Z87" s="85">
        <f t="shared" si="6"/>
        <v>0</v>
      </c>
      <c r="AA87" s="85">
        <f t="shared" si="6"/>
        <v>1</v>
      </c>
      <c r="AB87" s="85">
        <f t="shared" si="6"/>
        <v>0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84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131"/>
      <c r="F88" s="131"/>
      <c r="G88" s="131"/>
      <c r="H88" s="131"/>
      <c r="I88" s="131"/>
      <c r="J88" s="131"/>
      <c r="K88" s="131"/>
      <c r="L88" s="131"/>
      <c r="M88" s="131"/>
      <c r="N88" s="131"/>
      <c r="O88" s="131"/>
      <c r="P88" s="131"/>
      <c r="Q88" s="131"/>
      <c r="R88" s="131"/>
      <c r="S88" s="131"/>
      <c r="T88" s="131"/>
      <c r="U88" s="131"/>
      <c r="V88" s="131"/>
      <c r="W88" s="131"/>
      <c r="X88" s="131"/>
      <c r="Y88" s="131"/>
      <c r="Z88" s="131"/>
      <c r="AA88" s="131"/>
      <c r="AB88" s="131"/>
      <c r="AC88" s="131"/>
      <c r="AD88" s="131"/>
      <c r="AE88" s="131"/>
      <c r="AF88" s="131"/>
      <c r="AG88" s="131"/>
      <c r="AH88" s="131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131"/>
      <c r="F89" s="131"/>
      <c r="G89" s="131"/>
      <c r="H89" s="131"/>
      <c r="I89" s="131"/>
      <c r="J89" s="131">
        <v>2</v>
      </c>
      <c r="K89" s="131">
        <v>2</v>
      </c>
      <c r="L89" s="131"/>
      <c r="M89" s="131"/>
      <c r="N89" s="131">
        <v>1</v>
      </c>
      <c r="O89" s="131">
        <v>1</v>
      </c>
      <c r="P89" s="131"/>
      <c r="Q89" s="131"/>
      <c r="R89" s="131"/>
      <c r="S89" s="131"/>
      <c r="T89" s="131"/>
      <c r="U89" s="131"/>
      <c r="V89" s="131"/>
      <c r="W89" s="131"/>
      <c r="X89" s="131">
        <v>1</v>
      </c>
      <c r="Y89" s="131"/>
      <c r="Z89" s="131"/>
      <c r="AA89" s="131">
        <v>1</v>
      </c>
      <c r="AB89" s="131"/>
      <c r="AC89" s="131"/>
      <c r="AD89" s="131"/>
      <c r="AE89" s="131"/>
      <c r="AF89" s="131"/>
      <c r="AG89" s="131"/>
      <c r="AH89" s="131"/>
      <c r="AI89" s="11"/>
    </row>
    <row r="90" spans="1:35" s="15" customFormat="1" ht="66" customHeight="1" x14ac:dyDescent="0.25">
      <c r="A90" s="28" t="s">
        <v>126</v>
      </c>
      <c r="B90" s="241" t="s">
        <v>230</v>
      </c>
      <c r="C90" s="242"/>
      <c r="D90" s="243"/>
      <c r="E90" s="85">
        <f>SUM(E91:E111)</f>
        <v>133</v>
      </c>
      <c r="F90" s="85">
        <f t="shared" ref="F90:AH90" si="7">SUM(F91:F111)</f>
        <v>23</v>
      </c>
      <c r="G90" s="85">
        <f t="shared" si="7"/>
        <v>110</v>
      </c>
      <c r="H90" s="85">
        <f t="shared" si="7"/>
        <v>0</v>
      </c>
      <c r="I90" s="85">
        <f t="shared" si="7"/>
        <v>0</v>
      </c>
      <c r="J90" s="85">
        <f t="shared" si="7"/>
        <v>165</v>
      </c>
      <c r="K90" s="85">
        <f t="shared" si="7"/>
        <v>158</v>
      </c>
      <c r="L90" s="85">
        <f t="shared" si="7"/>
        <v>7</v>
      </c>
      <c r="M90" s="85">
        <f t="shared" si="7"/>
        <v>0</v>
      </c>
      <c r="N90" s="85">
        <f t="shared" si="7"/>
        <v>139</v>
      </c>
      <c r="O90" s="85">
        <f t="shared" si="7"/>
        <v>129</v>
      </c>
      <c r="P90" s="85">
        <f t="shared" si="7"/>
        <v>3</v>
      </c>
      <c r="Q90" s="85">
        <f t="shared" si="7"/>
        <v>2</v>
      </c>
      <c r="R90" s="85">
        <f t="shared" si="7"/>
        <v>0</v>
      </c>
      <c r="S90" s="85">
        <f t="shared" si="7"/>
        <v>5</v>
      </c>
      <c r="T90" s="85">
        <f t="shared" si="7"/>
        <v>0</v>
      </c>
      <c r="U90" s="85">
        <f t="shared" si="7"/>
        <v>5</v>
      </c>
      <c r="V90" s="85">
        <f t="shared" si="7"/>
        <v>0</v>
      </c>
      <c r="W90" s="85">
        <f t="shared" si="7"/>
        <v>0</v>
      </c>
      <c r="X90" s="85">
        <f t="shared" si="7"/>
        <v>139</v>
      </c>
      <c r="Y90" s="85">
        <f t="shared" si="7"/>
        <v>0</v>
      </c>
      <c r="Z90" s="85">
        <f t="shared" si="7"/>
        <v>8</v>
      </c>
      <c r="AA90" s="85">
        <f t="shared" si="7"/>
        <v>152</v>
      </c>
      <c r="AB90" s="85">
        <f t="shared" si="7"/>
        <v>25</v>
      </c>
      <c r="AC90" s="85">
        <f t="shared" si="7"/>
        <v>4</v>
      </c>
      <c r="AD90" s="85">
        <f t="shared" si="7"/>
        <v>0</v>
      </c>
      <c r="AE90" s="85">
        <f t="shared" si="7"/>
        <v>4</v>
      </c>
      <c r="AF90" s="85">
        <f t="shared" si="7"/>
        <v>0</v>
      </c>
      <c r="AG90" s="85">
        <f t="shared" si="7"/>
        <v>0</v>
      </c>
      <c r="AH90" s="85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131">
        <v>1</v>
      </c>
      <c r="F91" s="131">
        <v>1</v>
      </c>
      <c r="G91" s="131"/>
      <c r="H91" s="131"/>
      <c r="I91" s="131"/>
      <c r="J91" s="131"/>
      <c r="K91" s="131"/>
      <c r="L91" s="131"/>
      <c r="M91" s="131"/>
      <c r="N91" s="131"/>
      <c r="O91" s="131"/>
      <c r="P91" s="131"/>
      <c r="Q91" s="131"/>
      <c r="R91" s="131"/>
      <c r="S91" s="131"/>
      <c r="T91" s="131"/>
      <c r="U91" s="131"/>
      <c r="V91" s="131"/>
      <c r="W91" s="131"/>
      <c r="X91" s="131"/>
      <c r="Y91" s="131"/>
      <c r="Z91" s="131"/>
      <c r="AA91" s="131">
        <v>1</v>
      </c>
      <c r="AB91" s="131">
        <v>1</v>
      </c>
      <c r="AC91" s="131"/>
      <c r="AD91" s="131"/>
      <c r="AE91" s="131"/>
      <c r="AF91" s="131"/>
      <c r="AG91" s="131"/>
      <c r="AH91" s="131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131">
        <v>36</v>
      </c>
      <c r="F92" s="131">
        <v>20</v>
      </c>
      <c r="G92" s="131">
        <v>16</v>
      </c>
      <c r="H92" s="131"/>
      <c r="I92" s="131"/>
      <c r="J92" s="131">
        <v>32</v>
      </c>
      <c r="K92" s="131">
        <v>32</v>
      </c>
      <c r="L92" s="131"/>
      <c r="M92" s="131"/>
      <c r="N92" s="131">
        <v>9</v>
      </c>
      <c r="O92" s="131">
        <v>6</v>
      </c>
      <c r="P92" s="131"/>
      <c r="Q92" s="131">
        <v>1</v>
      </c>
      <c r="R92" s="131"/>
      <c r="S92" s="131">
        <v>2</v>
      </c>
      <c r="T92" s="131"/>
      <c r="U92" s="131">
        <v>2</v>
      </c>
      <c r="V92" s="131"/>
      <c r="W92" s="131"/>
      <c r="X92" s="131">
        <v>9</v>
      </c>
      <c r="Y92" s="131"/>
      <c r="Z92" s="131">
        <v>8</v>
      </c>
      <c r="AA92" s="131">
        <v>59</v>
      </c>
      <c r="AB92" s="131">
        <v>22</v>
      </c>
      <c r="AC92" s="131"/>
      <c r="AD92" s="131"/>
      <c r="AE92" s="131"/>
      <c r="AF92" s="131"/>
      <c r="AG92" s="131"/>
      <c r="AH92" s="131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131"/>
      <c r="F93" s="131"/>
      <c r="G93" s="131"/>
      <c r="H93" s="131"/>
      <c r="I93" s="131"/>
      <c r="J93" s="131"/>
      <c r="K93" s="131"/>
      <c r="L93" s="131"/>
      <c r="M93" s="131"/>
      <c r="N93" s="131"/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131"/>
      <c r="Z93" s="131"/>
      <c r="AA93" s="131"/>
      <c r="AB93" s="131"/>
      <c r="AC93" s="131"/>
      <c r="AD93" s="131"/>
      <c r="AE93" s="131"/>
      <c r="AF93" s="131"/>
      <c r="AG93" s="131"/>
      <c r="AH93" s="131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131">
        <v>12</v>
      </c>
      <c r="F94" s="131">
        <v>1</v>
      </c>
      <c r="G94" s="131">
        <v>11</v>
      </c>
      <c r="H94" s="131"/>
      <c r="I94" s="131"/>
      <c r="J94" s="131">
        <v>13</v>
      </c>
      <c r="K94" s="131">
        <v>13</v>
      </c>
      <c r="L94" s="131"/>
      <c r="M94" s="131"/>
      <c r="N94" s="131">
        <v>8</v>
      </c>
      <c r="O94" s="131">
        <v>7</v>
      </c>
      <c r="P94" s="131"/>
      <c r="Q94" s="131"/>
      <c r="R94" s="131"/>
      <c r="S94" s="131">
        <v>1</v>
      </c>
      <c r="T94" s="131"/>
      <c r="U94" s="131">
        <v>1</v>
      </c>
      <c r="V94" s="131"/>
      <c r="W94" s="131"/>
      <c r="X94" s="131">
        <v>8</v>
      </c>
      <c r="Y94" s="131"/>
      <c r="Z94" s="131"/>
      <c r="AA94" s="131">
        <v>17</v>
      </c>
      <c r="AB94" s="131">
        <v>1</v>
      </c>
      <c r="AC94" s="131"/>
      <c r="AD94" s="131"/>
      <c r="AE94" s="131"/>
      <c r="AF94" s="131"/>
      <c r="AG94" s="131"/>
      <c r="AH94" s="131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131">
        <v>1</v>
      </c>
      <c r="F95" s="131"/>
      <c r="G95" s="131">
        <v>1</v>
      </c>
      <c r="H95" s="131"/>
      <c r="I95" s="131"/>
      <c r="J95" s="131"/>
      <c r="K95" s="131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  <c r="Z95" s="131"/>
      <c r="AA95" s="131">
        <v>1</v>
      </c>
      <c r="AB95" s="131"/>
      <c r="AC95" s="131"/>
      <c r="AD95" s="131"/>
      <c r="AE95" s="131"/>
      <c r="AF95" s="131"/>
      <c r="AG95" s="131"/>
      <c r="AH95" s="131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131"/>
      <c r="F96" s="131"/>
      <c r="G96" s="131"/>
      <c r="H96" s="131"/>
      <c r="I96" s="131"/>
      <c r="J96" s="131">
        <v>1</v>
      </c>
      <c r="K96" s="131">
        <v>1</v>
      </c>
      <c r="L96" s="131"/>
      <c r="M96" s="131"/>
      <c r="N96" s="131"/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  <c r="Z96" s="131"/>
      <c r="AA96" s="131">
        <v>1</v>
      </c>
      <c r="AB96" s="131"/>
      <c r="AC96" s="131"/>
      <c r="AD96" s="131"/>
      <c r="AE96" s="131"/>
      <c r="AF96" s="131"/>
      <c r="AG96" s="131"/>
      <c r="AH96" s="131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131"/>
      <c r="F97" s="131"/>
      <c r="G97" s="131"/>
      <c r="H97" s="131"/>
      <c r="I97" s="131"/>
      <c r="J97" s="131"/>
      <c r="K97" s="131"/>
      <c r="L97" s="131"/>
      <c r="M97" s="131"/>
      <c r="N97" s="131"/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  <c r="Z97" s="131"/>
      <c r="AA97" s="131"/>
      <c r="AB97" s="131"/>
      <c r="AC97" s="131"/>
      <c r="AD97" s="131"/>
      <c r="AE97" s="131"/>
      <c r="AF97" s="131"/>
      <c r="AG97" s="131"/>
      <c r="AH97" s="131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131"/>
      <c r="F98" s="131"/>
      <c r="G98" s="131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  <c r="Z98" s="131"/>
      <c r="AA98" s="131"/>
      <c r="AB98" s="131"/>
      <c r="AC98" s="131"/>
      <c r="AD98" s="131"/>
      <c r="AE98" s="131"/>
      <c r="AF98" s="131"/>
      <c r="AG98" s="131"/>
      <c r="AH98" s="131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131">
        <v>14</v>
      </c>
      <c r="F99" s="131"/>
      <c r="G99" s="131">
        <v>14</v>
      </c>
      <c r="H99" s="131"/>
      <c r="I99" s="131"/>
      <c r="J99" s="131">
        <v>35</v>
      </c>
      <c r="K99" s="131">
        <v>35</v>
      </c>
      <c r="L99" s="131"/>
      <c r="M99" s="131"/>
      <c r="N99" s="131">
        <v>25</v>
      </c>
      <c r="O99" s="131">
        <v>23</v>
      </c>
      <c r="P99" s="131">
        <v>2</v>
      </c>
      <c r="Q99" s="131"/>
      <c r="R99" s="131"/>
      <c r="S99" s="131"/>
      <c r="T99" s="131"/>
      <c r="U99" s="131"/>
      <c r="V99" s="131"/>
      <c r="W99" s="131"/>
      <c r="X99" s="131">
        <v>25</v>
      </c>
      <c r="Y99" s="131"/>
      <c r="Z99" s="131"/>
      <c r="AA99" s="131">
        <v>24</v>
      </c>
      <c r="AB99" s="131"/>
      <c r="AC99" s="131"/>
      <c r="AD99" s="131"/>
      <c r="AE99" s="131"/>
      <c r="AF99" s="131"/>
      <c r="AG99" s="131"/>
      <c r="AH99" s="131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131">
        <v>15</v>
      </c>
      <c r="F100" s="131"/>
      <c r="G100" s="131">
        <v>15</v>
      </c>
      <c r="H100" s="131"/>
      <c r="I100" s="131"/>
      <c r="J100" s="131">
        <v>19</v>
      </c>
      <c r="K100" s="131">
        <v>15</v>
      </c>
      <c r="L100" s="131">
        <v>4</v>
      </c>
      <c r="M100" s="131"/>
      <c r="N100" s="131">
        <v>18</v>
      </c>
      <c r="O100" s="131">
        <v>17</v>
      </c>
      <c r="P100" s="131"/>
      <c r="Q100" s="131"/>
      <c r="R100" s="131"/>
      <c r="S100" s="131">
        <v>1</v>
      </c>
      <c r="T100" s="131"/>
      <c r="U100" s="131">
        <v>1</v>
      </c>
      <c r="V100" s="131"/>
      <c r="W100" s="131"/>
      <c r="X100" s="131">
        <v>18</v>
      </c>
      <c r="Y100" s="131"/>
      <c r="Z100" s="131"/>
      <c r="AA100" s="131">
        <v>12</v>
      </c>
      <c r="AB100" s="131"/>
      <c r="AC100" s="131"/>
      <c r="AD100" s="131"/>
      <c r="AE100" s="131"/>
      <c r="AF100" s="131"/>
      <c r="AG100" s="131"/>
      <c r="AH100" s="131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  <c r="Z101" s="131"/>
      <c r="AA101" s="131"/>
      <c r="AB101" s="131"/>
      <c r="AC101" s="131"/>
      <c r="AD101" s="131"/>
      <c r="AE101" s="131"/>
      <c r="AF101" s="131"/>
      <c r="AG101" s="131"/>
      <c r="AH101" s="131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131">
        <v>6</v>
      </c>
      <c r="F102" s="131"/>
      <c r="G102" s="131">
        <v>6</v>
      </c>
      <c r="H102" s="131"/>
      <c r="I102" s="131"/>
      <c r="J102" s="131">
        <v>9</v>
      </c>
      <c r="K102" s="131">
        <v>9</v>
      </c>
      <c r="L102" s="131"/>
      <c r="M102" s="131"/>
      <c r="N102" s="131">
        <v>7</v>
      </c>
      <c r="O102" s="131">
        <v>7</v>
      </c>
      <c r="P102" s="131"/>
      <c r="Q102" s="131"/>
      <c r="R102" s="131"/>
      <c r="S102" s="131"/>
      <c r="T102" s="131"/>
      <c r="U102" s="131"/>
      <c r="V102" s="131"/>
      <c r="W102" s="131"/>
      <c r="X102" s="131">
        <v>7</v>
      </c>
      <c r="Y102" s="131"/>
      <c r="Z102" s="131"/>
      <c r="AA102" s="131">
        <v>8</v>
      </c>
      <c r="AB102" s="131"/>
      <c r="AC102" s="131"/>
      <c r="AD102" s="131"/>
      <c r="AE102" s="131"/>
      <c r="AF102" s="131"/>
      <c r="AG102" s="131"/>
      <c r="AH102" s="131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13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1"/>
      <c r="AH104" s="131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131">
        <v>40</v>
      </c>
      <c r="F106" s="131"/>
      <c r="G106" s="131">
        <v>40</v>
      </c>
      <c r="H106" s="131"/>
      <c r="I106" s="131"/>
      <c r="J106" s="131">
        <v>42</v>
      </c>
      <c r="K106" s="131">
        <v>41</v>
      </c>
      <c r="L106" s="131">
        <v>1</v>
      </c>
      <c r="M106" s="131"/>
      <c r="N106" s="131">
        <v>62</v>
      </c>
      <c r="O106" s="131">
        <v>60</v>
      </c>
      <c r="P106" s="131">
        <v>1</v>
      </c>
      <c r="Q106" s="131"/>
      <c r="R106" s="131"/>
      <c r="S106" s="131">
        <v>1</v>
      </c>
      <c r="T106" s="131"/>
      <c r="U106" s="131">
        <v>1</v>
      </c>
      <c r="V106" s="131"/>
      <c r="W106" s="131"/>
      <c r="X106" s="131">
        <v>62</v>
      </c>
      <c r="Y106" s="131"/>
      <c r="Z106" s="131"/>
      <c r="AA106" s="131">
        <v>19</v>
      </c>
      <c r="AB106" s="131"/>
      <c r="AC106" s="131">
        <v>3</v>
      </c>
      <c r="AD106" s="131"/>
      <c r="AE106" s="131">
        <v>3</v>
      </c>
      <c r="AF106" s="131"/>
      <c r="AG106" s="131"/>
      <c r="AH106" s="131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131">
        <v>2</v>
      </c>
      <c r="F107" s="131">
        <v>1</v>
      </c>
      <c r="G107" s="131">
        <v>1</v>
      </c>
      <c r="H107" s="131"/>
      <c r="I107" s="131"/>
      <c r="J107" s="131">
        <v>2</v>
      </c>
      <c r="K107" s="131">
        <v>2</v>
      </c>
      <c r="L107" s="131"/>
      <c r="M107" s="131"/>
      <c r="N107" s="131">
        <v>2</v>
      </c>
      <c r="O107" s="131">
        <v>2</v>
      </c>
      <c r="P107" s="131"/>
      <c r="Q107" s="131"/>
      <c r="R107" s="131"/>
      <c r="S107" s="131"/>
      <c r="T107" s="131"/>
      <c r="U107" s="131"/>
      <c r="V107" s="131"/>
      <c r="W107" s="131"/>
      <c r="X107" s="131">
        <v>2</v>
      </c>
      <c r="Y107" s="131"/>
      <c r="Z107" s="131"/>
      <c r="AA107" s="131">
        <v>2</v>
      </c>
      <c r="AB107" s="131">
        <v>1</v>
      </c>
      <c r="AC107" s="131"/>
      <c r="AD107" s="131"/>
      <c r="AE107" s="131"/>
      <c r="AF107" s="131"/>
      <c r="AG107" s="131"/>
      <c r="AH107" s="131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131">
        <v>3</v>
      </c>
      <c r="F109" s="131"/>
      <c r="G109" s="131">
        <v>3</v>
      </c>
      <c r="H109" s="131"/>
      <c r="I109" s="131"/>
      <c r="J109" s="131"/>
      <c r="K109" s="131"/>
      <c r="L109" s="131"/>
      <c r="M109" s="131"/>
      <c r="N109" s="131">
        <v>3</v>
      </c>
      <c r="O109" s="131">
        <v>3</v>
      </c>
      <c r="P109" s="131"/>
      <c r="Q109" s="131"/>
      <c r="R109" s="131"/>
      <c r="S109" s="131"/>
      <c r="T109" s="131"/>
      <c r="U109" s="131"/>
      <c r="V109" s="131"/>
      <c r="W109" s="131"/>
      <c r="X109" s="131">
        <v>3</v>
      </c>
      <c r="Y109" s="131"/>
      <c r="Z109" s="131"/>
      <c r="AA109" s="131"/>
      <c r="AB109" s="131"/>
      <c r="AC109" s="131"/>
      <c r="AD109" s="131"/>
      <c r="AE109" s="131"/>
      <c r="AF109" s="131"/>
      <c r="AG109" s="131"/>
      <c r="AH109" s="131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  <c r="Z110" s="131"/>
      <c r="AA110" s="131"/>
      <c r="AB110" s="131"/>
      <c r="AC110" s="131"/>
      <c r="AD110" s="131"/>
      <c r="AE110" s="131"/>
      <c r="AF110" s="131"/>
      <c r="AG110" s="131"/>
      <c r="AH110" s="131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131">
        <v>3</v>
      </c>
      <c r="F111" s="131"/>
      <c r="G111" s="131">
        <v>3</v>
      </c>
      <c r="H111" s="131"/>
      <c r="I111" s="131"/>
      <c r="J111" s="131">
        <v>12</v>
      </c>
      <c r="K111" s="131">
        <v>10</v>
      </c>
      <c r="L111" s="131">
        <v>2</v>
      </c>
      <c r="M111" s="131"/>
      <c r="N111" s="131">
        <v>5</v>
      </c>
      <c r="O111" s="131">
        <v>4</v>
      </c>
      <c r="P111" s="131"/>
      <c r="Q111" s="131">
        <v>1</v>
      </c>
      <c r="R111" s="131"/>
      <c r="S111" s="131"/>
      <c r="T111" s="131"/>
      <c r="U111" s="131"/>
      <c r="V111" s="131"/>
      <c r="W111" s="131"/>
      <c r="X111" s="131">
        <v>5</v>
      </c>
      <c r="Y111" s="131"/>
      <c r="Z111" s="131"/>
      <c r="AA111" s="131">
        <v>8</v>
      </c>
      <c r="AB111" s="131"/>
      <c r="AC111" s="131">
        <v>1</v>
      </c>
      <c r="AD111" s="131"/>
      <c r="AE111" s="131">
        <v>1</v>
      </c>
      <c r="AF111" s="131"/>
      <c r="AG111" s="131"/>
      <c r="AH111" s="131"/>
      <c r="AI111" s="13"/>
    </row>
    <row r="112" spans="1:35" s="14" customFormat="1" ht="49.5" customHeight="1" x14ac:dyDescent="0.25">
      <c r="A112" s="28" t="s">
        <v>166</v>
      </c>
      <c r="B112" s="244" t="s">
        <v>231</v>
      </c>
      <c r="C112" s="245"/>
      <c r="D112" s="246"/>
      <c r="E112" s="82">
        <f>SUM(E113:E115)</f>
        <v>1</v>
      </c>
      <c r="F112" s="82">
        <f t="shared" ref="F112:AH112" si="8">SUM(F113:F115)</f>
        <v>1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1</v>
      </c>
      <c r="AB112" s="82">
        <f t="shared" si="8"/>
        <v>1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131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131"/>
      <c r="F114" s="131"/>
      <c r="G114" s="131"/>
      <c r="H114" s="131"/>
      <c r="I114" s="131"/>
      <c r="J114" s="131"/>
      <c r="K114" s="131"/>
      <c r="L114" s="131"/>
      <c r="M114" s="131"/>
      <c r="N114" s="131"/>
      <c r="O114" s="131"/>
      <c r="P114" s="131"/>
      <c r="Q114" s="131"/>
      <c r="R114" s="131"/>
      <c r="S114" s="131"/>
      <c r="T114" s="131"/>
      <c r="U114" s="131"/>
      <c r="V114" s="131"/>
      <c r="W114" s="131"/>
      <c r="X114" s="131"/>
      <c r="Y114" s="131"/>
      <c r="Z114" s="131"/>
      <c r="AA114" s="131"/>
      <c r="AB114" s="131"/>
      <c r="AC114" s="131"/>
      <c r="AD114" s="131"/>
      <c r="AE114" s="131"/>
      <c r="AF114" s="131"/>
      <c r="AG114" s="131"/>
      <c r="AH114" s="131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131">
        <v>1</v>
      </c>
      <c r="F115" s="131">
        <v>1</v>
      </c>
      <c r="G115" s="131"/>
      <c r="H115" s="131"/>
      <c r="I115" s="131"/>
      <c r="J115" s="131"/>
      <c r="K115" s="131"/>
      <c r="L115" s="131"/>
      <c r="M115" s="131"/>
      <c r="N115" s="131"/>
      <c r="O115" s="131"/>
      <c r="P115" s="131"/>
      <c r="Q115" s="131"/>
      <c r="R115" s="131"/>
      <c r="S115" s="131"/>
      <c r="T115" s="131"/>
      <c r="U115" s="131"/>
      <c r="V115" s="131"/>
      <c r="W115" s="131"/>
      <c r="X115" s="131"/>
      <c r="Y115" s="131"/>
      <c r="Z115" s="131"/>
      <c r="AA115" s="131">
        <v>1</v>
      </c>
      <c r="AB115" s="131">
        <v>1</v>
      </c>
      <c r="AC115" s="131"/>
      <c r="AD115" s="131"/>
      <c r="AE115" s="131"/>
      <c r="AF115" s="131"/>
      <c r="AG115" s="131"/>
      <c r="AH115" s="131"/>
      <c r="AI115" s="13"/>
    </row>
    <row r="116" spans="1:35" s="15" customFormat="1" ht="65.25" customHeight="1" x14ac:dyDescent="0.25">
      <c r="A116" s="28" t="s">
        <v>172</v>
      </c>
      <c r="B116" s="241" t="s">
        <v>232</v>
      </c>
      <c r="C116" s="242"/>
      <c r="D116" s="243"/>
      <c r="E116" s="82">
        <f>SUM(E117:E124)</f>
        <v>3189</v>
      </c>
      <c r="F116" s="82">
        <f t="shared" ref="F116:AH116" si="9">SUM(F117:F124)</f>
        <v>181</v>
      </c>
      <c r="G116" s="82">
        <f t="shared" si="9"/>
        <v>3008</v>
      </c>
      <c r="H116" s="82">
        <f t="shared" si="9"/>
        <v>0</v>
      </c>
      <c r="I116" s="82">
        <f t="shared" si="9"/>
        <v>0</v>
      </c>
      <c r="J116" s="82">
        <f t="shared" si="9"/>
        <v>3339</v>
      </c>
      <c r="K116" s="82">
        <f t="shared" si="9"/>
        <v>3308</v>
      </c>
      <c r="L116" s="82">
        <f t="shared" si="9"/>
        <v>29</v>
      </c>
      <c r="M116" s="82">
        <f t="shared" si="9"/>
        <v>2</v>
      </c>
      <c r="N116" s="82">
        <f t="shared" si="9"/>
        <v>2876</v>
      </c>
      <c r="O116" s="82">
        <f t="shared" si="9"/>
        <v>2643</v>
      </c>
      <c r="P116" s="82">
        <f t="shared" si="9"/>
        <v>13</v>
      </c>
      <c r="Q116" s="82">
        <f t="shared" si="9"/>
        <v>52</v>
      </c>
      <c r="R116" s="82">
        <f t="shared" si="9"/>
        <v>0</v>
      </c>
      <c r="S116" s="82">
        <f t="shared" si="9"/>
        <v>168</v>
      </c>
      <c r="T116" s="82">
        <f t="shared" si="9"/>
        <v>6</v>
      </c>
      <c r="U116" s="82">
        <f t="shared" si="9"/>
        <v>156</v>
      </c>
      <c r="V116" s="82">
        <f t="shared" si="9"/>
        <v>6</v>
      </c>
      <c r="W116" s="82">
        <f t="shared" si="9"/>
        <v>0</v>
      </c>
      <c r="X116" s="82">
        <f t="shared" si="9"/>
        <v>2876</v>
      </c>
      <c r="Y116" s="82">
        <f t="shared" si="9"/>
        <v>3</v>
      </c>
      <c r="Z116" s="82">
        <f t="shared" si="9"/>
        <v>58</v>
      </c>
      <c r="AA116" s="82">
        <f t="shared" si="9"/>
        <v>3618</v>
      </c>
      <c r="AB116" s="82">
        <f t="shared" si="9"/>
        <v>221</v>
      </c>
      <c r="AC116" s="82">
        <f t="shared" si="9"/>
        <v>17</v>
      </c>
      <c r="AD116" s="82">
        <f t="shared" si="9"/>
        <v>9</v>
      </c>
      <c r="AE116" s="82">
        <f t="shared" si="9"/>
        <v>26</v>
      </c>
      <c r="AF116" s="82">
        <f t="shared" si="9"/>
        <v>3</v>
      </c>
      <c r="AG116" s="82">
        <f t="shared" si="9"/>
        <v>0</v>
      </c>
      <c r="AH116" s="82">
        <f t="shared" si="9"/>
        <v>3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131">
        <v>3170</v>
      </c>
      <c r="F117" s="131">
        <v>175</v>
      </c>
      <c r="G117" s="131">
        <v>2995</v>
      </c>
      <c r="H117" s="131"/>
      <c r="I117" s="131"/>
      <c r="J117" s="131">
        <v>3334</v>
      </c>
      <c r="K117" s="131">
        <v>3303</v>
      </c>
      <c r="L117" s="131">
        <v>29</v>
      </c>
      <c r="M117" s="131">
        <v>2</v>
      </c>
      <c r="N117" s="131">
        <v>2868</v>
      </c>
      <c r="O117" s="131">
        <v>2637</v>
      </c>
      <c r="P117" s="131">
        <v>12</v>
      </c>
      <c r="Q117" s="131">
        <v>51</v>
      </c>
      <c r="R117" s="131"/>
      <c r="S117" s="131">
        <v>168</v>
      </c>
      <c r="T117" s="131">
        <v>6</v>
      </c>
      <c r="U117" s="131">
        <v>156</v>
      </c>
      <c r="V117" s="131">
        <v>6</v>
      </c>
      <c r="W117" s="131"/>
      <c r="X117" s="131">
        <v>2868</v>
      </c>
      <c r="Y117" s="131">
        <v>3</v>
      </c>
      <c r="Z117" s="131">
        <v>58</v>
      </c>
      <c r="AA117" s="131">
        <v>3602</v>
      </c>
      <c r="AB117" s="131">
        <v>216</v>
      </c>
      <c r="AC117" s="131">
        <v>12</v>
      </c>
      <c r="AD117" s="131">
        <v>9</v>
      </c>
      <c r="AE117" s="131">
        <v>21</v>
      </c>
      <c r="AF117" s="131">
        <v>3</v>
      </c>
      <c r="AG117" s="131"/>
      <c r="AH117" s="131">
        <v>3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131"/>
      <c r="F118" s="131"/>
      <c r="G118" s="131"/>
      <c r="H118" s="131"/>
      <c r="I118" s="131"/>
      <c r="J118" s="131"/>
      <c r="K118" s="131"/>
      <c r="L118" s="131"/>
      <c r="M118" s="131"/>
      <c r="N118" s="131"/>
      <c r="O118" s="131"/>
      <c r="P118" s="131"/>
      <c r="Q118" s="131"/>
      <c r="R118" s="131"/>
      <c r="S118" s="131"/>
      <c r="T118" s="131"/>
      <c r="U118" s="131"/>
      <c r="V118" s="131"/>
      <c r="W118" s="131"/>
      <c r="X118" s="131"/>
      <c r="Y118" s="131"/>
      <c r="Z118" s="131"/>
      <c r="AA118" s="131"/>
      <c r="AB118" s="131"/>
      <c r="AC118" s="131"/>
      <c r="AD118" s="131"/>
      <c r="AE118" s="131"/>
      <c r="AF118" s="131"/>
      <c r="AG118" s="131"/>
      <c r="AH118" s="131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131">
        <v>7</v>
      </c>
      <c r="F119" s="131">
        <v>4</v>
      </c>
      <c r="G119" s="131">
        <v>3</v>
      </c>
      <c r="H119" s="131"/>
      <c r="I119" s="131"/>
      <c r="J119" s="131">
        <v>3</v>
      </c>
      <c r="K119" s="131">
        <v>3</v>
      </c>
      <c r="L119" s="131"/>
      <c r="M119" s="131"/>
      <c r="N119" s="131">
        <v>2</v>
      </c>
      <c r="O119" s="131">
        <v>1</v>
      </c>
      <c r="P119" s="131"/>
      <c r="Q119" s="131">
        <v>1</v>
      </c>
      <c r="R119" s="131"/>
      <c r="S119" s="131"/>
      <c r="T119" s="131"/>
      <c r="U119" s="131"/>
      <c r="V119" s="131"/>
      <c r="W119" s="131"/>
      <c r="X119" s="131">
        <v>2</v>
      </c>
      <c r="Y119" s="131"/>
      <c r="Z119" s="131"/>
      <c r="AA119" s="131">
        <v>8</v>
      </c>
      <c r="AB119" s="131">
        <v>4</v>
      </c>
      <c r="AC119" s="131">
        <v>3</v>
      </c>
      <c r="AD119" s="131"/>
      <c r="AE119" s="131">
        <v>3</v>
      </c>
      <c r="AF119" s="131"/>
      <c r="AG119" s="131"/>
      <c r="AH119" s="131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1"/>
      <c r="R120" s="131"/>
      <c r="S120" s="131"/>
      <c r="T120" s="131"/>
      <c r="U120" s="131"/>
      <c r="V120" s="131"/>
      <c r="W120" s="131"/>
      <c r="X120" s="131"/>
      <c r="Y120" s="131"/>
      <c r="Z120" s="131"/>
      <c r="AA120" s="131"/>
      <c r="AB120" s="131"/>
      <c r="AC120" s="131"/>
      <c r="AD120" s="131"/>
      <c r="AE120" s="131"/>
      <c r="AF120" s="131"/>
      <c r="AG120" s="131"/>
      <c r="AH120" s="131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131"/>
      <c r="S121" s="131"/>
      <c r="T121" s="131"/>
      <c r="U121" s="131"/>
      <c r="V121" s="131"/>
      <c r="W121" s="131"/>
      <c r="X121" s="131"/>
      <c r="Y121" s="131"/>
      <c r="Z121" s="131"/>
      <c r="AA121" s="131"/>
      <c r="AB121" s="131"/>
      <c r="AC121" s="131"/>
      <c r="AD121" s="131"/>
      <c r="AE121" s="131"/>
      <c r="AF121" s="131"/>
      <c r="AG121" s="131"/>
      <c r="AH121" s="131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131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  <c r="R122" s="131"/>
      <c r="S122" s="131"/>
      <c r="T122" s="131"/>
      <c r="U122" s="131"/>
      <c r="V122" s="131"/>
      <c r="W122" s="131"/>
      <c r="X122" s="131"/>
      <c r="Y122" s="131"/>
      <c r="Z122" s="131"/>
      <c r="AA122" s="131"/>
      <c r="AB122" s="131"/>
      <c r="AC122" s="131"/>
      <c r="AD122" s="131"/>
      <c r="AE122" s="131"/>
      <c r="AF122" s="131"/>
      <c r="AG122" s="131"/>
      <c r="AH122" s="131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31"/>
      <c r="X123" s="131"/>
      <c r="Y123" s="131"/>
      <c r="Z123" s="131"/>
      <c r="AA123" s="131"/>
      <c r="AB123" s="131"/>
      <c r="AC123" s="131"/>
      <c r="AD123" s="131"/>
      <c r="AE123" s="131"/>
      <c r="AF123" s="131"/>
      <c r="AG123" s="131"/>
      <c r="AH123" s="131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131">
        <v>12</v>
      </c>
      <c r="F124" s="131">
        <v>2</v>
      </c>
      <c r="G124" s="131">
        <v>10</v>
      </c>
      <c r="H124" s="131"/>
      <c r="I124" s="131"/>
      <c r="J124" s="131">
        <v>2</v>
      </c>
      <c r="K124" s="131">
        <v>2</v>
      </c>
      <c r="L124" s="131"/>
      <c r="M124" s="131"/>
      <c r="N124" s="131">
        <v>6</v>
      </c>
      <c r="O124" s="131">
        <v>5</v>
      </c>
      <c r="P124" s="131">
        <v>1</v>
      </c>
      <c r="Q124" s="131"/>
      <c r="R124" s="131"/>
      <c r="S124" s="131"/>
      <c r="T124" s="131"/>
      <c r="U124" s="131"/>
      <c r="V124" s="131"/>
      <c r="W124" s="131"/>
      <c r="X124" s="131">
        <v>6</v>
      </c>
      <c r="Y124" s="131"/>
      <c r="Z124" s="131"/>
      <c r="AA124" s="131">
        <v>8</v>
      </c>
      <c r="AB124" s="131">
        <v>1</v>
      </c>
      <c r="AC124" s="131">
        <v>2</v>
      </c>
      <c r="AD124" s="131"/>
      <c r="AE124" s="131">
        <v>2</v>
      </c>
      <c r="AF124" s="131"/>
      <c r="AG124" s="131"/>
      <c r="AH124" s="131"/>
      <c r="AI124" s="13"/>
    </row>
    <row r="125" spans="1:35" s="14" customFormat="1" ht="54.75" customHeight="1" x14ac:dyDescent="0.25">
      <c r="A125" s="32" t="s">
        <v>188</v>
      </c>
      <c r="B125" s="241" t="s">
        <v>233</v>
      </c>
      <c r="C125" s="255"/>
      <c r="D125" s="256"/>
      <c r="E125" s="87">
        <f>SUM(E126:E129)</f>
        <v>3</v>
      </c>
      <c r="F125" s="87">
        <f t="shared" ref="F125:AH125" si="10">SUM(F126:F129)</f>
        <v>0</v>
      </c>
      <c r="G125" s="87">
        <f t="shared" si="10"/>
        <v>3</v>
      </c>
      <c r="H125" s="87">
        <f t="shared" si="10"/>
        <v>0</v>
      </c>
      <c r="I125" s="87">
        <f t="shared" si="10"/>
        <v>0</v>
      </c>
      <c r="J125" s="87">
        <f t="shared" si="10"/>
        <v>2</v>
      </c>
      <c r="K125" s="87">
        <f t="shared" si="10"/>
        <v>1</v>
      </c>
      <c r="L125" s="87">
        <f t="shared" si="10"/>
        <v>1</v>
      </c>
      <c r="M125" s="87">
        <f t="shared" si="10"/>
        <v>0</v>
      </c>
      <c r="N125" s="87">
        <f t="shared" si="10"/>
        <v>1</v>
      </c>
      <c r="O125" s="87">
        <f t="shared" si="10"/>
        <v>0</v>
      </c>
      <c r="P125" s="87">
        <f t="shared" si="10"/>
        <v>0</v>
      </c>
      <c r="Q125" s="87">
        <f t="shared" si="10"/>
        <v>1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1</v>
      </c>
      <c r="Y125" s="87">
        <f t="shared" si="10"/>
        <v>0</v>
      </c>
      <c r="Z125" s="87">
        <f t="shared" si="10"/>
        <v>0</v>
      </c>
      <c r="AA125" s="87">
        <f t="shared" si="10"/>
        <v>3</v>
      </c>
      <c r="AB125" s="87">
        <f t="shared" si="10"/>
        <v>0</v>
      </c>
      <c r="AC125" s="87">
        <f t="shared" si="10"/>
        <v>1</v>
      </c>
      <c r="AD125" s="87">
        <f t="shared" si="10"/>
        <v>0</v>
      </c>
      <c r="AE125" s="87">
        <f t="shared" si="10"/>
        <v>1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131">
        <v>3</v>
      </c>
      <c r="F126" s="131"/>
      <c r="G126" s="131">
        <v>3</v>
      </c>
      <c r="H126" s="131"/>
      <c r="I126" s="131"/>
      <c r="J126" s="131">
        <v>2</v>
      </c>
      <c r="K126" s="131">
        <v>1</v>
      </c>
      <c r="L126" s="131">
        <v>1</v>
      </c>
      <c r="M126" s="131"/>
      <c r="N126" s="131">
        <v>1</v>
      </c>
      <c r="O126" s="131"/>
      <c r="P126" s="131"/>
      <c r="Q126" s="131">
        <v>1</v>
      </c>
      <c r="R126" s="131"/>
      <c r="S126" s="131"/>
      <c r="T126" s="131"/>
      <c r="U126" s="131"/>
      <c r="V126" s="131"/>
      <c r="W126" s="131"/>
      <c r="X126" s="131">
        <v>1</v>
      </c>
      <c r="Y126" s="131"/>
      <c r="Z126" s="131"/>
      <c r="AA126" s="131">
        <v>3</v>
      </c>
      <c r="AB126" s="131"/>
      <c r="AC126" s="131">
        <v>1</v>
      </c>
      <c r="AD126" s="131"/>
      <c r="AE126" s="131">
        <v>1</v>
      </c>
      <c r="AF126" s="131"/>
      <c r="AG126" s="131"/>
      <c r="AH126" s="131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131"/>
      <c r="R127" s="131"/>
      <c r="S127" s="131"/>
      <c r="T127" s="131"/>
      <c r="U127" s="131"/>
      <c r="V127" s="131"/>
      <c r="W127" s="131"/>
      <c r="X127" s="131"/>
      <c r="Y127" s="131"/>
      <c r="Z127" s="131"/>
      <c r="AA127" s="131"/>
      <c r="AB127" s="131"/>
      <c r="AC127" s="131"/>
      <c r="AD127" s="131"/>
      <c r="AE127" s="131"/>
      <c r="AF127" s="131"/>
      <c r="AG127" s="131"/>
      <c r="AH127" s="131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131"/>
      <c r="F128" s="131"/>
      <c r="G128" s="131"/>
      <c r="H128" s="131"/>
      <c r="I128" s="131"/>
      <c r="J128" s="131"/>
      <c r="K128" s="131"/>
      <c r="L128" s="131"/>
      <c r="M128" s="131"/>
      <c r="N128" s="131"/>
      <c r="O128" s="131"/>
      <c r="P128" s="131"/>
      <c r="Q128" s="131"/>
      <c r="R128" s="131"/>
      <c r="S128" s="131"/>
      <c r="T128" s="131"/>
      <c r="U128" s="131"/>
      <c r="V128" s="131"/>
      <c r="W128" s="131"/>
      <c r="X128" s="131"/>
      <c r="Y128" s="131"/>
      <c r="Z128" s="131"/>
      <c r="AA128" s="131"/>
      <c r="AB128" s="131"/>
      <c r="AC128" s="131"/>
      <c r="AD128" s="131"/>
      <c r="AE128" s="131"/>
      <c r="AF128" s="131"/>
      <c r="AG128" s="131"/>
      <c r="AH128" s="131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131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  <c r="R129" s="131"/>
      <c r="S129" s="131"/>
      <c r="T129" s="131"/>
      <c r="U129" s="131"/>
      <c r="V129" s="131"/>
      <c r="W129" s="131"/>
      <c r="X129" s="131"/>
      <c r="Y129" s="131"/>
      <c r="Z129" s="131"/>
      <c r="AA129" s="131"/>
      <c r="AB129" s="131"/>
      <c r="AC129" s="131"/>
      <c r="AD129" s="131"/>
      <c r="AE129" s="131"/>
      <c r="AF129" s="131"/>
      <c r="AG129" s="131"/>
      <c r="AH129" s="131"/>
      <c r="AI129" s="13"/>
    </row>
    <row r="130" spans="1:35" s="14" customFormat="1" ht="49.5" customHeight="1" x14ac:dyDescent="0.25">
      <c r="A130" s="30" t="s">
        <v>246</v>
      </c>
      <c r="B130" s="241" t="s">
        <v>243</v>
      </c>
      <c r="C130" s="242"/>
      <c r="D130" s="243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131">
        <v>24</v>
      </c>
      <c r="F133" s="131">
        <v>6</v>
      </c>
      <c r="G133" s="131">
        <v>18</v>
      </c>
      <c r="H133" s="131"/>
      <c r="I133" s="131"/>
      <c r="J133" s="131">
        <v>8</v>
      </c>
      <c r="K133" s="131">
        <v>6</v>
      </c>
      <c r="L133" s="131">
        <v>1</v>
      </c>
      <c r="M133" s="131">
        <v>1</v>
      </c>
      <c r="N133" s="131">
        <v>15</v>
      </c>
      <c r="O133" s="131">
        <v>8</v>
      </c>
      <c r="P133" s="131"/>
      <c r="Q133" s="131">
        <v>6</v>
      </c>
      <c r="R133" s="131"/>
      <c r="S133" s="131">
        <v>1</v>
      </c>
      <c r="T133" s="131"/>
      <c r="U133" s="131">
        <v>1</v>
      </c>
      <c r="V133" s="131"/>
      <c r="W133" s="131"/>
      <c r="X133" s="131">
        <v>15</v>
      </c>
      <c r="Y133" s="131"/>
      <c r="Z133" s="131">
        <v>1</v>
      </c>
      <c r="AA133" s="131">
        <v>15</v>
      </c>
      <c r="AB133" s="131">
        <v>7</v>
      </c>
      <c r="AC133" s="131">
        <v>1</v>
      </c>
      <c r="AD133" s="131">
        <v>1</v>
      </c>
      <c r="AE133" s="131">
        <v>2</v>
      </c>
      <c r="AF133" s="131"/>
      <c r="AG133" s="131"/>
      <c r="AH133" s="131"/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87">
        <f>E19+E39+E51+E59+E73+E80+E87+E90+E112+E116+E125+E130+E133</f>
        <v>4041</v>
      </c>
      <c r="F134" s="87">
        <f t="shared" ref="F134:AH134" si="12">F19+F39+F51+F59+F73+F80+F87+F90+F112+F116+F125+F130+F133</f>
        <v>462</v>
      </c>
      <c r="G134" s="87">
        <f t="shared" si="12"/>
        <v>3579</v>
      </c>
      <c r="H134" s="87">
        <f t="shared" si="12"/>
        <v>0</v>
      </c>
      <c r="I134" s="87">
        <f t="shared" si="12"/>
        <v>0</v>
      </c>
      <c r="J134" s="87">
        <f t="shared" si="12"/>
        <v>3809</v>
      </c>
      <c r="K134" s="87">
        <f t="shared" si="12"/>
        <v>3756</v>
      </c>
      <c r="L134" s="87">
        <f t="shared" si="12"/>
        <v>49</v>
      </c>
      <c r="M134" s="87">
        <f t="shared" si="12"/>
        <v>4</v>
      </c>
      <c r="N134" s="87">
        <f t="shared" si="12"/>
        <v>3272</v>
      </c>
      <c r="O134" s="87">
        <f t="shared" si="12"/>
        <v>2919</v>
      </c>
      <c r="P134" s="87">
        <f>P19+P39+P51+P59+P73+P80+P87+P90+P112+P116+P125+P130+P133</f>
        <v>43</v>
      </c>
      <c r="Q134" s="87">
        <f t="shared" si="12"/>
        <v>76</v>
      </c>
      <c r="R134" s="87">
        <f t="shared" si="12"/>
        <v>0</v>
      </c>
      <c r="S134" s="87">
        <f t="shared" si="12"/>
        <v>234</v>
      </c>
      <c r="T134" s="87">
        <f>T19+T39+T51+T59+T73+T80+T87+T90+T112+T116+T125+T130+T133</f>
        <v>13</v>
      </c>
      <c r="U134" s="87">
        <f t="shared" si="12"/>
        <v>214</v>
      </c>
      <c r="V134" s="87">
        <f t="shared" si="12"/>
        <v>7</v>
      </c>
      <c r="W134" s="87">
        <f t="shared" si="12"/>
        <v>1</v>
      </c>
      <c r="X134" s="87">
        <f t="shared" si="12"/>
        <v>3273</v>
      </c>
      <c r="Y134" s="87">
        <f t="shared" si="12"/>
        <v>4</v>
      </c>
      <c r="Z134" s="87">
        <f t="shared" si="12"/>
        <v>127</v>
      </c>
      <c r="AA134" s="87">
        <f t="shared" si="12"/>
        <v>4519</v>
      </c>
      <c r="AB134" s="87">
        <f t="shared" si="12"/>
        <v>519</v>
      </c>
      <c r="AC134" s="87">
        <f t="shared" si="12"/>
        <v>43</v>
      </c>
      <c r="AD134" s="87">
        <f t="shared" si="12"/>
        <v>11</v>
      </c>
      <c r="AE134" s="87">
        <f t="shared" si="12"/>
        <v>54</v>
      </c>
      <c r="AF134" s="87">
        <f t="shared" si="12"/>
        <v>8</v>
      </c>
      <c r="AG134" s="87">
        <f t="shared" si="12"/>
        <v>0</v>
      </c>
      <c r="AH134" s="87">
        <f t="shared" si="12"/>
        <v>8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78" t="s">
        <v>284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7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zoomScale="90" zoomScaleNormal="90" workbookViewId="0">
      <pane ySplit="18" topLeftCell="A132" activePane="bottomLeft" state="frozen"/>
      <selection pane="bottomLeft" activeCell="L61" sqref="L61"/>
    </sheetView>
  </sheetViews>
  <sheetFormatPr defaultRowHeight="12.75" x14ac:dyDescent="0.2"/>
  <cols>
    <col min="1" max="3" width="9.140625" style="71"/>
    <col min="4" max="4" width="24.28515625" style="71" customWidth="1"/>
    <col min="5" max="5" width="6" style="71" customWidth="1"/>
    <col min="6" max="6" width="6.7109375" style="71" customWidth="1"/>
    <col min="7" max="7" width="6.42578125" style="71" customWidth="1"/>
    <col min="8" max="8" width="6.28515625" style="71" customWidth="1"/>
    <col min="9" max="9" width="7" style="71" customWidth="1"/>
    <col min="10" max="10" width="7.85546875" style="71" customWidth="1"/>
    <col min="11" max="11" width="6.42578125" style="71" customWidth="1"/>
    <col min="12" max="13" width="7.5703125" style="71" customWidth="1"/>
    <col min="14" max="14" width="7.42578125" style="71" customWidth="1"/>
    <col min="15" max="15" width="8" style="71" customWidth="1"/>
    <col min="16" max="16" width="9.28515625" style="71" customWidth="1"/>
    <col min="17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8.42578125" style="71" customWidth="1"/>
    <col min="25" max="25" width="4.7109375" style="71" customWidth="1"/>
    <col min="26" max="26" width="6.5703125" style="71" customWidth="1"/>
    <col min="27" max="27" width="5.8554687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258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353" t="s">
        <v>259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137</v>
      </c>
      <c r="F19" s="80">
        <f>SUM(F20:F38)</f>
        <v>52</v>
      </c>
      <c r="G19" s="80">
        <f t="shared" ref="G19:AH19" si="0">SUM(G20:G38)</f>
        <v>85</v>
      </c>
      <c r="H19" s="80">
        <f t="shared" si="0"/>
        <v>0</v>
      </c>
      <c r="I19" s="80">
        <f t="shared" si="0"/>
        <v>0</v>
      </c>
      <c r="J19" s="80">
        <f t="shared" si="0"/>
        <v>79</v>
      </c>
      <c r="K19" s="80">
        <f t="shared" si="0"/>
        <v>68</v>
      </c>
      <c r="L19" s="80">
        <f t="shared" si="0"/>
        <v>7</v>
      </c>
      <c r="M19" s="80">
        <f t="shared" si="0"/>
        <v>4</v>
      </c>
      <c r="N19" s="80">
        <f t="shared" si="0"/>
        <v>75</v>
      </c>
      <c r="O19" s="80">
        <f t="shared" si="0"/>
        <v>39</v>
      </c>
      <c r="P19" s="80">
        <f t="shared" si="0"/>
        <v>5</v>
      </c>
      <c r="Q19" s="80">
        <f t="shared" si="0"/>
        <v>9</v>
      </c>
      <c r="R19" s="80">
        <f t="shared" si="0"/>
        <v>0</v>
      </c>
      <c r="S19" s="80">
        <f t="shared" si="0"/>
        <v>22</v>
      </c>
      <c r="T19" s="80">
        <f t="shared" si="0"/>
        <v>4</v>
      </c>
      <c r="U19" s="80">
        <f t="shared" si="0"/>
        <v>18</v>
      </c>
      <c r="V19" s="80">
        <f t="shared" si="0"/>
        <v>0</v>
      </c>
      <c r="W19" s="80">
        <f t="shared" si="0"/>
        <v>0</v>
      </c>
      <c r="X19" s="80">
        <f t="shared" si="0"/>
        <v>75</v>
      </c>
      <c r="Y19" s="80">
        <f t="shared" si="0"/>
        <v>0</v>
      </c>
      <c r="Z19" s="80">
        <f t="shared" si="0"/>
        <v>15</v>
      </c>
      <c r="AA19" s="80">
        <f t="shared" si="0"/>
        <v>130</v>
      </c>
      <c r="AB19" s="80">
        <f t="shared" si="0"/>
        <v>31</v>
      </c>
      <c r="AC19" s="80">
        <f t="shared" si="0"/>
        <v>10</v>
      </c>
      <c r="AD19" s="80">
        <f t="shared" si="0"/>
        <v>0</v>
      </c>
      <c r="AE19" s="80">
        <f t="shared" si="0"/>
        <v>10</v>
      </c>
      <c r="AF19" s="80">
        <f t="shared" si="0"/>
        <v>1</v>
      </c>
      <c r="AG19" s="80">
        <f t="shared" si="0"/>
        <v>0</v>
      </c>
      <c r="AH19" s="80">
        <f t="shared" si="0"/>
        <v>1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90">
        <v>21</v>
      </c>
      <c r="F20" s="90">
        <v>3</v>
      </c>
      <c r="G20" s="90">
        <v>18</v>
      </c>
      <c r="H20" s="90"/>
      <c r="I20" s="90"/>
      <c r="J20" s="90">
        <v>23</v>
      </c>
      <c r="K20" s="90">
        <v>17</v>
      </c>
      <c r="L20" s="90">
        <v>2</v>
      </c>
      <c r="M20" s="90">
        <v>4</v>
      </c>
      <c r="N20" s="90">
        <v>13</v>
      </c>
      <c r="O20" s="90">
        <v>4</v>
      </c>
      <c r="P20" s="90"/>
      <c r="Q20" s="90">
        <v>3</v>
      </c>
      <c r="R20" s="90"/>
      <c r="S20" s="90">
        <v>6</v>
      </c>
      <c r="T20" s="90">
        <v>1</v>
      </c>
      <c r="U20" s="90">
        <v>5</v>
      </c>
      <c r="V20" s="90"/>
      <c r="W20" s="90"/>
      <c r="X20" s="90">
        <v>13</v>
      </c>
      <c r="Y20" s="90"/>
      <c r="Z20" s="90">
        <v>1</v>
      </c>
      <c r="AA20" s="90">
        <v>25</v>
      </c>
      <c r="AB20" s="90">
        <v>2</v>
      </c>
      <c r="AC20" s="90">
        <v>2</v>
      </c>
      <c r="AD20" s="90"/>
      <c r="AE20" s="90">
        <v>2</v>
      </c>
      <c r="AF20" s="90"/>
      <c r="AG20" s="90"/>
      <c r="AH20" s="90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91">
        <v>10</v>
      </c>
      <c r="F21" s="91"/>
      <c r="G21" s="91">
        <v>10</v>
      </c>
      <c r="H21" s="91"/>
      <c r="I21" s="91"/>
      <c r="J21" s="52">
        <v>10</v>
      </c>
      <c r="K21" s="52">
        <v>10</v>
      </c>
      <c r="L21" s="91"/>
      <c r="M21" s="91"/>
      <c r="N21" s="12">
        <v>14</v>
      </c>
      <c r="O21" s="12">
        <v>9</v>
      </c>
      <c r="P21" s="12">
        <v>1</v>
      </c>
      <c r="Q21" s="12">
        <v>1</v>
      </c>
      <c r="R21" s="12"/>
      <c r="S21" s="12">
        <v>3</v>
      </c>
      <c r="T21" s="12">
        <v>1</v>
      </c>
      <c r="U21" s="12">
        <v>2</v>
      </c>
      <c r="V21" s="12"/>
      <c r="W21" s="12"/>
      <c r="X21" s="12">
        <v>14</v>
      </c>
      <c r="Y21" s="12"/>
      <c r="Z21" s="12"/>
      <c r="AA21" s="12">
        <v>6</v>
      </c>
      <c r="AB21" s="12"/>
      <c r="AC21" s="12">
        <v>2</v>
      </c>
      <c r="AD21" s="12"/>
      <c r="AE21" s="12">
        <v>2</v>
      </c>
      <c r="AF21" s="12">
        <v>1</v>
      </c>
      <c r="AG21" s="13"/>
      <c r="AH21" s="12">
        <v>1</v>
      </c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91"/>
      <c r="F22" s="91"/>
      <c r="G22" s="91"/>
      <c r="H22" s="91"/>
      <c r="I22" s="91"/>
      <c r="J22" s="52"/>
      <c r="K22" s="52"/>
      <c r="L22" s="91"/>
      <c r="M22" s="91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3"/>
      <c r="AH22" s="12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91"/>
      <c r="F23" s="91"/>
      <c r="G23" s="91"/>
      <c r="H23" s="91"/>
      <c r="I23" s="91"/>
      <c r="J23" s="52"/>
      <c r="K23" s="52"/>
      <c r="L23" s="91"/>
      <c r="M23" s="91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3"/>
      <c r="AH23" s="12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90"/>
      <c r="F24" s="90"/>
      <c r="G24" s="90"/>
      <c r="H24" s="90"/>
      <c r="I24" s="90"/>
      <c r="J24" s="91"/>
      <c r="K24" s="91"/>
      <c r="L24" s="91"/>
      <c r="M24" s="91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3"/>
      <c r="AH24" s="12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90"/>
      <c r="F25" s="90"/>
      <c r="G25" s="90"/>
      <c r="H25" s="90"/>
      <c r="I25" s="90"/>
      <c r="J25" s="91"/>
      <c r="K25" s="91"/>
      <c r="L25" s="91"/>
      <c r="M25" s="91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3"/>
      <c r="AH25" s="12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92"/>
      <c r="F27" s="92"/>
      <c r="G27" s="92"/>
      <c r="H27" s="92"/>
      <c r="I27" s="92"/>
      <c r="J27" s="91"/>
      <c r="K27" s="91"/>
      <c r="L27" s="91"/>
      <c r="M27" s="91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3"/>
      <c r="AH27" s="12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90"/>
      <c r="F28" s="90"/>
      <c r="G28" s="90"/>
      <c r="H28" s="90"/>
      <c r="I28" s="90"/>
      <c r="J28" s="91"/>
      <c r="K28" s="91"/>
      <c r="L28" s="91"/>
      <c r="M28" s="91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3"/>
      <c r="AH28" s="12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91"/>
      <c r="F29" s="91"/>
      <c r="G29" s="91"/>
      <c r="H29" s="91"/>
      <c r="I29" s="91"/>
      <c r="J29" s="91"/>
      <c r="K29" s="91"/>
      <c r="L29" s="91"/>
      <c r="M29" s="91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3"/>
      <c r="AH29" s="12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92"/>
      <c r="F30" s="92"/>
      <c r="G30" s="92"/>
      <c r="H30" s="92"/>
      <c r="I30" s="92"/>
      <c r="J30" s="91">
        <v>1</v>
      </c>
      <c r="K30" s="91">
        <v>1</v>
      </c>
      <c r="L30" s="91"/>
      <c r="M30" s="91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>
        <v>1</v>
      </c>
      <c r="AB30" s="12"/>
      <c r="AC30" s="12"/>
      <c r="AD30" s="12"/>
      <c r="AE30" s="12"/>
      <c r="AF30" s="12"/>
      <c r="AG30" s="13"/>
      <c r="AH30" s="12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94">
        <v>6</v>
      </c>
      <c r="F31" s="94">
        <v>2</v>
      </c>
      <c r="G31" s="94">
        <v>4</v>
      </c>
      <c r="H31" s="94"/>
      <c r="I31" s="94"/>
      <c r="J31" s="91">
        <v>4</v>
      </c>
      <c r="K31" s="91">
        <v>4</v>
      </c>
      <c r="L31" s="91"/>
      <c r="M31" s="91"/>
      <c r="N31" s="12">
        <v>4</v>
      </c>
      <c r="O31" s="12">
        <v>4</v>
      </c>
      <c r="P31" s="12"/>
      <c r="Q31" s="12"/>
      <c r="R31" s="12"/>
      <c r="S31" s="12"/>
      <c r="T31" s="12"/>
      <c r="U31" s="12"/>
      <c r="V31" s="12"/>
      <c r="W31" s="12"/>
      <c r="X31" s="12">
        <v>4</v>
      </c>
      <c r="Y31" s="12"/>
      <c r="Z31" s="12"/>
      <c r="AA31" s="12">
        <v>6</v>
      </c>
      <c r="AB31" s="12">
        <v>1</v>
      </c>
      <c r="AC31" s="12"/>
      <c r="AD31" s="12"/>
      <c r="AE31" s="12"/>
      <c r="AF31" s="12"/>
      <c r="AG31" s="13"/>
      <c r="AH31" s="12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94">
        <v>6</v>
      </c>
      <c r="F32" s="94"/>
      <c r="G32" s="94">
        <v>6</v>
      </c>
      <c r="H32" s="94"/>
      <c r="I32" s="94"/>
      <c r="J32" s="53">
        <v>2</v>
      </c>
      <c r="K32" s="53">
        <v>2</v>
      </c>
      <c r="L32" s="53"/>
      <c r="M32" s="53"/>
      <c r="N32" s="54">
        <v>5</v>
      </c>
      <c r="O32" s="54">
        <v>3</v>
      </c>
      <c r="P32" s="54"/>
      <c r="Q32" s="54"/>
      <c r="R32" s="54"/>
      <c r="S32" s="54">
        <v>2</v>
      </c>
      <c r="T32" s="54"/>
      <c r="U32" s="54">
        <v>2</v>
      </c>
      <c r="V32" s="54"/>
      <c r="W32" s="54"/>
      <c r="X32" s="54">
        <v>5</v>
      </c>
      <c r="Y32" s="54"/>
      <c r="Z32" s="54"/>
      <c r="AA32" s="54">
        <v>3</v>
      </c>
      <c r="AB32" s="54">
        <v>1</v>
      </c>
      <c r="AC32" s="54"/>
      <c r="AD32" s="54"/>
      <c r="AE32" s="54"/>
      <c r="AF32" s="54"/>
      <c r="AG32" s="11"/>
      <c r="AH32" s="54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90"/>
      <c r="F33" s="90"/>
      <c r="G33" s="90"/>
      <c r="H33" s="90"/>
      <c r="I33" s="90"/>
      <c r="J33" s="52"/>
      <c r="K33" s="52"/>
      <c r="L33" s="52"/>
      <c r="M33" s="52"/>
      <c r="N33" s="52"/>
      <c r="O33" s="52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11"/>
      <c r="AH33" s="54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94"/>
      <c r="F34" s="94"/>
      <c r="G34" s="94"/>
      <c r="H34" s="94"/>
      <c r="I34" s="94"/>
      <c r="J34" s="91"/>
      <c r="K34" s="91"/>
      <c r="L34" s="91"/>
      <c r="M34" s="91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3"/>
      <c r="AH34" s="12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90">
        <v>43</v>
      </c>
      <c r="F35" s="90">
        <v>19</v>
      </c>
      <c r="G35" s="90">
        <v>24</v>
      </c>
      <c r="H35" s="90"/>
      <c r="I35" s="90"/>
      <c r="J35" s="91">
        <v>21</v>
      </c>
      <c r="K35" s="91">
        <v>18</v>
      </c>
      <c r="L35" s="91">
        <v>3</v>
      </c>
      <c r="M35" s="91"/>
      <c r="N35" s="12">
        <v>16</v>
      </c>
      <c r="O35" s="12">
        <v>6</v>
      </c>
      <c r="P35" s="12">
        <v>1</v>
      </c>
      <c r="Q35" s="12">
        <v>4</v>
      </c>
      <c r="R35" s="12"/>
      <c r="S35" s="12">
        <v>5</v>
      </c>
      <c r="T35" s="12">
        <v>1</v>
      </c>
      <c r="U35" s="12">
        <v>4</v>
      </c>
      <c r="V35" s="12"/>
      <c r="W35" s="12"/>
      <c r="X35" s="12">
        <v>16</v>
      </c>
      <c r="Y35" s="12"/>
      <c r="Z35" s="12">
        <v>6</v>
      </c>
      <c r="AA35" s="12">
        <v>45</v>
      </c>
      <c r="AB35" s="12">
        <v>11</v>
      </c>
      <c r="AC35" s="12">
        <v>3</v>
      </c>
      <c r="AD35" s="12"/>
      <c r="AE35" s="12">
        <v>3</v>
      </c>
      <c r="AF35" s="12"/>
      <c r="AG35" s="13"/>
      <c r="AH35" s="12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90">
        <v>22</v>
      </c>
      <c r="F36" s="90">
        <v>9</v>
      </c>
      <c r="G36" s="90">
        <v>13</v>
      </c>
      <c r="H36" s="90"/>
      <c r="I36" s="90"/>
      <c r="J36" s="91">
        <v>13</v>
      </c>
      <c r="K36" s="91">
        <v>11</v>
      </c>
      <c r="L36" s="91">
        <v>2</v>
      </c>
      <c r="M36" s="91"/>
      <c r="N36" s="91">
        <v>11</v>
      </c>
      <c r="O36" s="91">
        <v>5</v>
      </c>
      <c r="P36" s="12">
        <v>3</v>
      </c>
      <c r="Q36" s="12">
        <v>1</v>
      </c>
      <c r="R36" s="12"/>
      <c r="S36" s="12">
        <v>2</v>
      </c>
      <c r="T36" s="12"/>
      <c r="U36" s="12">
        <v>2</v>
      </c>
      <c r="V36" s="12"/>
      <c r="W36" s="12"/>
      <c r="X36" s="12">
        <v>11</v>
      </c>
      <c r="Y36" s="12"/>
      <c r="Z36" s="12">
        <v>7</v>
      </c>
      <c r="AA36" s="12">
        <v>22</v>
      </c>
      <c r="AB36" s="12">
        <v>11</v>
      </c>
      <c r="AC36" s="12">
        <v>1</v>
      </c>
      <c r="AD36" s="12"/>
      <c r="AE36" s="12">
        <v>1</v>
      </c>
      <c r="AF36" s="12"/>
      <c r="AG36" s="13"/>
      <c r="AH36" s="12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90">
        <v>1</v>
      </c>
      <c r="F37" s="90"/>
      <c r="G37" s="90">
        <v>1</v>
      </c>
      <c r="H37" s="90"/>
      <c r="I37" s="90"/>
      <c r="J37" s="111">
        <v>2</v>
      </c>
      <c r="K37" s="111">
        <v>2</v>
      </c>
      <c r="L37" s="111"/>
      <c r="M37" s="111"/>
      <c r="N37" s="111">
        <v>2</v>
      </c>
      <c r="O37" s="111">
        <v>1</v>
      </c>
      <c r="P37" s="12"/>
      <c r="Q37" s="12"/>
      <c r="R37" s="12"/>
      <c r="S37" s="12">
        <v>1</v>
      </c>
      <c r="T37" s="12"/>
      <c r="U37" s="12">
        <v>1</v>
      </c>
      <c r="V37" s="12"/>
      <c r="W37" s="12"/>
      <c r="X37" s="12">
        <v>2</v>
      </c>
      <c r="Y37" s="12"/>
      <c r="Z37" s="12"/>
      <c r="AA37" s="12">
        <v>1</v>
      </c>
      <c r="AB37" s="12"/>
      <c r="AC37" s="12">
        <v>1</v>
      </c>
      <c r="AD37" s="12"/>
      <c r="AE37" s="12">
        <v>1</v>
      </c>
      <c r="AF37" s="12"/>
      <c r="AG37" s="13"/>
      <c r="AH37" s="12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91">
        <v>28</v>
      </c>
      <c r="F38" s="91">
        <v>19</v>
      </c>
      <c r="G38" s="91">
        <v>9</v>
      </c>
      <c r="H38" s="91"/>
      <c r="I38" s="91"/>
      <c r="J38" s="91">
        <v>3</v>
      </c>
      <c r="K38" s="91">
        <v>3</v>
      </c>
      <c r="L38" s="91"/>
      <c r="M38" s="91"/>
      <c r="N38" s="12">
        <v>10</v>
      </c>
      <c r="O38" s="12">
        <v>7</v>
      </c>
      <c r="P38" s="12"/>
      <c r="Q38" s="12"/>
      <c r="R38" s="12"/>
      <c r="S38" s="12">
        <v>3</v>
      </c>
      <c r="T38" s="12">
        <v>1</v>
      </c>
      <c r="U38" s="12">
        <v>2</v>
      </c>
      <c r="V38" s="12"/>
      <c r="W38" s="12"/>
      <c r="X38" s="12">
        <v>10</v>
      </c>
      <c r="Y38" s="12"/>
      <c r="Z38" s="12">
        <v>1</v>
      </c>
      <c r="AA38" s="12">
        <v>21</v>
      </c>
      <c r="AB38" s="12">
        <v>5</v>
      </c>
      <c r="AC38" s="12">
        <v>1</v>
      </c>
      <c r="AD38" s="12"/>
      <c r="AE38" s="12">
        <v>1</v>
      </c>
      <c r="AF38" s="12"/>
      <c r="AG38" s="13"/>
      <c r="AH38" s="12"/>
      <c r="AI38" s="13"/>
    </row>
    <row r="39" spans="1:35" s="14" customFormat="1" ht="58.5" customHeight="1" x14ac:dyDescent="0.25">
      <c r="A39" s="30" t="s">
        <v>41</v>
      </c>
      <c r="B39" s="233" t="s">
        <v>221</v>
      </c>
      <c r="C39" s="233"/>
      <c r="D39" s="233"/>
      <c r="E39" s="80">
        <f>SUM(E40:E50)</f>
        <v>11</v>
      </c>
      <c r="F39" s="80">
        <f t="shared" ref="F39:AH39" si="1">SUM(F40:F50)</f>
        <v>3</v>
      </c>
      <c r="G39" s="80">
        <f t="shared" si="1"/>
        <v>8</v>
      </c>
      <c r="H39" s="80">
        <f t="shared" si="1"/>
        <v>0</v>
      </c>
      <c r="I39" s="80">
        <f t="shared" si="1"/>
        <v>0</v>
      </c>
      <c r="J39" s="80">
        <f t="shared" si="1"/>
        <v>13</v>
      </c>
      <c r="K39" s="80">
        <f t="shared" si="1"/>
        <v>11</v>
      </c>
      <c r="L39" s="80">
        <f t="shared" si="1"/>
        <v>2</v>
      </c>
      <c r="M39" s="80">
        <f t="shared" si="1"/>
        <v>0</v>
      </c>
      <c r="N39" s="80">
        <f t="shared" si="1"/>
        <v>3</v>
      </c>
      <c r="O39" s="80">
        <f t="shared" si="1"/>
        <v>3</v>
      </c>
      <c r="P39" s="80">
        <f t="shared" si="1"/>
        <v>0</v>
      </c>
      <c r="Q39" s="80">
        <f t="shared" si="1"/>
        <v>0</v>
      </c>
      <c r="R39" s="80">
        <f t="shared" si="1"/>
        <v>0</v>
      </c>
      <c r="S39" s="80">
        <f t="shared" si="1"/>
        <v>0</v>
      </c>
      <c r="T39" s="80">
        <f t="shared" si="1"/>
        <v>0</v>
      </c>
      <c r="U39" s="80">
        <f t="shared" si="1"/>
        <v>0</v>
      </c>
      <c r="V39" s="80">
        <f t="shared" si="1"/>
        <v>0</v>
      </c>
      <c r="W39" s="80">
        <f t="shared" si="1"/>
        <v>0</v>
      </c>
      <c r="X39" s="80">
        <f t="shared" si="1"/>
        <v>3</v>
      </c>
      <c r="Y39" s="80">
        <f t="shared" si="1"/>
        <v>0</v>
      </c>
      <c r="Z39" s="80">
        <f t="shared" si="1"/>
        <v>1</v>
      </c>
      <c r="AA39" s="80">
        <f t="shared" si="1"/>
        <v>18</v>
      </c>
      <c r="AB39" s="80">
        <f t="shared" si="1"/>
        <v>2</v>
      </c>
      <c r="AC39" s="80">
        <f t="shared" si="1"/>
        <v>2</v>
      </c>
      <c r="AD39" s="80">
        <f t="shared" si="1"/>
        <v>1</v>
      </c>
      <c r="AE39" s="80">
        <f t="shared" si="1"/>
        <v>3</v>
      </c>
      <c r="AF39" s="80">
        <f t="shared" si="1"/>
        <v>0</v>
      </c>
      <c r="AG39" s="80">
        <f t="shared" si="1"/>
        <v>0</v>
      </c>
      <c r="AH39" s="80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91">
        <v>2</v>
      </c>
      <c r="F40" s="91"/>
      <c r="G40" s="91">
        <v>2</v>
      </c>
      <c r="H40" s="91"/>
      <c r="I40" s="91"/>
      <c r="J40" s="91">
        <v>1</v>
      </c>
      <c r="K40" s="91">
        <v>1</v>
      </c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>
        <v>3</v>
      </c>
      <c r="AB40" s="91"/>
      <c r="AC40" s="91"/>
      <c r="AD40" s="91"/>
      <c r="AE40" s="91"/>
      <c r="AF40" s="91"/>
      <c r="AG40" s="91"/>
      <c r="AH40" s="91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91"/>
      <c r="F41" s="91"/>
      <c r="G41" s="91"/>
      <c r="H41" s="91"/>
      <c r="I41" s="91"/>
      <c r="J41" s="91"/>
      <c r="K41" s="91"/>
      <c r="L41" s="91"/>
      <c r="M41" s="91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3"/>
      <c r="AH41" s="12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91"/>
      <c r="F42" s="92"/>
      <c r="G42" s="92"/>
      <c r="H42" s="92"/>
      <c r="I42" s="92"/>
      <c r="J42" s="91">
        <v>2</v>
      </c>
      <c r="K42" s="91">
        <v>2</v>
      </c>
      <c r="L42" s="91"/>
      <c r="M42" s="91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>
        <v>2</v>
      </c>
      <c r="AB42" s="12"/>
      <c r="AC42" s="12"/>
      <c r="AD42" s="12">
        <v>1</v>
      </c>
      <c r="AE42" s="12">
        <v>1</v>
      </c>
      <c r="AF42" s="12"/>
      <c r="AG42" s="13"/>
      <c r="AH42" s="12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91"/>
      <c r="F43" s="94"/>
      <c r="G43" s="94"/>
      <c r="H43" s="94"/>
      <c r="I43" s="94"/>
      <c r="J43" s="53">
        <v>3</v>
      </c>
      <c r="K43" s="53">
        <v>3</v>
      </c>
      <c r="L43" s="53"/>
      <c r="M43" s="53"/>
      <c r="N43" s="54">
        <v>2</v>
      </c>
      <c r="O43" s="54">
        <v>2</v>
      </c>
      <c r="P43" s="54"/>
      <c r="Q43" s="54"/>
      <c r="R43" s="54"/>
      <c r="S43" s="54"/>
      <c r="T43" s="54"/>
      <c r="U43" s="54"/>
      <c r="V43" s="54"/>
      <c r="W43" s="54"/>
      <c r="X43" s="54">
        <v>2</v>
      </c>
      <c r="Y43" s="54"/>
      <c r="Z43" s="54"/>
      <c r="AA43" s="54">
        <v>1</v>
      </c>
      <c r="AB43" s="54"/>
      <c r="AC43" s="54"/>
      <c r="AD43" s="54"/>
      <c r="AE43" s="54"/>
      <c r="AF43" s="54"/>
      <c r="AG43" s="11"/>
      <c r="AH43" s="54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91"/>
      <c r="F44" s="94"/>
      <c r="G44" s="94"/>
      <c r="H44" s="94"/>
      <c r="I44" s="94"/>
      <c r="J44" s="53"/>
      <c r="K44" s="53"/>
      <c r="L44" s="53"/>
      <c r="M44" s="53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11"/>
      <c r="AH44" s="54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91">
        <v>6</v>
      </c>
      <c r="F45" s="94">
        <v>2</v>
      </c>
      <c r="G45" s="94">
        <v>4</v>
      </c>
      <c r="H45" s="94"/>
      <c r="I45" s="94"/>
      <c r="J45" s="91">
        <v>3</v>
      </c>
      <c r="K45" s="91">
        <v>2</v>
      </c>
      <c r="L45" s="91">
        <v>1</v>
      </c>
      <c r="M45" s="91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>
        <v>7</v>
      </c>
      <c r="AB45" s="12">
        <v>1</v>
      </c>
      <c r="AC45" s="12">
        <v>1</v>
      </c>
      <c r="AD45" s="12"/>
      <c r="AE45" s="12">
        <v>1</v>
      </c>
      <c r="AF45" s="12"/>
      <c r="AG45" s="13"/>
      <c r="AH45" s="12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91"/>
      <c r="F46" s="94"/>
      <c r="G46" s="94"/>
      <c r="H46" s="94"/>
      <c r="I46" s="94"/>
      <c r="J46" s="91"/>
      <c r="K46" s="91"/>
      <c r="L46" s="91"/>
      <c r="M46" s="91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3"/>
      <c r="AH46" s="12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91"/>
      <c r="F47" s="94"/>
      <c r="G47" s="94"/>
      <c r="H47" s="94"/>
      <c r="I47" s="94"/>
      <c r="J47" s="91"/>
      <c r="K47" s="91"/>
      <c r="L47" s="91"/>
      <c r="M47" s="91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3"/>
      <c r="AH47" s="12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91"/>
      <c r="F48" s="94"/>
      <c r="G48" s="94"/>
      <c r="H48" s="94"/>
      <c r="I48" s="94"/>
      <c r="J48" s="91">
        <v>1</v>
      </c>
      <c r="K48" s="91">
        <v>1</v>
      </c>
      <c r="L48" s="91"/>
      <c r="M48" s="91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>
        <v>1</v>
      </c>
      <c r="AA48" s="12">
        <v>1</v>
      </c>
      <c r="AB48" s="12">
        <v>1</v>
      </c>
      <c r="AC48" s="12"/>
      <c r="AD48" s="12"/>
      <c r="AE48" s="12"/>
      <c r="AF48" s="12"/>
      <c r="AG48" s="13"/>
      <c r="AH48" s="12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91">
        <v>2</v>
      </c>
      <c r="F49" s="94"/>
      <c r="G49" s="94">
        <v>2</v>
      </c>
      <c r="H49" s="94"/>
      <c r="I49" s="94"/>
      <c r="J49" s="91"/>
      <c r="K49" s="91"/>
      <c r="L49" s="91"/>
      <c r="M49" s="91"/>
      <c r="N49" s="12">
        <v>1</v>
      </c>
      <c r="O49" s="12">
        <v>1</v>
      </c>
      <c r="P49" s="12"/>
      <c r="Q49" s="12"/>
      <c r="R49" s="12"/>
      <c r="S49" s="12"/>
      <c r="T49" s="12"/>
      <c r="U49" s="12"/>
      <c r="V49" s="12"/>
      <c r="W49" s="12"/>
      <c r="X49" s="12">
        <v>1</v>
      </c>
      <c r="Y49" s="12"/>
      <c r="Z49" s="12"/>
      <c r="AA49" s="12">
        <v>1</v>
      </c>
      <c r="AB49" s="12"/>
      <c r="AC49" s="12">
        <v>1</v>
      </c>
      <c r="AD49" s="12"/>
      <c r="AE49" s="12">
        <v>1</v>
      </c>
      <c r="AF49" s="12"/>
      <c r="AG49" s="13"/>
      <c r="AH49" s="12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91">
        <v>1</v>
      </c>
      <c r="F50" s="92">
        <v>1</v>
      </c>
      <c r="G50" s="92"/>
      <c r="H50" s="92"/>
      <c r="I50" s="92"/>
      <c r="J50" s="91">
        <v>3</v>
      </c>
      <c r="K50" s="91">
        <v>2</v>
      </c>
      <c r="L50" s="91">
        <v>1</v>
      </c>
      <c r="M50" s="91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>
        <v>3</v>
      </c>
      <c r="AB50" s="12"/>
      <c r="AC50" s="12"/>
      <c r="AD50" s="12"/>
      <c r="AE50" s="12"/>
      <c r="AF50" s="12"/>
      <c r="AG50" s="13"/>
      <c r="AH50" s="12"/>
      <c r="AI50" s="13"/>
    </row>
    <row r="51" spans="1:35" s="14" customFormat="1" ht="64.5" customHeight="1" x14ac:dyDescent="0.25">
      <c r="A51" s="28" t="s">
        <v>60</v>
      </c>
      <c r="B51" s="241" t="s">
        <v>222</v>
      </c>
      <c r="C51" s="242"/>
      <c r="D51" s="243"/>
      <c r="E51" s="88">
        <f>SUM(E52:E58)</f>
        <v>8</v>
      </c>
      <c r="F51" s="88">
        <f t="shared" ref="F51:AH51" si="2">SUM(F52:F58)</f>
        <v>2</v>
      </c>
      <c r="G51" s="88">
        <f t="shared" si="2"/>
        <v>6</v>
      </c>
      <c r="H51" s="88">
        <f t="shared" si="2"/>
        <v>0</v>
      </c>
      <c r="I51" s="88">
        <f t="shared" si="2"/>
        <v>0</v>
      </c>
      <c r="J51" s="88">
        <f t="shared" si="2"/>
        <v>9</v>
      </c>
      <c r="K51" s="88">
        <f t="shared" si="2"/>
        <v>8</v>
      </c>
      <c r="L51" s="88">
        <f t="shared" si="2"/>
        <v>1</v>
      </c>
      <c r="M51" s="88">
        <f t="shared" si="2"/>
        <v>0</v>
      </c>
      <c r="N51" s="88">
        <f t="shared" si="2"/>
        <v>7</v>
      </c>
      <c r="O51" s="88">
        <f t="shared" si="2"/>
        <v>3</v>
      </c>
      <c r="P51" s="88">
        <f t="shared" si="2"/>
        <v>0</v>
      </c>
      <c r="Q51" s="88">
        <f t="shared" si="2"/>
        <v>1</v>
      </c>
      <c r="R51" s="88">
        <f t="shared" si="2"/>
        <v>0</v>
      </c>
      <c r="S51" s="88">
        <f t="shared" si="2"/>
        <v>3</v>
      </c>
      <c r="T51" s="88">
        <f t="shared" si="2"/>
        <v>0</v>
      </c>
      <c r="U51" s="88">
        <f t="shared" si="2"/>
        <v>3</v>
      </c>
      <c r="V51" s="88">
        <f t="shared" si="2"/>
        <v>0</v>
      </c>
      <c r="W51" s="88">
        <f t="shared" si="2"/>
        <v>0</v>
      </c>
      <c r="X51" s="88">
        <f t="shared" si="2"/>
        <v>7</v>
      </c>
      <c r="Y51" s="88">
        <f t="shared" si="2"/>
        <v>0</v>
      </c>
      <c r="Z51" s="88">
        <f t="shared" si="2"/>
        <v>0</v>
      </c>
      <c r="AA51" s="88">
        <f t="shared" si="2"/>
        <v>8</v>
      </c>
      <c r="AB51" s="88">
        <f t="shared" si="2"/>
        <v>2</v>
      </c>
      <c r="AC51" s="88">
        <f t="shared" si="2"/>
        <v>0</v>
      </c>
      <c r="AD51" s="88">
        <f t="shared" si="2"/>
        <v>0</v>
      </c>
      <c r="AE51" s="88">
        <f t="shared" si="2"/>
        <v>0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94"/>
      <c r="F52" s="94"/>
      <c r="G52" s="94"/>
      <c r="H52" s="94"/>
      <c r="I52" s="94"/>
      <c r="J52" s="91">
        <v>2</v>
      </c>
      <c r="K52" s="91">
        <v>2</v>
      </c>
      <c r="L52" s="91"/>
      <c r="M52" s="91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>
        <v>1</v>
      </c>
      <c r="AB52" s="12"/>
      <c r="AC52" s="12"/>
      <c r="AD52" s="12"/>
      <c r="AE52" s="12"/>
      <c r="AF52" s="12"/>
      <c r="AG52" s="13"/>
      <c r="AH52" s="12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94"/>
      <c r="F53" s="94"/>
      <c r="G53" s="94"/>
      <c r="H53" s="94"/>
      <c r="I53" s="94"/>
      <c r="J53" s="91"/>
      <c r="K53" s="91"/>
      <c r="L53" s="91"/>
      <c r="M53" s="91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3"/>
      <c r="AH53" s="12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94">
        <v>3</v>
      </c>
      <c r="F54" s="94">
        <v>2</v>
      </c>
      <c r="G54" s="94">
        <v>1</v>
      </c>
      <c r="H54" s="94"/>
      <c r="I54" s="94"/>
      <c r="J54" s="91">
        <v>4</v>
      </c>
      <c r="K54" s="91">
        <v>3</v>
      </c>
      <c r="L54" s="91">
        <v>1</v>
      </c>
      <c r="M54" s="91"/>
      <c r="N54" s="12">
        <v>2</v>
      </c>
      <c r="O54" s="12"/>
      <c r="P54" s="12"/>
      <c r="Q54" s="12">
        <v>1</v>
      </c>
      <c r="R54" s="12"/>
      <c r="S54" s="12">
        <v>1</v>
      </c>
      <c r="T54" s="12"/>
      <c r="U54" s="12">
        <v>1</v>
      </c>
      <c r="V54" s="12"/>
      <c r="W54" s="12"/>
      <c r="X54" s="12">
        <v>2</v>
      </c>
      <c r="Y54" s="12"/>
      <c r="Z54" s="12"/>
      <c r="AA54" s="12">
        <v>4</v>
      </c>
      <c r="AB54" s="12">
        <v>2</v>
      </c>
      <c r="AC54" s="12"/>
      <c r="AD54" s="12"/>
      <c r="AE54" s="12"/>
      <c r="AF54" s="12"/>
      <c r="AG54" s="13"/>
      <c r="AH54" s="12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94"/>
      <c r="F55" s="94"/>
      <c r="G55" s="94"/>
      <c r="H55" s="94"/>
      <c r="I55" s="94"/>
      <c r="J55" s="91"/>
      <c r="K55" s="91"/>
      <c r="L55" s="91"/>
      <c r="M55" s="91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3"/>
      <c r="AH55" s="12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94"/>
      <c r="F56" s="94"/>
      <c r="G56" s="94"/>
      <c r="H56" s="94"/>
      <c r="I56" s="94"/>
      <c r="J56" s="91"/>
      <c r="K56" s="91"/>
      <c r="L56" s="91"/>
      <c r="M56" s="91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3"/>
      <c r="AH56" s="12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94">
        <v>2</v>
      </c>
      <c r="F57" s="94"/>
      <c r="G57" s="94">
        <v>2</v>
      </c>
      <c r="H57" s="94"/>
      <c r="I57" s="94"/>
      <c r="J57" s="91">
        <v>3</v>
      </c>
      <c r="K57" s="91">
        <v>3</v>
      </c>
      <c r="L57" s="91"/>
      <c r="M57" s="91"/>
      <c r="N57" s="12">
        <v>4</v>
      </c>
      <c r="O57" s="12">
        <v>3</v>
      </c>
      <c r="P57" s="12"/>
      <c r="Q57" s="12"/>
      <c r="R57" s="12"/>
      <c r="S57" s="12">
        <v>1</v>
      </c>
      <c r="T57" s="12"/>
      <c r="U57" s="12">
        <v>1</v>
      </c>
      <c r="V57" s="12"/>
      <c r="W57" s="12"/>
      <c r="X57" s="12">
        <v>4</v>
      </c>
      <c r="Y57" s="12"/>
      <c r="Z57" s="12"/>
      <c r="AA57" s="12">
        <v>1</v>
      </c>
      <c r="AB57" s="12"/>
      <c r="AC57" s="12"/>
      <c r="AD57" s="12"/>
      <c r="AE57" s="12"/>
      <c r="AF57" s="12"/>
      <c r="AG57" s="13"/>
      <c r="AH57" s="12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92">
        <v>3</v>
      </c>
      <c r="F58" s="92"/>
      <c r="G58" s="92">
        <v>3</v>
      </c>
      <c r="H58" s="92"/>
      <c r="I58" s="92"/>
      <c r="J58" s="91"/>
      <c r="K58" s="91"/>
      <c r="L58" s="91"/>
      <c r="M58" s="91"/>
      <c r="N58" s="12">
        <v>1</v>
      </c>
      <c r="O58" s="12"/>
      <c r="P58" s="12"/>
      <c r="Q58" s="12"/>
      <c r="R58" s="12"/>
      <c r="S58" s="12">
        <v>1</v>
      </c>
      <c r="T58" s="12"/>
      <c r="U58" s="12">
        <v>1</v>
      </c>
      <c r="V58" s="12"/>
      <c r="W58" s="12"/>
      <c r="X58" s="12">
        <v>1</v>
      </c>
      <c r="Y58" s="12"/>
      <c r="Z58" s="12"/>
      <c r="AA58" s="12">
        <v>2</v>
      </c>
      <c r="AB58" s="12"/>
      <c r="AC58" s="12"/>
      <c r="AD58" s="12"/>
      <c r="AE58" s="12"/>
      <c r="AF58" s="12"/>
      <c r="AG58" s="13"/>
      <c r="AH58" s="12"/>
      <c r="AI58" s="13"/>
    </row>
    <row r="59" spans="1:35" s="14" customFormat="1" ht="58.5" customHeight="1" x14ac:dyDescent="0.25">
      <c r="A59" s="28" t="s">
        <v>73</v>
      </c>
      <c r="B59" s="241" t="s">
        <v>224</v>
      </c>
      <c r="C59" s="242"/>
      <c r="D59" s="243"/>
      <c r="E59" s="88">
        <f>SUM(E60:E72)</f>
        <v>27</v>
      </c>
      <c r="F59" s="88">
        <f t="shared" ref="F59:AH59" si="3">SUM(F60:F72)</f>
        <v>1</v>
      </c>
      <c r="G59" s="88">
        <f t="shared" si="3"/>
        <v>26</v>
      </c>
      <c r="H59" s="88">
        <f t="shared" si="3"/>
        <v>0</v>
      </c>
      <c r="I59" s="88">
        <f t="shared" si="3"/>
        <v>0</v>
      </c>
      <c r="J59" s="88">
        <f t="shared" si="3"/>
        <v>42</v>
      </c>
      <c r="K59" s="88">
        <f t="shared" si="3"/>
        <v>37</v>
      </c>
      <c r="L59" s="88">
        <f t="shared" si="3"/>
        <v>5</v>
      </c>
      <c r="M59" s="88">
        <f t="shared" si="3"/>
        <v>0</v>
      </c>
      <c r="N59" s="88">
        <f t="shared" si="3"/>
        <v>32</v>
      </c>
      <c r="O59" s="88">
        <f t="shared" si="3"/>
        <v>13</v>
      </c>
      <c r="P59" s="88">
        <f t="shared" si="3"/>
        <v>10</v>
      </c>
      <c r="Q59" s="88">
        <f t="shared" si="3"/>
        <v>5</v>
      </c>
      <c r="R59" s="88">
        <f t="shared" si="3"/>
        <v>0</v>
      </c>
      <c r="S59" s="88">
        <f t="shared" si="3"/>
        <v>4</v>
      </c>
      <c r="T59" s="88">
        <f t="shared" si="3"/>
        <v>1</v>
      </c>
      <c r="U59" s="88">
        <f t="shared" si="3"/>
        <v>3</v>
      </c>
      <c r="V59" s="88">
        <f t="shared" si="3"/>
        <v>0</v>
      </c>
      <c r="W59" s="88">
        <f t="shared" si="3"/>
        <v>0</v>
      </c>
      <c r="X59" s="88">
        <f t="shared" si="3"/>
        <v>32</v>
      </c>
      <c r="Y59" s="88">
        <f t="shared" si="3"/>
        <v>0</v>
      </c>
      <c r="Z59" s="88">
        <f t="shared" si="3"/>
        <v>2</v>
      </c>
      <c r="AA59" s="88">
        <f t="shared" si="3"/>
        <v>33</v>
      </c>
      <c r="AB59" s="88">
        <f t="shared" si="3"/>
        <v>2</v>
      </c>
      <c r="AC59" s="88">
        <f t="shared" si="3"/>
        <v>5</v>
      </c>
      <c r="AD59" s="88">
        <f t="shared" si="3"/>
        <v>0</v>
      </c>
      <c r="AE59" s="88">
        <f t="shared" si="3"/>
        <v>5</v>
      </c>
      <c r="AF59" s="88">
        <f t="shared" si="3"/>
        <v>1</v>
      </c>
      <c r="AG59" s="88">
        <f t="shared" si="3"/>
        <v>0</v>
      </c>
      <c r="AH59" s="88">
        <f t="shared" si="3"/>
        <v>1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7">
        <v>9</v>
      </c>
      <c r="F60" s="97">
        <v>1</v>
      </c>
      <c r="G60" s="97">
        <v>8</v>
      </c>
      <c r="H60" s="97"/>
      <c r="I60" s="97"/>
      <c r="J60" s="91">
        <v>18</v>
      </c>
      <c r="K60" s="91">
        <v>14</v>
      </c>
      <c r="L60" s="91">
        <v>4</v>
      </c>
      <c r="M60" s="91"/>
      <c r="N60" s="12">
        <v>11</v>
      </c>
      <c r="O60" s="12">
        <v>9</v>
      </c>
      <c r="P60" s="12">
        <v>2</v>
      </c>
      <c r="Q60" s="12"/>
      <c r="R60" s="12"/>
      <c r="S60" s="12"/>
      <c r="T60" s="12"/>
      <c r="U60" s="12"/>
      <c r="V60" s="12"/>
      <c r="W60" s="12"/>
      <c r="X60" s="12">
        <v>11</v>
      </c>
      <c r="Y60" s="12"/>
      <c r="Z60" s="12"/>
      <c r="AA60" s="12">
        <v>13</v>
      </c>
      <c r="AB60" s="12"/>
      <c r="AC60" s="12">
        <v>1</v>
      </c>
      <c r="AD60" s="12"/>
      <c r="AE60" s="12">
        <v>1</v>
      </c>
      <c r="AF60" s="12">
        <v>1</v>
      </c>
      <c r="AG60" s="13"/>
      <c r="AH60" s="12">
        <v>1</v>
      </c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94">
        <v>4</v>
      </c>
      <c r="F61" s="94"/>
      <c r="G61" s="94">
        <v>4</v>
      </c>
      <c r="H61" s="94"/>
      <c r="I61" s="94"/>
      <c r="J61" s="91">
        <v>7</v>
      </c>
      <c r="K61" s="91">
        <v>7</v>
      </c>
      <c r="L61" s="91"/>
      <c r="M61" s="91"/>
      <c r="N61" s="12">
        <v>7</v>
      </c>
      <c r="O61" s="12">
        <v>2</v>
      </c>
      <c r="P61" s="12">
        <v>2</v>
      </c>
      <c r="Q61" s="12">
        <v>1</v>
      </c>
      <c r="R61" s="12"/>
      <c r="S61" s="12">
        <v>2</v>
      </c>
      <c r="T61" s="12">
        <v>1</v>
      </c>
      <c r="U61" s="12">
        <v>1</v>
      </c>
      <c r="V61" s="12"/>
      <c r="W61" s="12"/>
      <c r="X61" s="12">
        <v>7</v>
      </c>
      <c r="Y61" s="12"/>
      <c r="Z61" s="12"/>
      <c r="AA61" s="12">
        <v>4</v>
      </c>
      <c r="AB61" s="12"/>
      <c r="AC61" s="12"/>
      <c r="AD61" s="12"/>
      <c r="AE61" s="12"/>
      <c r="AF61" s="12"/>
      <c r="AG61" s="13"/>
      <c r="AH61" s="12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94">
        <v>2</v>
      </c>
      <c r="F62" s="94"/>
      <c r="G62" s="94">
        <v>2</v>
      </c>
      <c r="H62" s="94"/>
      <c r="I62" s="94"/>
      <c r="J62" s="91">
        <v>3</v>
      </c>
      <c r="K62" s="91">
        <v>3</v>
      </c>
      <c r="L62" s="91"/>
      <c r="M62" s="91"/>
      <c r="N62" s="12">
        <v>3</v>
      </c>
      <c r="O62" s="12"/>
      <c r="P62" s="12"/>
      <c r="Q62" s="12">
        <v>3</v>
      </c>
      <c r="R62" s="12"/>
      <c r="S62" s="12"/>
      <c r="T62" s="12"/>
      <c r="U62" s="12"/>
      <c r="V62" s="12"/>
      <c r="W62" s="12"/>
      <c r="X62" s="12">
        <v>3</v>
      </c>
      <c r="Y62" s="12"/>
      <c r="Z62" s="12"/>
      <c r="AA62" s="12">
        <v>2</v>
      </c>
      <c r="AB62" s="12"/>
      <c r="AC62" s="12">
        <v>2</v>
      </c>
      <c r="AD62" s="12"/>
      <c r="AE62" s="12">
        <v>2</v>
      </c>
      <c r="AF62" s="12"/>
      <c r="AG62" s="13"/>
      <c r="AH62" s="12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94">
        <v>2</v>
      </c>
      <c r="F63" s="94"/>
      <c r="G63" s="94">
        <v>2</v>
      </c>
      <c r="H63" s="94"/>
      <c r="I63" s="94"/>
      <c r="J63" s="91"/>
      <c r="K63" s="91"/>
      <c r="L63" s="91"/>
      <c r="M63" s="91"/>
      <c r="N63" s="12">
        <v>2</v>
      </c>
      <c r="O63" s="12">
        <v>1</v>
      </c>
      <c r="P63" s="12">
        <v>1</v>
      </c>
      <c r="Q63" s="12"/>
      <c r="R63" s="12"/>
      <c r="S63" s="12"/>
      <c r="T63" s="12"/>
      <c r="U63" s="12"/>
      <c r="V63" s="12"/>
      <c r="W63" s="12"/>
      <c r="X63" s="12">
        <v>2</v>
      </c>
      <c r="Y63" s="12"/>
      <c r="Z63" s="12"/>
      <c r="AA63" s="12"/>
      <c r="AB63" s="12"/>
      <c r="AC63" s="12">
        <v>1</v>
      </c>
      <c r="AD63" s="12"/>
      <c r="AE63" s="12">
        <v>1</v>
      </c>
      <c r="AF63" s="12"/>
      <c r="AG63" s="13"/>
      <c r="AH63" s="12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94"/>
      <c r="F64" s="94"/>
      <c r="G64" s="94"/>
      <c r="H64" s="94"/>
      <c r="I64" s="94"/>
      <c r="J64" s="91"/>
      <c r="K64" s="91"/>
      <c r="L64" s="91"/>
      <c r="M64" s="91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3"/>
      <c r="AH64" s="12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94"/>
      <c r="F65" s="94"/>
      <c r="G65" s="94"/>
      <c r="H65" s="94"/>
      <c r="I65" s="94"/>
      <c r="J65" s="91"/>
      <c r="K65" s="91"/>
      <c r="L65" s="91"/>
      <c r="M65" s="91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3"/>
      <c r="AH65" s="12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94">
        <v>1</v>
      </c>
      <c r="F66" s="94"/>
      <c r="G66" s="94">
        <v>1</v>
      </c>
      <c r="H66" s="94"/>
      <c r="I66" s="94"/>
      <c r="J66" s="91">
        <v>1</v>
      </c>
      <c r="K66" s="91">
        <v>1</v>
      </c>
      <c r="L66" s="91"/>
      <c r="M66" s="91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>
        <v>2</v>
      </c>
      <c r="AB66" s="12"/>
      <c r="AC66" s="12"/>
      <c r="AD66" s="12"/>
      <c r="AE66" s="12"/>
      <c r="AF66" s="12"/>
      <c r="AG66" s="13"/>
      <c r="AH66" s="12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94">
        <v>2</v>
      </c>
      <c r="F67" s="94"/>
      <c r="G67" s="94">
        <v>2</v>
      </c>
      <c r="H67" s="94"/>
      <c r="I67" s="94"/>
      <c r="J67" s="91">
        <v>3</v>
      </c>
      <c r="K67" s="91">
        <v>2</v>
      </c>
      <c r="L67" s="91">
        <v>1</v>
      </c>
      <c r="M67" s="91"/>
      <c r="N67" s="12">
        <v>3</v>
      </c>
      <c r="O67" s="12"/>
      <c r="P67" s="12">
        <v>1</v>
      </c>
      <c r="Q67" s="12"/>
      <c r="R67" s="12"/>
      <c r="S67" s="12">
        <v>2</v>
      </c>
      <c r="T67" s="12"/>
      <c r="U67" s="12">
        <v>2</v>
      </c>
      <c r="V67" s="12"/>
      <c r="W67" s="12"/>
      <c r="X67" s="12">
        <v>3</v>
      </c>
      <c r="Y67" s="12"/>
      <c r="Z67" s="12"/>
      <c r="AA67" s="12">
        <v>1</v>
      </c>
      <c r="AB67" s="12"/>
      <c r="AC67" s="12"/>
      <c r="AD67" s="12"/>
      <c r="AE67" s="12"/>
      <c r="AF67" s="12"/>
      <c r="AG67" s="13"/>
      <c r="AH67" s="12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94">
        <v>1</v>
      </c>
      <c r="F68" s="94"/>
      <c r="G68" s="94">
        <v>1</v>
      </c>
      <c r="H68" s="94"/>
      <c r="I68" s="94"/>
      <c r="J68" s="91">
        <v>3</v>
      </c>
      <c r="K68" s="91">
        <v>3</v>
      </c>
      <c r="L68" s="91"/>
      <c r="M68" s="91"/>
      <c r="N68" s="12">
        <v>1</v>
      </c>
      <c r="O68" s="12"/>
      <c r="P68" s="12"/>
      <c r="Q68" s="12">
        <v>1</v>
      </c>
      <c r="R68" s="12"/>
      <c r="S68" s="12"/>
      <c r="T68" s="12"/>
      <c r="U68" s="12"/>
      <c r="V68" s="12"/>
      <c r="W68" s="12"/>
      <c r="X68" s="12">
        <v>1</v>
      </c>
      <c r="Y68" s="12"/>
      <c r="Z68" s="12">
        <v>1</v>
      </c>
      <c r="AA68" s="12">
        <v>3</v>
      </c>
      <c r="AB68" s="12">
        <v>1</v>
      </c>
      <c r="AC68" s="12"/>
      <c r="AD68" s="12"/>
      <c r="AE68" s="12"/>
      <c r="AF68" s="12"/>
      <c r="AG68" s="13"/>
      <c r="AH68" s="12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94">
        <v>3</v>
      </c>
      <c r="F69" s="94"/>
      <c r="G69" s="94">
        <v>3</v>
      </c>
      <c r="H69" s="94"/>
      <c r="I69" s="94"/>
      <c r="J69" s="91">
        <v>4</v>
      </c>
      <c r="K69" s="91">
        <v>4</v>
      </c>
      <c r="L69" s="91"/>
      <c r="M69" s="91"/>
      <c r="N69" s="12">
        <v>2</v>
      </c>
      <c r="O69" s="12"/>
      <c r="P69" s="12">
        <v>2</v>
      </c>
      <c r="Q69" s="12"/>
      <c r="R69" s="12"/>
      <c r="S69" s="12"/>
      <c r="T69" s="12"/>
      <c r="U69" s="12"/>
      <c r="V69" s="12"/>
      <c r="W69" s="12"/>
      <c r="X69" s="12">
        <v>2</v>
      </c>
      <c r="Y69" s="12"/>
      <c r="Z69" s="12"/>
      <c r="AA69" s="12">
        <v>5</v>
      </c>
      <c r="AB69" s="12"/>
      <c r="AC69" s="12"/>
      <c r="AD69" s="12"/>
      <c r="AE69" s="12"/>
      <c r="AF69" s="12"/>
      <c r="AG69" s="13"/>
      <c r="AH69" s="12"/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94">
        <v>3</v>
      </c>
      <c r="F70" s="94"/>
      <c r="G70" s="94">
        <v>3</v>
      </c>
      <c r="H70" s="94"/>
      <c r="I70" s="94"/>
      <c r="J70" s="91">
        <v>2</v>
      </c>
      <c r="K70" s="91">
        <v>2</v>
      </c>
      <c r="L70" s="91"/>
      <c r="M70" s="91"/>
      <c r="N70" s="12">
        <v>2</v>
      </c>
      <c r="O70" s="12"/>
      <c r="P70" s="12">
        <v>2</v>
      </c>
      <c r="Q70" s="12"/>
      <c r="R70" s="12"/>
      <c r="S70" s="12"/>
      <c r="T70" s="12"/>
      <c r="U70" s="12"/>
      <c r="V70" s="12"/>
      <c r="W70" s="12"/>
      <c r="X70" s="12">
        <v>2</v>
      </c>
      <c r="Y70" s="12"/>
      <c r="Z70" s="12">
        <v>1</v>
      </c>
      <c r="AA70" s="12">
        <v>3</v>
      </c>
      <c r="AB70" s="12">
        <v>1</v>
      </c>
      <c r="AC70" s="12">
        <v>1</v>
      </c>
      <c r="AD70" s="12"/>
      <c r="AE70" s="12">
        <v>1</v>
      </c>
      <c r="AF70" s="12"/>
      <c r="AG70" s="13"/>
      <c r="AH70" s="12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94"/>
      <c r="F71" s="94"/>
      <c r="G71" s="94"/>
      <c r="H71" s="94"/>
      <c r="I71" s="94"/>
      <c r="J71" s="91"/>
      <c r="K71" s="91"/>
      <c r="L71" s="91"/>
      <c r="M71" s="91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3"/>
      <c r="AH71" s="12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94"/>
      <c r="F72" s="94"/>
      <c r="G72" s="94"/>
      <c r="H72" s="94"/>
      <c r="I72" s="94"/>
      <c r="J72" s="91">
        <v>1</v>
      </c>
      <c r="K72" s="91">
        <v>1</v>
      </c>
      <c r="L72" s="91"/>
      <c r="M72" s="91"/>
      <c r="N72" s="12">
        <v>1</v>
      </c>
      <c r="O72" s="12">
        <v>1</v>
      </c>
      <c r="P72" s="12"/>
      <c r="Q72" s="12"/>
      <c r="R72" s="12"/>
      <c r="S72" s="12"/>
      <c r="T72" s="12"/>
      <c r="U72" s="12"/>
      <c r="V72" s="12"/>
      <c r="W72" s="12"/>
      <c r="X72" s="12">
        <v>1</v>
      </c>
      <c r="Y72" s="12"/>
      <c r="Z72" s="12"/>
      <c r="AA72" s="12"/>
      <c r="AB72" s="12"/>
      <c r="AC72" s="12"/>
      <c r="AD72" s="12"/>
      <c r="AE72" s="12"/>
      <c r="AF72" s="12"/>
      <c r="AG72" s="13"/>
      <c r="AH72" s="12"/>
      <c r="AI72" s="13"/>
    </row>
    <row r="73" spans="1:35" s="14" customFormat="1" ht="75" customHeight="1" x14ac:dyDescent="0.25">
      <c r="A73" s="28" t="s">
        <v>98</v>
      </c>
      <c r="B73" s="241" t="s">
        <v>226</v>
      </c>
      <c r="C73" s="242"/>
      <c r="D73" s="243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44.25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55.5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54.75" customHeight="1" x14ac:dyDescent="0.25">
      <c r="A80" s="32" t="s">
        <v>110</v>
      </c>
      <c r="B80" s="241" t="s">
        <v>228</v>
      </c>
      <c r="C80" s="242"/>
      <c r="D80" s="243"/>
      <c r="E80" s="85">
        <f>SUM(E81:E86)</f>
        <v>3</v>
      </c>
      <c r="F80" s="85">
        <f t="shared" ref="F80:AH80" si="5">SUM(F81:F86)</f>
        <v>0</v>
      </c>
      <c r="G80" s="85">
        <f t="shared" si="5"/>
        <v>3</v>
      </c>
      <c r="H80" s="85">
        <f t="shared" si="5"/>
        <v>0</v>
      </c>
      <c r="I80" s="85">
        <f t="shared" si="5"/>
        <v>0</v>
      </c>
      <c r="J80" s="85">
        <f t="shared" si="5"/>
        <v>5</v>
      </c>
      <c r="K80" s="85">
        <f t="shared" si="5"/>
        <v>5</v>
      </c>
      <c r="L80" s="85">
        <f t="shared" si="5"/>
        <v>0</v>
      </c>
      <c r="M80" s="85">
        <f t="shared" si="5"/>
        <v>0</v>
      </c>
      <c r="N80" s="85">
        <f t="shared" si="5"/>
        <v>2</v>
      </c>
      <c r="O80" s="85">
        <f t="shared" si="5"/>
        <v>1</v>
      </c>
      <c r="P80" s="85">
        <f t="shared" si="5"/>
        <v>0</v>
      </c>
      <c r="Q80" s="85">
        <f t="shared" si="5"/>
        <v>1</v>
      </c>
      <c r="R80" s="85">
        <f t="shared" si="5"/>
        <v>0</v>
      </c>
      <c r="S80" s="85">
        <f t="shared" si="5"/>
        <v>0</v>
      </c>
      <c r="T80" s="85">
        <f t="shared" si="5"/>
        <v>0</v>
      </c>
      <c r="U80" s="85">
        <f t="shared" si="5"/>
        <v>0</v>
      </c>
      <c r="V80" s="85">
        <f t="shared" si="5"/>
        <v>0</v>
      </c>
      <c r="W80" s="85">
        <f t="shared" si="5"/>
        <v>0</v>
      </c>
      <c r="X80" s="85">
        <f t="shared" si="5"/>
        <v>2</v>
      </c>
      <c r="Y80" s="85">
        <f t="shared" si="5"/>
        <v>0</v>
      </c>
      <c r="Z80" s="85">
        <f t="shared" si="5"/>
        <v>0</v>
      </c>
      <c r="AA80" s="85">
        <f t="shared" si="5"/>
        <v>6</v>
      </c>
      <c r="AB80" s="85">
        <f t="shared" si="5"/>
        <v>0</v>
      </c>
      <c r="AC80" s="85">
        <f t="shared" si="5"/>
        <v>2</v>
      </c>
      <c r="AD80" s="85">
        <f t="shared" si="5"/>
        <v>0</v>
      </c>
      <c r="AE80" s="85">
        <f t="shared" si="5"/>
        <v>2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33" customHeight="1" x14ac:dyDescent="0.25">
      <c r="A81" s="30" t="s">
        <v>111</v>
      </c>
      <c r="B81" s="301" t="s">
        <v>112</v>
      </c>
      <c r="C81" s="302"/>
      <c r="D81" s="303"/>
      <c r="E81" s="94">
        <v>1</v>
      </c>
      <c r="F81" s="94"/>
      <c r="G81" s="94">
        <v>1</v>
      </c>
      <c r="H81" s="94"/>
      <c r="I81" s="94"/>
      <c r="J81" s="91"/>
      <c r="K81" s="91"/>
      <c r="L81" s="91"/>
      <c r="M81" s="91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>
        <v>1</v>
      </c>
      <c r="AB81" s="12"/>
      <c r="AC81" s="12"/>
      <c r="AD81" s="12"/>
      <c r="AE81" s="12"/>
      <c r="AF81" s="12"/>
      <c r="AG81" s="13"/>
      <c r="AH81" s="12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94">
        <v>1</v>
      </c>
      <c r="F82" s="94"/>
      <c r="G82" s="94">
        <v>1</v>
      </c>
      <c r="H82" s="94"/>
      <c r="I82" s="94"/>
      <c r="J82" s="91">
        <v>1</v>
      </c>
      <c r="K82" s="91">
        <v>1</v>
      </c>
      <c r="L82" s="91"/>
      <c r="M82" s="91"/>
      <c r="N82" s="12">
        <v>1</v>
      </c>
      <c r="O82" s="12"/>
      <c r="P82" s="12"/>
      <c r="Q82" s="12">
        <v>1</v>
      </c>
      <c r="R82" s="12"/>
      <c r="S82" s="12"/>
      <c r="T82" s="12"/>
      <c r="U82" s="12"/>
      <c r="V82" s="12"/>
      <c r="W82" s="12"/>
      <c r="X82" s="12">
        <v>1</v>
      </c>
      <c r="Y82" s="12"/>
      <c r="Z82" s="12"/>
      <c r="AA82" s="12">
        <v>1</v>
      </c>
      <c r="AB82" s="12"/>
      <c r="AC82" s="12">
        <v>1</v>
      </c>
      <c r="AD82" s="12"/>
      <c r="AE82" s="12">
        <v>1</v>
      </c>
      <c r="AF82" s="12"/>
      <c r="AG82" s="13"/>
      <c r="AH82" s="12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94"/>
      <c r="F83" s="94"/>
      <c r="G83" s="94"/>
      <c r="H83" s="94"/>
      <c r="I83" s="94"/>
      <c r="J83" s="91"/>
      <c r="K83" s="91"/>
      <c r="L83" s="91"/>
      <c r="M83" s="91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3"/>
      <c r="AH83" s="12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2"/>
      <c r="F84" s="92"/>
      <c r="G84" s="92"/>
      <c r="H84" s="92"/>
      <c r="I84" s="92"/>
      <c r="J84" s="91"/>
      <c r="K84" s="91"/>
      <c r="L84" s="91"/>
      <c r="M84" s="91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3"/>
      <c r="AH84" s="12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7">
        <v>1</v>
      </c>
      <c r="F85" s="97"/>
      <c r="G85" s="97">
        <v>1</v>
      </c>
      <c r="H85" s="97"/>
      <c r="I85" s="97"/>
      <c r="J85" s="53">
        <v>4</v>
      </c>
      <c r="K85" s="90">
        <v>4</v>
      </c>
      <c r="L85" s="90"/>
      <c r="M85" s="53"/>
      <c r="N85" s="54">
        <v>1</v>
      </c>
      <c r="O85" s="54">
        <v>1</v>
      </c>
      <c r="P85" s="54"/>
      <c r="Q85" s="54"/>
      <c r="R85" s="54"/>
      <c r="S85" s="54"/>
      <c r="T85" s="54"/>
      <c r="U85" s="54"/>
      <c r="V85" s="54"/>
      <c r="W85" s="54"/>
      <c r="X85" s="54">
        <v>1</v>
      </c>
      <c r="Y85" s="54"/>
      <c r="Z85" s="54"/>
      <c r="AA85" s="54">
        <v>4</v>
      </c>
      <c r="AB85" s="54"/>
      <c r="AC85" s="54">
        <v>1</v>
      </c>
      <c r="AD85" s="54"/>
      <c r="AE85" s="54">
        <v>1</v>
      </c>
      <c r="AF85" s="54"/>
      <c r="AG85" s="11"/>
      <c r="AH85" s="54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7"/>
      <c r="F86" s="97"/>
      <c r="G86" s="97"/>
      <c r="H86" s="97"/>
      <c r="I86" s="97"/>
      <c r="J86" s="53"/>
      <c r="K86" s="90"/>
      <c r="L86" s="90"/>
      <c r="M86" s="53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11"/>
      <c r="AH86" s="54"/>
      <c r="AI86" s="13"/>
    </row>
    <row r="87" spans="1:35" s="14" customFormat="1" ht="74.25" customHeight="1" x14ac:dyDescent="0.25">
      <c r="A87" s="32" t="s">
        <v>122</v>
      </c>
      <c r="B87" s="241" t="s">
        <v>229</v>
      </c>
      <c r="C87" s="242"/>
      <c r="D87" s="243"/>
      <c r="E87" s="85">
        <f>SUM(E88:E89)</f>
        <v>0</v>
      </c>
      <c r="F87" s="85">
        <f t="shared" ref="F87:AH87" si="6">SUM(F88:F89)</f>
        <v>0</v>
      </c>
      <c r="G87" s="85">
        <f t="shared" si="6"/>
        <v>0</v>
      </c>
      <c r="H87" s="85">
        <f t="shared" si="6"/>
        <v>0</v>
      </c>
      <c r="I87" s="85">
        <f t="shared" si="6"/>
        <v>0</v>
      </c>
      <c r="J87" s="85">
        <f t="shared" si="6"/>
        <v>0</v>
      </c>
      <c r="K87" s="85">
        <f t="shared" si="6"/>
        <v>0</v>
      </c>
      <c r="L87" s="85">
        <f t="shared" si="6"/>
        <v>0</v>
      </c>
      <c r="M87" s="85">
        <f t="shared" si="6"/>
        <v>0</v>
      </c>
      <c r="N87" s="85">
        <f t="shared" si="6"/>
        <v>0</v>
      </c>
      <c r="O87" s="85">
        <f t="shared" si="6"/>
        <v>0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0</v>
      </c>
      <c r="Y87" s="85">
        <f t="shared" si="6"/>
        <v>0</v>
      </c>
      <c r="Z87" s="85">
        <f t="shared" si="6"/>
        <v>0</v>
      </c>
      <c r="AA87" s="85">
        <f t="shared" si="6"/>
        <v>0</v>
      </c>
      <c r="AB87" s="85">
        <f t="shared" si="6"/>
        <v>0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84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11"/>
    </row>
    <row r="90" spans="1:35" s="15" customFormat="1" ht="66" customHeight="1" x14ac:dyDescent="0.25">
      <c r="A90" s="28" t="s">
        <v>126</v>
      </c>
      <c r="B90" s="241" t="s">
        <v>230</v>
      </c>
      <c r="C90" s="242"/>
      <c r="D90" s="243"/>
      <c r="E90" s="85">
        <f>SUM(E91:E111)</f>
        <v>15</v>
      </c>
      <c r="F90" s="85">
        <f t="shared" ref="F90:AH90" si="7">SUM(F91:F111)</f>
        <v>2</v>
      </c>
      <c r="G90" s="85">
        <f t="shared" si="7"/>
        <v>13</v>
      </c>
      <c r="H90" s="85">
        <f t="shared" si="7"/>
        <v>0</v>
      </c>
      <c r="I90" s="85">
        <f t="shared" si="7"/>
        <v>0</v>
      </c>
      <c r="J90" s="85">
        <f t="shared" si="7"/>
        <v>85</v>
      </c>
      <c r="K90" s="85">
        <f t="shared" si="7"/>
        <v>69</v>
      </c>
      <c r="L90" s="85">
        <f t="shared" si="7"/>
        <v>14</v>
      </c>
      <c r="M90" s="85">
        <f t="shared" si="7"/>
        <v>2</v>
      </c>
      <c r="N90" s="85">
        <f t="shared" si="7"/>
        <v>51</v>
      </c>
      <c r="O90" s="85">
        <f t="shared" si="7"/>
        <v>38</v>
      </c>
      <c r="P90" s="85">
        <f t="shared" si="7"/>
        <v>4</v>
      </c>
      <c r="Q90" s="85">
        <f t="shared" si="7"/>
        <v>5</v>
      </c>
      <c r="R90" s="85">
        <f t="shared" si="7"/>
        <v>0</v>
      </c>
      <c r="S90" s="85">
        <f t="shared" si="7"/>
        <v>4</v>
      </c>
      <c r="T90" s="85">
        <f t="shared" si="7"/>
        <v>0</v>
      </c>
      <c r="U90" s="85">
        <f t="shared" si="7"/>
        <v>4</v>
      </c>
      <c r="V90" s="85">
        <f t="shared" si="7"/>
        <v>0</v>
      </c>
      <c r="W90" s="85">
        <f t="shared" si="7"/>
        <v>1</v>
      </c>
      <c r="X90" s="85">
        <f t="shared" si="7"/>
        <v>52</v>
      </c>
      <c r="Y90" s="85">
        <f t="shared" si="7"/>
        <v>0</v>
      </c>
      <c r="Z90" s="85">
        <f t="shared" si="7"/>
        <v>2</v>
      </c>
      <c r="AA90" s="85">
        <f t="shared" si="7"/>
        <v>32</v>
      </c>
      <c r="AB90" s="85">
        <f t="shared" si="7"/>
        <v>2</v>
      </c>
      <c r="AC90" s="85">
        <f t="shared" si="7"/>
        <v>3</v>
      </c>
      <c r="AD90" s="85">
        <f t="shared" si="7"/>
        <v>1</v>
      </c>
      <c r="AE90" s="85">
        <f t="shared" si="7"/>
        <v>4</v>
      </c>
      <c r="AF90" s="85">
        <f t="shared" si="7"/>
        <v>0</v>
      </c>
      <c r="AG90" s="85">
        <f t="shared" si="7"/>
        <v>0</v>
      </c>
      <c r="AH90" s="85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94"/>
      <c r="F91" s="94"/>
      <c r="G91" s="94"/>
      <c r="H91" s="94"/>
      <c r="I91" s="94"/>
      <c r="J91" s="91"/>
      <c r="K91" s="91"/>
      <c r="L91" s="91"/>
      <c r="M91" s="91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3"/>
      <c r="AH91" s="12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94">
        <v>2</v>
      </c>
      <c r="F92" s="94">
        <v>1</v>
      </c>
      <c r="G92" s="94">
        <v>1</v>
      </c>
      <c r="H92" s="94"/>
      <c r="I92" s="94"/>
      <c r="J92" s="91"/>
      <c r="K92" s="91"/>
      <c r="L92" s="91"/>
      <c r="M92" s="91"/>
      <c r="N92" s="12">
        <v>1</v>
      </c>
      <c r="O92" s="12">
        <v>1</v>
      </c>
      <c r="P92" s="12"/>
      <c r="Q92" s="12"/>
      <c r="R92" s="12"/>
      <c r="S92" s="12"/>
      <c r="T92" s="12"/>
      <c r="U92" s="12"/>
      <c r="V92" s="12"/>
      <c r="W92" s="12"/>
      <c r="X92" s="12">
        <v>1</v>
      </c>
      <c r="Y92" s="12"/>
      <c r="Z92" s="12">
        <v>1</v>
      </c>
      <c r="AA92" s="12">
        <v>1</v>
      </c>
      <c r="AB92" s="12">
        <v>1</v>
      </c>
      <c r="AC92" s="12"/>
      <c r="AD92" s="12"/>
      <c r="AE92" s="12"/>
      <c r="AF92" s="12"/>
      <c r="AG92" s="13"/>
      <c r="AH92" s="12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94"/>
      <c r="F93" s="94"/>
      <c r="G93" s="94"/>
      <c r="H93" s="94"/>
      <c r="I93" s="94"/>
      <c r="J93" s="91"/>
      <c r="K93" s="91"/>
      <c r="L93" s="91"/>
      <c r="M93" s="91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3"/>
      <c r="AH93" s="12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94">
        <v>2</v>
      </c>
      <c r="F94" s="92"/>
      <c r="G94" s="92">
        <v>2</v>
      </c>
      <c r="H94" s="92"/>
      <c r="I94" s="92"/>
      <c r="J94" s="91">
        <v>4</v>
      </c>
      <c r="K94" s="91">
        <v>4</v>
      </c>
      <c r="L94" s="91"/>
      <c r="M94" s="91"/>
      <c r="N94" s="12">
        <v>5</v>
      </c>
      <c r="O94" s="12">
        <v>2</v>
      </c>
      <c r="P94" s="12"/>
      <c r="Q94" s="12">
        <v>2</v>
      </c>
      <c r="R94" s="12"/>
      <c r="S94" s="12">
        <v>1</v>
      </c>
      <c r="T94" s="12"/>
      <c r="U94" s="12">
        <v>1</v>
      </c>
      <c r="V94" s="12"/>
      <c r="W94" s="12"/>
      <c r="X94" s="12">
        <v>5</v>
      </c>
      <c r="Y94" s="12"/>
      <c r="Z94" s="12"/>
      <c r="AA94" s="12">
        <v>1</v>
      </c>
      <c r="AB94" s="12"/>
      <c r="AC94" s="12"/>
      <c r="AD94" s="12"/>
      <c r="AE94" s="12"/>
      <c r="AF94" s="12"/>
      <c r="AG94" s="13"/>
      <c r="AH94" s="12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94"/>
      <c r="F95" s="75"/>
      <c r="G95" s="75"/>
      <c r="H95" s="75"/>
      <c r="I95" s="75"/>
      <c r="J95" s="53">
        <v>1</v>
      </c>
      <c r="K95" s="53">
        <v>1</v>
      </c>
      <c r="L95" s="53"/>
      <c r="M95" s="53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>
        <v>1</v>
      </c>
      <c r="AB95" s="54"/>
      <c r="AC95" s="54"/>
      <c r="AD95" s="54"/>
      <c r="AE95" s="54"/>
      <c r="AF95" s="54"/>
      <c r="AG95" s="11"/>
      <c r="AH95" s="54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94"/>
      <c r="F96" s="94"/>
      <c r="G96" s="94"/>
      <c r="H96" s="94"/>
      <c r="I96" s="94"/>
      <c r="J96" s="91">
        <v>1</v>
      </c>
      <c r="K96" s="91">
        <v>1</v>
      </c>
      <c r="L96" s="91"/>
      <c r="M96" s="91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>
        <v>1</v>
      </c>
      <c r="AB96" s="12"/>
      <c r="AC96" s="12"/>
      <c r="AD96" s="12"/>
      <c r="AE96" s="12"/>
      <c r="AF96" s="12"/>
      <c r="AG96" s="13"/>
      <c r="AH96" s="12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94"/>
      <c r="F97" s="92"/>
      <c r="G97" s="92"/>
      <c r="H97" s="92"/>
      <c r="I97" s="92"/>
      <c r="J97" s="91"/>
      <c r="K97" s="91"/>
      <c r="L97" s="91"/>
      <c r="M97" s="91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3"/>
      <c r="AH97" s="12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94"/>
      <c r="F98" s="75"/>
      <c r="G98" s="75"/>
      <c r="H98" s="75"/>
      <c r="I98" s="75"/>
      <c r="J98" s="53"/>
      <c r="K98" s="53"/>
      <c r="L98" s="53"/>
      <c r="M98" s="53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11"/>
      <c r="AH98" s="54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94"/>
      <c r="F99" s="94"/>
      <c r="G99" s="94"/>
      <c r="H99" s="94"/>
      <c r="I99" s="94"/>
      <c r="J99" s="91"/>
      <c r="K99" s="91"/>
      <c r="L99" s="91"/>
      <c r="M99" s="91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3"/>
      <c r="AH99" s="12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94">
        <v>2</v>
      </c>
      <c r="F100" s="94"/>
      <c r="G100" s="94">
        <v>2</v>
      </c>
      <c r="H100" s="94"/>
      <c r="I100" s="94"/>
      <c r="J100" s="91">
        <v>17</v>
      </c>
      <c r="K100" s="91">
        <v>14</v>
      </c>
      <c r="L100" s="91">
        <v>3</v>
      </c>
      <c r="M100" s="91"/>
      <c r="N100" s="12">
        <v>9</v>
      </c>
      <c r="O100" s="12">
        <v>7</v>
      </c>
      <c r="P100" s="12"/>
      <c r="Q100" s="12"/>
      <c r="R100" s="12"/>
      <c r="S100" s="12">
        <v>2</v>
      </c>
      <c r="T100" s="12"/>
      <c r="U100" s="12">
        <v>2</v>
      </c>
      <c r="V100" s="12"/>
      <c r="W100" s="12"/>
      <c r="X100" s="12">
        <v>9</v>
      </c>
      <c r="Y100" s="12"/>
      <c r="Z100" s="12"/>
      <c r="AA100" s="12">
        <v>7</v>
      </c>
      <c r="AB100" s="12"/>
      <c r="AC100" s="12"/>
      <c r="AD100" s="12"/>
      <c r="AE100" s="12"/>
      <c r="AF100" s="12"/>
      <c r="AG100" s="13"/>
      <c r="AH100" s="12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94">
        <v>1</v>
      </c>
      <c r="F101" s="94"/>
      <c r="G101" s="94">
        <v>1</v>
      </c>
      <c r="H101" s="94"/>
      <c r="I101" s="94"/>
      <c r="J101" s="91"/>
      <c r="K101" s="91"/>
      <c r="L101" s="91"/>
      <c r="M101" s="91"/>
      <c r="N101" s="12">
        <v>1</v>
      </c>
      <c r="O101" s="12">
        <v>1</v>
      </c>
      <c r="P101" s="12"/>
      <c r="Q101" s="12"/>
      <c r="R101" s="12"/>
      <c r="S101" s="12"/>
      <c r="T101" s="12"/>
      <c r="U101" s="12"/>
      <c r="V101" s="12"/>
      <c r="W101" s="12"/>
      <c r="X101" s="12">
        <v>1</v>
      </c>
      <c r="Y101" s="12"/>
      <c r="Z101" s="12"/>
      <c r="AA101" s="12"/>
      <c r="AB101" s="12"/>
      <c r="AC101" s="12"/>
      <c r="AD101" s="12"/>
      <c r="AE101" s="12"/>
      <c r="AF101" s="12"/>
      <c r="AG101" s="13"/>
      <c r="AH101" s="12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94">
        <v>2</v>
      </c>
      <c r="F102" s="94"/>
      <c r="G102" s="94">
        <v>2</v>
      </c>
      <c r="H102" s="94"/>
      <c r="I102" s="94"/>
      <c r="J102" s="91">
        <v>12</v>
      </c>
      <c r="K102" s="91">
        <v>10</v>
      </c>
      <c r="L102" s="91">
        <v>2</v>
      </c>
      <c r="M102" s="91"/>
      <c r="N102" s="12">
        <v>5</v>
      </c>
      <c r="O102" s="12">
        <v>3</v>
      </c>
      <c r="P102" s="12">
        <v>1</v>
      </c>
      <c r="Q102" s="12"/>
      <c r="R102" s="12"/>
      <c r="S102" s="12">
        <v>1</v>
      </c>
      <c r="T102" s="12"/>
      <c r="U102" s="12">
        <v>1</v>
      </c>
      <c r="V102" s="12"/>
      <c r="W102" s="12"/>
      <c r="X102" s="12">
        <v>5</v>
      </c>
      <c r="Y102" s="12"/>
      <c r="Z102" s="12"/>
      <c r="AA102" s="12">
        <v>7</v>
      </c>
      <c r="AB102" s="12"/>
      <c r="AC102" s="12"/>
      <c r="AD102" s="12">
        <v>1</v>
      </c>
      <c r="AE102" s="12">
        <v>1</v>
      </c>
      <c r="AF102" s="12"/>
      <c r="AG102" s="13"/>
      <c r="AH102" s="12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94"/>
      <c r="F103" s="94"/>
      <c r="G103" s="94"/>
      <c r="H103" s="94"/>
      <c r="I103" s="94"/>
      <c r="J103" s="91">
        <v>2</v>
      </c>
      <c r="K103" s="91">
        <v>1</v>
      </c>
      <c r="L103" s="91">
        <v>1</v>
      </c>
      <c r="M103" s="91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>
        <v>1</v>
      </c>
      <c r="AB103" s="12"/>
      <c r="AC103" s="12">
        <v>1</v>
      </c>
      <c r="AD103" s="12"/>
      <c r="AE103" s="12">
        <v>1</v>
      </c>
      <c r="AF103" s="12"/>
      <c r="AG103" s="13"/>
      <c r="AH103" s="12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94">
        <v>1</v>
      </c>
      <c r="F104" s="94"/>
      <c r="G104" s="94">
        <v>1</v>
      </c>
      <c r="H104" s="94"/>
      <c r="I104" s="94"/>
      <c r="J104" s="91">
        <v>5</v>
      </c>
      <c r="K104" s="91">
        <v>3</v>
      </c>
      <c r="L104" s="91">
        <v>2</v>
      </c>
      <c r="M104" s="91"/>
      <c r="N104" s="12">
        <v>2</v>
      </c>
      <c r="O104" s="12">
        <v>1</v>
      </c>
      <c r="P104" s="12"/>
      <c r="Q104" s="12">
        <v>1</v>
      </c>
      <c r="R104" s="12"/>
      <c r="S104" s="12"/>
      <c r="T104" s="12"/>
      <c r="U104" s="12"/>
      <c r="V104" s="12"/>
      <c r="W104" s="12"/>
      <c r="X104" s="12">
        <v>2</v>
      </c>
      <c r="Y104" s="12"/>
      <c r="Z104" s="12">
        <v>1</v>
      </c>
      <c r="AA104" s="12">
        <v>2</v>
      </c>
      <c r="AB104" s="12">
        <v>1</v>
      </c>
      <c r="AC104" s="12"/>
      <c r="AD104" s="12"/>
      <c r="AE104" s="12"/>
      <c r="AF104" s="12"/>
      <c r="AG104" s="13"/>
      <c r="AH104" s="12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94"/>
      <c r="F105" s="92"/>
      <c r="G105" s="92"/>
      <c r="H105" s="92"/>
      <c r="I105" s="92"/>
      <c r="J105" s="91"/>
      <c r="K105" s="91"/>
      <c r="L105" s="91"/>
      <c r="M105" s="91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3"/>
      <c r="AH105" s="12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94">
        <v>4</v>
      </c>
      <c r="F106" s="92">
        <v>1</v>
      </c>
      <c r="G106" s="92">
        <v>3</v>
      </c>
      <c r="H106" s="92"/>
      <c r="I106" s="92"/>
      <c r="J106" s="91">
        <v>36</v>
      </c>
      <c r="K106" s="91">
        <v>29</v>
      </c>
      <c r="L106" s="91">
        <v>5</v>
      </c>
      <c r="M106" s="91">
        <v>2</v>
      </c>
      <c r="N106" s="12">
        <v>23</v>
      </c>
      <c r="O106" s="12">
        <v>21</v>
      </c>
      <c r="P106" s="12">
        <v>1</v>
      </c>
      <c r="Q106" s="12">
        <v>1</v>
      </c>
      <c r="R106" s="12"/>
      <c r="S106" s="12"/>
      <c r="T106" s="12"/>
      <c r="U106" s="12"/>
      <c r="V106" s="12"/>
      <c r="W106" s="12">
        <v>1</v>
      </c>
      <c r="X106" s="12">
        <v>24</v>
      </c>
      <c r="Y106" s="12"/>
      <c r="Z106" s="12"/>
      <c r="AA106" s="12">
        <v>9</v>
      </c>
      <c r="AB106" s="12"/>
      <c r="AC106" s="12">
        <v>1</v>
      </c>
      <c r="AD106" s="12"/>
      <c r="AE106" s="12">
        <v>1</v>
      </c>
      <c r="AF106" s="12"/>
      <c r="AG106" s="13"/>
      <c r="AH106" s="12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94">
        <v>1</v>
      </c>
      <c r="F107" s="94"/>
      <c r="G107" s="94">
        <v>1</v>
      </c>
      <c r="H107" s="94"/>
      <c r="I107" s="94"/>
      <c r="J107" s="91"/>
      <c r="K107" s="91"/>
      <c r="L107" s="91"/>
      <c r="M107" s="91"/>
      <c r="N107" s="12">
        <v>1</v>
      </c>
      <c r="O107" s="12"/>
      <c r="P107" s="12"/>
      <c r="Q107" s="12">
        <v>1</v>
      </c>
      <c r="R107" s="12"/>
      <c r="S107" s="12"/>
      <c r="T107" s="12"/>
      <c r="U107" s="12"/>
      <c r="V107" s="12"/>
      <c r="W107" s="12"/>
      <c r="X107" s="12">
        <v>1</v>
      </c>
      <c r="Y107" s="12"/>
      <c r="Z107" s="12"/>
      <c r="AA107" s="12"/>
      <c r="AB107" s="12"/>
      <c r="AC107" s="12">
        <v>1</v>
      </c>
      <c r="AD107" s="12"/>
      <c r="AE107" s="12">
        <v>1</v>
      </c>
      <c r="AF107" s="12"/>
      <c r="AG107" s="13"/>
      <c r="AH107" s="12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94"/>
      <c r="F108" s="92"/>
      <c r="G108" s="92"/>
      <c r="H108" s="92"/>
      <c r="I108" s="92"/>
      <c r="J108" s="91"/>
      <c r="K108" s="91"/>
      <c r="L108" s="91"/>
      <c r="M108" s="91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3"/>
      <c r="AH108" s="12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94"/>
      <c r="F109" s="92"/>
      <c r="G109" s="92"/>
      <c r="H109" s="92"/>
      <c r="I109" s="92"/>
      <c r="J109" s="91">
        <v>1</v>
      </c>
      <c r="K109" s="91"/>
      <c r="L109" s="91">
        <v>1</v>
      </c>
      <c r="M109" s="91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3"/>
      <c r="AH109" s="12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94"/>
      <c r="F110" s="92"/>
      <c r="G110" s="92"/>
      <c r="H110" s="92"/>
      <c r="I110" s="92"/>
      <c r="J110" s="91"/>
      <c r="K110" s="91"/>
      <c r="L110" s="91"/>
      <c r="M110" s="91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3"/>
      <c r="AH110" s="12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94"/>
      <c r="F111" s="92"/>
      <c r="G111" s="92"/>
      <c r="H111" s="92"/>
      <c r="I111" s="92"/>
      <c r="J111" s="91">
        <v>6</v>
      </c>
      <c r="K111" s="91">
        <v>6</v>
      </c>
      <c r="L111" s="91"/>
      <c r="M111" s="91"/>
      <c r="N111" s="12">
        <v>4</v>
      </c>
      <c r="O111" s="12">
        <v>2</v>
      </c>
      <c r="P111" s="12">
        <v>2</v>
      </c>
      <c r="Q111" s="12"/>
      <c r="R111" s="12"/>
      <c r="S111" s="12"/>
      <c r="T111" s="12"/>
      <c r="U111" s="12"/>
      <c r="V111" s="12"/>
      <c r="W111" s="12"/>
      <c r="X111" s="12">
        <v>4</v>
      </c>
      <c r="Y111" s="12"/>
      <c r="Z111" s="12"/>
      <c r="AA111" s="12">
        <v>2</v>
      </c>
      <c r="AB111" s="12"/>
      <c r="AC111" s="12"/>
      <c r="AD111" s="12"/>
      <c r="AE111" s="12"/>
      <c r="AF111" s="12"/>
      <c r="AG111" s="13"/>
      <c r="AH111" s="12"/>
      <c r="AI111" s="13"/>
    </row>
    <row r="112" spans="1:35" s="14" customFormat="1" ht="49.5" customHeight="1" x14ac:dyDescent="0.25">
      <c r="A112" s="28" t="s">
        <v>166</v>
      </c>
      <c r="B112" s="244" t="s">
        <v>231</v>
      </c>
      <c r="C112" s="245"/>
      <c r="D112" s="246"/>
      <c r="E112" s="82">
        <f>SUM(E113:E115)</f>
        <v>0</v>
      </c>
      <c r="F112" s="82">
        <f t="shared" ref="F112:AH112" si="8">SUM(F113:F115)</f>
        <v>0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0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13"/>
    </row>
    <row r="116" spans="1:35" s="15" customFormat="1" ht="72" customHeight="1" x14ac:dyDescent="0.25">
      <c r="A116" s="28" t="s">
        <v>172</v>
      </c>
      <c r="B116" s="241" t="s">
        <v>232</v>
      </c>
      <c r="C116" s="242"/>
      <c r="D116" s="243"/>
      <c r="E116" s="82">
        <f>SUM(E117:E124)</f>
        <v>577</v>
      </c>
      <c r="F116" s="82">
        <f t="shared" ref="F116:AH116" si="9">SUM(F117:F124)</f>
        <v>81</v>
      </c>
      <c r="G116" s="82">
        <f t="shared" si="9"/>
        <v>496</v>
      </c>
      <c r="H116" s="82">
        <f t="shared" si="9"/>
        <v>0</v>
      </c>
      <c r="I116" s="82">
        <f t="shared" si="9"/>
        <v>0</v>
      </c>
      <c r="J116" s="82">
        <f t="shared" si="9"/>
        <v>1146</v>
      </c>
      <c r="K116" s="82">
        <f t="shared" si="9"/>
        <v>1040</v>
      </c>
      <c r="L116" s="82">
        <f t="shared" si="9"/>
        <v>105</v>
      </c>
      <c r="M116" s="82">
        <f t="shared" si="9"/>
        <v>1</v>
      </c>
      <c r="N116" s="82">
        <f t="shared" si="9"/>
        <v>977</v>
      </c>
      <c r="O116" s="82">
        <f t="shared" si="9"/>
        <v>741</v>
      </c>
      <c r="P116" s="82">
        <f t="shared" si="9"/>
        <v>131</v>
      </c>
      <c r="Q116" s="82">
        <f t="shared" si="9"/>
        <v>33</v>
      </c>
      <c r="R116" s="82">
        <f t="shared" si="9"/>
        <v>1</v>
      </c>
      <c r="S116" s="82">
        <f t="shared" si="9"/>
        <v>71</v>
      </c>
      <c r="T116" s="82">
        <f t="shared" si="9"/>
        <v>7</v>
      </c>
      <c r="U116" s="82">
        <f t="shared" si="9"/>
        <v>55</v>
      </c>
      <c r="V116" s="82">
        <f t="shared" si="9"/>
        <v>9</v>
      </c>
      <c r="W116" s="82">
        <f t="shared" si="9"/>
        <v>0</v>
      </c>
      <c r="X116" s="82">
        <f t="shared" si="9"/>
        <v>977</v>
      </c>
      <c r="Y116" s="82">
        <f t="shared" si="9"/>
        <v>6</v>
      </c>
      <c r="Z116" s="82">
        <f t="shared" si="9"/>
        <v>17</v>
      </c>
      <c r="AA116" s="82">
        <f t="shared" si="9"/>
        <v>633</v>
      </c>
      <c r="AB116" s="82">
        <f t="shared" si="9"/>
        <v>76</v>
      </c>
      <c r="AC116" s="82">
        <f t="shared" si="9"/>
        <v>28</v>
      </c>
      <c r="AD116" s="82">
        <f t="shared" si="9"/>
        <v>1</v>
      </c>
      <c r="AE116" s="82">
        <f t="shared" si="9"/>
        <v>29</v>
      </c>
      <c r="AF116" s="82">
        <f t="shared" si="9"/>
        <v>3</v>
      </c>
      <c r="AG116" s="82">
        <f t="shared" si="9"/>
        <v>0</v>
      </c>
      <c r="AH116" s="82">
        <f t="shared" si="9"/>
        <v>3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75">
        <v>567</v>
      </c>
      <c r="F117" s="75">
        <v>80</v>
      </c>
      <c r="G117" s="75">
        <v>487</v>
      </c>
      <c r="H117" s="75"/>
      <c r="I117" s="75"/>
      <c r="J117" s="53">
        <v>1137</v>
      </c>
      <c r="K117" s="53">
        <v>1031</v>
      </c>
      <c r="L117" s="53">
        <v>105</v>
      </c>
      <c r="M117" s="53">
        <v>1</v>
      </c>
      <c r="N117" s="54">
        <v>970</v>
      </c>
      <c r="O117" s="54">
        <v>739</v>
      </c>
      <c r="P117" s="54">
        <v>131</v>
      </c>
      <c r="Q117" s="54">
        <v>29</v>
      </c>
      <c r="R117" s="54">
        <v>1</v>
      </c>
      <c r="S117" s="54">
        <v>70</v>
      </c>
      <c r="T117" s="54">
        <v>7</v>
      </c>
      <c r="U117" s="54">
        <v>54</v>
      </c>
      <c r="V117" s="54">
        <v>9</v>
      </c>
      <c r="W117" s="54"/>
      <c r="X117" s="54">
        <v>970</v>
      </c>
      <c r="Y117" s="54">
        <v>6</v>
      </c>
      <c r="Z117" s="54">
        <v>15</v>
      </c>
      <c r="AA117" s="54">
        <v>621</v>
      </c>
      <c r="AB117" s="54">
        <v>74</v>
      </c>
      <c r="AC117" s="54">
        <v>26</v>
      </c>
      <c r="AD117" s="54">
        <v>1</v>
      </c>
      <c r="AE117" s="54">
        <v>27</v>
      </c>
      <c r="AF117" s="54">
        <v>3</v>
      </c>
      <c r="AG117" s="11"/>
      <c r="AH117" s="54">
        <v>3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94"/>
      <c r="F118" s="94"/>
      <c r="G118" s="94"/>
      <c r="H118" s="94"/>
      <c r="I118" s="94"/>
      <c r="J118" s="91"/>
      <c r="K118" s="91"/>
      <c r="L118" s="91"/>
      <c r="M118" s="91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3"/>
      <c r="AH118" s="12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94">
        <v>8</v>
      </c>
      <c r="F119" s="94">
        <v>1</v>
      </c>
      <c r="G119" s="94">
        <v>7</v>
      </c>
      <c r="H119" s="94"/>
      <c r="I119" s="94"/>
      <c r="J119" s="91">
        <v>8</v>
      </c>
      <c r="K119" s="91">
        <v>8</v>
      </c>
      <c r="L119" s="91"/>
      <c r="M119" s="91"/>
      <c r="N119" s="12">
        <v>5</v>
      </c>
      <c r="O119" s="12">
        <v>1</v>
      </c>
      <c r="P119" s="12"/>
      <c r="Q119" s="12">
        <v>4</v>
      </c>
      <c r="R119" s="12"/>
      <c r="S119" s="12"/>
      <c r="T119" s="12"/>
      <c r="U119" s="12"/>
      <c r="V119" s="12"/>
      <c r="W119" s="12"/>
      <c r="X119" s="12">
        <v>5</v>
      </c>
      <c r="Y119" s="12"/>
      <c r="Z119" s="12">
        <v>1</v>
      </c>
      <c r="AA119" s="12">
        <v>11</v>
      </c>
      <c r="AB119" s="12">
        <v>1</v>
      </c>
      <c r="AC119" s="12">
        <v>2</v>
      </c>
      <c r="AD119" s="12"/>
      <c r="AE119" s="12">
        <v>2</v>
      </c>
      <c r="AF119" s="12"/>
      <c r="AG119" s="13"/>
      <c r="AH119" s="12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94"/>
      <c r="F120" s="94"/>
      <c r="G120" s="94"/>
      <c r="H120" s="94"/>
      <c r="I120" s="94"/>
      <c r="J120" s="91"/>
      <c r="K120" s="91"/>
      <c r="L120" s="91"/>
      <c r="M120" s="91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3"/>
      <c r="AH120" s="12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94"/>
      <c r="F121" s="94"/>
      <c r="G121" s="94"/>
      <c r="H121" s="94"/>
      <c r="I121" s="94"/>
      <c r="J121" s="91"/>
      <c r="K121" s="91"/>
      <c r="L121" s="91"/>
      <c r="M121" s="91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3"/>
      <c r="AH121" s="12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94"/>
      <c r="F122" s="94"/>
      <c r="G122" s="94"/>
      <c r="H122" s="94"/>
      <c r="I122" s="94"/>
      <c r="J122" s="91"/>
      <c r="K122" s="91"/>
      <c r="L122" s="91"/>
      <c r="M122" s="91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3"/>
      <c r="AH122" s="12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92"/>
      <c r="F123" s="92"/>
      <c r="G123" s="92"/>
      <c r="H123" s="92"/>
      <c r="I123" s="92"/>
      <c r="J123" s="91"/>
      <c r="K123" s="91"/>
      <c r="L123" s="91"/>
      <c r="M123" s="91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3"/>
      <c r="AH123" s="12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7">
        <v>2</v>
      </c>
      <c r="F124" s="97"/>
      <c r="G124" s="97">
        <v>2</v>
      </c>
      <c r="H124" s="97"/>
      <c r="I124" s="97"/>
      <c r="J124" s="91">
        <v>1</v>
      </c>
      <c r="K124" s="91">
        <v>1</v>
      </c>
      <c r="L124" s="91"/>
      <c r="M124" s="91"/>
      <c r="N124" s="12">
        <v>2</v>
      </c>
      <c r="O124" s="12">
        <v>1</v>
      </c>
      <c r="P124" s="12"/>
      <c r="Q124" s="12"/>
      <c r="R124" s="12"/>
      <c r="S124" s="12">
        <v>1</v>
      </c>
      <c r="T124" s="12"/>
      <c r="U124" s="12">
        <v>1</v>
      </c>
      <c r="V124" s="12"/>
      <c r="W124" s="12"/>
      <c r="X124" s="12">
        <v>2</v>
      </c>
      <c r="Y124" s="12"/>
      <c r="Z124" s="12">
        <v>1</v>
      </c>
      <c r="AA124" s="12">
        <v>1</v>
      </c>
      <c r="AB124" s="12">
        <v>1</v>
      </c>
      <c r="AC124" s="12"/>
      <c r="AD124" s="12"/>
      <c r="AE124" s="12"/>
      <c r="AF124" s="12"/>
      <c r="AG124" s="13"/>
      <c r="AH124" s="12"/>
      <c r="AI124" s="13"/>
    </row>
    <row r="125" spans="1:35" s="14" customFormat="1" ht="54.75" customHeight="1" x14ac:dyDescent="0.25">
      <c r="A125" s="32" t="s">
        <v>188</v>
      </c>
      <c r="B125" s="241" t="s">
        <v>233</v>
      </c>
      <c r="C125" s="255"/>
      <c r="D125" s="256"/>
      <c r="E125" s="87">
        <f>SUM(E126:E129)</f>
        <v>0</v>
      </c>
      <c r="F125" s="87">
        <f t="shared" ref="F125:AH125" si="10">SUM(F126:F129)</f>
        <v>0</v>
      </c>
      <c r="G125" s="87">
        <f t="shared" si="10"/>
        <v>0</v>
      </c>
      <c r="H125" s="87">
        <f t="shared" si="10"/>
        <v>0</v>
      </c>
      <c r="I125" s="87">
        <f t="shared" si="10"/>
        <v>0</v>
      </c>
      <c r="J125" s="87">
        <f t="shared" si="10"/>
        <v>0</v>
      </c>
      <c r="K125" s="87">
        <f t="shared" si="10"/>
        <v>0</v>
      </c>
      <c r="L125" s="87">
        <f t="shared" si="10"/>
        <v>0</v>
      </c>
      <c r="M125" s="87">
        <f t="shared" si="10"/>
        <v>0</v>
      </c>
      <c r="N125" s="87">
        <f t="shared" si="10"/>
        <v>0</v>
      </c>
      <c r="O125" s="87">
        <f t="shared" si="10"/>
        <v>0</v>
      </c>
      <c r="P125" s="87">
        <f t="shared" si="10"/>
        <v>0</v>
      </c>
      <c r="Q125" s="87">
        <f t="shared" si="10"/>
        <v>0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0</v>
      </c>
      <c r="Y125" s="87">
        <f t="shared" si="10"/>
        <v>0</v>
      </c>
      <c r="Z125" s="87">
        <f t="shared" si="10"/>
        <v>0</v>
      </c>
      <c r="AA125" s="87">
        <f t="shared" si="10"/>
        <v>0</v>
      </c>
      <c r="AB125" s="87">
        <f t="shared" si="10"/>
        <v>0</v>
      </c>
      <c r="AC125" s="87">
        <f t="shared" si="10"/>
        <v>0</v>
      </c>
      <c r="AD125" s="87">
        <f t="shared" si="10"/>
        <v>0</v>
      </c>
      <c r="AE125" s="87">
        <f t="shared" si="10"/>
        <v>0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13"/>
    </row>
    <row r="130" spans="1:35" s="14" customFormat="1" ht="58.5" customHeight="1" x14ac:dyDescent="0.25">
      <c r="A130" s="30" t="s">
        <v>246</v>
      </c>
      <c r="B130" s="241" t="s">
        <v>243</v>
      </c>
      <c r="C130" s="242"/>
      <c r="D130" s="243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96">
        <v>12</v>
      </c>
      <c r="F133" s="96">
        <v>4</v>
      </c>
      <c r="G133" s="96">
        <v>8</v>
      </c>
      <c r="H133" s="96"/>
      <c r="I133" s="96"/>
      <c r="J133" s="91">
        <v>11</v>
      </c>
      <c r="K133" s="91">
        <v>6</v>
      </c>
      <c r="L133" s="91">
        <v>4</v>
      </c>
      <c r="M133" s="91">
        <v>1</v>
      </c>
      <c r="N133" s="12">
        <v>6</v>
      </c>
      <c r="O133" s="12">
        <v>1</v>
      </c>
      <c r="P133" s="12"/>
      <c r="Q133" s="12">
        <v>2</v>
      </c>
      <c r="R133" s="12"/>
      <c r="S133" s="12">
        <v>3</v>
      </c>
      <c r="T133" s="12"/>
      <c r="U133" s="12">
        <v>2</v>
      </c>
      <c r="V133" s="12">
        <v>1</v>
      </c>
      <c r="W133" s="12"/>
      <c r="X133" s="12">
        <v>6</v>
      </c>
      <c r="Y133" s="12"/>
      <c r="Z133" s="12"/>
      <c r="AA133" s="12">
        <v>12</v>
      </c>
      <c r="AB133" s="12">
        <v>2</v>
      </c>
      <c r="AC133" s="12">
        <v>3</v>
      </c>
      <c r="AD133" s="12"/>
      <c r="AE133" s="12">
        <v>3</v>
      </c>
      <c r="AF133" s="12">
        <v>1</v>
      </c>
      <c r="AG133" s="13"/>
      <c r="AH133" s="12">
        <v>1</v>
      </c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87">
        <f>E19+E39+E51+E59+E73+E80+E87+E90+E112+E116+E125+E130+E133</f>
        <v>790</v>
      </c>
      <c r="F134" s="87">
        <f t="shared" ref="F134:AH134" si="12">F19+F39+F51+F59+F73+F80+F87+F90+F112+F116+F125+F130+F133</f>
        <v>145</v>
      </c>
      <c r="G134" s="87">
        <f t="shared" si="12"/>
        <v>645</v>
      </c>
      <c r="H134" s="87">
        <f t="shared" si="12"/>
        <v>0</v>
      </c>
      <c r="I134" s="87">
        <f t="shared" si="12"/>
        <v>0</v>
      </c>
      <c r="J134" s="87">
        <f t="shared" si="12"/>
        <v>1390</v>
      </c>
      <c r="K134" s="87">
        <f t="shared" si="12"/>
        <v>1244</v>
      </c>
      <c r="L134" s="87">
        <f t="shared" si="12"/>
        <v>138</v>
      </c>
      <c r="M134" s="87">
        <f t="shared" si="12"/>
        <v>8</v>
      </c>
      <c r="N134" s="87">
        <f t="shared" si="12"/>
        <v>1153</v>
      </c>
      <c r="O134" s="87">
        <f t="shared" si="12"/>
        <v>839</v>
      </c>
      <c r="P134" s="87">
        <f t="shared" si="12"/>
        <v>150</v>
      </c>
      <c r="Q134" s="87">
        <f t="shared" si="12"/>
        <v>56</v>
      </c>
      <c r="R134" s="87">
        <f t="shared" si="12"/>
        <v>1</v>
      </c>
      <c r="S134" s="87">
        <f t="shared" si="12"/>
        <v>107</v>
      </c>
      <c r="T134" s="87">
        <f t="shared" si="12"/>
        <v>12</v>
      </c>
      <c r="U134" s="87">
        <f t="shared" si="12"/>
        <v>85</v>
      </c>
      <c r="V134" s="87">
        <f t="shared" si="12"/>
        <v>10</v>
      </c>
      <c r="W134" s="87">
        <f t="shared" si="12"/>
        <v>1</v>
      </c>
      <c r="X134" s="87">
        <f t="shared" si="12"/>
        <v>1154</v>
      </c>
      <c r="Y134" s="87">
        <f t="shared" si="12"/>
        <v>6</v>
      </c>
      <c r="Z134" s="87">
        <f t="shared" si="12"/>
        <v>37</v>
      </c>
      <c r="AA134" s="87">
        <f t="shared" si="12"/>
        <v>872</v>
      </c>
      <c r="AB134" s="87">
        <f t="shared" si="12"/>
        <v>117</v>
      </c>
      <c r="AC134" s="87">
        <f t="shared" si="12"/>
        <v>53</v>
      </c>
      <c r="AD134" s="87">
        <f t="shared" si="12"/>
        <v>3</v>
      </c>
      <c r="AE134" s="87">
        <f t="shared" si="12"/>
        <v>56</v>
      </c>
      <c r="AF134" s="87">
        <f t="shared" si="12"/>
        <v>6</v>
      </c>
      <c r="AG134" s="87">
        <f t="shared" si="12"/>
        <v>0</v>
      </c>
      <c r="AH134" s="87">
        <f t="shared" si="12"/>
        <v>6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78" t="s">
        <v>289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zoomScale="70" zoomScaleNormal="70" workbookViewId="0">
      <pane ySplit="19" topLeftCell="A131" activePane="bottomLeft" state="frozen"/>
      <selection pane="bottomLeft" activeCell="G119" sqref="G119"/>
    </sheetView>
  </sheetViews>
  <sheetFormatPr defaultRowHeight="12.75" x14ac:dyDescent="0.2"/>
  <cols>
    <col min="1" max="3" width="9.140625" style="7"/>
    <col min="4" max="4" width="24.28515625" style="7" customWidth="1"/>
    <col min="5" max="5" width="8.85546875" style="7" customWidth="1"/>
    <col min="6" max="6" width="6.7109375" style="7" customWidth="1"/>
    <col min="7" max="7" width="9.28515625" style="7" customWidth="1"/>
    <col min="8" max="8" width="6.28515625" style="7" customWidth="1"/>
    <col min="9" max="9" width="7" style="7" customWidth="1"/>
    <col min="10" max="10" width="8.85546875" style="7" customWidth="1"/>
    <col min="11" max="11" width="6.42578125" style="7" customWidth="1"/>
    <col min="12" max="13" width="7.5703125" style="7" customWidth="1"/>
    <col min="14" max="14" width="7.42578125" style="7" customWidth="1"/>
    <col min="15" max="15" width="9" style="7" customWidth="1"/>
    <col min="16" max="16" width="6.5703125" style="7" customWidth="1"/>
    <col min="17" max="18" width="4.5703125" style="7" customWidth="1"/>
    <col min="19" max="19" width="5.85546875" style="7" customWidth="1"/>
    <col min="20" max="20" width="6" style="7" customWidth="1"/>
    <col min="21" max="21" width="5.85546875" style="7" customWidth="1"/>
    <col min="22" max="22" width="4.7109375" style="7" customWidth="1"/>
    <col min="23" max="23" width="4.5703125" style="7" customWidth="1"/>
    <col min="24" max="24" width="6.85546875" style="7" customWidth="1"/>
    <col min="25" max="25" width="4.7109375" style="7" customWidth="1"/>
    <col min="26" max="26" width="6.5703125" style="7" customWidth="1"/>
    <col min="27" max="27" width="7" style="7" customWidth="1"/>
    <col min="28" max="28" width="5.28515625" style="7" customWidth="1"/>
    <col min="29" max="30" width="5.85546875" style="7" customWidth="1"/>
    <col min="31" max="31" width="4.85546875" style="7" customWidth="1"/>
    <col min="32" max="32" width="5.28515625" style="7" customWidth="1"/>
    <col min="33" max="33" width="6.85546875" style="7" customWidth="1"/>
    <col min="34" max="34" width="6" style="22" customWidth="1"/>
    <col min="35" max="35" width="7.85546875" style="7" hidden="1" customWidth="1"/>
    <col min="36" max="16384" width="9.140625" style="7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6"/>
      <c r="AC1" s="260" t="s">
        <v>241</v>
      </c>
      <c r="AD1" s="260"/>
      <c r="AE1" s="260"/>
      <c r="AF1" s="260"/>
      <c r="AG1" s="260"/>
      <c r="AH1" s="261"/>
      <c r="AI1" s="6"/>
    </row>
    <row r="2" spans="1:35" ht="28.5" customHeight="1" x14ac:dyDescent="0.2">
      <c r="A2" s="262" t="s">
        <v>260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8"/>
    </row>
    <row r="3" spans="1:35" ht="38.25" customHeight="1" x14ac:dyDescent="0.2">
      <c r="A3" s="264" t="s">
        <v>261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8"/>
    </row>
    <row r="4" spans="1:35" ht="15.75" customHeight="1" x14ac:dyDescent="0.2">
      <c r="A4" s="360" t="s">
        <v>250</v>
      </c>
      <c r="B4" s="360"/>
      <c r="C4" s="360"/>
      <c r="D4" s="360"/>
      <c r="E4" s="362" t="s">
        <v>240</v>
      </c>
      <c r="F4" s="363"/>
      <c r="G4" s="363"/>
      <c r="H4" s="363"/>
      <c r="I4" s="364"/>
      <c r="J4" s="371" t="s">
        <v>239</v>
      </c>
      <c r="K4" s="372"/>
      <c r="L4" s="372"/>
      <c r="M4" s="373"/>
      <c r="N4" s="371" t="s">
        <v>208</v>
      </c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80" t="s">
        <v>216</v>
      </c>
      <c r="Z4" s="380" t="s">
        <v>212</v>
      </c>
      <c r="AA4" s="380" t="s">
        <v>211</v>
      </c>
      <c r="AB4" s="286" t="s">
        <v>242</v>
      </c>
      <c r="AC4" s="371" t="s">
        <v>209</v>
      </c>
      <c r="AD4" s="372"/>
      <c r="AE4" s="373"/>
      <c r="AF4" s="383" t="s">
        <v>210</v>
      </c>
      <c r="AG4" s="383"/>
      <c r="AH4" s="383"/>
      <c r="AI4" s="8"/>
    </row>
    <row r="5" spans="1:35" ht="15.75" customHeight="1" x14ac:dyDescent="0.2">
      <c r="A5" s="360"/>
      <c r="B5" s="360"/>
      <c r="C5" s="360"/>
      <c r="D5" s="360"/>
      <c r="E5" s="365"/>
      <c r="F5" s="366"/>
      <c r="G5" s="366"/>
      <c r="H5" s="366"/>
      <c r="I5" s="367"/>
      <c r="J5" s="374"/>
      <c r="K5" s="375"/>
      <c r="L5" s="375"/>
      <c r="M5" s="376"/>
      <c r="N5" s="374"/>
      <c r="O5" s="375"/>
      <c r="P5" s="375"/>
      <c r="Q5" s="375"/>
      <c r="R5" s="375"/>
      <c r="S5" s="375"/>
      <c r="T5" s="375"/>
      <c r="U5" s="375"/>
      <c r="V5" s="375"/>
      <c r="W5" s="375"/>
      <c r="X5" s="375"/>
      <c r="Y5" s="381"/>
      <c r="Z5" s="381"/>
      <c r="AA5" s="381"/>
      <c r="AB5" s="287"/>
      <c r="AC5" s="374"/>
      <c r="AD5" s="375"/>
      <c r="AE5" s="376"/>
      <c r="AF5" s="383"/>
      <c r="AG5" s="383"/>
      <c r="AH5" s="383"/>
      <c r="AI5" s="9"/>
    </row>
    <row r="6" spans="1:35" ht="35.25" customHeight="1" x14ac:dyDescent="0.2">
      <c r="A6" s="360"/>
      <c r="B6" s="360"/>
      <c r="C6" s="360"/>
      <c r="D6" s="360"/>
      <c r="E6" s="368"/>
      <c r="F6" s="369"/>
      <c r="G6" s="369"/>
      <c r="H6" s="369"/>
      <c r="I6" s="370"/>
      <c r="J6" s="377"/>
      <c r="K6" s="378"/>
      <c r="L6" s="378"/>
      <c r="M6" s="379"/>
      <c r="N6" s="377"/>
      <c r="O6" s="378"/>
      <c r="P6" s="378"/>
      <c r="Q6" s="378"/>
      <c r="R6" s="378"/>
      <c r="S6" s="378"/>
      <c r="T6" s="378"/>
      <c r="U6" s="378"/>
      <c r="V6" s="378"/>
      <c r="W6" s="378"/>
      <c r="X6" s="378"/>
      <c r="Y6" s="381"/>
      <c r="Z6" s="381"/>
      <c r="AA6" s="381"/>
      <c r="AB6" s="287"/>
      <c r="AC6" s="377"/>
      <c r="AD6" s="378"/>
      <c r="AE6" s="379"/>
      <c r="AF6" s="383"/>
      <c r="AG6" s="383"/>
      <c r="AH6" s="383"/>
      <c r="AI6" s="110"/>
    </row>
    <row r="7" spans="1:35" ht="12.75" customHeight="1" x14ac:dyDescent="0.2">
      <c r="A7" s="360"/>
      <c r="B7" s="360"/>
      <c r="C7" s="360"/>
      <c r="D7" s="360"/>
      <c r="E7" s="380" t="s">
        <v>0</v>
      </c>
      <c r="F7" s="380" t="s">
        <v>213</v>
      </c>
      <c r="G7" s="380" t="s">
        <v>1</v>
      </c>
      <c r="H7" s="380" t="s">
        <v>2</v>
      </c>
      <c r="I7" s="380" t="s">
        <v>218</v>
      </c>
      <c r="J7" s="380" t="s">
        <v>0</v>
      </c>
      <c r="K7" s="380" t="s">
        <v>1</v>
      </c>
      <c r="L7" s="380" t="s">
        <v>2</v>
      </c>
      <c r="M7" s="380" t="s">
        <v>218</v>
      </c>
      <c r="N7" s="380" t="s">
        <v>217</v>
      </c>
      <c r="O7" s="380" t="s">
        <v>3</v>
      </c>
      <c r="P7" s="380" t="s">
        <v>4</v>
      </c>
      <c r="Q7" s="380" t="s">
        <v>5</v>
      </c>
      <c r="R7" s="286" t="s">
        <v>249</v>
      </c>
      <c r="S7" s="371" t="s">
        <v>6</v>
      </c>
      <c r="T7" s="372"/>
      <c r="U7" s="372"/>
      <c r="V7" s="373"/>
      <c r="W7" s="380" t="s">
        <v>7</v>
      </c>
      <c r="X7" s="380" t="s">
        <v>8</v>
      </c>
      <c r="Y7" s="381"/>
      <c r="Z7" s="381"/>
      <c r="AA7" s="381"/>
      <c r="AB7" s="287"/>
      <c r="AC7" s="380" t="s">
        <v>214</v>
      </c>
      <c r="AD7" s="380" t="s">
        <v>215</v>
      </c>
      <c r="AE7" s="380" t="s">
        <v>0</v>
      </c>
      <c r="AF7" s="380" t="s">
        <v>214</v>
      </c>
      <c r="AG7" s="384" t="s">
        <v>215</v>
      </c>
      <c r="AH7" s="387" t="s">
        <v>0</v>
      </c>
      <c r="AI7" s="10"/>
    </row>
    <row r="8" spans="1:35" ht="12.75" customHeight="1" x14ac:dyDescent="0.2">
      <c r="A8" s="360"/>
      <c r="B8" s="360"/>
      <c r="C8" s="360"/>
      <c r="D8" s="36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287"/>
      <c r="S8" s="374"/>
      <c r="T8" s="375"/>
      <c r="U8" s="375"/>
      <c r="V8" s="376"/>
      <c r="W8" s="381"/>
      <c r="X8" s="381"/>
      <c r="Y8" s="381"/>
      <c r="Z8" s="381"/>
      <c r="AA8" s="381"/>
      <c r="AB8" s="287"/>
      <c r="AC8" s="381"/>
      <c r="AD8" s="381"/>
      <c r="AE8" s="381"/>
      <c r="AF8" s="381"/>
      <c r="AG8" s="385"/>
      <c r="AH8" s="387"/>
      <c r="AI8" s="10"/>
    </row>
    <row r="9" spans="1:35" ht="40.5" customHeight="1" x14ac:dyDescent="0.2">
      <c r="A9" s="360"/>
      <c r="B9" s="360"/>
      <c r="C9" s="360"/>
      <c r="D9" s="36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287"/>
      <c r="S9" s="377"/>
      <c r="T9" s="378"/>
      <c r="U9" s="378"/>
      <c r="V9" s="379"/>
      <c r="W9" s="381"/>
      <c r="X9" s="381"/>
      <c r="Y9" s="381"/>
      <c r="Z9" s="381"/>
      <c r="AA9" s="381"/>
      <c r="AB9" s="287"/>
      <c r="AC9" s="381"/>
      <c r="AD9" s="381"/>
      <c r="AE9" s="381"/>
      <c r="AF9" s="381"/>
      <c r="AG9" s="385"/>
      <c r="AH9" s="387"/>
      <c r="AI9" s="10"/>
    </row>
    <row r="10" spans="1:35" ht="12.75" customHeight="1" x14ac:dyDescent="0.2">
      <c r="A10" s="360"/>
      <c r="B10" s="360"/>
      <c r="C10" s="360"/>
      <c r="D10" s="36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287"/>
      <c r="S10" s="380" t="s">
        <v>9</v>
      </c>
      <c r="T10" s="380" t="s">
        <v>10</v>
      </c>
      <c r="U10" s="380" t="s">
        <v>195</v>
      </c>
      <c r="V10" s="380" t="s">
        <v>11</v>
      </c>
      <c r="W10" s="381"/>
      <c r="X10" s="381"/>
      <c r="Y10" s="381"/>
      <c r="Z10" s="381"/>
      <c r="AA10" s="381"/>
      <c r="AB10" s="287"/>
      <c r="AC10" s="381"/>
      <c r="AD10" s="381"/>
      <c r="AE10" s="381"/>
      <c r="AF10" s="381"/>
      <c r="AG10" s="385"/>
      <c r="AH10" s="387"/>
      <c r="AI10" s="10"/>
    </row>
    <row r="11" spans="1:35" ht="12.75" customHeight="1" x14ac:dyDescent="0.2">
      <c r="A11" s="360"/>
      <c r="B11" s="360"/>
      <c r="C11" s="360"/>
      <c r="D11" s="36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287"/>
      <c r="S11" s="381"/>
      <c r="T11" s="381"/>
      <c r="U11" s="381"/>
      <c r="V11" s="381"/>
      <c r="W11" s="381"/>
      <c r="X11" s="381"/>
      <c r="Y11" s="381"/>
      <c r="Z11" s="381"/>
      <c r="AA11" s="381"/>
      <c r="AB11" s="287"/>
      <c r="AC11" s="381"/>
      <c r="AD11" s="381"/>
      <c r="AE11" s="381"/>
      <c r="AF11" s="381"/>
      <c r="AG11" s="385"/>
      <c r="AH11" s="387"/>
      <c r="AI11" s="10"/>
    </row>
    <row r="12" spans="1:35" ht="12.75" customHeight="1" x14ac:dyDescent="0.2">
      <c r="A12" s="360"/>
      <c r="B12" s="360"/>
      <c r="C12" s="360"/>
      <c r="D12" s="36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287"/>
      <c r="S12" s="381"/>
      <c r="T12" s="381"/>
      <c r="U12" s="381"/>
      <c r="V12" s="381"/>
      <c r="W12" s="381"/>
      <c r="X12" s="381"/>
      <c r="Y12" s="381"/>
      <c r="Z12" s="381"/>
      <c r="AA12" s="381"/>
      <c r="AB12" s="287"/>
      <c r="AC12" s="381"/>
      <c r="AD12" s="381"/>
      <c r="AE12" s="381"/>
      <c r="AF12" s="381"/>
      <c r="AG12" s="385"/>
      <c r="AH12" s="387"/>
      <c r="AI12" s="10"/>
    </row>
    <row r="13" spans="1:35" ht="12.75" customHeight="1" x14ac:dyDescent="0.2">
      <c r="A13" s="360"/>
      <c r="B13" s="360"/>
      <c r="C13" s="360"/>
      <c r="D13" s="36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287"/>
      <c r="S13" s="381"/>
      <c r="T13" s="381"/>
      <c r="U13" s="381"/>
      <c r="V13" s="381"/>
      <c r="W13" s="381"/>
      <c r="X13" s="381"/>
      <c r="Y13" s="381"/>
      <c r="Z13" s="381"/>
      <c r="AA13" s="381"/>
      <c r="AB13" s="287"/>
      <c r="AC13" s="381"/>
      <c r="AD13" s="381"/>
      <c r="AE13" s="381"/>
      <c r="AF13" s="381"/>
      <c r="AG13" s="385"/>
      <c r="AH13" s="387"/>
      <c r="AI13" s="10"/>
    </row>
    <row r="14" spans="1:35" ht="12.75" customHeight="1" x14ac:dyDescent="0.2">
      <c r="A14" s="360"/>
      <c r="B14" s="360"/>
      <c r="C14" s="360"/>
      <c r="D14" s="36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287"/>
      <c r="S14" s="381"/>
      <c r="T14" s="381"/>
      <c r="U14" s="381"/>
      <c r="V14" s="381"/>
      <c r="W14" s="381"/>
      <c r="X14" s="381"/>
      <c r="Y14" s="381"/>
      <c r="Z14" s="381"/>
      <c r="AA14" s="381"/>
      <c r="AB14" s="287"/>
      <c r="AC14" s="381"/>
      <c r="AD14" s="381"/>
      <c r="AE14" s="381"/>
      <c r="AF14" s="381"/>
      <c r="AG14" s="385"/>
      <c r="AH14" s="387"/>
      <c r="AI14" s="10"/>
    </row>
    <row r="15" spans="1:35" ht="12.75" customHeight="1" x14ac:dyDescent="0.2">
      <c r="A15" s="360"/>
      <c r="B15" s="360"/>
      <c r="C15" s="360"/>
      <c r="D15" s="36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287"/>
      <c r="S15" s="381"/>
      <c r="T15" s="381"/>
      <c r="U15" s="381"/>
      <c r="V15" s="381"/>
      <c r="W15" s="381"/>
      <c r="X15" s="381"/>
      <c r="Y15" s="381"/>
      <c r="Z15" s="381"/>
      <c r="AA15" s="381"/>
      <c r="AB15" s="287"/>
      <c r="AC15" s="381"/>
      <c r="AD15" s="381"/>
      <c r="AE15" s="381"/>
      <c r="AF15" s="381"/>
      <c r="AG15" s="385"/>
      <c r="AH15" s="387"/>
      <c r="AI15" s="10"/>
    </row>
    <row r="16" spans="1:35" ht="12.75" customHeight="1" x14ac:dyDescent="0.2">
      <c r="A16" s="360"/>
      <c r="B16" s="360"/>
      <c r="C16" s="360"/>
      <c r="D16" s="36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287"/>
      <c r="S16" s="381"/>
      <c r="T16" s="381"/>
      <c r="U16" s="381"/>
      <c r="V16" s="381"/>
      <c r="W16" s="381"/>
      <c r="X16" s="381"/>
      <c r="Y16" s="381"/>
      <c r="Z16" s="381"/>
      <c r="AA16" s="381"/>
      <c r="AB16" s="287"/>
      <c r="AC16" s="381"/>
      <c r="AD16" s="381"/>
      <c r="AE16" s="381"/>
      <c r="AF16" s="381"/>
      <c r="AG16" s="385"/>
      <c r="AH16" s="387"/>
      <c r="AI16" s="10"/>
    </row>
    <row r="17" spans="1:35" ht="26.25" customHeight="1" x14ac:dyDescent="0.2">
      <c r="A17" s="360"/>
      <c r="B17" s="360"/>
      <c r="C17" s="360"/>
      <c r="D17" s="360"/>
      <c r="E17" s="382"/>
      <c r="F17" s="382"/>
      <c r="G17" s="382"/>
      <c r="H17" s="382"/>
      <c r="I17" s="382"/>
      <c r="J17" s="382"/>
      <c r="K17" s="382"/>
      <c r="L17" s="382"/>
      <c r="M17" s="382"/>
      <c r="N17" s="382"/>
      <c r="O17" s="382"/>
      <c r="P17" s="382"/>
      <c r="Q17" s="382"/>
      <c r="R17" s="288"/>
      <c r="S17" s="382"/>
      <c r="T17" s="382"/>
      <c r="U17" s="382"/>
      <c r="V17" s="382"/>
      <c r="W17" s="382"/>
      <c r="X17" s="382"/>
      <c r="Y17" s="382"/>
      <c r="Z17" s="382"/>
      <c r="AA17" s="382"/>
      <c r="AB17" s="288"/>
      <c r="AC17" s="382"/>
      <c r="AD17" s="382"/>
      <c r="AE17" s="382"/>
      <c r="AF17" s="382"/>
      <c r="AG17" s="386"/>
      <c r="AH17" s="387"/>
      <c r="AI17" s="10"/>
    </row>
    <row r="18" spans="1:35" ht="33" customHeight="1" x14ac:dyDescent="0.2">
      <c r="A18" s="388" t="s">
        <v>219</v>
      </c>
      <c r="B18" s="389"/>
      <c r="C18" s="389"/>
      <c r="D18" s="389"/>
      <c r="E18" s="27">
        <v>1</v>
      </c>
      <c r="F18" s="27">
        <v>2</v>
      </c>
      <c r="G18" s="27">
        <v>3</v>
      </c>
      <c r="H18" s="27">
        <v>4</v>
      </c>
      <c r="I18" s="27">
        <v>5</v>
      </c>
      <c r="J18" s="27">
        <v>6</v>
      </c>
      <c r="K18" s="27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27">
        <v>19</v>
      </c>
      <c r="X18" s="27">
        <v>20</v>
      </c>
      <c r="Y18" s="27">
        <v>21</v>
      </c>
      <c r="Z18" s="27">
        <v>22</v>
      </c>
      <c r="AA18" s="27">
        <v>23</v>
      </c>
      <c r="AB18" s="27">
        <v>24</v>
      </c>
      <c r="AC18" s="27">
        <v>25</v>
      </c>
      <c r="AD18" s="27">
        <v>26</v>
      </c>
      <c r="AE18" s="27">
        <v>27</v>
      </c>
      <c r="AF18" s="27">
        <v>28</v>
      </c>
      <c r="AG18" s="27">
        <v>29</v>
      </c>
      <c r="AH18" s="27">
        <v>30</v>
      </c>
      <c r="AI18" s="10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138</v>
      </c>
      <c r="F19" s="80">
        <f>SUM(F20:F38)</f>
        <v>54</v>
      </c>
      <c r="G19" s="80">
        <f t="shared" ref="G19:AH19" si="0">SUM(G20:G38)</f>
        <v>84</v>
      </c>
      <c r="H19" s="80">
        <f t="shared" si="0"/>
        <v>0</v>
      </c>
      <c r="I19" s="80">
        <f t="shared" si="0"/>
        <v>0</v>
      </c>
      <c r="J19" s="80">
        <f t="shared" si="0"/>
        <v>106</v>
      </c>
      <c r="K19" s="80">
        <f t="shared" si="0"/>
        <v>99</v>
      </c>
      <c r="L19" s="80">
        <f t="shared" si="0"/>
        <v>7</v>
      </c>
      <c r="M19" s="80">
        <f t="shared" si="0"/>
        <v>0</v>
      </c>
      <c r="N19" s="80">
        <f t="shared" si="0"/>
        <v>73</v>
      </c>
      <c r="O19" s="80">
        <f t="shared" si="0"/>
        <v>45</v>
      </c>
      <c r="P19" s="80">
        <f t="shared" si="0"/>
        <v>2</v>
      </c>
      <c r="Q19" s="80">
        <f t="shared" si="0"/>
        <v>11</v>
      </c>
      <c r="R19" s="80">
        <f t="shared" si="0"/>
        <v>0</v>
      </c>
      <c r="S19" s="80">
        <f t="shared" si="0"/>
        <v>15</v>
      </c>
      <c r="T19" s="80">
        <f t="shared" si="0"/>
        <v>3</v>
      </c>
      <c r="U19" s="80">
        <f t="shared" si="0"/>
        <v>12</v>
      </c>
      <c r="V19" s="80">
        <f t="shared" si="0"/>
        <v>0</v>
      </c>
      <c r="W19" s="80">
        <f t="shared" si="0"/>
        <v>0</v>
      </c>
      <c r="X19" s="80">
        <f t="shared" si="0"/>
        <v>73</v>
      </c>
      <c r="Y19" s="80">
        <f t="shared" si="0"/>
        <v>0</v>
      </c>
      <c r="Z19" s="80">
        <f t="shared" si="0"/>
        <v>18</v>
      </c>
      <c r="AA19" s="80">
        <f t="shared" si="0"/>
        <v>161</v>
      </c>
      <c r="AB19" s="80">
        <f t="shared" si="0"/>
        <v>71</v>
      </c>
      <c r="AC19" s="80">
        <f t="shared" si="0"/>
        <v>11</v>
      </c>
      <c r="AD19" s="80">
        <f t="shared" si="0"/>
        <v>0</v>
      </c>
      <c r="AE19" s="80">
        <f t="shared" si="0"/>
        <v>11</v>
      </c>
      <c r="AF19" s="80">
        <f t="shared" si="0"/>
        <v>0</v>
      </c>
      <c r="AG19" s="80">
        <f t="shared" si="0"/>
        <v>0</v>
      </c>
      <c r="AH19" s="80">
        <f t="shared" si="0"/>
        <v>0</v>
      </c>
      <c r="AI19" s="33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90">
        <f>+F20+G20+H20+I20</f>
        <v>10</v>
      </c>
      <c r="F20" s="90">
        <v>3</v>
      </c>
      <c r="G20" s="90">
        <v>7</v>
      </c>
      <c r="H20" s="90"/>
      <c r="I20" s="90"/>
      <c r="J20" s="91">
        <f>+K20+L20+M20</f>
        <v>20</v>
      </c>
      <c r="K20" s="91">
        <v>20</v>
      </c>
      <c r="L20" s="91"/>
      <c r="M20" s="91"/>
      <c r="N20" s="12">
        <f>+O20+P20+Q20+R20+S20</f>
        <v>18</v>
      </c>
      <c r="O20" s="12">
        <v>14</v>
      </c>
      <c r="P20" s="12">
        <v>1</v>
      </c>
      <c r="Q20" s="12">
        <v>2</v>
      </c>
      <c r="R20" s="12"/>
      <c r="S20" s="12">
        <f>+T20+U20+V20</f>
        <v>1</v>
      </c>
      <c r="T20" s="12"/>
      <c r="U20" s="12">
        <v>1</v>
      </c>
      <c r="V20" s="12"/>
      <c r="W20" s="12"/>
      <c r="X20" s="12">
        <f>+N20+W20</f>
        <v>18</v>
      </c>
      <c r="Y20" s="12"/>
      <c r="Z20" s="12"/>
      <c r="AA20" s="12">
        <v>11</v>
      </c>
      <c r="AB20" s="12">
        <v>3</v>
      </c>
      <c r="AC20" s="12">
        <v>3</v>
      </c>
      <c r="AD20" s="12"/>
      <c r="AE20" s="12">
        <f>+AC20+AD20</f>
        <v>3</v>
      </c>
      <c r="AF20" s="12"/>
      <c r="AG20" s="13"/>
      <c r="AH20" s="12">
        <f>+AF20+AG20</f>
        <v>0</v>
      </c>
      <c r="AI20" s="10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90">
        <f>+F21+G21+H21+I21</f>
        <v>15</v>
      </c>
      <c r="F21" s="91">
        <v>1</v>
      </c>
      <c r="G21" s="91">
        <v>14</v>
      </c>
      <c r="H21" s="91"/>
      <c r="I21" s="91"/>
      <c r="J21" s="91">
        <f t="shared" ref="J21:J38" si="1">+K21+L21+M21</f>
        <v>15</v>
      </c>
      <c r="K21" s="52">
        <v>15</v>
      </c>
      <c r="L21" s="91"/>
      <c r="M21" s="91"/>
      <c r="N21" s="12">
        <f t="shared" ref="N21:N38" si="2">+O21+P21+Q21+R21+S21</f>
        <v>19</v>
      </c>
      <c r="O21" s="12">
        <v>14</v>
      </c>
      <c r="P21" s="12"/>
      <c r="Q21" s="12">
        <v>4</v>
      </c>
      <c r="R21" s="12"/>
      <c r="S21" s="12">
        <f t="shared" ref="S21:S38" si="3">+T21+U21+V21</f>
        <v>1</v>
      </c>
      <c r="T21" s="12">
        <v>1</v>
      </c>
      <c r="U21" s="12"/>
      <c r="V21" s="12"/>
      <c r="W21" s="12"/>
      <c r="X21" s="12">
        <f t="shared" ref="X21:X38" si="4">+N21+W21</f>
        <v>19</v>
      </c>
      <c r="Y21" s="12"/>
      <c r="Z21" s="12"/>
      <c r="AA21" s="12">
        <v>11</v>
      </c>
      <c r="AB21" s="12">
        <v>1</v>
      </c>
      <c r="AC21" s="12">
        <v>1</v>
      </c>
      <c r="AD21" s="12"/>
      <c r="AE21" s="12">
        <f t="shared" ref="AE21:AE38" si="5">+AC21+AD21</f>
        <v>1</v>
      </c>
      <c r="AF21" s="12"/>
      <c r="AG21" s="13"/>
      <c r="AH21" s="12">
        <f t="shared" ref="AH21:AH38" si="6">+AF21+AG21</f>
        <v>0</v>
      </c>
      <c r="AI21" s="25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90">
        <f t="shared" ref="E22:E38" si="7">+F22+G22+H22+I22</f>
        <v>0</v>
      </c>
      <c r="F22" s="91"/>
      <c r="G22" s="91"/>
      <c r="H22" s="91"/>
      <c r="I22" s="91"/>
      <c r="J22" s="91">
        <f t="shared" si="1"/>
        <v>0</v>
      </c>
      <c r="K22" s="52"/>
      <c r="L22" s="91"/>
      <c r="M22" s="91"/>
      <c r="N22" s="12">
        <f t="shared" si="2"/>
        <v>0</v>
      </c>
      <c r="O22" s="12"/>
      <c r="P22" s="12"/>
      <c r="Q22" s="12"/>
      <c r="R22" s="12"/>
      <c r="S22" s="12">
        <f t="shared" si="3"/>
        <v>0</v>
      </c>
      <c r="T22" s="12"/>
      <c r="U22" s="12"/>
      <c r="V22" s="12"/>
      <c r="W22" s="12"/>
      <c r="X22" s="12">
        <f t="shared" si="4"/>
        <v>0</v>
      </c>
      <c r="Y22" s="12"/>
      <c r="Z22" s="12"/>
      <c r="AA22" s="12"/>
      <c r="AB22" s="12"/>
      <c r="AC22" s="12"/>
      <c r="AD22" s="12"/>
      <c r="AE22" s="12">
        <f t="shared" si="5"/>
        <v>0</v>
      </c>
      <c r="AF22" s="12"/>
      <c r="AG22" s="13"/>
      <c r="AH22" s="12">
        <f t="shared" si="6"/>
        <v>0</v>
      </c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90">
        <f t="shared" si="7"/>
        <v>0</v>
      </c>
      <c r="F23" s="91"/>
      <c r="G23" s="91"/>
      <c r="H23" s="91"/>
      <c r="I23" s="91"/>
      <c r="J23" s="91">
        <f t="shared" si="1"/>
        <v>0</v>
      </c>
      <c r="K23" s="52"/>
      <c r="L23" s="91"/>
      <c r="M23" s="91"/>
      <c r="N23" s="12">
        <f t="shared" si="2"/>
        <v>0</v>
      </c>
      <c r="O23" s="12"/>
      <c r="P23" s="12"/>
      <c r="Q23" s="12"/>
      <c r="R23" s="12"/>
      <c r="S23" s="12">
        <f t="shared" si="3"/>
        <v>0</v>
      </c>
      <c r="T23" s="12"/>
      <c r="U23" s="12"/>
      <c r="V23" s="12"/>
      <c r="W23" s="12"/>
      <c r="X23" s="12">
        <f t="shared" si="4"/>
        <v>0</v>
      </c>
      <c r="Y23" s="12"/>
      <c r="Z23" s="12"/>
      <c r="AA23" s="12"/>
      <c r="AB23" s="12"/>
      <c r="AC23" s="12"/>
      <c r="AD23" s="12"/>
      <c r="AE23" s="12">
        <f t="shared" si="5"/>
        <v>0</v>
      </c>
      <c r="AF23" s="12"/>
      <c r="AG23" s="13"/>
      <c r="AH23" s="12">
        <f t="shared" si="6"/>
        <v>0</v>
      </c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90">
        <f t="shared" si="7"/>
        <v>0</v>
      </c>
      <c r="F24" s="90"/>
      <c r="G24" s="90"/>
      <c r="H24" s="90"/>
      <c r="I24" s="90"/>
      <c r="J24" s="91">
        <f t="shared" si="1"/>
        <v>0</v>
      </c>
      <c r="K24" s="91"/>
      <c r="L24" s="91"/>
      <c r="M24" s="91"/>
      <c r="N24" s="12">
        <f t="shared" si="2"/>
        <v>0</v>
      </c>
      <c r="O24" s="12"/>
      <c r="P24" s="12"/>
      <c r="Q24" s="12"/>
      <c r="R24" s="12"/>
      <c r="S24" s="12">
        <f t="shared" si="3"/>
        <v>0</v>
      </c>
      <c r="T24" s="12"/>
      <c r="U24" s="12"/>
      <c r="V24" s="12"/>
      <c r="W24" s="12"/>
      <c r="X24" s="12">
        <f t="shared" si="4"/>
        <v>0</v>
      </c>
      <c r="Y24" s="12"/>
      <c r="Z24" s="12"/>
      <c r="AA24" s="12"/>
      <c r="AB24" s="12"/>
      <c r="AC24" s="12"/>
      <c r="AD24" s="12"/>
      <c r="AE24" s="12">
        <f t="shared" si="5"/>
        <v>0</v>
      </c>
      <c r="AF24" s="12"/>
      <c r="AG24" s="13"/>
      <c r="AH24" s="12">
        <f t="shared" si="6"/>
        <v>0</v>
      </c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90">
        <f t="shared" si="7"/>
        <v>0</v>
      </c>
      <c r="F25" s="90"/>
      <c r="G25" s="90"/>
      <c r="H25" s="90"/>
      <c r="I25" s="90"/>
      <c r="J25" s="91">
        <f t="shared" si="1"/>
        <v>0</v>
      </c>
      <c r="K25" s="91"/>
      <c r="L25" s="91"/>
      <c r="M25" s="91"/>
      <c r="N25" s="12">
        <f t="shared" si="2"/>
        <v>0</v>
      </c>
      <c r="O25" s="12"/>
      <c r="P25" s="12"/>
      <c r="Q25" s="12"/>
      <c r="R25" s="12"/>
      <c r="S25" s="12">
        <f t="shared" si="3"/>
        <v>0</v>
      </c>
      <c r="T25" s="12"/>
      <c r="U25" s="12"/>
      <c r="V25" s="12"/>
      <c r="W25" s="12"/>
      <c r="X25" s="12">
        <f t="shared" si="4"/>
        <v>0</v>
      </c>
      <c r="Y25" s="12"/>
      <c r="Z25" s="12"/>
      <c r="AA25" s="12"/>
      <c r="AB25" s="12"/>
      <c r="AC25" s="12"/>
      <c r="AD25" s="12"/>
      <c r="AE25" s="12">
        <f t="shared" si="5"/>
        <v>0</v>
      </c>
      <c r="AF25" s="12"/>
      <c r="AG25" s="13"/>
      <c r="AH25" s="12">
        <f t="shared" si="6"/>
        <v>0</v>
      </c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90">
        <f t="shared" si="7"/>
        <v>0</v>
      </c>
      <c r="F26" s="92"/>
      <c r="G26" s="92"/>
      <c r="H26" s="92"/>
      <c r="I26" s="92"/>
      <c r="J26" s="91">
        <f t="shared" si="1"/>
        <v>0</v>
      </c>
      <c r="K26" s="91"/>
      <c r="L26" s="91"/>
      <c r="M26" s="91"/>
      <c r="N26" s="12">
        <f t="shared" si="2"/>
        <v>0</v>
      </c>
      <c r="O26" s="12"/>
      <c r="P26" s="12"/>
      <c r="Q26" s="12"/>
      <c r="R26" s="12"/>
      <c r="S26" s="12">
        <f t="shared" si="3"/>
        <v>0</v>
      </c>
      <c r="T26" s="12"/>
      <c r="U26" s="12"/>
      <c r="V26" s="12"/>
      <c r="W26" s="12"/>
      <c r="X26" s="12">
        <f t="shared" si="4"/>
        <v>0</v>
      </c>
      <c r="Y26" s="12"/>
      <c r="Z26" s="12"/>
      <c r="AA26" s="12"/>
      <c r="AB26" s="12"/>
      <c r="AC26" s="12"/>
      <c r="AD26" s="12"/>
      <c r="AE26" s="12">
        <f t="shared" si="5"/>
        <v>0</v>
      </c>
      <c r="AF26" s="12"/>
      <c r="AG26" s="13"/>
      <c r="AH26" s="12">
        <f t="shared" si="6"/>
        <v>0</v>
      </c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90">
        <f t="shared" si="7"/>
        <v>0</v>
      </c>
      <c r="F27" s="92"/>
      <c r="G27" s="92"/>
      <c r="H27" s="92"/>
      <c r="I27" s="92"/>
      <c r="J27" s="91">
        <f t="shared" si="1"/>
        <v>0</v>
      </c>
      <c r="K27" s="91"/>
      <c r="L27" s="91"/>
      <c r="M27" s="91"/>
      <c r="N27" s="12">
        <f t="shared" si="2"/>
        <v>0</v>
      </c>
      <c r="O27" s="12"/>
      <c r="P27" s="12"/>
      <c r="Q27" s="12"/>
      <c r="R27" s="12"/>
      <c r="S27" s="12">
        <f t="shared" si="3"/>
        <v>0</v>
      </c>
      <c r="T27" s="12"/>
      <c r="U27" s="12"/>
      <c r="V27" s="12"/>
      <c r="W27" s="12"/>
      <c r="X27" s="12">
        <f t="shared" si="4"/>
        <v>0</v>
      </c>
      <c r="Y27" s="12"/>
      <c r="Z27" s="12"/>
      <c r="AA27" s="12"/>
      <c r="AB27" s="12"/>
      <c r="AC27" s="12"/>
      <c r="AD27" s="12"/>
      <c r="AE27" s="12">
        <f t="shared" si="5"/>
        <v>0</v>
      </c>
      <c r="AF27" s="12"/>
      <c r="AG27" s="13"/>
      <c r="AH27" s="12">
        <f t="shared" si="6"/>
        <v>0</v>
      </c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90">
        <f t="shared" si="7"/>
        <v>0</v>
      </c>
      <c r="F28" s="90"/>
      <c r="G28" s="90"/>
      <c r="H28" s="90"/>
      <c r="I28" s="90"/>
      <c r="J28" s="91">
        <f t="shared" si="1"/>
        <v>0</v>
      </c>
      <c r="K28" s="91"/>
      <c r="L28" s="91"/>
      <c r="M28" s="91"/>
      <c r="N28" s="12">
        <f t="shared" si="2"/>
        <v>0</v>
      </c>
      <c r="O28" s="12"/>
      <c r="P28" s="12"/>
      <c r="Q28" s="12"/>
      <c r="R28" s="12"/>
      <c r="S28" s="12">
        <f t="shared" si="3"/>
        <v>0</v>
      </c>
      <c r="T28" s="12"/>
      <c r="U28" s="12"/>
      <c r="V28" s="12"/>
      <c r="W28" s="12"/>
      <c r="X28" s="12">
        <f t="shared" si="4"/>
        <v>0</v>
      </c>
      <c r="Y28" s="12"/>
      <c r="Z28" s="12"/>
      <c r="AA28" s="12"/>
      <c r="AB28" s="12"/>
      <c r="AC28" s="12"/>
      <c r="AD28" s="12"/>
      <c r="AE28" s="12">
        <f t="shared" si="5"/>
        <v>0</v>
      </c>
      <c r="AF28" s="12"/>
      <c r="AG28" s="13"/>
      <c r="AH28" s="12">
        <f t="shared" si="6"/>
        <v>0</v>
      </c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90">
        <f t="shared" si="7"/>
        <v>0</v>
      </c>
      <c r="F29" s="91"/>
      <c r="G29" s="91"/>
      <c r="H29" s="91"/>
      <c r="I29" s="91"/>
      <c r="J29" s="91">
        <f t="shared" si="1"/>
        <v>0</v>
      </c>
      <c r="K29" s="91"/>
      <c r="L29" s="91"/>
      <c r="M29" s="91"/>
      <c r="N29" s="12">
        <f t="shared" si="2"/>
        <v>0</v>
      </c>
      <c r="O29" s="12"/>
      <c r="P29" s="12"/>
      <c r="Q29" s="12"/>
      <c r="R29" s="12"/>
      <c r="S29" s="12">
        <f t="shared" si="3"/>
        <v>0</v>
      </c>
      <c r="T29" s="12"/>
      <c r="U29" s="12"/>
      <c r="V29" s="12"/>
      <c r="W29" s="12"/>
      <c r="X29" s="12">
        <f t="shared" si="4"/>
        <v>0</v>
      </c>
      <c r="Y29" s="12"/>
      <c r="Z29" s="12"/>
      <c r="AA29" s="12"/>
      <c r="AB29" s="12"/>
      <c r="AC29" s="12"/>
      <c r="AD29" s="12"/>
      <c r="AE29" s="12">
        <f t="shared" si="5"/>
        <v>0</v>
      </c>
      <c r="AF29" s="12"/>
      <c r="AG29" s="13"/>
      <c r="AH29" s="12">
        <f t="shared" si="6"/>
        <v>0</v>
      </c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90">
        <f t="shared" si="7"/>
        <v>0</v>
      </c>
      <c r="F30" s="92"/>
      <c r="G30" s="92"/>
      <c r="H30" s="92"/>
      <c r="I30" s="92"/>
      <c r="J30" s="91">
        <f t="shared" si="1"/>
        <v>0</v>
      </c>
      <c r="K30" s="91"/>
      <c r="L30" s="91"/>
      <c r="M30" s="91"/>
      <c r="N30" s="12">
        <f t="shared" si="2"/>
        <v>0</v>
      </c>
      <c r="O30" s="12"/>
      <c r="P30" s="12"/>
      <c r="Q30" s="12"/>
      <c r="R30" s="12"/>
      <c r="S30" s="12">
        <f t="shared" si="3"/>
        <v>0</v>
      </c>
      <c r="T30" s="12"/>
      <c r="U30" s="12"/>
      <c r="V30" s="12"/>
      <c r="W30" s="12"/>
      <c r="X30" s="12">
        <f t="shared" si="4"/>
        <v>0</v>
      </c>
      <c r="Y30" s="12"/>
      <c r="Z30" s="12"/>
      <c r="AA30" s="12"/>
      <c r="AB30" s="12"/>
      <c r="AC30" s="12"/>
      <c r="AD30" s="12"/>
      <c r="AE30" s="12">
        <f t="shared" si="5"/>
        <v>0</v>
      </c>
      <c r="AF30" s="12"/>
      <c r="AG30" s="13"/>
      <c r="AH30" s="12">
        <f t="shared" si="6"/>
        <v>0</v>
      </c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90">
        <f t="shared" si="7"/>
        <v>11</v>
      </c>
      <c r="F31" s="94">
        <v>7</v>
      </c>
      <c r="G31" s="94">
        <v>4</v>
      </c>
      <c r="H31" s="94"/>
      <c r="I31" s="94"/>
      <c r="J31" s="91">
        <f t="shared" si="1"/>
        <v>4</v>
      </c>
      <c r="K31" s="91">
        <v>4</v>
      </c>
      <c r="L31" s="91"/>
      <c r="M31" s="91"/>
      <c r="N31" s="12">
        <f t="shared" si="2"/>
        <v>6</v>
      </c>
      <c r="O31" s="12"/>
      <c r="P31" s="12"/>
      <c r="Q31" s="12">
        <v>3</v>
      </c>
      <c r="R31" s="12"/>
      <c r="S31" s="12">
        <f t="shared" si="3"/>
        <v>3</v>
      </c>
      <c r="T31" s="12">
        <v>1</v>
      </c>
      <c r="U31" s="12">
        <v>2</v>
      </c>
      <c r="V31" s="12"/>
      <c r="W31" s="12"/>
      <c r="X31" s="12">
        <f t="shared" si="4"/>
        <v>6</v>
      </c>
      <c r="Y31" s="12"/>
      <c r="Z31" s="12"/>
      <c r="AA31" s="12">
        <v>9</v>
      </c>
      <c r="AB31" s="12">
        <v>6</v>
      </c>
      <c r="AC31" s="12">
        <v>2</v>
      </c>
      <c r="AD31" s="12"/>
      <c r="AE31" s="12">
        <f t="shared" si="5"/>
        <v>2</v>
      </c>
      <c r="AF31" s="12"/>
      <c r="AG31" s="13"/>
      <c r="AH31" s="12">
        <f t="shared" si="6"/>
        <v>0</v>
      </c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90">
        <f t="shared" si="7"/>
        <v>15</v>
      </c>
      <c r="F32" s="94">
        <v>4</v>
      </c>
      <c r="G32" s="94">
        <v>11</v>
      </c>
      <c r="H32" s="94"/>
      <c r="I32" s="94"/>
      <c r="J32" s="91">
        <f t="shared" si="1"/>
        <v>10</v>
      </c>
      <c r="K32" s="53">
        <v>8</v>
      </c>
      <c r="L32" s="53">
        <v>2</v>
      </c>
      <c r="M32" s="53"/>
      <c r="N32" s="12">
        <f t="shared" si="2"/>
        <v>8</v>
      </c>
      <c r="O32" s="54">
        <v>6</v>
      </c>
      <c r="P32" s="54"/>
      <c r="Q32" s="54"/>
      <c r="R32" s="54"/>
      <c r="S32" s="12">
        <f t="shared" si="3"/>
        <v>2</v>
      </c>
      <c r="T32" s="54"/>
      <c r="U32" s="54">
        <v>2</v>
      </c>
      <c r="V32" s="54"/>
      <c r="W32" s="54"/>
      <c r="X32" s="12">
        <f t="shared" si="4"/>
        <v>8</v>
      </c>
      <c r="Y32" s="54"/>
      <c r="Z32" s="54">
        <v>4</v>
      </c>
      <c r="AA32" s="54">
        <v>15</v>
      </c>
      <c r="AB32" s="12">
        <v>8</v>
      </c>
      <c r="AC32" s="54">
        <v>1</v>
      </c>
      <c r="AD32" s="54"/>
      <c r="AE32" s="12">
        <f t="shared" si="5"/>
        <v>1</v>
      </c>
      <c r="AF32" s="54"/>
      <c r="AG32" s="11"/>
      <c r="AH32" s="12">
        <f t="shared" si="6"/>
        <v>0</v>
      </c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90">
        <f t="shared" si="7"/>
        <v>0</v>
      </c>
      <c r="F33" s="90"/>
      <c r="G33" s="90"/>
      <c r="H33" s="90"/>
      <c r="I33" s="90"/>
      <c r="J33" s="91">
        <f t="shared" si="1"/>
        <v>1</v>
      </c>
      <c r="K33" s="52">
        <v>1</v>
      </c>
      <c r="L33" s="52"/>
      <c r="M33" s="52"/>
      <c r="N33" s="12">
        <f t="shared" si="2"/>
        <v>0</v>
      </c>
      <c r="O33" s="52"/>
      <c r="P33" s="54"/>
      <c r="Q33" s="54"/>
      <c r="R33" s="54"/>
      <c r="S33" s="12">
        <f t="shared" si="3"/>
        <v>0</v>
      </c>
      <c r="T33" s="54"/>
      <c r="U33" s="54"/>
      <c r="V33" s="54"/>
      <c r="W33" s="54"/>
      <c r="X33" s="12">
        <f t="shared" si="4"/>
        <v>0</v>
      </c>
      <c r="Y33" s="54"/>
      <c r="Z33" s="54"/>
      <c r="AA33" s="54">
        <v>1</v>
      </c>
      <c r="AB33" s="12">
        <v>0</v>
      </c>
      <c r="AC33" s="54"/>
      <c r="AD33" s="54"/>
      <c r="AE33" s="12">
        <f t="shared" si="5"/>
        <v>0</v>
      </c>
      <c r="AF33" s="54"/>
      <c r="AG33" s="11"/>
      <c r="AH33" s="12">
        <f t="shared" si="6"/>
        <v>0</v>
      </c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90">
        <f t="shared" si="7"/>
        <v>1</v>
      </c>
      <c r="F34" s="94"/>
      <c r="G34" s="94">
        <v>1</v>
      </c>
      <c r="H34" s="94"/>
      <c r="I34" s="94"/>
      <c r="J34" s="91">
        <f t="shared" si="1"/>
        <v>0</v>
      </c>
      <c r="K34" s="91"/>
      <c r="L34" s="91"/>
      <c r="M34" s="91"/>
      <c r="N34" s="12">
        <f t="shared" si="2"/>
        <v>0</v>
      </c>
      <c r="O34" s="12"/>
      <c r="P34" s="12"/>
      <c r="Q34" s="12"/>
      <c r="R34" s="12"/>
      <c r="S34" s="12">
        <f t="shared" si="3"/>
        <v>0</v>
      </c>
      <c r="T34" s="12"/>
      <c r="U34" s="12"/>
      <c r="V34" s="12"/>
      <c r="W34" s="12"/>
      <c r="X34" s="12">
        <f t="shared" si="4"/>
        <v>0</v>
      </c>
      <c r="Y34" s="12"/>
      <c r="Z34" s="12">
        <v>1</v>
      </c>
      <c r="AA34" s="12">
        <v>1</v>
      </c>
      <c r="AB34" s="12">
        <v>1</v>
      </c>
      <c r="AC34" s="12"/>
      <c r="AD34" s="12"/>
      <c r="AE34" s="12">
        <f t="shared" si="5"/>
        <v>0</v>
      </c>
      <c r="AF34" s="12"/>
      <c r="AG34" s="13"/>
      <c r="AH34" s="12">
        <f t="shared" si="6"/>
        <v>0</v>
      </c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90">
        <f t="shared" si="7"/>
        <v>36</v>
      </c>
      <c r="F35" s="90">
        <v>18</v>
      </c>
      <c r="G35" s="90">
        <v>18</v>
      </c>
      <c r="H35" s="90"/>
      <c r="I35" s="90"/>
      <c r="J35" s="91">
        <f t="shared" si="1"/>
        <v>24</v>
      </c>
      <c r="K35" s="91">
        <v>21</v>
      </c>
      <c r="L35" s="91">
        <v>3</v>
      </c>
      <c r="M35" s="91"/>
      <c r="N35" s="12">
        <f t="shared" si="2"/>
        <v>6</v>
      </c>
      <c r="O35" s="12">
        <v>2</v>
      </c>
      <c r="P35" s="12">
        <v>1</v>
      </c>
      <c r="Q35" s="12"/>
      <c r="R35" s="12"/>
      <c r="S35" s="12">
        <f t="shared" si="3"/>
        <v>3</v>
      </c>
      <c r="T35" s="12">
        <v>1</v>
      </c>
      <c r="U35" s="12">
        <v>2</v>
      </c>
      <c r="V35" s="12"/>
      <c r="W35" s="12"/>
      <c r="X35" s="12">
        <f t="shared" si="4"/>
        <v>6</v>
      </c>
      <c r="Y35" s="12"/>
      <c r="Z35" s="12">
        <v>6</v>
      </c>
      <c r="AA35" s="12">
        <v>49</v>
      </c>
      <c r="AB35" s="12">
        <v>24</v>
      </c>
      <c r="AC35" s="12">
        <v>1</v>
      </c>
      <c r="AD35" s="12"/>
      <c r="AE35" s="12">
        <f t="shared" si="5"/>
        <v>1</v>
      </c>
      <c r="AF35" s="12"/>
      <c r="AG35" s="13"/>
      <c r="AH35" s="12">
        <f t="shared" si="6"/>
        <v>0</v>
      </c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90">
        <f t="shared" si="7"/>
        <v>23</v>
      </c>
      <c r="F36" s="90">
        <v>9</v>
      </c>
      <c r="G36" s="90">
        <v>14</v>
      </c>
      <c r="H36" s="90"/>
      <c r="I36" s="90"/>
      <c r="J36" s="91">
        <f t="shared" si="1"/>
        <v>21</v>
      </c>
      <c r="K36" s="91">
        <v>20</v>
      </c>
      <c r="L36" s="91">
        <v>1</v>
      </c>
      <c r="M36" s="91"/>
      <c r="N36" s="12">
        <f t="shared" si="2"/>
        <v>8</v>
      </c>
      <c r="O36" s="91">
        <v>4</v>
      </c>
      <c r="P36" s="12"/>
      <c r="Q36" s="12">
        <v>1</v>
      </c>
      <c r="R36" s="12"/>
      <c r="S36" s="12">
        <f t="shared" si="3"/>
        <v>3</v>
      </c>
      <c r="T36" s="12"/>
      <c r="U36" s="12">
        <v>3</v>
      </c>
      <c r="V36" s="12"/>
      <c r="W36" s="12"/>
      <c r="X36" s="12">
        <f t="shared" si="4"/>
        <v>8</v>
      </c>
      <c r="Y36" s="12"/>
      <c r="Z36" s="12">
        <v>7</v>
      </c>
      <c r="AA36" s="12">
        <v>35</v>
      </c>
      <c r="AB36" s="12">
        <v>16</v>
      </c>
      <c r="AC36" s="12"/>
      <c r="AD36" s="12"/>
      <c r="AE36" s="12">
        <f t="shared" si="5"/>
        <v>0</v>
      </c>
      <c r="AF36" s="12"/>
      <c r="AG36" s="13"/>
      <c r="AH36" s="12">
        <f t="shared" si="6"/>
        <v>0</v>
      </c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90">
        <f t="shared" si="7"/>
        <v>1</v>
      </c>
      <c r="F37" s="90"/>
      <c r="G37" s="90">
        <v>1</v>
      </c>
      <c r="H37" s="90"/>
      <c r="I37" s="90"/>
      <c r="J37" s="91">
        <f t="shared" si="1"/>
        <v>1</v>
      </c>
      <c r="K37" s="111">
        <v>1</v>
      </c>
      <c r="L37" s="111"/>
      <c r="M37" s="111"/>
      <c r="N37" s="12">
        <f t="shared" si="2"/>
        <v>1</v>
      </c>
      <c r="O37" s="111">
        <v>1</v>
      </c>
      <c r="P37" s="12"/>
      <c r="Q37" s="12"/>
      <c r="R37" s="12"/>
      <c r="S37" s="12">
        <f t="shared" si="3"/>
        <v>0</v>
      </c>
      <c r="T37" s="12"/>
      <c r="U37" s="12"/>
      <c r="V37" s="12"/>
      <c r="W37" s="12"/>
      <c r="X37" s="12">
        <f t="shared" si="4"/>
        <v>1</v>
      </c>
      <c r="Y37" s="12"/>
      <c r="Z37" s="12"/>
      <c r="AA37" s="12">
        <v>1</v>
      </c>
      <c r="AB37" s="12"/>
      <c r="AC37" s="12"/>
      <c r="AD37" s="12"/>
      <c r="AE37" s="12">
        <f t="shared" si="5"/>
        <v>0</v>
      </c>
      <c r="AF37" s="12"/>
      <c r="AG37" s="13"/>
      <c r="AH37" s="12">
        <f t="shared" si="6"/>
        <v>0</v>
      </c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90">
        <f t="shared" si="7"/>
        <v>26</v>
      </c>
      <c r="F38" s="91">
        <v>12</v>
      </c>
      <c r="G38" s="91">
        <v>14</v>
      </c>
      <c r="H38" s="91"/>
      <c r="I38" s="91"/>
      <c r="J38" s="91">
        <f t="shared" si="1"/>
        <v>10</v>
      </c>
      <c r="K38" s="91">
        <v>9</v>
      </c>
      <c r="L38" s="91">
        <v>1</v>
      </c>
      <c r="M38" s="91"/>
      <c r="N38" s="12">
        <f t="shared" si="2"/>
        <v>7</v>
      </c>
      <c r="O38" s="12">
        <v>4</v>
      </c>
      <c r="P38" s="12"/>
      <c r="Q38" s="12">
        <v>1</v>
      </c>
      <c r="R38" s="12"/>
      <c r="S38" s="12">
        <f t="shared" si="3"/>
        <v>2</v>
      </c>
      <c r="T38" s="12"/>
      <c r="U38" s="12">
        <v>2</v>
      </c>
      <c r="V38" s="12"/>
      <c r="W38" s="12"/>
      <c r="X38" s="12">
        <f t="shared" si="4"/>
        <v>7</v>
      </c>
      <c r="Y38" s="12"/>
      <c r="Z38" s="12"/>
      <c r="AA38" s="12">
        <v>28</v>
      </c>
      <c r="AB38" s="12">
        <v>12</v>
      </c>
      <c r="AC38" s="12">
        <v>3</v>
      </c>
      <c r="AD38" s="12"/>
      <c r="AE38" s="12">
        <f t="shared" si="5"/>
        <v>3</v>
      </c>
      <c r="AF38" s="12"/>
      <c r="AG38" s="13"/>
      <c r="AH38" s="12">
        <f t="shared" si="6"/>
        <v>0</v>
      </c>
      <c r="AI38" s="13"/>
    </row>
    <row r="39" spans="1:35" s="14" customFormat="1" ht="58.5" customHeight="1" x14ac:dyDescent="0.25">
      <c r="A39" s="30" t="s">
        <v>41</v>
      </c>
      <c r="B39" s="233" t="s">
        <v>221</v>
      </c>
      <c r="C39" s="233"/>
      <c r="D39" s="233"/>
      <c r="E39" s="80">
        <f>SUM(E40:E50)</f>
        <v>30</v>
      </c>
      <c r="F39" s="80">
        <f t="shared" ref="F39:AH39" si="8">SUM(F40:F50)</f>
        <v>13</v>
      </c>
      <c r="G39" s="80">
        <f t="shared" si="8"/>
        <v>17</v>
      </c>
      <c r="H39" s="80">
        <f t="shared" si="8"/>
        <v>0</v>
      </c>
      <c r="I39" s="80">
        <f t="shared" si="8"/>
        <v>0</v>
      </c>
      <c r="J39" s="80">
        <f t="shared" si="8"/>
        <v>30</v>
      </c>
      <c r="K39" s="80">
        <f t="shared" si="8"/>
        <v>26</v>
      </c>
      <c r="L39" s="80">
        <f t="shared" si="8"/>
        <v>4</v>
      </c>
      <c r="M39" s="80">
        <f t="shared" si="8"/>
        <v>0</v>
      </c>
      <c r="N39" s="80">
        <f t="shared" si="8"/>
        <v>19</v>
      </c>
      <c r="O39" s="80">
        <f t="shared" si="8"/>
        <v>11</v>
      </c>
      <c r="P39" s="80">
        <f t="shared" si="8"/>
        <v>1</v>
      </c>
      <c r="Q39" s="80">
        <f t="shared" si="8"/>
        <v>3</v>
      </c>
      <c r="R39" s="80">
        <f t="shared" si="8"/>
        <v>0</v>
      </c>
      <c r="S39" s="80">
        <f t="shared" si="8"/>
        <v>4</v>
      </c>
      <c r="T39" s="80">
        <f t="shared" si="8"/>
        <v>0</v>
      </c>
      <c r="U39" s="80">
        <f t="shared" si="8"/>
        <v>3</v>
      </c>
      <c r="V39" s="80">
        <f t="shared" si="8"/>
        <v>1</v>
      </c>
      <c r="W39" s="80">
        <f t="shared" si="8"/>
        <v>0</v>
      </c>
      <c r="X39" s="80">
        <f t="shared" si="8"/>
        <v>19</v>
      </c>
      <c r="Y39" s="80">
        <f t="shared" si="8"/>
        <v>0</v>
      </c>
      <c r="Z39" s="80">
        <f t="shared" si="8"/>
        <v>1</v>
      </c>
      <c r="AA39" s="80">
        <f t="shared" si="8"/>
        <v>35</v>
      </c>
      <c r="AB39" s="80">
        <f t="shared" si="8"/>
        <v>14</v>
      </c>
      <c r="AC39" s="80">
        <f t="shared" si="8"/>
        <v>2</v>
      </c>
      <c r="AD39" s="80">
        <f t="shared" si="8"/>
        <v>0</v>
      </c>
      <c r="AE39" s="80">
        <f t="shared" si="8"/>
        <v>2</v>
      </c>
      <c r="AF39" s="80">
        <f t="shared" si="8"/>
        <v>0</v>
      </c>
      <c r="AG39" s="80">
        <f t="shared" si="8"/>
        <v>0</v>
      </c>
      <c r="AH39" s="80">
        <f t="shared" si="8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90">
        <f t="shared" ref="E40:E50" si="9">+F40+G40+H40+I40</f>
        <v>5</v>
      </c>
      <c r="F40" s="91">
        <v>2</v>
      </c>
      <c r="G40" s="91">
        <v>3</v>
      </c>
      <c r="H40" s="91"/>
      <c r="I40" s="91"/>
      <c r="J40" s="91">
        <f t="shared" ref="J40:J50" si="10">+K40+L40+M40</f>
        <v>3</v>
      </c>
      <c r="K40" s="52">
        <v>2</v>
      </c>
      <c r="L40" s="91">
        <v>1</v>
      </c>
      <c r="M40" s="91"/>
      <c r="N40" s="12">
        <f t="shared" ref="N40:N50" si="11">+O40+P40+Q40+R40+S40</f>
        <v>2</v>
      </c>
      <c r="O40" s="12">
        <v>1</v>
      </c>
      <c r="P40" s="12">
        <v>1</v>
      </c>
      <c r="Q40" s="12"/>
      <c r="R40" s="12"/>
      <c r="S40" s="12">
        <f t="shared" ref="S40:S50" si="12">+T40+U40+V40</f>
        <v>0</v>
      </c>
      <c r="T40" s="12"/>
      <c r="U40" s="12"/>
      <c r="V40" s="12"/>
      <c r="W40" s="12"/>
      <c r="X40" s="12">
        <f t="shared" ref="X40:X50" si="13">+N40+W40</f>
        <v>2</v>
      </c>
      <c r="Y40" s="12"/>
      <c r="Z40" s="12"/>
      <c r="AA40" s="12">
        <v>4</v>
      </c>
      <c r="AB40" s="12">
        <v>2</v>
      </c>
      <c r="AC40" s="12">
        <v>1</v>
      </c>
      <c r="AD40" s="12"/>
      <c r="AE40" s="12">
        <f t="shared" ref="AE40:AE50" si="14">+AC40+AD40</f>
        <v>1</v>
      </c>
      <c r="AF40" s="12"/>
      <c r="AG40" s="13"/>
      <c r="AH40" s="12">
        <f t="shared" ref="AH40:AH50" si="15">+AF40+AG40</f>
        <v>0</v>
      </c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90">
        <f t="shared" si="9"/>
        <v>0</v>
      </c>
      <c r="F41" s="91"/>
      <c r="G41" s="91"/>
      <c r="H41" s="91"/>
      <c r="I41" s="91"/>
      <c r="J41" s="91">
        <f t="shared" si="10"/>
        <v>0</v>
      </c>
      <c r="K41" s="91"/>
      <c r="L41" s="91"/>
      <c r="M41" s="91"/>
      <c r="N41" s="12">
        <f t="shared" si="11"/>
        <v>0</v>
      </c>
      <c r="O41" s="12"/>
      <c r="P41" s="12"/>
      <c r="Q41" s="12"/>
      <c r="R41" s="12"/>
      <c r="S41" s="12">
        <f t="shared" si="12"/>
        <v>0</v>
      </c>
      <c r="T41" s="12"/>
      <c r="U41" s="12"/>
      <c r="V41" s="12"/>
      <c r="W41" s="12"/>
      <c r="X41" s="12">
        <f t="shared" si="13"/>
        <v>0</v>
      </c>
      <c r="Y41" s="12"/>
      <c r="Z41" s="12"/>
      <c r="AA41" s="12"/>
      <c r="AB41" s="12">
        <f>+F41+Z41</f>
        <v>0</v>
      </c>
      <c r="AC41" s="12"/>
      <c r="AD41" s="12"/>
      <c r="AE41" s="12">
        <f t="shared" si="14"/>
        <v>0</v>
      </c>
      <c r="AF41" s="12"/>
      <c r="AG41" s="13"/>
      <c r="AH41" s="12">
        <f t="shared" si="15"/>
        <v>0</v>
      </c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90">
        <f t="shared" si="9"/>
        <v>0</v>
      </c>
      <c r="F42" s="92"/>
      <c r="G42" s="92"/>
      <c r="H42" s="92"/>
      <c r="I42" s="92"/>
      <c r="J42" s="91">
        <f t="shared" si="10"/>
        <v>2</v>
      </c>
      <c r="K42" s="91">
        <v>2</v>
      </c>
      <c r="L42" s="91"/>
      <c r="M42" s="91"/>
      <c r="N42" s="12">
        <f t="shared" si="11"/>
        <v>1</v>
      </c>
      <c r="O42" s="12">
        <v>1</v>
      </c>
      <c r="P42" s="12"/>
      <c r="Q42" s="12"/>
      <c r="R42" s="12"/>
      <c r="S42" s="12">
        <f t="shared" si="12"/>
        <v>0</v>
      </c>
      <c r="T42" s="12"/>
      <c r="U42" s="12"/>
      <c r="V42" s="12"/>
      <c r="W42" s="12"/>
      <c r="X42" s="12">
        <f t="shared" si="13"/>
        <v>1</v>
      </c>
      <c r="Y42" s="12"/>
      <c r="Z42" s="12"/>
      <c r="AA42" s="12">
        <v>1</v>
      </c>
      <c r="AB42" s="12"/>
      <c r="AC42" s="12"/>
      <c r="AD42" s="12"/>
      <c r="AE42" s="12">
        <f t="shared" si="14"/>
        <v>0</v>
      </c>
      <c r="AF42" s="12"/>
      <c r="AG42" s="13"/>
      <c r="AH42" s="12">
        <f t="shared" si="15"/>
        <v>0</v>
      </c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90">
        <f t="shared" si="9"/>
        <v>6</v>
      </c>
      <c r="F43" s="94">
        <v>2</v>
      </c>
      <c r="G43" s="94">
        <v>4</v>
      </c>
      <c r="H43" s="94"/>
      <c r="I43" s="94"/>
      <c r="J43" s="91">
        <f t="shared" si="10"/>
        <v>11</v>
      </c>
      <c r="K43" s="53">
        <v>10</v>
      </c>
      <c r="L43" s="53">
        <v>1</v>
      </c>
      <c r="M43" s="53"/>
      <c r="N43" s="12">
        <f t="shared" si="11"/>
        <v>8</v>
      </c>
      <c r="O43" s="54">
        <v>6</v>
      </c>
      <c r="P43" s="54"/>
      <c r="Q43" s="54">
        <v>1</v>
      </c>
      <c r="R43" s="54"/>
      <c r="S43" s="12">
        <f t="shared" si="12"/>
        <v>1</v>
      </c>
      <c r="T43" s="54"/>
      <c r="U43" s="54">
        <v>1</v>
      </c>
      <c r="V43" s="54"/>
      <c r="W43" s="54"/>
      <c r="X43" s="12">
        <f t="shared" si="13"/>
        <v>8</v>
      </c>
      <c r="Y43" s="54"/>
      <c r="Z43" s="54"/>
      <c r="AA43" s="54">
        <v>8</v>
      </c>
      <c r="AB43" s="12">
        <v>2</v>
      </c>
      <c r="AC43" s="54"/>
      <c r="AD43" s="54"/>
      <c r="AE43" s="12">
        <f t="shared" si="14"/>
        <v>0</v>
      </c>
      <c r="AF43" s="54"/>
      <c r="AG43" s="11"/>
      <c r="AH43" s="12">
        <f t="shared" si="15"/>
        <v>0</v>
      </c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90">
        <f t="shared" si="9"/>
        <v>0</v>
      </c>
      <c r="F44" s="94"/>
      <c r="G44" s="94"/>
      <c r="H44" s="94"/>
      <c r="I44" s="94"/>
      <c r="J44" s="91">
        <f t="shared" si="10"/>
        <v>0</v>
      </c>
      <c r="K44" s="53"/>
      <c r="L44" s="53"/>
      <c r="M44" s="53"/>
      <c r="N44" s="12">
        <f t="shared" si="11"/>
        <v>0</v>
      </c>
      <c r="O44" s="54"/>
      <c r="P44" s="54"/>
      <c r="Q44" s="54"/>
      <c r="R44" s="54"/>
      <c r="S44" s="12">
        <f t="shared" si="12"/>
        <v>0</v>
      </c>
      <c r="T44" s="54"/>
      <c r="U44" s="54"/>
      <c r="V44" s="54"/>
      <c r="W44" s="54"/>
      <c r="X44" s="12">
        <f t="shared" si="13"/>
        <v>0</v>
      </c>
      <c r="Y44" s="54"/>
      <c r="Z44" s="54"/>
      <c r="AA44" s="54"/>
      <c r="AB44" s="12">
        <f>+F44+Z44</f>
        <v>0</v>
      </c>
      <c r="AC44" s="54"/>
      <c r="AD44" s="54"/>
      <c r="AE44" s="12">
        <f t="shared" si="14"/>
        <v>0</v>
      </c>
      <c r="AF44" s="54"/>
      <c r="AG44" s="11"/>
      <c r="AH44" s="12">
        <f t="shared" si="15"/>
        <v>0</v>
      </c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90">
        <f t="shared" si="9"/>
        <v>7</v>
      </c>
      <c r="F45" s="94">
        <v>5</v>
      </c>
      <c r="G45" s="94">
        <v>2</v>
      </c>
      <c r="H45" s="94"/>
      <c r="I45" s="94"/>
      <c r="J45" s="91">
        <f t="shared" si="10"/>
        <v>6</v>
      </c>
      <c r="K45" s="91">
        <v>4</v>
      </c>
      <c r="L45" s="91">
        <v>2</v>
      </c>
      <c r="M45" s="91"/>
      <c r="N45" s="12">
        <f t="shared" si="11"/>
        <v>1</v>
      </c>
      <c r="O45" s="12"/>
      <c r="P45" s="12"/>
      <c r="Q45" s="12"/>
      <c r="R45" s="12"/>
      <c r="S45" s="12">
        <f t="shared" si="12"/>
        <v>1</v>
      </c>
      <c r="T45" s="12"/>
      <c r="U45" s="12">
        <v>1</v>
      </c>
      <c r="V45" s="12"/>
      <c r="W45" s="12"/>
      <c r="X45" s="12">
        <f t="shared" si="13"/>
        <v>1</v>
      </c>
      <c r="Y45" s="12"/>
      <c r="Z45" s="12">
        <v>1</v>
      </c>
      <c r="AA45" s="12">
        <v>10</v>
      </c>
      <c r="AB45" s="12">
        <v>6</v>
      </c>
      <c r="AC45" s="12"/>
      <c r="AD45" s="12"/>
      <c r="AE45" s="12">
        <f t="shared" si="14"/>
        <v>0</v>
      </c>
      <c r="AF45" s="12"/>
      <c r="AG45" s="13"/>
      <c r="AH45" s="12">
        <f t="shared" si="15"/>
        <v>0</v>
      </c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90">
        <f t="shared" si="9"/>
        <v>3</v>
      </c>
      <c r="F46" s="94"/>
      <c r="G46" s="94">
        <v>3</v>
      </c>
      <c r="H46" s="94"/>
      <c r="I46" s="94"/>
      <c r="J46" s="91">
        <f t="shared" si="10"/>
        <v>1</v>
      </c>
      <c r="K46" s="91">
        <v>1</v>
      </c>
      <c r="L46" s="91"/>
      <c r="M46" s="91"/>
      <c r="N46" s="12">
        <f t="shared" si="11"/>
        <v>3</v>
      </c>
      <c r="O46" s="12">
        <v>2</v>
      </c>
      <c r="P46" s="12"/>
      <c r="Q46" s="12">
        <v>1</v>
      </c>
      <c r="R46" s="12"/>
      <c r="S46" s="12">
        <f t="shared" si="12"/>
        <v>0</v>
      </c>
      <c r="T46" s="12"/>
      <c r="U46" s="12"/>
      <c r="V46" s="12"/>
      <c r="W46" s="12"/>
      <c r="X46" s="12">
        <f t="shared" si="13"/>
        <v>3</v>
      </c>
      <c r="Y46" s="12"/>
      <c r="Z46" s="12"/>
      <c r="AA46" s="12">
        <v>1</v>
      </c>
      <c r="AB46" s="12"/>
      <c r="AC46" s="12">
        <v>1</v>
      </c>
      <c r="AD46" s="12"/>
      <c r="AE46" s="12">
        <f t="shared" si="14"/>
        <v>1</v>
      </c>
      <c r="AF46" s="12"/>
      <c r="AG46" s="13"/>
      <c r="AH46" s="12">
        <f t="shared" si="15"/>
        <v>0</v>
      </c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90">
        <f t="shared" si="9"/>
        <v>0</v>
      </c>
      <c r="F47" s="94"/>
      <c r="G47" s="94"/>
      <c r="H47" s="94"/>
      <c r="I47" s="94"/>
      <c r="J47" s="91">
        <f t="shared" si="10"/>
        <v>1</v>
      </c>
      <c r="K47" s="91">
        <v>1</v>
      </c>
      <c r="L47" s="91"/>
      <c r="M47" s="91"/>
      <c r="N47" s="12">
        <f t="shared" si="11"/>
        <v>0</v>
      </c>
      <c r="O47" s="12"/>
      <c r="P47" s="12"/>
      <c r="Q47" s="12"/>
      <c r="R47" s="12"/>
      <c r="S47" s="12">
        <f t="shared" si="12"/>
        <v>0</v>
      </c>
      <c r="T47" s="12"/>
      <c r="U47" s="12"/>
      <c r="V47" s="12"/>
      <c r="W47" s="12"/>
      <c r="X47" s="12">
        <f t="shared" si="13"/>
        <v>0</v>
      </c>
      <c r="Y47" s="12"/>
      <c r="Z47" s="12"/>
      <c r="AA47" s="12">
        <v>1</v>
      </c>
      <c r="AB47" s="12"/>
      <c r="AC47" s="12"/>
      <c r="AD47" s="12"/>
      <c r="AE47" s="12">
        <f t="shared" si="14"/>
        <v>0</v>
      </c>
      <c r="AF47" s="12"/>
      <c r="AG47" s="13"/>
      <c r="AH47" s="12">
        <f t="shared" si="15"/>
        <v>0</v>
      </c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90">
        <f t="shared" si="9"/>
        <v>6</v>
      </c>
      <c r="F48" s="94">
        <v>1</v>
      </c>
      <c r="G48" s="94">
        <v>5</v>
      </c>
      <c r="H48" s="94"/>
      <c r="I48" s="94"/>
      <c r="J48" s="91">
        <f t="shared" si="10"/>
        <v>2</v>
      </c>
      <c r="K48" s="91">
        <v>2</v>
      </c>
      <c r="L48" s="91"/>
      <c r="M48" s="91"/>
      <c r="N48" s="12">
        <f t="shared" si="11"/>
        <v>3</v>
      </c>
      <c r="O48" s="12">
        <v>1</v>
      </c>
      <c r="P48" s="12"/>
      <c r="Q48" s="12">
        <v>1</v>
      </c>
      <c r="R48" s="12"/>
      <c r="S48" s="12">
        <f t="shared" si="12"/>
        <v>1</v>
      </c>
      <c r="T48" s="12"/>
      <c r="U48" s="12"/>
      <c r="V48" s="12">
        <v>1</v>
      </c>
      <c r="W48" s="12"/>
      <c r="X48" s="12">
        <f t="shared" si="13"/>
        <v>3</v>
      </c>
      <c r="Y48" s="12"/>
      <c r="Z48" s="12"/>
      <c r="AA48" s="12">
        <v>4</v>
      </c>
      <c r="AB48" s="12">
        <v>1</v>
      </c>
      <c r="AC48" s="12"/>
      <c r="AD48" s="12"/>
      <c r="AE48" s="12">
        <f t="shared" si="14"/>
        <v>0</v>
      </c>
      <c r="AF48" s="12"/>
      <c r="AG48" s="13"/>
      <c r="AH48" s="12">
        <f t="shared" si="15"/>
        <v>0</v>
      </c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90">
        <f t="shared" si="9"/>
        <v>1</v>
      </c>
      <c r="F49" s="94">
        <v>1</v>
      </c>
      <c r="G49" s="94"/>
      <c r="H49" s="94"/>
      <c r="I49" s="94"/>
      <c r="J49" s="91">
        <f t="shared" si="10"/>
        <v>1</v>
      </c>
      <c r="K49" s="91">
        <v>1</v>
      </c>
      <c r="L49" s="91"/>
      <c r="M49" s="91"/>
      <c r="N49" s="12">
        <f t="shared" si="11"/>
        <v>0</v>
      </c>
      <c r="O49" s="12"/>
      <c r="P49" s="12"/>
      <c r="Q49" s="12"/>
      <c r="R49" s="12"/>
      <c r="S49" s="12">
        <f t="shared" si="12"/>
        <v>0</v>
      </c>
      <c r="T49" s="12"/>
      <c r="U49" s="12"/>
      <c r="V49" s="12"/>
      <c r="W49" s="12"/>
      <c r="X49" s="12">
        <f t="shared" si="13"/>
        <v>0</v>
      </c>
      <c r="Y49" s="12"/>
      <c r="Z49" s="12"/>
      <c r="AA49" s="12">
        <v>2</v>
      </c>
      <c r="AB49" s="12">
        <v>1</v>
      </c>
      <c r="AC49" s="12"/>
      <c r="AD49" s="12"/>
      <c r="AE49" s="12">
        <f t="shared" si="14"/>
        <v>0</v>
      </c>
      <c r="AF49" s="12"/>
      <c r="AG49" s="13"/>
      <c r="AH49" s="12">
        <f t="shared" si="15"/>
        <v>0</v>
      </c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90">
        <f t="shared" si="9"/>
        <v>2</v>
      </c>
      <c r="F50" s="92">
        <v>2</v>
      </c>
      <c r="G50" s="92"/>
      <c r="H50" s="92"/>
      <c r="I50" s="92"/>
      <c r="J50" s="91">
        <f t="shared" si="10"/>
        <v>3</v>
      </c>
      <c r="K50" s="91">
        <v>3</v>
      </c>
      <c r="L50" s="91"/>
      <c r="M50" s="91"/>
      <c r="N50" s="12">
        <f t="shared" si="11"/>
        <v>1</v>
      </c>
      <c r="O50" s="12"/>
      <c r="P50" s="12"/>
      <c r="Q50" s="12"/>
      <c r="R50" s="12"/>
      <c r="S50" s="12">
        <f t="shared" si="12"/>
        <v>1</v>
      </c>
      <c r="T50" s="12"/>
      <c r="U50" s="12">
        <v>1</v>
      </c>
      <c r="V50" s="12"/>
      <c r="W50" s="12"/>
      <c r="X50" s="12">
        <f t="shared" si="13"/>
        <v>1</v>
      </c>
      <c r="Y50" s="12"/>
      <c r="Z50" s="12"/>
      <c r="AA50" s="12">
        <v>4</v>
      </c>
      <c r="AB50" s="12">
        <v>2</v>
      </c>
      <c r="AC50" s="12"/>
      <c r="AD50" s="12"/>
      <c r="AE50" s="12">
        <f t="shared" si="14"/>
        <v>0</v>
      </c>
      <c r="AF50" s="12"/>
      <c r="AG50" s="13"/>
      <c r="AH50" s="12">
        <f t="shared" si="15"/>
        <v>0</v>
      </c>
      <c r="AI50" s="13"/>
    </row>
    <row r="51" spans="1:35" s="14" customFormat="1" ht="69" customHeight="1" x14ac:dyDescent="0.25">
      <c r="A51" s="28" t="s">
        <v>60</v>
      </c>
      <c r="B51" s="241" t="s">
        <v>222</v>
      </c>
      <c r="C51" s="242"/>
      <c r="D51" s="243"/>
      <c r="E51" s="88">
        <f>SUM(E52:E58)</f>
        <v>9</v>
      </c>
      <c r="F51" s="88">
        <f t="shared" ref="F51:AH51" si="16">SUM(F52:F58)</f>
        <v>3</v>
      </c>
      <c r="G51" s="88">
        <f t="shared" si="16"/>
        <v>6</v>
      </c>
      <c r="H51" s="88">
        <f t="shared" si="16"/>
        <v>0</v>
      </c>
      <c r="I51" s="88">
        <f t="shared" si="16"/>
        <v>0</v>
      </c>
      <c r="J51" s="88">
        <f t="shared" si="16"/>
        <v>22</v>
      </c>
      <c r="K51" s="88">
        <f t="shared" si="16"/>
        <v>19</v>
      </c>
      <c r="L51" s="88">
        <f t="shared" si="16"/>
        <v>3</v>
      </c>
      <c r="M51" s="88">
        <f t="shared" si="16"/>
        <v>0</v>
      </c>
      <c r="N51" s="88">
        <f t="shared" si="16"/>
        <v>13</v>
      </c>
      <c r="O51" s="88">
        <f t="shared" si="16"/>
        <v>7</v>
      </c>
      <c r="P51" s="88">
        <f t="shared" si="16"/>
        <v>0</v>
      </c>
      <c r="Q51" s="88">
        <f t="shared" si="16"/>
        <v>4</v>
      </c>
      <c r="R51" s="88">
        <f t="shared" si="16"/>
        <v>0</v>
      </c>
      <c r="S51" s="88">
        <f t="shared" si="16"/>
        <v>2</v>
      </c>
      <c r="T51" s="88">
        <f t="shared" si="16"/>
        <v>0</v>
      </c>
      <c r="U51" s="88">
        <f t="shared" si="16"/>
        <v>2</v>
      </c>
      <c r="V51" s="88">
        <f t="shared" si="16"/>
        <v>0</v>
      </c>
      <c r="W51" s="88">
        <f t="shared" si="16"/>
        <v>0</v>
      </c>
      <c r="X51" s="88">
        <f t="shared" si="16"/>
        <v>13</v>
      </c>
      <c r="Y51" s="88">
        <f t="shared" si="16"/>
        <v>0</v>
      </c>
      <c r="Z51" s="88">
        <f t="shared" si="16"/>
        <v>0</v>
      </c>
      <c r="AA51" s="88">
        <f t="shared" si="16"/>
        <v>15</v>
      </c>
      <c r="AB51" s="88">
        <f t="shared" si="16"/>
        <v>3</v>
      </c>
      <c r="AC51" s="88">
        <f t="shared" si="16"/>
        <v>1</v>
      </c>
      <c r="AD51" s="88">
        <f t="shared" si="16"/>
        <v>0</v>
      </c>
      <c r="AE51" s="88">
        <f t="shared" si="16"/>
        <v>1</v>
      </c>
      <c r="AF51" s="88">
        <f t="shared" si="16"/>
        <v>0</v>
      </c>
      <c r="AG51" s="88">
        <f t="shared" si="16"/>
        <v>0</v>
      </c>
      <c r="AH51" s="88">
        <f t="shared" si="16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90">
        <f t="shared" ref="E52:E58" si="17">+F52+G52+H52+I52</f>
        <v>0</v>
      </c>
      <c r="F52" s="94"/>
      <c r="G52" s="94"/>
      <c r="H52" s="94"/>
      <c r="I52" s="94"/>
      <c r="J52" s="91">
        <f t="shared" ref="J52:J58" si="18">+K52+L52+M52</f>
        <v>1</v>
      </c>
      <c r="K52" s="91">
        <v>1</v>
      </c>
      <c r="L52" s="91"/>
      <c r="M52" s="91"/>
      <c r="N52" s="12">
        <f t="shared" ref="N52:N58" si="19">+O52+P52+Q52+R52+S52</f>
        <v>0</v>
      </c>
      <c r="O52" s="12"/>
      <c r="P52" s="12"/>
      <c r="Q52" s="12"/>
      <c r="R52" s="12"/>
      <c r="S52" s="12">
        <f t="shared" ref="S52:S58" si="20">+T52+U52+V52</f>
        <v>0</v>
      </c>
      <c r="T52" s="12"/>
      <c r="U52" s="12"/>
      <c r="V52" s="12"/>
      <c r="W52" s="12"/>
      <c r="X52" s="12">
        <f t="shared" ref="X52:X58" si="21">+N52+W52</f>
        <v>0</v>
      </c>
      <c r="Y52" s="12"/>
      <c r="Z52" s="12"/>
      <c r="AA52" s="12">
        <v>1</v>
      </c>
      <c r="AB52" s="12"/>
      <c r="AC52" s="12"/>
      <c r="AD52" s="12"/>
      <c r="AE52" s="12">
        <f t="shared" ref="AE52:AE58" si="22">+AC52+AD52</f>
        <v>0</v>
      </c>
      <c r="AF52" s="12"/>
      <c r="AG52" s="13"/>
      <c r="AH52" s="12">
        <f t="shared" ref="AH52:AH58" si="23">+AF52+AG52</f>
        <v>0</v>
      </c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90">
        <f t="shared" si="17"/>
        <v>0</v>
      </c>
      <c r="F53" s="94"/>
      <c r="G53" s="94"/>
      <c r="H53" s="94"/>
      <c r="I53" s="94"/>
      <c r="J53" s="91">
        <f t="shared" si="18"/>
        <v>0</v>
      </c>
      <c r="K53" s="91"/>
      <c r="L53" s="91"/>
      <c r="M53" s="91"/>
      <c r="N53" s="12">
        <f t="shared" si="19"/>
        <v>0</v>
      </c>
      <c r="O53" s="12"/>
      <c r="P53" s="12"/>
      <c r="Q53" s="12"/>
      <c r="R53" s="12"/>
      <c r="S53" s="12">
        <f t="shared" si="20"/>
        <v>0</v>
      </c>
      <c r="T53" s="12"/>
      <c r="U53" s="12"/>
      <c r="V53" s="12"/>
      <c r="W53" s="12"/>
      <c r="X53" s="12">
        <f t="shared" si="21"/>
        <v>0</v>
      </c>
      <c r="Y53" s="12"/>
      <c r="Z53" s="12"/>
      <c r="AA53" s="12"/>
      <c r="AB53" s="12">
        <f>+F53+Z53</f>
        <v>0</v>
      </c>
      <c r="AC53" s="12"/>
      <c r="AD53" s="12"/>
      <c r="AE53" s="12">
        <f t="shared" si="22"/>
        <v>0</v>
      </c>
      <c r="AF53" s="12"/>
      <c r="AG53" s="13"/>
      <c r="AH53" s="12">
        <f t="shared" si="23"/>
        <v>0</v>
      </c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90">
        <f t="shared" si="17"/>
        <v>0</v>
      </c>
      <c r="F54" s="94"/>
      <c r="G54" s="94"/>
      <c r="H54" s="94"/>
      <c r="I54" s="94"/>
      <c r="J54" s="91">
        <f t="shared" si="18"/>
        <v>0</v>
      </c>
      <c r="K54" s="91"/>
      <c r="L54" s="91"/>
      <c r="M54" s="91"/>
      <c r="N54" s="12">
        <f t="shared" si="19"/>
        <v>0</v>
      </c>
      <c r="O54" s="12"/>
      <c r="P54" s="12"/>
      <c r="Q54" s="12"/>
      <c r="R54" s="12"/>
      <c r="S54" s="12">
        <f t="shared" si="20"/>
        <v>0</v>
      </c>
      <c r="T54" s="12"/>
      <c r="U54" s="12"/>
      <c r="V54" s="12"/>
      <c r="W54" s="12"/>
      <c r="X54" s="12">
        <f t="shared" si="21"/>
        <v>0</v>
      </c>
      <c r="Y54" s="12"/>
      <c r="Z54" s="12"/>
      <c r="AA54" s="12"/>
      <c r="AB54" s="12">
        <f>+F54+Z54</f>
        <v>0</v>
      </c>
      <c r="AC54" s="12"/>
      <c r="AD54" s="12"/>
      <c r="AE54" s="12">
        <f t="shared" si="22"/>
        <v>0</v>
      </c>
      <c r="AF54" s="12"/>
      <c r="AG54" s="13"/>
      <c r="AH54" s="12">
        <f t="shared" si="23"/>
        <v>0</v>
      </c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90">
        <f t="shared" si="17"/>
        <v>0</v>
      </c>
      <c r="F55" s="94"/>
      <c r="G55" s="94"/>
      <c r="H55" s="94"/>
      <c r="I55" s="94"/>
      <c r="J55" s="91">
        <f t="shared" si="18"/>
        <v>0</v>
      </c>
      <c r="K55" s="91"/>
      <c r="L55" s="91"/>
      <c r="M55" s="91"/>
      <c r="N55" s="12">
        <f t="shared" si="19"/>
        <v>0</v>
      </c>
      <c r="O55" s="12"/>
      <c r="P55" s="12"/>
      <c r="Q55" s="12"/>
      <c r="R55" s="12"/>
      <c r="S55" s="12">
        <f t="shared" si="20"/>
        <v>0</v>
      </c>
      <c r="T55" s="12"/>
      <c r="U55" s="12"/>
      <c r="V55" s="12"/>
      <c r="W55" s="12"/>
      <c r="X55" s="12">
        <f t="shared" si="21"/>
        <v>0</v>
      </c>
      <c r="Y55" s="12"/>
      <c r="Z55" s="12"/>
      <c r="AA55" s="12"/>
      <c r="AB55" s="12">
        <f>+F55+Z55</f>
        <v>0</v>
      </c>
      <c r="AC55" s="12"/>
      <c r="AD55" s="12"/>
      <c r="AE55" s="12">
        <f t="shared" si="22"/>
        <v>0</v>
      </c>
      <c r="AF55" s="12"/>
      <c r="AG55" s="13"/>
      <c r="AH55" s="12">
        <f t="shared" si="23"/>
        <v>0</v>
      </c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90">
        <f t="shared" si="17"/>
        <v>0</v>
      </c>
      <c r="F56" s="94"/>
      <c r="G56" s="94"/>
      <c r="H56" s="94"/>
      <c r="I56" s="94"/>
      <c r="J56" s="91">
        <f t="shared" si="18"/>
        <v>0</v>
      </c>
      <c r="K56" s="91"/>
      <c r="L56" s="91"/>
      <c r="M56" s="91"/>
      <c r="N56" s="12">
        <f t="shared" si="19"/>
        <v>0</v>
      </c>
      <c r="O56" s="12"/>
      <c r="P56" s="12"/>
      <c r="Q56" s="12"/>
      <c r="R56" s="12"/>
      <c r="S56" s="12">
        <f t="shared" si="20"/>
        <v>0</v>
      </c>
      <c r="T56" s="12"/>
      <c r="U56" s="12"/>
      <c r="V56" s="12"/>
      <c r="W56" s="12"/>
      <c r="X56" s="12">
        <f t="shared" si="21"/>
        <v>0</v>
      </c>
      <c r="Y56" s="12"/>
      <c r="Z56" s="12"/>
      <c r="AA56" s="12"/>
      <c r="AB56" s="12">
        <f>+F56+Z56</f>
        <v>0</v>
      </c>
      <c r="AC56" s="12"/>
      <c r="AD56" s="12"/>
      <c r="AE56" s="12">
        <f t="shared" si="22"/>
        <v>0</v>
      </c>
      <c r="AF56" s="12"/>
      <c r="AG56" s="13"/>
      <c r="AH56" s="12">
        <f t="shared" si="23"/>
        <v>0</v>
      </c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90">
        <f t="shared" si="17"/>
        <v>2</v>
      </c>
      <c r="F57" s="94"/>
      <c r="G57" s="94">
        <v>2</v>
      </c>
      <c r="H57" s="94"/>
      <c r="I57" s="94"/>
      <c r="J57" s="91">
        <f t="shared" si="18"/>
        <v>6</v>
      </c>
      <c r="K57" s="91">
        <v>5</v>
      </c>
      <c r="L57" s="91">
        <v>1</v>
      </c>
      <c r="M57" s="91"/>
      <c r="N57" s="12">
        <f t="shared" si="19"/>
        <v>4</v>
      </c>
      <c r="O57" s="12">
        <v>2</v>
      </c>
      <c r="P57" s="12"/>
      <c r="Q57" s="12">
        <v>2</v>
      </c>
      <c r="R57" s="12"/>
      <c r="S57" s="12">
        <f t="shared" si="20"/>
        <v>0</v>
      </c>
      <c r="T57" s="12"/>
      <c r="U57" s="12"/>
      <c r="V57" s="12"/>
      <c r="W57" s="12"/>
      <c r="X57" s="12">
        <f t="shared" si="21"/>
        <v>4</v>
      </c>
      <c r="Y57" s="12"/>
      <c r="Z57" s="12"/>
      <c r="AA57" s="12">
        <v>3</v>
      </c>
      <c r="AB57" s="12"/>
      <c r="AC57" s="12"/>
      <c r="AD57" s="12"/>
      <c r="AE57" s="12">
        <f t="shared" si="22"/>
        <v>0</v>
      </c>
      <c r="AF57" s="12"/>
      <c r="AG57" s="13"/>
      <c r="AH57" s="12">
        <f t="shared" si="23"/>
        <v>0</v>
      </c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90">
        <f t="shared" si="17"/>
        <v>7</v>
      </c>
      <c r="F58" s="92">
        <v>3</v>
      </c>
      <c r="G58" s="92">
        <v>4</v>
      </c>
      <c r="H58" s="92"/>
      <c r="I58" s="92"/>
      <c r="J58" s="91">
        <f t="shared" si="18"/>
        <v>15</v>
      </c>
      <c r="K58" s="91">
        <v>13</v>
      </c>
      <c r="L58" s="91">
        <v>2</v>
      </c>
      <c r="M58" s="91"/>
      <c r="N58" s="12">
        <f t="shared" si="19"/>
        <v>9</v>
      </c>
      <c r="O58" s="12">
        <v>5</v>
      </c>
      <c r="P58" s="12"/>
      <c r="Q58" s="12">
        <v>2</v>
      </c>
      <c r="R58" s="12"/>
      <c r="S58" s="12">
        <f t="shared" si="20"/>
        <v>2</v>
      </c>
      <c r="T58" s="12"/>
      <c r="U58" s="12">
        <v>2</v>
      </c>
      <c r="V58" s="12"/>
      <c r="W58" s="12"/>
      <c r="X58" s="12">
        <f t="shared" si="21"/>
        <v>9</v>
      </c>
      <c r="Y58" s="12"/>
      <c r="Z58" s="12"/>
      <c r="AA58" s="12">
        <v>11</v>
      </c>
      <c r="AB58" s="12">
        <f>+F58+Z58</f>
        <v>3</v>
      </c>
      <c r="AC58" s="12">
        <v>1</v>
      </c>
      <c r="AD58" s="12"/>
      <c r="AE58" s="12">
        <f t="shared" si="22"/>
        <v>1</v>
      </c>
      <c r="AF58" s="12"/>
      <c r="AG58" s="13"/>
      <c r="AH58" s="12">
        <f t="shared" si="23"/>
        <v>0</v>
      </c>
      <c r="AI58" s="13"/>
    </row>
    <row r="59" spans="1:35" s="14" customFormat="1" ht="64.5" customHeight="1" x14ac:dyDescent="0.25">
      <c r="A59" s="28" t="s">
        <v>73</v>
      </c>
      <c r="B59" s="241" t="s">
        <v>224</v>
      </c>
      <c r="C59" s="242"/>
      <c r="D59" s="243"/>
      <c r="E59" s="88">
        <f>SUM(E60:E72)</f>
        <v>83</v>
      </c>
      <c r="F59" s="88">
        <f t="shared" ref="F59:AH59" si="24">SUM(F60:F72)</f>
        <v>7</v>
      </c>
      <c r="G59" s="88">
        <f t="shared" si="24"/>
        <v>76</v>
      </c>
      <c r="H59" s="88">
        <f t="shared" si="24"/>
        <v>0</v>
      </c>
      <c r="I59" s="88">
        <f t="shared" si="24"/>
        <v>0</v>
      </c>
      <c r="J59" s="88">
        <f t="shared" si="24"/>
        <v>158</v>
      </c>
      <c r="K59" s="88">
        <f t="shared" si="24"/>
        <v>147</v>
      </c>
      <c r="L59" s="88">
        <f t="shared" si="24"/>
        <v>11</v>
      </c>
      <c r="M59" s="88">
        <f t="shared" si="24"/>
        <v>0</v>
      </c>
      <c r="N59" s="88">
        <f t="shared" si="24"/>
        <v>125</v>
      </c>
      <c r="O59" s="88">
        <f t="shared" si="24"/>
        <v>65</v>
      </c>
      <c r="P59" s="88">
        <f t="shared" si="24"/>
        <v>40</v>
      </c>
      <c r="Q59" s="88">
        <f t="shared" si="24"/>
        <v>3</v>
      </c>
      <c r="R59" s="88">
        <f t="shared" si="24"/>
        <v>0</v>
      </c>
      <c r="S59" s="88">
        <f t="shared" si="24"/>
        <v>17</v>
      </c>
      <c r="T59" s="88">
        <f t="shared" si="24"/>
        <v>0</v>
      </c>
      <c r="U59" s="88">
        <f t="shared" si="24"/>
        <v>16</v>
      </c>
      <c r="V59" s="88">
        <f t="shared" si="24"/>
        <v>1</v>
      </c>
      <c r="W59" s="88">
        <f t="shared" si="24"/>
        <v>0</v>
      </c>
      <c r="X59" s="88">
        <f t="shared" si="24"/>
        <v>125</v>
      </c>
      <c r="Y59" s="88">
        <f t="shared" si="24"/>
        <v>2</v>
      </c>
      <c r="Z59" s="88">
        <f t="shared" si="24"/>
        <v>1</v>
      </c>
      <c r="AA59" s="88">
        <f t="shared" si="24"/>
        <v>101</v>
      </c>
      <c r="AB59" s="88">
        <f t="shared" si="24"/>
        <v>7</v>
      </c>
      <c r="AC59" s="88">
        <f t="shared" si="24"/>
        <v>5</v>
      </c>
      <c r="AD59" s="88">
        <f t="shared" si="24"/>
        <v>1</v>
      </c>
      <c r="AE59" s="88">
        <f t="shared" si="24"/>
        <v>6</v>
      </c>
      <c r="AF59" s="88">
        <f t="shared" si="24"/>
        <v>0</v>
      </c>
      <c r="AG59" s="88">
        <f t="shared" si="24"/>
        <v>0</v>
      </c>
      <c r="AH59" s="88">
        <f t="shared" si="24"/>
        <v>0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0">
        <f t="shared" ref="E60:E72" si="25">+F60+G60+H60+I60</f>
        <v>35</v>
      </c>
      <c r="F60" s="97">
        <v>1</v>
      </c>
      <c r="G60" s="97">
        <v>34</v>
      </c>
      <c r="H60" s="97"/>
      <c r="I60" s="97"/>
      <c r="J60" s="91">
        <f t="shared" ref="J60:J72" si="26">+K60+L60+M60</f>
        <v>70</v>
      </c>
      <c r="K60" s="91">
        <v>65</v>
      </c>
      <c r="L60" s="91">
        <v>5</v>
      </c>
      <c r="M60" s="91"/>
      <c r="N60" s="12">
        <f t="shared" ref="N60:N72" si="27">+O60+P60+Q60+R60+S60</f>
        <v>57</v>
      </c>
      <c r="O60" s="12">
        <v>44</v>
      </c>
      <c r="P60" s="12">
        <v>2</v>
      </c>
      <c r="Q60" s="12">
        <v>1</v>
      </c>
      <c r="R60" s="12"/>
      <c r="S60" s="12">
        <f t="shared" ref="S60:S72" si="28">+T60+U60+V60</f>
        <v>10</v>
      </c>
      <c r="T60" s="12"/>
      <c r="U60" s="12">
        <v>10</v>
      </c>
      <c r="V60" s="12"/>
      <c r="W60" s="12"/>
      <c r="X60" s="12">
        <f t="shared" ref="X60:X72" si="29">+N60+W60</f>
        <v>57</v>
      </c>
      <c r="Y60" s="12">
        <v>2</v>
      </c>
      <c r="Z60" s="12"/>
      <c r="AA60" s="12">
        <v>40</v>
      </c>
      <c r="AB60" s="12">
        <f>+F60+Z60</f>
        <v>1</v>
      </c>
      <c r="AC60" s="12"/>
      <c r="AD60" s="12"/>
      <c r="AE60" s="12">
        <f t="shared" ref="AE60:AE72" si="30">+AC60+AD60</f>
        <v>0</v>
      </c>
      <c r="AF60" s="12"/>
      <c r="AG60" s="13"/>
      <c r="AH60" s="12">
        <f t="shared" ref="AH60:AH72" si="31">+AF60+AG60</f>
        <v>0</v>
      </c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90">
        <f t="shared" si="25"/>
        <v>21</v>
      </c>
      <c r="F61" s="94">
        <v>3</v>
      </c>
      <c r="G61" s="94">
        <v>18</v>
      </c>
      <c r="H61" s="94"/>
      <c r="I61" s="94"/>
      <c r="J61" s="91">
        <f t="shared" si="26"/>
        <v>41</v>
      </c>
      <c r="K61" s="91">
        <v>40</v>
      </c>
      <c r="L61" s="91">
        <v>1</v>
      </c>
      <c r="M61" s="91"/>
      <c r="N61" s="12">
        <f t="shared" si="27"/>
        <v>34</v>
      </c>
      <c r="O61" s="12">
        <v>4</v>
      </c>
      <c r="P61" s="12">
        <v>27</v>
      </c>
      <c r="Q61" s="12"/>
      <c r="R61" s="12"/>
      <c r="S61" s="12">
        <f t="shared" si="28"/>
        <v>3</v>
      </c>
      <c r="T61" s="12"/>
      <c r="U61" s="12">
        <v>3</v>
      </c>
      <c r="V61" s="12"/>
      <c r="W61" s="12"/>
      <c r="X61" s="12">
        <f t="shared" si="29"/>
        <v>34</v>
      </c>
      <c r="Y61" s="12"/>
      <c r="Z61" s="12"/>
      <c r="AA61" s="12">
        <v>26</v>
      </c>
      <c r="AB61" s="12">
        <v>2</v>
      </c>
      <c r="AC61" s="12">
        <v>3</v>
      </c>
      <c r="AD61" s="12"/>
      <c r="AE61" s="12">
        <f t="shared" si="30"/>
        <v>3</v>
      </c>
      <c r="AF61" s="12"/>
      <c r="AG61" s="13"/>
      <c r="AH61" s="12">
        <f t="shared" si="31"/>
        <v>0</v>
      </c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90">
        <f t="shared" si="25"/>
        <v>3</v>
      </c>
      <c r="F62" s="94"/>
      <c r="G62" s="94">
        <v>3</v>
      </c>
      <c r="H62" s="94"/>
      <c r="I62" s="94"/>
      <c r="J62" s="91">
        <f t="shared" si="26"/>
        <v>8</v>
      </c>
      <c r="K62" s="91">
        <v>8</v>
      </c>
      <c r="L62" s="91"/>
      <c r="M62" s="91"/>
      <c r="N62" s="12">
        <f t="shared" si="27"/>
        <v>4</v>
      </c>
      <c r="O62" s="12">
        <v>1</v>
      </c>
      <c r="P62" s="12">
        <v>1</v>
      </c>
      <c r="Q62" s="12">
        <v>2</v>
      </c>
      <c r="R62" s="12"/>
      <c r="S62" s="12">
        <f t="shared" si="28"/>
        <v>0</v>
      </c>
      <c r="T62" s="12"/>
      <c r="U62" s="12"/>
      <c r="V62" s="12"/>
      <c r="W62" s="12"/>
      <c r="X62" s="12">
        <f t="shared" si="29"/>
        <v>4</v>
      </c>
      <c r="Y62" s="12"/>
      <c r="Z62" s="12"/>
      <c r="AA62" s="12">
        <v>7</v>
      </c>
      <c r="AB62" s="12"/>
      <c r="AC62" s="12">
        <v>1</v>
      </c>
      <c r="AD62" s="12"/>
      <c r="AE62" s="12">
        <f t="shared" si="30"/>
        <v>1</v>
      </c>
      <c r="AF62" s="12"/>
      <c r="AG62" s="13"/>
      <c r="AH62" s="12">
        <f t="shared" si="31"/>
        <v>0</v>
      </c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90">
        <f t="shared" si="25"/>
        <v>0</v>
      </c>
      <c r="F63" s="94"/>
      <c r="G63" s="94"/>
      <c r="H63" s="94"/>
      <c r="I63" s="94"/>
      <c r="J63" s="91">
        <f t="shared" si="26"/>
        <v>2</v>
      </c>
      <c r="K63" s="91">
        <v>1</v>
      </c>
      <c r="L63" s="91">
        <v>1</v>
      </c>
      <c r="M63" s="91"/>
      <c r="N63" s="12">
        <f t="shared" si="27"/>
        <v>0</v>
      </c>
      <c r="O63" s="12"/>
      <c r="P63" s="12"/>
      <c r="Q63" s="12"/>
      <c r="R63" s="12"/>
      <c r="S63" s="12">
        <f t="shared" si="28"/>
        <v>0</v>
      </c>
      <c r="T63" s="12"/>
      <c r="U63" s="12"/>
      <c r="V63" s="12"/>
      <c r="W63" s="12"/>
      <c r="X63" s="12">
        <f t="shared" si="29"/>
        <v>0</v>
      </c>
      <c r="Y63" s="12"/>
      <c r="Z63" s="12"/>
      <c r="AA63" s="12">
        <v>1</v>
      </c>
      <c r="AB63" s="12"/>
      <c r="AC63" s="12"/>
      <c r="AD63" s="12"/>
      <c r="AE63" s="12">
        <f t="shared" si="30"/>
        <v>0</v>
      </c>
      <c r="AF63" s="12"/>
      <c r="AG63" s="13"/>
      <c r="AH63" s="12">
        <f t="shared" si="31"/>
        <v>0</v>
      </c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90">
        <f t="shared" si="25"/>
        <v>0</v>
      </c>
      <c r="F64" s="94"/>
      <c r="G64" s="94"/>
      <c r="H64" s="94"/>
      <c r="I64" s="94"/>
      <c r="J64" s="91">
        <f t="shared" si="26"/>
        <v>0</v>
      </c>
      <c r="K64" s="91"/>
      <c r="L64" s="91"/>
      <c r="M64" s="91"/>
      <c r="N64" s="12">
        <f t="shared" si="27"/>
        <v>0</v>
      </c>
      <c r="O64" s="12"/>
      <c r="P64" s="12"/>
      <c r="Q64" s="12"/>
      <c r="R64" s="12"/>
      <c r="S64" s="12">
        <f t="shared" si="28"/>
        <v>0</v>
      </c>
      <c r="T64" s="12"/>
      <c r="U64" s="12"/>
      <c r="V64" s="12"/>
      <c r="W64" s="12"/>
      <c r="X64" s="12">
        <f t="shared" si="29"/>
        <v>0</v>
      </c>
      <c r="Y64" s="12"/>
      <c r="Z64" s="12"/>
      <c r="AA64" s="12"/>
      <c r="AB64" s="12"/>
      <c r="AC64" s="12"/>
      <c r="AD64" s="12"/>
      <c r="AE64" s="12">
        <f t="shared" si="30"/>
        <v>0</v>
      </c>
      <c r="AF64" s="12"/>
      <c r="AG64" s="13"/>
      <c r="AH64" s="12">
        <f t="shared" si="31"/>
        <v>0</v>
      </c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90">
        <f t="shared" si="25"/>
        <v>0</v>
      </c>
      <c r="F65" s="94"/>
      <c r="G65" s="94"/>
      <c r="H65" s="94"/>
      <c r="I65" s="94"/>
      <c r="J65" s="91">
        <f t="shared" si="26"/>
        <v>6</v>
      </c>
      <c r="K65" s="91">
        <v>6</v>
      </c>
      <c r="L65" s="91"/>
      <c r="M65" s="91"/>
      <c r="N65" s="12">
        <f t="shared" si="27"/>
        <v>4</v>
      </c>
      <c r="O65" s="12">
        <v>4</v>
      </c>
      <c r="P65" s="12"/>
      <c r="Q65" s="12"/>
      <c r="R65" s="12"/>
      <c r="S65" s="12">
        <f t="shared" si="28"/>
        <v>0</v>
      </c>
      <c r="T65" s="12"/>
      <c r="U65" s="12"/>
      <c r="V65" s="12"/>
      <c r="W65" s="12"/>
      <c r="X65" s="12">
        <f t="shared" si="29"/>
        <v>4</v>
      </c>
      <c r="Y65" s="12"/>
      <c r="Z65" s="12"/>
      <c r="AA65" s="12">
        <v>2</v>
      </c>
      <c r="AB65" s="12"/>
      <c r="AC65" s="12"/>
      <c r="AD65" s="12"/>
      <c r="AE65" s="12">
        <f t="shared" si="30"/>
        <v>0</v>
      </c>
      <c r="AF65" s="12"/>
      <c r="AG65" s="13"/>
      <c r="AH65" s="12">
        <f t="shared" si="31"/>
        <v>0</v>
      </c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90">
        <f t="shared" si="25"/>
        <v>0</v>
      </c>
      <c r="F66" s="94"/>
      <c r="G66" s="94"/>
      <c r="H66" s="94"/>
      <c r="I66" s="94"/>
      <c r="J66" s="91">
        <f t="shared" si="26"/>
        <v>0</v>
      </c>
      <c r="K66" s="91"/>
      <c r="L66" s="91"/>
      <c r="M66" s="91"/>
      <c r="N66" s="12">
        <f t="shared" si="27"/>
        <v>0</v>
      </c>
      <c r="O66" s="12"/>
      <c r="P66" s="12"/>
      <c r="Q66" s="12"/>
      <c r="R66" s="12"/>
      <c r="S66" s="12">
        <f t="shared" si="28"/>
        <v>0</v>
      </c>
      <c r="T66" s="12"/>
      <c r="U66" s="12"/>
      <c r="V66" s="12"/>
      <c r="W66" s="12"/>
      <c r="X66" s="12">
        <f t="shared" si="29"/>
        <v>0</v>
      </c>
      <c r="Y66" s="12"/>
      <c r="Z66" s="12"/>
      <c r="AA66" s="12"/>
      <c r="AB66" s="12">
        <f>+F66+Z66</f>
        <v>0</v>
      </c>
      <c r="AC66" s="12"/>
      <c r="AD66" s="12"/>
      <c r="AE66" s="12">
        <f t="shared" si="30"/>
        <v>0</v>
      </c>
      <c r="AF66" s="12"/>
      <c r="AG66" s="13"/>
      <c r="AH66" s="12">
        <f t="shared" si="31"/>
        <v>0</v>
      </c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90">
        <f t="shared" si="25"/>
        <v>8</v>
      </c>
      <c r="F67" s="94">
        <v>2</v>
      </c>
      <c r="G67" s="94">
        <v>6</v>
      </c>
      <c r="H67" s="94"/>
      <c r="I67" s="94"/>
      <c r="J67" s="91">
        <f t="shared" si="26"/>
        <v>8</v>
      </c>
      <c r="K67" s="91">
        <v>8</v>
      </c>
      <c r="L67" s="91"/>
      <c r="M67" s="91"/>
      <c r="N67" s="12">
        <f t="shared" si="27"/>
        <v>10</v>
      </c>
      <c r="O67" s="12">
        <v>8</v>
      </c>
      <c r="P67" s="12"/>
      <c r="Q67" s="12"/>
      <c r="R67" s="12"/>
      <c r="S67" s="12">
        <f t="shared" si="28"/>
        <v>2</v>
      </c>
      <c r="T67" s="12"/>
      <c r="U67" s="12">
        <v>1</v>
      </c>
      <c r="V67" s="12">
        <v>1</v>
      </c>
      <c r="W67" s="12"/>
      <c r="X67" s="12">
        <f t="shared" si="29"/>
        <v>10</v>
      </c>
      <c r="Y67" s="12"/>
      <c r="Z67" s="12"/>
      <c r="AA67" s="12">
        <v>6</v>
      </c>
      <c r="AB67" s="12">
        <v>2</v>
      </c>
      <c r="AC67" s="12"/>
      <c r="AD67" s="12"/>
      <c r="AE67" s="12">
        <f t="shared" si="30"/>
        <v>0</v>
      </c>
      <c r="AF67" s="12"/>
      <c r="AG67" s="13"/>
      <c r="AH67" s="12">
        <f t="shared" si="31"/>
        <v>0</v>
      </c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90">
        <f t="shared" si="25"/>
        <v>3</v>
      </c>
      <c r="F68" s="94"/>
      <c r="G68" s="94">
        <v>3</v>
      </c>
      <c r="H68" s="94"/>
      <c r="I68" s="94"/>
      <c r="J68" s="91">
        <f t="shared" si="26"/>
        <v>8</v>
      </c>
      <c r="K68" s="91">
        <v>6</v>
      </c>
      <c r="L68" s="91">
        <v>2</v>
      </c>
      <c r="M68" s="91"/>
      <c r="N68" s="12">
        <f t="shared" si="27"/>
        <v>2</v>
      </c>
      <c r="O68" s="12">
        <v>1</v>
      </c>
      <c r="P68" s="12">
        <v>1</v>
      </c>
      <c r="Q68" s="12"/>
      <c r="R68" s="12"/>
      <c r="S68" s="12">
        <f t="shared" si="28"/>
        <v>0</v>
      </c>
      <c r="T68" s="12"/>
      <c r="U68" s="12"/>
      <c r="V68" s="12"/>
      <c r="W68" s="12"/>
      <c r="X68" s="12">
        <f t="shared" si="29"/>
        <v>2</v>
      </c>
      <c r="Y68" s="12"/>
      <c r="Z68" s="12"/>
      <c r="AA68" s="12">
        <v>7</v>
      </c>
      <c r="AB68" s="12"/>
      <c r="AC68" s="12">
        <v>1</v>
      </c>
      <c r="AD68" s="12"/>
      <c r="AE68" s="12">
        <f t="shared" si="30"/>
        <v>1</v>
      </c>
      <c r="AF68" s="12"/>
      <c r="AG68" s="13"/>
      <c r="AH68" s="12">
        <f t="shared" si="31"/>
        <v>0</v>
      </c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90">
        <f t="shared" si="25"/>
        <v>8</v>
      </c>
      <c r="F69" s="94"/>
      <c r="G69" s="94">
        <v>8</v>
      </c>
      <c r="H69" s="94"/>
      <c r="I69" s="94"/>
      <c r="J69" s="91">
        <f t="shared" si="26"/>
        <v>11</v>
      </c>
      <c r="K69" s="91">
        <v>9</v>
      </c>
      <c r="L69" s="91">
        <v>2</v>
      </c>
      <c r="M69" s="91"/>
      <c r="N69" s="12">
        <f t="shared" si="27"/>
        <v>9</v>
      </c>
      <c r="O69" s="12">
        <v>1</v>
      </c>
      <c r="P69" s="12">
        <v>7</v>
      </c>
      <c r="Q69" s="12"/>
      <c r="R69" s="12"/>
      <c r="S69" s="12">
        <f t="shared" si="28"/>
        <v>1</v>
      </c>
      <c r="T69" s="12"/>
      <c r="U69" s="12">
        <v>1</v>
      </c>
      <c r="V69" s="12"/>
      <c r="W69" s="12"/>
      <c r="X69" s="12">
        <f t="shared" si="29"/>
        <v>9</v>
      </c>
      <c r="Y69" s="12"/>
      <c r="Z69" s="12">
        <v>1</v>
      </c>
      <c r="AA69" s="12">
        <v>8</v>
      </c>
      <c r="AB69" s="12">
        <v>1</v>
      </c>
      <c r="AC69" s="12"/>
      <c r="AD69" s="40">
        <v>1</v>
      </c>
      <c r="AE69" s="12">
        <f t="shared" si="30"/>
        <v>1</v>
      </c>
      <c r="AF69" s="12"/>
      <c r="AG69" s="13"/>
      <c r="AH69" s="12">
        <f t="shared" si="31"/>
        <v>0</v>
      </c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90">
        <f t="shared" si="25"/>
        <v>2</v>
      </c>
      <c r="F70" s="94">
        <v>1</v>
      </c>
      <c r="G70" s="94">
        <v>1</v>
      </c>
      <c r="H70" s="94"/>
      <c r="I70" s="94"/>
      <c r="J70" s="91">
        <f t="shared" si="26"/>
        <v>1</v>
      </c>
      <c r="K70" s="91">
        <v>1</v>
      </c>
      <c r="L70" s="91"/>
      <c r="M70" s="91"/>
      <c r="N70" s="12">
        <f t="shared" si="27"/>
        <v>1</v>
      </c>
      <c r="O70" s="12"/>
      <c r="P70" s="12">
        <v>1</v>
      </c>
      <c r="Q70" s="12"/>
      <c r="R70" s="12"/>
      <c r="S70" s="12">
        <f t="shared" si="28"/>
        <v>0</v>
      </c>
      <c r="T70" s="12"/>
      <c r="U70" s="12"/>
      <c r="V70" s="12"/>
      <c r="W70" s="12"/>
      <c r="X70" s="12">
        <f t="shared" si="29"/>
        <v>1</v>
      </c>
      <c r="Y70" s="12"/>
      <c r="Z70" s="12"/>
      <c r="AA70" s="12">
        <v>2</v>
      </c>
      <c r="AB70" s="12">
        <v>1</v>
      </c>
      <c r="AC70" s="12"/>
      <c r="AD70" s="12"/>
      <c r="AE70" s="12">
        <f t="shared" si="30"/>
        <v>0</v>
      </c>
      <c r="AF70" s="12"/>
      <c r="AG70" s="13"/>
      <c r="AH70" s="12">
        <f t="shared" si="31"/>
        <v>0</v>
      </c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90">
        <f t="shared" si="25"/>
        <v>0</v>
      </c>
      <c r="F71" s="94"/>
      <c r="G71" s="94"/>
      <c r="H71" s="94"/>
      <c r="I71" s="94"/>
      <c r="J71" s="91">
        <f t="shared" si="26"/>
        <v>0</v>
      </c>
      <c r="K71" s="91"/>
      <c r="L71" s="91"/>
      <c r="M71" s="91"/>
      <c r="N71" s="12">
        <f t="shared" si="27"/>
        <v>0</v>
      </c>
      <c r="O71" s="12"/>
      <c r="P71" s="12"/>
      <c r="Q71" s="12"/>
      <c r="R71" s="12"/>
      <c r="S71" s="12">
        <f t="shared" si="28"/>
        <v>0</v>
      </c>
      <c r="T71" s="12"/>
      <c r="U71" s="12"/>
      <c r="V71" s="12"/>
      <c r="W71" s="12"/>
      <c r="X71" s="12">
        <f t="shared" si="29"/>
        <v>0</v>
      </c>
      <c r="Y71" s="12"/>
      <c r="Z71" s="12"/>
      <c r="AA71" s="12"/>
      <c r="AB71" s="12">
        <f>+F71+Z71</f>
        <v>0</v>
      </c>
      <c r="AC71" s="12"/>
      <c r="AD71" s="12"/>
      <c r="AE71" s="12">
        <f t="shared" si="30"/>
        <v>0</v>
      </c>
      <c r="AF71" s="12"/>
      <c r="AG71" s="13"/>
      <c r="AH71" s="12">
        <f t="shared" si="31"/>
        <v>0</v>
      </c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90">
        <f t="shared" si="25"/>
        <v>3</v>
      </c>
      <c r="F72" s="94"/>
      <c r="G72" s="94">
        <v>3</v>
      </c>
      <c r="H72" s="94"/>
      <c r="I72" s="94"/>
      <c r="J72" s="91">
        <f t="shared" si="26"/>
        <v>3</v>
      </c>
      <c r="K72" s="91">
        <v>3</v>
      </c>
      <c r="L72" s="91"/>
      <c r="M72" s="91"/>
      <c r="N72" s="12">
        <f t="shared" si="27"/>
        <v>4</v>
      </c>
      <c r="O72" s="12">
        <v>2</v>
      </c>
      <c r="P72" s="12">
        <v>1</v>
      </c>
      <c r="Q72" s="12"/>
      <c r="R72" s="12"/>
      <c r="S72" s="12">
        <f t="shared" si="28"/>
        <v>1</v>
      </c>
      <c r="T72" s="12"/>
      <c r="U72" s="12">
        <v>1</v>
      </c>
      <c r="V72" s="12"/>
      <c r="W72" s="12"/>
      <c r="X72" s="12">
        <f t="shared" si="29"/>
        <v>4</v>
      </c>
      <c r="Y72" s="12"/>
      <c r="Z72" s="12"/>
      <c r="AA72" s="12">
        <v>2</v>
      </c>
      <c r="AB72" s="12"/>
      <c r="AC72" s="12"/>
      <c r="AD72" s="12"/>
      <c r="AE72" s="12">
        <f t="shared" si="30"/>
        <v>0</v>
      </c>
      <c r="AF72" s="12"/>
      <c r="AG72" s="13"/>
      <c r="AH72" s="12">
        <f t="shared" si="31"/>
        <v>0</v>
      </c>
      <c r="AI72" s="13"/>
    </row>
    <row r="73" spans="1:35" s="14" customFormat="1" ht="81.75" customHeight="1" x14ac:dyDescent="0.25">
      <c r="A73" s="28" t="s">
        <v>98</v>
      </c>
      <c r="B73" s="241" t="s">
        <v>226</v>
      </c>
      <c r="C73" s="242"/>
      <c r="D73" s="243"/>
      <c r="E73" s="85">
        <f>SUM(E74:E79)</f>
        <v>0</v>
      </c>
      <c r="F73" s="85">
        <f t="shared" ref="F73:AH73" si="32">SUM(F74:F79)</f>
        <v>0</v>
      </c>
      <c r="G73" s="85">
        <f t="shared" si="32"/>
        <v>0</v>
      </c>
      <c r="H73" s="85">
        <f t="shared" si="32"/>
        <v>0</v>
      </c>
      <c r="I73" s="85">
        <f t="shared" si="32"/>
        <v>0</v>
      </c>
      <c r="J73" s="85">
        <f t="shared" si="32"/>
        <v>0</v>
      </c>
      <c r="K73" s="85">
        <f t="shared" si="32"/>
        <v>0</v>
      </c>
      <c r="L73" s="85">
        <f t="shared" si="32"/>
        <v>0</v>
      </c>
      <c r="M73" s="85">
        <f t="shared" si="32"/>
        <v>0</v>
      </c>
      <c r="N73" s="85">
        <f t="shared" si="32"/>
        <v>0</v>
      </c>
      <c r="O73" s="85">
        <f t="shared" si="32"/>
        <v>0</v>
      </c>
      <c r="P73" s="85">
        <f t="shared" si="32"/>
        <v>0</v>
      </c>
      <c r="Q73" s="85">
        <f t="shared" si="32"/>
        <v>0</v>
      </c>
      <c r="R73" s="85">
        <f t="shared" si="32"/>
        <v>0</v>
      </c>
      <c r="S73" s="85">
        <f t="shared" si="32"/>
        <v>0</v>
      </c>
      <c r="T73" s="85">
        <f t="shared" si="32"/>
        <v>0</v>
      </c>
      <c r="U73" s="85">
        <f t="shared" si="32"/>
        <v>0</v>
      </c>
      <c r="V73" s="85">
        <f t="shared" si="32"/>
        <v>0</v>
      </c>
      <c r="W73" s="85">
        <f t="shared" si="32"/>
        <v>0</v>
      </c>
      <c r="X73" s="85">
        <f t="shared" si="32"/>
        <v>0</v>
      </c>
      <c r="Y73" s="85">
        <f t="shared" si="32"/>
        <v>0</v>
      </c>
      <c r="Z73" s="85">
        <f t="shared" si="32"/>
        <v>0</v>
      </c>
      <c r="AA73" s="85">
        <f t="shared" si="32"/>
        <v>0</v>
      </c>
      <c r="AB73" s="85">
        <f t="shared" si="32"/>
        <v>0</v>
      </c>
      <c r="AC73" s="85">
        <f t="shared" si="32"/>
        <v>0</v>
      </c>
      <c r="AD73" s="85">
        <f t="shared" si="32"/>
        <v>0</v>
      </c>
      <c r="AE73" s="85">
        <f t="shared" si="32"/>
        <v>0</v>
      </c>
      <c r="AF73" s="85">
        <f t="shared" si="32"/>
        <v>0</v>
      </c>
      <c r="AG73" s="85">
        <f t="shared" si="32"/>
        <v>0</v>
      </c>
      <c r="AH73" s="85">
        <f t="shared" si="32"/>
        <v>0</v>
      </c>
      <c r="AI73" s="36"/>
    </row>
    <row r="74" spans="1:35" s="14" customFormat="1" ht="28.5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28.5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66.75" customHeight="1" x14ac:dyDescent="0.25">
      <c r="A80" s="32" t="s">
        <v>110</v>
      </c>
      <c r="B80" s="241" t="s">
        <v>228</v>
      </c>
      <c r="C80" s="242"/>
      <c r="D80" s="243"/>
      <c r="E80" s="85">
        <f>SUM(E81:E86)</f>
        <v>6</v>
      </c>
      <c r="F80" s="85">
        <f t="shared" ref="F80:AH80" si="33">SUM(F81:F86)</f>
        <v>1</v>
      </c>
      <c r="G80" s="85">
        <f t="shared" si="33"/>
        <v>5</v>
      </c>
      <c r="H80" s="85">
        <f t="shared" si="33"/>
        <v>0</v>
      </c>
      <c r="I80" s="85">
        <f t="shared" si="33"/>
        <v>0</v>
      </c>
      <c r="J80" s="85">
        <f t="shared" si="33"/>
        <v>6</v>
      </c>
      <c r="K80" s="85">
        <f t="shared" si="33"/>
        <v>6</v>
      </c>
      <c r="L80" s="85">
        <f t="shared" si="33"/>
        <v>0</v>
      </c>
      <c r="M80" s="85">
        <f t="shared" si="33"/>
        <v>0</v>
      </c>
      <c r="N80" s="85">
        <f t="shared" si="33"/>
        <v>9</v>
      </c>
      <c r="O80" s="85">
        <f t="shared" si="33"/>
        <v>3</v>
      </c>
      <c r="P80" s="85">
        <f t="shared" si="33"/>
        <v>0</v>
      </c>
      <c r="Q80" s="85">
        <f t="shared" si="33"/>
        <v>2</v>
      </c>
      <c r="R80" s="85">
        <f t="shared" si="33"/>
        <v>0</v>
      </c>
      <c r="S80" s="85">
        <f t="shared" si="33"/>
        <v>4</v>
      </c>
      <c r="T80" s="85">
        <f t="shared" si="33"/>
        <v>0</v>
      </c>
      <c r="U80" s="85">
        <f t="shared" si="33"/>
        <v>4</v>
      </c>
      <c r="V80" s="85">
        <f t="shared" si="33"/>
        <v>0</v>
      </c>
      <c r="W80" s="85">
        <f t="shared" si="33"/>
        <v>0</v>
      </c>
      <c r="X80" s="85">
        <f t="shared" si="33"/>
        <v>9</v>
      </c>
      <c r="Y80" s="85">
        <f t="shared" si="33"/>
        <v>0</v>
      </c>
      <c r="Z80" s="85">
        <f t="shared" si="33"/>
        <v>1</v>
      </c>
      <c r="AA80" s="85">
        <f t="shared" si="33"/>
        <v>3</v>
      </c>
      <c r="AB80" s="85">
        <f t="shared" si="33"/>
        <v>2</v>
      </c>
      <c r="AC80" s="85">
        <f t="shared" si="33"/>
        <v>2</v>
      </c>
      <c r="AD80" s="85">
        <f t="shared" si="33"/>
        <v>0</v>
      </c>
      <c r="AE80" s="85">
        <f t="shared" si="33"/>
        <v>2</v>
      </c>
      <c r="AF80" s="85">
        <f t="shared" si="33"/>
        <v>0</v>
      </c>
      <c r="AG80" s="85">
        <f t="shared" si="33"/>
        <v>0</v>
      </c>
      <c r="AH80" s="85">
        <f t="shared" si="33"/>
        <v>0</v>
      </c>
      <c r="AI80" s="36"/>
    </row>
    <row r="81" spans="1:35" s="14" customFormat="1" ht="45.75" customHeight="1" x14ac:dyDescent="0.25">
      <c r="A81" s="30" t="s">
        <v>111</v>
      </c>
      <c r="B81" s="301" t="s">
        <v>112</v>
      </c>
      <c r="C81" s="302"/>
      <c r="D81" s="303"/>
      <c r="E81" s="90">
        <f t="shared" ref="E81:E86" si="34">+F81+G81+H81+I81</f>
        <v>0</v>
      </c>
      <c r="F81" s="94"/>
      <c r="G81" s="94"/>
      <c r="H81" s="94"/>
      <c r="I81" s="94"/>
      <c r="J81" s="91">
        <f t="shared" ref="J81:J86" si="35">+K81+L81+M81</f>
        <v>0</v>
      </c>
      <c r="K81" s="91"/>
      <c r="L81" s="91"/>
      <c r="M81" s="91"/>
      <c r="N81" s="12">
        <f t="shared" ref="N81:N86" si="36">+O81+P81+Q81+R81+S81</f>
        <v>0</v>
      </c>
      <c r="O81" s="12"/>
      <c r="P81" s="12"/>
      <c r="Q81" s="12"/>
      <c r="R81" s="12"/>
      <c r="S81" s="12">
        <f t="shared" ref="S81:S86" si="37">+T81+U81+V81</f>
        <v>0</v>
      </c>
      <c r="T81" s="12"/>
      <c r="U81" s="12"/>
      <c r="V81" s="12"/>
      <c r="W81" s="12"/>
      <c r="X81" s="12">
        <f t="shared" ref="X81:X86" si="38">+N81+W81</f>
        <v>0</v>
      </c>
      <c r="Y81" s="12"/>
      <c r="Z81" s="12"/>
      <c r="AA81" s="12"/>
      <c r="AB81" s="12">
        <f>+F81+Z81</f>
        <v>0</v>
      </c>
      <c r="AC81" s="12"/>
      <c r="AD81" s="12"/>
      <c r="AE81" s="12">
        <f t="shared" ref="AE81:AE86" si="39">+AC81+AD81</f>
        <v>0</v>
      </c>
      <c r="AF81" s="12"/>
      <c r="AG81" s="13"/>
      <c r="AH81" s="12">
        <f t="shared" ref="AH81:AH86" si="40">+AF81+AG81</f>
        <v>0</v>
      </c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90">
        <f t="shared" si="34"/>
        <v>4</v>
      </c>
      <c r="F82" s="94">
        <v>1</v>
      </c>
      <c r="G82" s="94">
        <v>3</v>
      </c>
      <c r="H82" s="94"/>
      <c r="I82" s="94"/>
      <c r="J82" s="91">
        <f t="shared" si="35"/>
        <v>1</v>
      </c>
      <c r="K82" s="91">
        <v>1</v>
      </c>
      <c r="L82" s="91"/>
      <c r="M82" s="91"/>
      <c r="N82" s="12">
        <f t="shared" si="36"/>
        <v>3</v>
      </c>
      <c r="O82" s="12">
        <v>1</v>
      </c>
      <c r="P82" s="12"/>
      <c r="Q82" s="12">
        <v>2</v>
      </c>
      <c r="R82" s="12"/>
      <c r="S82" s="12">
        <f t="shared" si="37"/>
        <v>0</v>
      </c>
      <c r="T82" s="12"/>
      <c r="U82" s="12"/>
      <c r="V82" s="12"/>
      <c r="W82" s="12"/>
      <c r="X82" s="12">
        <f t="shared" si="38"/>
        <v>3</v>
      </c>
      <c r="Y82" s="12"/>
      <c r="Z82" s="12">
        <v>1</v>
      </c>
      <c r="AA82" s="12">
        <v>2</v>
      </c>
      <c r="AB82" s="12">
        <v>2</v>
      </c>
      <c r="AC82" s="12">
        <v>2</v>
      </c>
      <c r="AD82" s="12"/>
      <c r="AE82" s="12">
        <f t="shared" si="39"/>
        <v>2</v>
      </c>
      <c r="AF82" s="12"/>
      <c r="AG82" s="13"/>
      <c r="AH82" s="12">
        <f t="shared" si="40"/>
        <v>0</v>
      </c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90">
        <f t="shared" si="34"/>
        <v>0</v>
      </c>
      <c r="F83" s="94"/>
      <c r="G83" s="94"/>
      <c r="H83" s="94"/>
      <c r="I83" s="94"/>
      <c r="J83" s="91">
        <f t="shared" si="35"/>
        <v>0</v>
      </c>
      <c r="K83" s="91"/>
      <c r="L83" s="91"/>
      <c r="M83" s="91"/>
      <c r="N83" s="12">
        <f t="shared" si="36"/>
        <v>0</v>
      </c>
      <c r="O83" s="12"/>
      <c r="P83" s="12"/>
      <c r="Q83" s="12"/>
      <c r="R83" s="12"/>
      <c r="S83" s="12">
        <f t="shared" si="37"/>
        <v>0</v>
      </c>
      <c r="T83" s="12"/>
      <c r="U83" s="12"/>
      <c r="V83" s="12"/>
      <c r="W83" s="12"/>
      <c r="X83" s="12">
        <f t="shared" si="38"/>
        <v>0</v>
      </c>
      <c r="Y83" s="12"/>
      <c r="Z83" s="12"/>
      <c r="AA83" s="12"/>
      <c r="AB83" s="12"/>
      <c r="AC83" s="12"/>
      <c r="AD83" s="12"/>
      <c r="AE83" s="12">
        <f t="shared" si="39"/>
        <v>0</v>
      </c>
      <c r="AF83" s="12"/>
      <c r="AG83" s="13"/>
      <c r="AH83" s="12">
        <f t="shared" si="40"/>
        <v>0</v>
      </c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0">
        <f t="shared" si="34"/>
        <v>0</v>
      </c>
      <c r="F84" s="92"/>
      <c r="G84" s="92"/>
      <c r="H84" s="92"/>
      <c r="I84" s="92"/>
      <c r="J84" s="91">
        <f t="shared" si="35"/>
        <v>0</v>
      </c>
      <c r="K84" s="91"/>
      <c r="L84" s="91"/>
      <c r="M84" s="91"/>
      <c r="N84" s="12">
        <f t="shared" si="36"/>
        <v>0</v>
      </c>
      <c r="O84" s="12"/>
      <c r="P84" s="12"/>
      <c r="Q84" s="12"/>
      <c r="R84" s="12"/>
      <c r="S84" s="12">
        <f t="shared" si="37"/>
        <v>0</v>
      </c>
      <c r="T84" s="12"/>
      <c r="U84" s="12"/>
      <c r="V84" s="12"/>
      <c r="W84" s="12"/>
      <c r="X84" s="12">
        <f t="shared" si="38"/>
        <v>0</v>
      </c>
      <c r="Y84" s="12"/>
      <c r="Z84" s="12"/>
      <c r="AA84" s="12"/>
      <c r="AB84" s="12"/>
      <c r="AC84" s="12"/>
      <c r="AD84" s="12"/>
      <c r="AE84" s="12">
        <f t="shared" si="39"/>
        <v>0</v>
      </c>
      <c r="AF84" s="12"/>
      <c r="AG84" s="13"/>
      <c r="AH84" s="12">
        <f t="shared" si="40"/>
        <v>0</v>
      </c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0">
        <f t="shared" si="34"/>
        <v>2</v>
      </c>
      <c r="F85" s="97"/>
      <c r="G85" s="97">
        <v>2</v>
      </c>
      <c r="H85" s="97"/>
      <c r="I85" s="97"/>
      <c r="J85" s="91">
        <f t="shared" si="35"/>
        <v>4</v>
      </c>
      <c r="K85" s="90">
        <v>4</v>
      </c>
      <c r="L85" s="90"/>
      <c r="M85" s="53"/>
      <c r="N85" s="12">
        <f t="shared" si="36"/>
        <v>6</v>
      </c>
      <c r="O85" s="54">
        <v>2</v>
      </c>
      <c r="P85" s="54"/>
      <c r="Q85" s="54"/>
      <c r="R85" s="54"/>
      <c r="S85" s="12">
        <f t="shared" si="37"/>
        <v>4</v>
      </c>
      <c r="T85" s="54"/>
      <c r="U85" s="54">
        <v>4</v>
      </c>
      <c r="V85" s="54"/>
      <c r="W85" s="54"/>
      <c r="X85" s="12">
        <f t="shared" si="38"/>
        <v>6</v>
      </c>
      <c r="Y85" s="54"/>
      <c r="Z85" s="54"/>
      <c r="AA85" s="54"/>
      <c r="AB85" s="12"/>
      <c r="AC85" s="54"/>
      <c r="AD85" s="54"/>
      <c r="AE85" s="12">
        <f t="shared" si="39"/>
        <v>0</v>
      </c>
      <c r="AF85" s="54"/>
      <c r="AG85" s="11"/>
      <c r="AH85" s="12">
        <f t="shared" si="40"/>
        <v>0</v>
      </c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0">
        <f t="shared" si="34"/>
        <v>0</v>
      </c>
      <c r="F86" s="97"/>
      <c r="G86" s="97"/>
      <c r="H86" s="97"/>
      <c r="I86" s="97"/>
      <c r="J86" s="91">
        <f t="shared" si="35"/>
        <v>1</v>
      </c>
      <c r="K86" s="90">
        <v>1</v>
      </c>
      <c r="L86" s="90"/>
      <c r="M86" s="53"/>
      <c r="N86" s="12">
        <f t="shared" si="36"/>
        <v>0</v>
      </c>
      <c r="O86" s="54"/>
      <c r="P86" s="54"/>
      <c r="Q86" s="54"/>
      <c r="R86" s="54"/>
      <c r="S86" s="12">
        <f t="shared" si="37"/>
        <v>0</v>
      </c>
      <c r="T86" s="54"/>
      <c r="U86" s="54"/>
      <c r="V86" s="54"/>
      <c r="W86" s="54"/>
      <c r="X86" s="12">
        <f t="shared" si="38"/>
        <v>0</v>
      </c>
      <c r="Y86" s="54"/>
      <c r="Z86" s="54"/>
      <c r="AA86" s="54">
        <v>1</v>
      </c>
      <c r="AB86" s="12"/>
      <c r="AC86" s="54"/>
      <c r="AD86" s="54"/>
      <c r="AE86" s="12">
        <f t="shared" si="39"/>
        <v>0</v>
      </c>
      <c r="AF86" s="54"/>
      <c r="AG86" s="11"/>
      <c r="AH86" s="12">
        <f t="shared" si="40"/>
        <v>0</v>
      </c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94">
        <f>SUM(E88:E89)</f>
        <v>0</v>
      </c>
      <c r="F87" s="94">
        <f t="shared" ref="F87:AH87" si="41">SUM(F88:F89)</f>
        <v>0</v>
      </c>
      <c r="G87" s="94">
        <f t="shared" si="41"/>
        <v>0</v>
      </c>
      <c r="H87" s="94">
        <f t="shared" si="41"/>
        <v>0</v>
      </c>
      <c r="I87" s="94">
        <f t="shared" si="41"/>
        <v>0</v>
      </c>
      <c r="J87" s="94">
        <f t="shared" si="41"/>
        <v>0</v>
      </c>
      <c r="K87" s="94">
        <f t="shared" si="41"/>
        <v>0</v>
      </c>
      <c r="L87" s="94">
        <f t="shared" si="41"/>
        <v>0</v>
      </c>
      <c r="M87" s="94">
        <f t="shared" si="41"/>
        <v>0</v>
      </c>
      <c r="N87" s="94">
        <f t="shared" si="41"/>
        <v>0</v>
      </c>
      <c r="O87" s="94">
        <f t="shared" si="41"/>
        <v>0</v>
      </c>
      <c r="P87" s="94">
        <f t="shared" si="41"/>
        <v>0</v>
      </c>
      <c r="Q87" s="94">
        <f t="shared" si="41"/>
        <v>0</v>
      </c>
      <c r="R87" s="94">
        <f t="shared" si="41"/>
        <v>0</v>
      </c>
      <c r="S87" s="94">
        <f t="shared" si="41"/>
        <v>0</v>
      </c>
      <c r="T87" s="94">
        <f t="shared" si="41"/>
        <v>0</v>
      </c>
      <c r="U87" s="94">
        <f t="shared" si="41"/>
        <v>0</v>
      </c>
      <c r="V87" s="94">
        <f t="shared" si="41"/>
        <v>0</v>
      </c>
      <c r="W87" s="94">
        <f t="shared" si="41"/>
        <v>0</v>
      </c>
      <c r="X87" s="94">
        <f t="shared" si="41"/>
        <v>0</v>
      </c>
      <c r="Y87" s="94">
        <f t="shared" si="41"/>
        <v>0</v>
      </c>
      <c r="Z87" s="94">
        <f t="shared" si="41"/>
        <v>0</v>
      </c>
      <c r="AA87" s="94">
        <f t="shared" si="41"/>
        <v>0</v>
      </c>
      <c r="AB87" s="94">
        <f t="shared" si="41"/>
        <v>0</v>
      </c>
      <c r="AC87" s="94">
        <f t="shared" si="41"/>
        <v>0</v>
      </c>
      <c r="AD87" s="94">
        <f t="shared" si="41"/>
        <v>0</v>
      </c>
      <c r="AE87" s="94">
        <f t="shared" si="41"/>
        <v>0</v>
      </c>
      <c r="AF87" s="94">
        <f t="shared" si="41"/>
        <v>0</v>
      </c>
      <c r="AG87" s="94">
        <f t="shared" si="41"/>
        <v>0</v>
      </c>
      <c r="AH87" s="94">
        <f t="shared" si="41"/>
        <v>0</v>
      </c>
      <c r="AI87" s="93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11"/>
    </row>
    <row r="90" spans="1:35" s="15" customFormat="1" ht="66" customHeight="1" x14ac:dyDescent="0.25">
      <c r="A90" s="28" t="s">
        <v>126</v>
      </c>
      <c r="B90" s="241" t="s">
        <v>230</v>
      </c>
      <c r="C90" s="242"/>
      <c r="D90" s="243"/>
      <c r="E90" s="85">
        <f>SUM(E91:E111)</f>
        <v>49</v>
      </c>
      <c r="F90" s="85">
        <f t="shared" ref="F90:AH90" si="42">SUM(F91:F111)</f>
        <v>9</v>
      </c>
      <c r="G90" s="85">
        <f t="shared" si="42"/>
        <v>40</v>
      </c>
      <c r="H90" s="85">
        <f t="shared" si="42"/>
        <v>0</v>
      </c>
      <c r="I90" s="85">
        <f t="shared" si="42"/>
        <v>0</v>
      </c>
      <c r="J90" s="85">
        <f t="shared" si="42"/>
        <v>175</v>
      </c>
      <c r="K90" s="85">
        <f t="shared" si="42"/>
        <v>157</v>
      </c>
      <c r="L90" s="85">
        <f t="shared" si="42"/>
        <v>16</v>
      </c>
      <c r="M90" s="85">
        <f t="shared" si="42"/>
        <v>2</v>
      </c>
      <c r="N90" s="85">
        <f t="shared" si="42"/>
        <v>140</v>
      </c>
      <c r="O90" s="85">
        <f t="shared" si="42"/>
        <v>126</v>
      </c>
      <c r="P90" s="85">
        <f t="shared" si="42"/>
        <v>3</v>
      </c>
      <c r="Q90" s="85">
        <f t="shared" si="42"/>
        <v>1</v>
      </c>
      <c r="R90" s="85">
        <f t="shared" si="42"/>
        <v>0</v>
      </c>
      <c r="S90" s="85">
        <f t="shared" si="42"/>
        <v>10</v>
      </c>
      <c r="T90" s="85">
        <f t="shared" si="42"/>
        <v>0</v>
      </c>
      <c r="U90" s="85">
        <f t="shared" si="42"/>
        <v>10</v>
      </c>
      <c r="V90" s="85">
        <f t="shared" si="42"/>
        <v>0</v>
      </c>
      <c r="W90" s="85">
        <f t="shared" si="42"/>
        <v>0</v>
      </c>
      <c r="X90" s="85">
        <f t="shared" si="42"/>
        <v>140</v>
      </c>
      <c r="Y90" s="85">
        <f t="shared" si="42"/>
        <v>0</v>
      </c>
      <c r="Z90" s="85">
        <f t="shared" si="42"/>
        <v>0</v>
      </c>
      <c r="AA90" s="85">
        <f t="shared" si="42"/>
        <v>66</v>
      </c>
      <c r="AB90" s="85">
        <f t="shared" si="42"/>
        <v>9</v>
      </c>
      <c r="AC90" s="85">
        <f t="shared" si="42"/>
        <v>2</v>
      </c>
      <c r="AD90" s="85">
        <f t="shared" si="42"/>
        <v>0</v>
      </c>
      <c r="AE90" s="85">
        <f t="shared" si="42"/>
        <v>2</v>
      </c>
      <c r="AF90" s="85">
        <f t="shared" si="42"/>
        <v>0</v>
      </c>
      <c r="AG90" s="85">
        <f t="shared" si="42"/>
        <v>0</v>
      </c>
      <c r="AH90" s="85">
        <f t="shared" si="42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90">
        <f t="shared" ref="E91:E111" si="43">+F91+G91+H91+I91</f>
        <v>0</v>
      </c>
      <c r="F91" s="94"/>
      <c r="G91" s="94"/>
      <c r="H91" s="94"/>
      <c r="I91" s="94"/>
      <c r="J91" s="91">
        <f t="shared" ref="J91:J111" si="44">+K91+L91+M91</f>
        <v>0</v>
      </c>
      <c r="K91" s="91"/>
      <c r="L91" s="91"/>
      <c r="M91" s="91"/>
      <c r="N91" s="12">
        <f t="shared" ref="N91:N111" si="45">+O91+P91+Q91+R91+S91</f>
        <v>0</v>
      </c>
      <c r="O91" s="12"/>
      <c r="P91" s="12"/>
      <c r="Q91" s="12"/>
      <c r="R91" s="12"/>
      <c r="S91" s="12">
        <f t="shared" ref="S91:S111" si="46">+T91+U91+V91</f>
        <v>0</v>
      </c>
      <c r="T91" s="12"/>
      <c r="U91" s="12"/>
      <c r="V91" s="12"/>
      <c r="W91" s="12"/>
      <c r="X91" s="12">
        <f t="shared" ref="X91:X111" si="47">+N91+W91</f>
        <v>0</v>
      </c>
      <c r="Y91" s="12"/>
      <c r="Z91" s="12"/>
      <c r="AA91" s="12"/>
      <c r="AB91" s="12"/>
      <c r="AC91" s="12"/>
      <c r="AD91" s="12"/>
      <c r="AE91" s="12">
        <f t="shared" ref="AE91:AE111" si="48">+AC91+AD91</f>
        <v>0</v>
      </c>
      <c r="AF91" s="12"/>
      <c r="AG91" s="13"/>
      <c r="AH91" s="12">
        <f t="shared" ref="AH91:AH111" si="49">+AF91+AG91</f>
        <v>0</v>
      </c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90">
        <f t="shared" si="43"/>
        <v>11</v>
      </c>
      <c r="F92" s="94">
        <v>9</v>
      </c>
      <c r="G92" s="94">
        <v>2</v>
      </c>
      <c r="H92" s="94"/>
      <c r="I92" s="94"/>
      <c r="J92" s="91">
        <f t="shared" si="44"/>
        <v>13</v>
      </c>
      <c r="K92" s="91">
        <v>12</v>
      </c>
      <c r="L92" s="91">
        <v>1</v>
      </c>
      <c r="M92" s="91"/>
      <c r="N92" s="12">
        <f t="shared" si="45"/>
        <v>10</v>
      </c>
      <c r="O92" s="12">
        <v>6</v>
      </c>
      <c r="P92" s="12"/>
      <c r="Q92" s="12"/>
      <c r="R92" s="12"/>
      <c r="S92" s="12">
        <f t="shared" si="46"/>
        <v>4</v>
      </c>
      <c r="T92" s="12"/>
      <c r="U92" s="12">
        <v>4</v>
      </c>
      <c r="V92" s="12"/>
      <c r="W92" s="12"/>
      <c r="X92" s="12">
        <f t="shared" si="47"/>
        <v>10</v>
      </c>
      <c r="Y92" s="12"/>
      <c r="Z92" s="12"/>
      <c r="AA92" s="12">
        <v>13</v>
      </c>
      <c r="AB92" s="12">
        <f>+F92+Z92</f>
        <v>9</v>
      </c>
      <c r="AC92" s="12"/>
      <c r="AD92" s="12"/>
      <c r="AE92" s="12">
        <f t="shared" si="48"/>
        <v>0</v>
      </c>
      <c r="AF92" s="12"/>
      <c r="AG92" s="13"/>
      <c r="AH92" s="12">
        <f t="shared" si="49"/>
        <v>0</v>
      </c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90">
        <f t="shared" si="43"/>
        <v>0</v>
      </c>
      <c r="F93" s="94"/>
      <c r="G93" s="94"/>
      <c r="H93" s="94"/>
      <c r="I93" s="94"/>
      <c r="J93" s="91">
        <f t="shared" si="44"/>
        <v>0</v>
      </c>
      <c r="K93" s="91"/>
      <c r="L93" s="91"/>
      <c r="M93" s="91"/>
      <c r="N93" s="12">
        <f t="shared" si="45"/>
        <v>0</v>
      </c>
      <c r="O93" s="12"/>
      <c r="P93" s="12"/>
      <c r="Q93" s="12"/>
      <c r="R93" s="12"/>
      <c r="S93" s="12">
        <f t="shared" si="46"/>
        <v>0</v>
      </c>
      <c r="T93" s="12"/>
      <c r="U93" s="12"/>
      <c r="V93" s="12"/>
      <c r="W93" s="12"/>
      <c r="X93" s="12">
        <f t="shared" si="47"/>
        <v>0</v>
      </c>
      <c r="Y93" s="12"/>
      <c r="Z93" s="12"/>
      <c r="AA93" s="12"/>
      <c r="AB93" s="12">
        <f>+F93+Z93</f>
        <v>0</v>
      </c>
      <c r="AC93" s="12"/>
      <c r="AD93" s="12"/>
      <c r="AE93" s="12">
        <f t="shared" si="48"/>
        <v>0</v>
      </c>
      <c r="AF93" s="12"/>
      <c r="AG93" s="13"/>
      <c r="AH93" s="12">
        <f t="shared" si="49"/>
        <v>0</v>
      </c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90">
        <f t="shared" si="43"/>
        <v>7</v>
      </c>
      <c r="F94" s="92"/>
      <c r="G94" s="92">
        <v>7</v>
      </c>
      <c r="H94" s="92"/>
      <c r="I94" s="92"/>
      <c r="J94" s="91">
        <f t="shared" si="44"/>
        <v>11</v>
      </c>
      <c r="K94" s="91">
        <v>11</v>
      </c>
      <c r="L94" s="91"/>
      <c r="M94" s="91"/>
      <c r="N94" s="12">
        <f t="shared" si="45"/>
        <v>13</v>
      </c>
      <c r="O94" s="12">
        <v>12</v>
      </c>
      <c r="P94" s="12"/>
      <c r="Q94" s="12"/>
      <c r="R94" s="12"/>
      <c r="S94" s="12">
        <f t="shared" si="46"/>
        <v>1</v>
      </c>
      <c r="T94" s="12"/>
      <c r="U94" s="12">
        <v>1</v>
      </c>
      <c r="V94" s="12"/>
      <c r="W94" s="12"/>
      <c r="X94" s="12">
        <f t="shared" si="47"/>
        <v>13</v>
      </c>
      <c r="Y94" s="12"/>
      <c r="Z94" s="12"/>
      <c r="AA94" s="12">
        <v>5</v>
      </c>
      <c r="AB94" s="12"/>
      <c r="AC94" s="12"/>
      <c r="AD94" s="12"/>
      <c r="AE94" s="12">
        <f t="shared" si="48"/>
        <v>0</v>
      </c>
      <c r="AF94" s="12"/>
      <c r="AG94" s="13"/>
      <c r="AH94" s="12">
        <f t="shared" si="49"/>
        <v>0</v>
      </c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90">
        <f t="shared" si="43"/>
        <v>0</v>
      </c>
      <c r="F95" s="75"/>
      <c r="G95" s="75"/>
      <c r="H95" s="75"/>
      <c r="I95" s="75"/>
      <c r="J95" s="91">
        <f t="shared" si="44"/>
        <v>0</v>
      </c>
      <c r="K95" s="53"/>
      <c r="L95" s="53"/>
      <c r="M95" s="53"/>
      <c r="N95" s="12">
        <f t="shared" si="45"/>
        <v>0</v>
      </c>
      <c r="O95" s="54"/>
      <c r="P95" s="54"/>
      <c r="Q95" s="54"/>
      <c r="R95" s="54"/>
      <c r="S95" s="12">
        <f t="shared" si="46"/>
        <v>0</v>
      </c>
      <c r="T95" s="54"/>
      <c r="U95" s="54"/>
      <c r="V95" s="54"/>
      <c r="W95" s="54"/>
      <c r="X95" s="12">
        <f t="shared" si="47"/>
        <v>0</v>
      </c>
      <c r="Y95" s="54"/>
      <c r="Z95" s="54"/>
      <c r="AA95" s="54"/>
      <c r="AB95" s="12">
        <f>+F95+Z95</f>
        <v>0</v>
      </c>
      <c r="AC95" s="54"/>
      <c r="AD95" s="54"/>
      <c r="AE95" s="12">
        <f t="shared" si="48"/>
        <v>0</v>
      </c>
      <c r="AF95" s="54"/>
      <c r="AG95" s="11"/>
      <c r="AH95" s="12">
        <f t="shared" si="49"/>
        <v>0</v>
      </c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90">
        <f t="shared" si="43"/>
        <v>0</v>
      </c>
      <c r="F96" s="94"/>
      <c r="G96" s="94"/>
      <c r="H96" s="94"/>
      <c r="I96" s="94"/>
      <c r="J96" s="91">
        <f t="shared" si="44"/>
        <v>2</v>
      </c>
      <c r="K96" s="91">
        <v>2</v>
      </c>
      <c r="L96" s="91"/>
      <c r="M96" s="91"/>
      <c r="N96" s="12">
        <f t="shared" si="45"/>
        <v>1</v>
      </c>
      <c r="O96" s="12">
        <v>1</v>
      </c>
      <c r="P96" s="12"/>
      <c r="Q96" s="12"/>
      <c r="R96" s="12"/>
      <c r="S96" s="12">
        <f t="shared" si="46"/>
        <v>0</v>
      </c>
      <c r="T96" s="12"/>
      <c r="U96" s="12"/>
      <c r="V96" s="12"/>
      <c r="W96" s="12"/>
      <c r="X96" s="12">
        <f t="shared" si="47"/>
        <v>1</v>
      </c>
      <c r="Y96" s="12"/>
      <c r="Z96" s="12"/>
      <c r="AA96" s="12">
        <v>1</v>
      </c>
      <c r="AB96" s="12"/>
      <c r="AC96" s="12"/>
      <c r="AD96" s="12"/>
      <c r="AE96" s="12">
        <f t="shared" si="48"/>
        <v>0</v>
      </c>
      <c r="AF96" s="12"/>
      <c r="AG96" s="13"/>
      <c r="AH96" s="12">
        <f t="shared" si="49"/>
        <v>0</v>
      </c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90">
        <f t="shared" si="43"/>
        <v>0</v>
      </c>
      <c r="F97" s="92"/>
      <c r="G97" s="92"/>
      <c r="H97" s="92"/>
      <c r="I97" s="92"/>
      <c r="J97" s="91">
        <f t="shared" si="44"/>
        <v>0</v>
      </c>
      <c r="K97" s="91"/>
      <c r="L97" s="91"/>
      <c r="M97" s="91"/>
      <c r="N97" s="12">
        <f t="shared" si="45"/>
        <v>0</v>
      </c>
      <c r="O97" s="12"/>
      <c r="P97" s="12"/>
      <c r="Q97" s="12"/>
      <c r="R97" s="12"/>
      <c r="S97" s="12">
        <f t="shared" si="46"/>
        <v>0</v>
      </c>
      <c r="T97" s="12"/>
      <c r="U97" s="12"/>
      <c r="V97" s="12"/>
      <c r="W97" s="12"/>
      <c r="X97" s="12">
        <f t="shared" si="47"/>
        <v>0</v>
      </c>
      <c r="Y97" s="12"/>
      <c r="Z97" s="12"/>
      <c r="AA97" s="12"/>
      <c r="AB97" s="12">
        <f>+F97+Z97</f>
        <v>0</v>
      </c>
      <c r="AC97" s="12"/>
      <c r="AD97" s="12"/>
      <c r="AE97" s="12">
        <f t="shared" si="48"/>
        <v>0</v>
      </c>
      <c r="AF97" s="12"/>
      <c r="AG97" s="13"/>
      <c r="AH97" s="12">
        <f t="shared" si="49"/>
        <v>0</v>
      </c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90">
        <f t="shared" si="43"/>
        <v>0</v>
      </c>
      <c r="F98" s="75"/>
      <c r="G98" s="75"/>
      <c r="H98" s="75"/>
      <c r="I98" s="75"/>
      <c r="J98" s="91">
        <f t="shared" si="44"/>
        <v>0</v>
      </c>
      <c r="K98" s="53"/>
      <c r="L98" s="53"/>
      <c r="M98" s="53"/>
      <c r="N98" s="12">
        <f t="shared" si="45"/>
        <v>0</v>
      </c>
      <c r="O98" s="54"/>
      <c r="P98" s="54"/>
      <c r="Q98" s="54"/>
      <c r="R98" s="54"/>
      <c r="S98" s="12">
        <f t="shared" si="46"/>
        <v>0</v>
      </c>
      <c r="T98" s="54"/>
      <c r="U98" s="54"/>
      <c r="V98" s="54"/>
      <c r="W98" s="54"/>
      <c r="X98" s="12">
        <f t="shared" si="47"/>
        <v>0</v>
      </c>
      <c r="Y98" s="54"/>
      <c r="Z98" s="54"/>
      <c r="AA98" s="54"/>
      <c r="AB98" s="12">
        <f>+F98+Z98</f>
        <v>0</v>
      </c>
      <c r="AC98" s="54"/>
      <c r="AD98" s="54"/>
      <c r="AE98" s="12">
        <f t="shared" si="48"/>
        <v>0</v>
      </c>
      <c r="AF98" s="54"/>
      <c r="AG98" s="11"/>
      <c r="AH98" s="12">
        <f t="shared" si="49"/>
        <v>0</v>
      </c>
      <c r="AI98" s="11"/>
    </row>
    <row r="99" spans="1:35" s="14" customFormat="1" ht="45" customHeight="1" x14ac:dyDescent="0.25">
      <c r="A99" s="30" t="s">
        <v>143</v>
      </c>
      <c r="B99" s="301" t="s">
        <v>144</v>
      </c>
      <c r="C99" s="302"/>
      <c r="D99" s="303"/>
      <c r="E99" s="90">
        <f t="shared" si="43"/>
        <v>3</v>
      </c>
      <c r="F99" s="126"/>
      <c r="G99" s="126">
        <v>3</v>
      </c>
      <c r="H99" s="126"/>
      <c r="I99" s="126"/>
      <c r="J99" s="91">
        <f t="shared" si="44"/>
        <v>17</v>
      </c>
      <c r="K99" s="41">
        <v>17</v>
      </c>
      <c r="L99" s="41"/>
      <c r="M99" s="41"/>
      <c r="N99" s="12">
        <f t="shared" si="45"/>
        <v>19</v>
      </c>
      <c r="O99" s="55">
        <v>17</v>
      </c>
      <c r="P99" s="55">
        <v>1</v>
      </c>
      <c r="Q99" s="55">
        <v>1</v>
      </c>
      <c r="R99" s="55"/>
      <c r="S99" s="12">
        <f t="shared" si="46"/>
        <v>0</v>
      </c>
      <c r="T99" s="55"/>
      <c r="U99" s="55"/>
      <c r="V99" s="55"/>
      <c r="W99" s="55"/>
      <c r="X99" s="12">
        <f t="shared" si="47"/>
        <v>19</v>
      </c>
      <c r="Y99" s="55"/>
      <c r="Z99" s="55"/>
      <c r="AA99" s="55">
        <v>1</v>
      </c>
      <c r="AB99" s="12"/>
      <c r="AC99" s="55">
        <v>1</v>
      </c>
      <c r="AD99" s="55"/>
      <c r="AE99" s="12">
        <f t="shared" si="48"/>
        <v>1</v>
      </c>
      <c r="AF99" s="55"/>
      <c r="AG99" s="16"/>
      <c r="AH99" s="12">
        <f t="shared" si="49"/>
        <v>0</v>
      </c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90">
        <f t="shared" si="43"/>
        <v>6</v>
      </c>
      <c r="F100" s="126"/>
      <c r="G100" s="126">
        <v>6</v>
      </c>
      <c r="H100" s="126"/>
      <c r="I100" s="126"/>
      <c r="J100" s="91">
        <f t="shared" si="44"/>
        <v>32</v>
      </c>
      <c r="K100" s="41">
        <v>31</v>
      </c>
      <c r="L100" s="41">
        <v>1</v>
      </c>
      <c r="M100" s="41"/>
      <c r="N100" s="12">
        <f t="shared" si="45"/>
        <v>27</v>
      </c>
      <c r="O100" s="55">
        <v>25</v>
      </c>
      <c r="P100" s="55"/>
      <c r="Q100" s="55"/>
      <c r="R100" s="55"/>
      <c r="S100" s="12">
        <f t="shared" si="46"/>
        <v>2</v>
      </c>
      <c r="T100" s="55"/>
      <c r="U100" s="55">
        <v>2</v>
      </c>
      <c r="V100" s="55"/>
      <c r="W100" s="55"/>
      <c r="X100" s="12">
        <f t="shared" si="47"/>
        <v>27</v>
      </c>
      <c r="Y100" s="55"/>
      <c r="Z100" s="55"/>
      <c r="AA100" s="55">
        <v>10</v>
      </c>
      <c r="AB100" s="12"/>
      <c r="AC100" s="55"/>
      <c r="AD100" s="55"/>
      <c r="AE100" s="12">
        <f t="shared" si="48"/>
        <v>0</v>
      </c>
      <c r="AF100" s="55"/>
      <c r="AG100" s="16"/>
      <c r="AH100" s="12">
        <f t="shared" si="49"/>
        <v>0</v>
      </c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90">
        <f t="shared" si="43"/>
        <v>0</v>
      </c>
      <c r="F101" s="126"/>
      <c r="G101" s="126"/>
      <c r="H101" s="126"/>
      <c r="I101" s="126"/>
      <c r="J101" s="91">
        <f t="shared" si="44"/>
        <v>1</v>
      </c>
      <c r="K101" s="41">
        <v>1</v>
      </c>
      <c r="L101" s="41"/>
      <c r="M101" s="41"/>
      <c r="N101" s="12">
        <f t="shared" si="45"/>
        <v>1</v>
      </c>
      <c r="O101" s="55">
        <v>1</v>
      </c>
      <c r="P101" s="55"/>
      <c r="Q101" s="55"/>
      <c r="R101" s="55"/>
      <c r="S101" s="12">
        <f t="shared" si="46"/>
        <v>0</v>
      </c>
      <c r="T101" s="55"/>
      <c r="U101" s="55"/>
      <c r="V101" s="55"/>
      <c r="W101" s="55"/>
      <c r="X101" s="12">
        <f t="shared" si="47"/>
        <v>1</v>
      </c>
      <c r="Y101" s="55"/>
      <c r="Z101" s="55"/>
      <c r="AA101" s="55"/>
      <c r="AB101" s="12"/>
      <c r="AC101" s="55"/>
      <c r="AD101" s="55"/>
      <c r="AE101" s="12">
        <f t="shared" si="48"/>
        <v>0</v>
      </c>
      <c r="AF101" s="55"/>
      <c r="AG101" s="16"/>
      <c r="AH101" s="12">
        <f t="shared" si="49"/>
        <v>0</v>
      </c>
      <c r="AI101" s="11"/>
    </row>
    <row r="102" spans="1:35" s="17" customFormat="1" ht="44.25" customHeight="1" x14ac:dyDescent="0.25">
      <c r="A102" s="30" t="s">
        <v>149</v>
      </c>
      <c r="B102" s="298" t="s">
        <v>150</v>
      </c>
      <c r="C102" s="299"/>
      <c r="D102" s="300"/>
      <c r="E102" s="90">
        <f t="shared" si="43"/>
        <v>5</v>
      </c>
      <c r="F102" s="126"/>
      <c r="G102" s="126">
        <v>5</v>
      </c>
      <c r="H102" s="126"/>
      <c r="I102" s="126"/>
      <c r="J102" s="91">
        <f t="shared" si="44"/>
        <v>18</v>
      </c>
      <c r="K102" s="41">
        <v>15</v>
      </c>
      <c r="L102" s="41">
        <v>2</v>
      </c>
      <c r="M102" s="41">
        <v>1</v>
      </c>
      <c r="N102" s="12">
        <f t="shared" si="45"/>
        <v>10</v>
      </c>
      <c r="O102" s="55">
        <v>8</v>
      </c>
      <c r="P102" s="55"/>
      <c r="Q102" s="55"/>
      <c r="R102" s="55"/>
      <c r="S102" s="12">
        <f t="shared" si="46"/>
        <v>2</v>
      </c>
      <c r="T102" s="55"/>
      <c r="U102" s="55">
        <v>2</v>
      </c>
      <c r="V102" s="55"/>
      <c r="W102" s="55"/>
      <c r="X102" s="12">
        <f t="shared" si="47"/>
        <v>10</v>
      </c>
      <c r="Y102" s="55"/>
      <c r="Z102" s="55"/>
      <c r="AA102" s="55">
        <v>10</v>
      </c>
      <c r="AB102" s="12"/>
      <c r="AC102" s="55"/>
      <c r="AD102" s="55"/>
      <c r="AE102" s="12">
        <f t="shared" si="48"/>
        <v>0</v>
      </c>
      <c r="AF102" s="55"/>
      <c r="AG102" s="16"/>
      <c r="AH102" s="12">
        <f t="shared" si="49"/>
        <v>0</v>
      </c>
      <c r="AI102" s="16"/>
    </row>
    <row r="103" spans="1:35" s="17" customFormat="1" ht="44.25" customHeight="1" x14ac:dyDescent="0.25">
      <c r="A103" s="30" t="s">
        <v>151</v>
      </c>
      <c r="B103" s="298" t="s">
        <v>152</v>
      </c>
      <c r="C103" s="299"/>
      <c r="D103" s="300"/>
      <c r="E103" s="90">
        <f t="shared" si="43"/>
        <v>0</v>
      </c>
      <c r="F103" s="126"/>
      <c r="G103" s="126"/>
      <c r="H103" s="126"/>
      <c r="I103" s="126"/>
      <c r="J103" s="91">
        <f t="shared" si="44"/>
        <v>0</v>
      </c>
      <c r="K103" s="41"/>
      <c r="L103" s="41"/>
      <c r="M103" s="41"/>
      <c r="N103" s="12">
        <f t="shared" si="45"/>
        <v>0</v>
      </c>
      <c r="O103" s="55"/>
      <c r="P103" s="55"/>
      <c r="Q103" s="55"/>
      <c r="R103" s="55"/>
      <c r="S103" s="12">
        <f t="shared" si="46"/>
        <v>0</v>
      </c>
      <c r="T103" s="55"/>
      <c r="U103" s="55"/>
      <c r="V103" s="55"/>
      <c r="W103" s="55"/>
      <c r="X103" s="12">
        <f t="shared" si="47"/>
        <v>0</v>
      </c>
      <c r="Y103" s="55"/>
      <c r="Z103" s="55"/>
      <c r="AA103" s="55"/>
      <c r="AB103" s="12">
        <f>+F103+Z103</f>
        <v>0</v>
      </c>
      <c r="AC103" s="55"/>
      <c r="AD103" s="55"/>
      <c r="AE103" s="12">
        <f t="shared" si="48"/>
        <v>0</v>
      </c>
      <c r="AF103" s="55"/>
      <c r="AG103" s="16"/>
      <c r="AH103" s="12">
        <f t="shared" si="49"/>
        <v>0</v>
      </c>
      <c r="AI103" s="16"/>
    </row>
    <row r="104" spans="1:35" s="17" customFormat="1" ht="44.25" customHeight="1" x14ac:dyDescent="0.25">
      <c r="A104" s="30" t="s">
        <v>153</v>
      </c>
      <c r="B104" s="298" t="s">
        <v>154</v>
      </c>
      <c r="C104" s="299"/>
      <c r="D104" s="300"/>
      <c r="E104" s="90">
        <f t="shared" si="43"/>
        <v>0</v>
      </c>
      <c r="F104" s="126"/>
      <c r="G104" s="126"/>
      <c r="H104" s="126"/>
      <c r="I104" s="126"/>
      <c r="J104" s="91">
        <f t="shared" si="44"/>
        <v>1</v>
      </c>
      <c r="K104" s="41"/>
      <c r="L104" s="41">
        <v>1</v>
      </c>
      <c r="M104" s="41"/>
      <c r="N104" s="12">
        <f t="shared" si="45"/>
        <v>0</v>
      </c>
      <c r="O104" s="55"/>
      <c r="P104" s="55"/>
      <c r="Q104" s="55"/>
      <c r="R104" s="55"/>
      <c r="S104" s="12">
        <f t="shared" si="46"/>
        <v>0</v>
      </c>
      <c r="T104" s="55"/>
      <c r="U104" s="55"/>
      <c r="V104" s="55"/>
      <c r="W104" s="55"/>
      <c r="X104" s="12">
        <f t="shared" si="47"/>
        <v>0</v>
      </c>
      <c r="Y104" s="55"/>
      <c r="Z104" s="55"/>
      <c r="AA104" s="55"/>
      <c r="AB104" s="12"/>
      <c r="AC104" s="55"/>
      <c r="AD104" s="55"/>
      <c r="AE104" s="12">
        <f t="shared" si="48"/>
        <v>0</v>
      </c>
      <c r="AF104" s="55"/>
      <c r="AG104" s="16"/>
      <c r="AH104" s="12">
        <f t="shared" si="49"/>
        <v>0</v>
      </c>
      <c r="AI104" s="16"/>
    </row>
    <row r="105" spans="1:35" s="17" customFormat="1" ht="44.25" customHeight="1" x14ac:dyDescent="0.25">
      <c r="A105" s="30" t="s">
        <v>155</v>
      </c>
      <c r="B105" s="298" t="s">
        <v>156</v>
      </c>
      <c r="C105" s="299"/>
      <c r="D105" s="300"/>
      <c r="E105" s="90">
        <f t="shared" si="43"/>
        <v>0</v>
      </c>
      <c r="F105" s="127"/>
      <c r="G105" s="127"/>
      <c r="H105" s="127"/>
      <c r="I105" s="127"/>
      <c r="J105" s="91">
        <f t="shared" si="44"/>
        <v>0</v>
      </c>
      <c r="K105" s="41"/>
      <c r="L105" s="41"/>
      <c r="M105" s="41"/>
      <c r="N105" s="12">
        <f t="shared" si="45"/>
        <v>0</v>
      </c>
      <c r="O105" s="55"/>
      <c r="P105" s="55"/>
      <c r="Q105" s="55"/>
      <c r="R105" s="55"/>
      <c r="S105" s="12">
        <f t="shared" si="46"/>
        <v>0</v>
      </c>
      <c r="T105" s="55"/>
      <c r="U105" s="55"/>
      <c r="V105" s="55"/>
      <c r="W105" s="55"/>
      <c r="X105" s="12">
        <f t="shared" si="47"/>
        <v>0</v>
      </c>
      <c r="Y105" s="55"/>
      <c r="Z105" s="55"/>
      <c r="AA105" s="55"/>
      <c r="AB105" s="12">
        <f>+F105+Z105</f>
        <v>0</v>
      </c>
      <c r="AC105" s="55"/>
      <c r="AD105" s="55"/>
      <c r="AE105" s="12">
        <f t="shared" si="48"/>
        <v>0</v>
      </c>
      <c r="AF105" s="55"/>
      <c r="AG105" s="16"/>
      <c r="AH105" s="12">
        <f t="shared" si="49"/>
        <v>0</v>
      </c>
      <c r="AI105" s="16"/>
    </row>
    <row r="106" spans="1:35" s="17" customFormat="1" ht="59.25" customHeight="1" x14ac:dyDescent="0.25">
      <c r="A106" s="30" t="s">
        <v>157</v>
      </c>
      <c r="B106" s="298" t="s">
        <v>158</v>
      </c>
      <c r="C106" s="299"/>
      <c r="D106" s="300"/>
      <c r="E106" s="90">
        <f t="shared" si="43"/>
        <v>12</v>
      </c>
      <c r="F106" s="127"/>
      <c r="G106" s="127">
        <v>12</v>
      </c>
      <c r="H106" s="127"/>
      <c r="I106" s="127"/>
      <c r="J106" s="91">
        <f t="shared" si="44"/>
        <v>63</v>
      </c>
      <c r="K106" s="41">
        <v>54</v>
      </c>
      <c r="L106" s="41">
        <v>8</v>
      </c>
      <c r="M106" s="41">
        <v>1</v>
      </c>
      <c r="N106" s="12">
        <f t="shared" si="45"/>
        <v>47</v>
      </c>
      <c r="O106" s="55">
        <v>45</v>
      </c>
      <c r="P106" s="55">
        <v>1</v>
      </c>
      <c r="Q106" s="55"/>
      <c r="R106" s="55"/>
      <c r="S106" s="12">
        <f t="shared" si="46"/>
        <v>1</v>
      </c>
      <c r="T106" s="55"/>
      <c r="U106" s="55">
        <v>1</v>
      </c>
      <c r="V106" s="55"/>
      <c r="W106" s="55"/>
      <c r="X106" s="12">
        <f t="shared" si="47"/>
        <v>47</v>
      </c>
      <c r="Y106" s="55"/>
      <c r="Z106" s="55"/>
      <c r="AA106" s="55">
        <v>19</v>
      </c>
      <c r="AB106" s="12"/>
      <c r="AC106" s="55"/>
      <c r="AD106" s="55"/>
      <c r="AE106" s="12">
        <f t="shared" si="48"/>
        <v>0</v>
      </c>
      <c r="AF106" s="55"/>
      <c r="AG106" s="16"/>
      <c r="AH106" s="12">
        <f t="shared" si="49"/>
        <v>0</v>
      </c>
      <c r="AI106" s="16"/>
    </row>
    <row r="107" spans="1:35" s="17" customFormat="1" ht="30" customHeight="1" x14ac:dyDescent="0.25">
      <c r="A107" s="30" t="s">
        <v>159</v>
      </c>
      <c r="B107" s="298" t="s">
        <v>160</v>
      </c>
      <c r="C107" s="299"/>
      <c r="D107" s="300"/>
      <c r="E107" s="90">
        <f t="shared" si="43"/>
        <v>0</v>
      </c>
      <c r="F107" s="126"/>
      <c r="G107" s="126"/>
      <c r="H107" s="126"/>
      <c r="I107" s="126"/>
      <c r="J107" s="91">
        <f t="shared" si="44"/>
        <v>1</v>
      </c>
      <c r="K107" s="41">
        <v>1</v>
      </c>
      <c r="L107" s="41"/>
      <c r="M107" s="41"/>
      <c r="N107" s="12">
        <f t="shared" si="45"/>
        <v>1</v>
      </c>
      <c r="O107" s="55">
        <v>1</v>
      </c>
      <c r="P107" s="55"/>
      <c r="Q107" s="55"/>
      <c r="R107" s="55"/>
      <c r="S107" s="12">
        <f t="shared" si="46"/>
        <v>0</v>
      </c>
      <c r="T107" s="55"/>
      <c r="U107" s="55"/>
      <c r="V107" s="55"/>
      <c r="W107" s="55"/>
      <c r="X107" s="12">
        <f t="shared" si="47"/>
        <v>1</v>
      </c>
      <c r="Y107" s="55"/>
      <c r="Z107" s="55"/>
      <c r="AA107" s="55"/>
      <c r="AB107" s="12"/>
      <c r="AC107" s="55"/>
      <c r="AD107" s="55"/>
      <c r="AE107" s="12">
        <f t="shared" si="48"/>
        <v>0</v>
      </c>
      <c r="AF107" s="55"/>
      <c r="AG107" s="16"/>
      <c r="AH107" s="12">
        <f t="shared" si="49"/>
        <v>0</v>
      </c>
      <c r="AI107" s="16"/>
    </row>
    <row r="108" spans="1:35" s="17" customFormat="1" ht="32.25" customHeight="1" x14ac:dyDescent="0.25">
      <c r="A108" s="30" t="s">
        <v>161</v>
      </c>
      <c r="B108" s="298" t="s">
        <v>162</v>
      </c>
      <c r="C108" s="299"/>
      <c r="D108" s="300"/>
      <c r="E108" s="90">
        <f t="shared" si="43"/>
        <v>0</v>
      </c>
      <c r="F108" s="127"/>
      <c r="G108" s="127"/>
      <c r="H108" s="127"/>
      <c r="I108" s="127"/>
      <c r="J108" s="91">
        <f t="shared" si="44"/>
        <v>0</v>
      </c>
      <c r="K108" s="41"/>
      <c r="L108" s="41"/>
      <c r="M108" s="41"/>
      <c r="N108" s="12">
        <f t="shared" si="45"/>
        <v>0</v>
      </c>
      <c r="O108" s="55"/>
      <c r="P108" s="55"/>
      <c r="Q108" s="55"/>
      <c r="R108" s="55"/>
      <c r="S108" s="12">
        <f t="shared" si="46"/>
        <v>0</v>
      </c>
      <c r="T108" s="55"/>
      <c r="U108" s="55"/>
      <c r="V108" s="55"/>
      <c r="W108" s="55"/>
      <c r="X108" s="12">
        <f t="shared" si="47"/>
        <v>0</v>
      </c>
      <c r="Y108" s="55"/>
      <c r="Z108" s="55"/>
      <c r="AA108" s="55"/>
      <c r="AB108" s="12">
        <f>+F108+Z108</f>
        <v>0</v>
      </c>
      <c r="AC108" s="55"/>
      <c r="AD108" s="55"/>
      <c r="AE108" s="12">
        <f t="shared" si="48"/>
        <v>0</v>
      </c>
      <c r="AF108" s="55"/>
      <c r="AG108" s="16"/>
      <c r="AH108" s="12">
        <f t="shared" si="49"/>
        <v>0</v>
      </c>
      <c r="AI108" s="16"/>
    </row>
    <row r="109" spans="1:35" s="17" customFormat="1" ht="24.75" customHeight="1" x14ac:dyDescent="0.25">
      <c r="A109" s="30" t="s">
        <v>206</v>
      </c>
      <c r="B109" s="289" t="s">
        <v>207</v>
      </c>
      <c r="C109" s="289"/>
      <c r="D109" s="289"/>
      <c r="E109" s="90">
        <f t="shared" si="43"/>
        <v>5</v>
      </c>
      <c r="F109" s="127"/>
      <c r="G109" s="127">
        <v>5</v>
      </c>
      <c r="H109" s="127"/>
      <c r="I109" s="127"/>
      <c r="J109" s="91">
        <f t="shared" si="44"/>
        <v>12</v>
      </c>
      <c r="K109" s="41">
        <v>10</v>
      </c>
      <c r="L109" s="41">
        <v>2</v>
      </c>
      <c r="M109" s="41"/>
      <c r="N109" s="12">
        <f t="shared" si="45"/>
        <v>8</v>
      </c>
      <c r="O109" s="55">
        <v>7</v>
      </c>
      <c r="P109" s="55">
        <v>1</v>
      </c>
      <c r="Q109" s="55"/>
      <c r="R109" s="55"/>
      <c r="S109" s="12">
        <f t="shared" si="46"/>
        <v>0</v>
      </c>
      <c r="T109" s="55"/>
      <c r="U109" s="55"/>
      <c r="V109" s="55"/>
      <c r="W109" s="55"/>
      <c r="X109" s="12">
        <f t="shared" si="47"/>
        <v>8</v>
      </c>
      <c r="Y109" s="55"/>
      <c r="Z109" s="55"/>
      <c r="AA109" s="55">
        <v>7</v>
      </c>
      <c r="AB109" s="12"/>
      <c r="AC109" s="55">
        <v>1</v>
      </c>
      <c r="AD109" s="55"/>
      <c r="AE109" s="12">
        <f t="shared" si="48"/>
        <v>1</v>
      </c>
      <c r="AF109" s="55"/>
      <c r="AG109" s="16"/>
      <c r="AH109" s="12">
        <f t="shared" si="49"/>
        <v>0</v>
      </c>
      <c r="AI109" s="16"/>
    </row>
    <row r="110" spans="1:35" s="17" customFormat="1" ht="39" customHeight="1" x14ac:dyDescent="0.25">
      <c r="A110" s="30" t="s">
        <v>163</v>
      </c>
      <c r="B110" s="301" t="s">
        <v>164</v>
      </c>
      <c r="C110" s="302"/>
      <c r="D110" s="303"/>
      <c r="E110" s="90">
        <f t="shared" si="43"/>
        <v>0</v>
      </c>
      <c r="F110" s="127"/>
      <c r="G110" s="127"/>
      <c r="H110" s="127"/>
      <c r="I110" s="127"/>
      <c r="J110" s="91">
        <f t="shared" si="44"/>
        <v>0</v>
      </c>
      <c r="K110" s="41"/>
      <c r="L110" s="41"/>
      <c r="M110" s="41"/>
      <c r="N110" s="12">
        <f t="shared" si="45"/>
        <v>0</v>
      </c>
      <c r="O110" s="55"/>
      <c r="P110" s="55"/>
      <c r="Q110" s="55"/>
      <c r="R110" s="55"/>
      <c r="S110" s="12">
        <f t="shared" si="46"/>
        <v>0</v>
      </c>
      <c r="T110" s="55"/>
      <c r="U110" s="55"/>
      <c r="V110" s="55"/>
      <c r="W110" s="55"/>
      <c r="X110" s="12">
        <f t="shared" si="47"/>
        <v>0</v>
      </c>
      <c r="Y110" s="55"/>
      <c r="Z110" s="55"/>
      <c r="AA110" s="55"/>
      <c r="AB110" s="12">
        <f>+F110+Z110</f>
        <v>0</v>
      </c>
      <c r="AC110" s="55"/>
      <c r="AD110" s="55"/>
      <c r="AE110" s="12">
        <f t="shared" si="48"/>
        <v>0</v>
      </c>
      <c r="AF110" s="55"/>
      <c r="AG110" s="16"/>
      <c r="AH110" s="12">
        <f t="shared" si="49"/>
        <v>0</v>
      </c>
      <c r="AI110" s="16"/>
    </row>
    <row r="111" spans="1:35" s="17" customFormat="1" ht="33.75" customHeight="1" x14ac:dyDescent="0.25">
      <c r="A111" s="30" t="s">
        <v>165</v>
      </c>
      <c r="B111" s="298" t="s">
        <v>40</v>
      </c>
      <c r="C111" s="299"/>
      <c r="D111" s="300"/>
      <c r="E111" s="90">
        <f t="shared" si="43"/>
        <v>0</v>
      </c>
      <c r="F111" s="127"/>
      <c r="G111" s="127"/>
      <c r="H111" s="127"/>
      <c r="I111" s="127"/>
      <c r="J111" s="91">
        <f t="shared" si="44"/>
        <v>4</v>
      </c>
      <c r="K111" s="41">
        <v>3</v>
      </c>
      <c r="L111" s="41">
        <v>1</v>
      </c>
      <c r="M111" s="41"/>
      <c r="N111" s="12">
        <f t="shared" si="45"/>
        <v>3</v>
      </c>
      <c r="O111" s="55">
        <v>3</v>
      </c>
      <c r="P111" s="55"/>
      <c r="Q111" s="55"/>
      <c r="R111" s="55"/>
      <c r="S111" s="12">
        <f t="shared" si="46"/>
        <v>0</v>
      </c>
      <c r="T111" s="55"/>
      <c r="U111" s="55"/>
      <c r="V111" s="55"/>
      <c r="W111" s="55"/>
      <c r="X111" s="12">
        <f t="shared" si="47"/>
        <v>3</v>
      </c>
      <c r="Y111" s="55"/>
      <c r="Z111" s="55"/>
      <c r="AA111" s="55"/>
      <c r="AB111" s="12"/>
      <c r="AC111" s="55"/>
      <c r="AD111" s="55"/>
      <c r="AE111" s="12">
        <f t="shared" si="48"/>
        <v>0</v>
      </c>
      <c r="AF111" s="55"/>
      <c r="AG111" s="16"/>
      <c r="AH111" s="12">
        <f t="shared" si="49"/>
        <v>0</v>
      </c>
      <c r="AI111" s="16"/>
    </row>
    <row r="112" spans="1:35" s="17" customFormat="1" ht="49.5" customHeight="1" x14ac:dyDescent="0.25">
      <c r="A112" s="28" t="s">
        <v>166</v>
      </c>
      <c r="B112" s="244" t="s">
        <v>231</v>
      </c>
      <c r="C112" s="245"/>
      <c r="D112" s="246"/>
      <c r="E112" s="128">
        <f>SUM(E113:E115)</f>
        <v>0</v>
      </c>
      <c r="F112" s="128">
        <f t="shared" ref="F112:AH112" si="50">SUM(F113:F115)</f>
        <v>0</v>
      </c>
      <c r="G112" s="128">
        <f t="shared" si="50"/>
        <v>0</v>
      </c>
      <c r="H112" s="128">
        <f t="shared" si="50"/>
        <v>0</v>
      </c>
      <c r="I112" s="128">
        <f t="shared" si="50"/>
        <v>0</v>
      </c>
      <c r="J112" s="128">
        <f t="shared" si="50"/>
        <v>0</v>
      </c>
      <c r="K112" s="128">
        <f t="shared" si="50"/>
        <v>0</v>
      </c>
      <c r="L112" s="128">
        <f t="shared" si="50"/>
        <v>0</v>
      </c>
      <c r="M112" s="128">
        <f t="shared" si="50"/>
        <v>0</v>
      </c>
      <c r="N112" s="128">
        <f t="shared" si="50"/>
        <v>0</v>
      </c>
      <c r="O112" s="128">
        <f t="shared" si="50"/>
        <v>0</v>
      </c>
      <c r="P112" s="128">
        <f t="shared" si="50"/>
        <v>0</v>
      </c>
      <c r="Q112" s="128">
        <f t="shared" si="50"/>
        <v>0</v>
      </c>
      <c r="R112" s="128">
        <f t="shared" si="50"/>
        <v>0</v>
      </c>
      <c r="S112" s="128">
        <f t="shared" si="50"/>
        <v>0</v>
      </c>
      <c r="T112" s="128">
        <f t="shared" si="50"/>
        <v>0</v>
      </c>
      <c r="U112" s="128">
        <f t="shared" si="50"/>
        <v>0</v>
      </c>
      <c r="V112" s="128">
        <f t="shared" si="50"/>
        <v>0</v>
      </c>
      <c r="W112" s="128">
        <f t="shared" si="50"/>
        <v>0</v>
      </c>
      <c r="X112" s="128">
        <f t="shared" si="50"/>
        <v>0</v>
      </c>
      <c r="Y112" s="128">
        <f t="shared" si="50"/>
        <v>0</v>
      </c>
      <c r="Z112" s="128">
        <f t="shared" si="50"/>
        <v>0</v>
      </c>
      <c r="AA112" s="128">
        <f t="shared" si="50"/>
        <v>0</v>
      </c>
      <c r="AB112" s="128">
        <f t="shared" si="50"/>
        <v>0</v>
      </c>
      <c r="AC112" s="128">
        <f t="shared" si="50"/>
        <v>0</v>
      </c>
      <c r="AD112" s="128">
        <f t="shared" si="50"/>
        <v>0</v>
      </c>
      <c r="AE112" s="128">
        <f t="shared" si="50"/>
        <v>0</v>
      </c>
      <c r="AF112" s="128">
        <f t="shared" si="50"/>
        <v>0</v>
      </c>
      <c r="AG112" s="128">
        <f t="shared" si="50"/>
        <v>0</v>
      </c>
      <c r="AH112" s="128">
        <f t="shared" si="50"/>
        <v>0</v>
      </c>
      <c r="AI112" s="38"/>
    </row>
    <row r="113" spans="1:35" s="17" customFormat="1" ht="70.5" customHeight="1" x14ac:dyDescent="0.25">
      <c r="A113" s="30" t="s">
        <v>167</v>
      </c>
      <c r="B113" s="301" t="s">
        <v>168</v>
      </c>
      <c r="C113" s="302"/>
      <c r="D113" s="303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6"/>
    </row>
    <row r="114" spans="1:35" s="17" customFormat="1" ht="29.25" customHeight="1" x14ac:dyDescent="0.25">
      <c r="A114" s="30" t="s">
        <v>169</v>
      </c>
      <c r="B114" s="301" t="s">
        <v>170</v>
      </c>
      <c r="C114" s="302"/>
      <c r="D114" s="303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6"/>
    </row>
    <row r="115" spans="1:35" s="17" customFormat="1" ht="39" customHeight="1" x14ac:dyDescent="0.25">
      <c r="A115" s="30" t="s">
        <v>171</v>
      </c>
      <c r="B115" s="298" t="s">
        <v>40</v>
      </c>
      <c r="C115" s="299"/>
      <c r="D115" s="300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6"/>
    </row>
    <row r="116" spans="1:35" s="15" customFormat="1" ht="54" customHeight="1" x14ac:dyDescent="0.25">
      <c r="A116" s="28" t="s">
        <v>172</v>
      </c>
      <c r="B116" s="241" t="s">
        <v>232</v>
      </c>
      <c r="C116" s="242"/>
      <c r="D116" s="243"/>
      <c r="E116" s="82">
        <f>SUM(E117:E124)</f>
        <v>1548</v>
      </c>
      <c r="F116" s="82">
        <f t="shared" ref="F116:AH116" si="51">SUM(F117:F124)</f>
        <v>164</v>
      </c>
      <c r="G116" s="82">
        <f t="shared" si="51"/>
        <v>1384</v>
      </c>
      <c r="H116" s="82">
        <f t="shared" si="51"/>
        <v>0</v>
      </c>
      <c r="I116" s="82">
        <f t="shared" si="51"/>
        <v>0</v>
      </c>
      <c r="J116" s="82">
        <f t="shared" si="51"/>
        <v>2751</v>
      </c>
      <c r="K116" s="82">
        <f t="shared" si="51"/>
        <v>2676</v>
      </c>
      <c r="L116" s="82">
        <f t="shared" si="51"/>
        <v>72</v>
      </c>
      <c r="M116" s="82">
        <f t="shared" si="51"/>
        <v>3</v>
      </c>
      <c r="N116" s="82">
        <f t="shared" si="51"/>
        <v>2053</v>
      </c>
      <c r="O116" s="82">
        <f t="shared" si="51"/>
        <v>1846</v>
      </c>
      <c r="P116" s="82">
        <f t="shared" si="51"/>
        <v>66</v>
      </c>
      <c r="Q116" s="82">
        <f t="shared" si="51"/>
        <v>24</v>
      </c>
      <c r="R116" s="82">
        <f t="shared" si="51"/>
        <v>0</v>
      </c>
      <c r="S116" s="82">
        <f t="shared" si="51"/>
        <v>117</v>
      </c>
      <c r="T116" s="82">
        <f t="shared" si="51"/>
        <v>5</v>
      </c>
      <c r="U116" s="82">
        <f t="shared" si="51"/>
        <v>108</v>
      </c>
      <c r="V116" s="82">
        <f t="shared" si="51"/>
        <v>4</v>
      </c>
      <c r="W116" s="82">
        <f t="shared" si="51"/>
        <v>0</v>
      </c>
      <c r="X116" s="82">
        <f t="shared" si="51"/>
        <v>2053</v>
      </c>
      <c r="Y116" s="82">
        <f t="shared" si="51"/>
        <v>9</v>
      </c>
      <c r="Z116" s="82">
        <f t="shared" si="51"/>
        <v>5</v>
      </c>
      <c r="AA116" s="82">
        <f t="shared" si="51"/>
        <v>2156</v>
      </c>
      <c r="AB116" s="82">
        <f t="shared" si="51"/>
        <v>160</v>
      </c>
      <c r="AC116" s="82">
        <f t="shared" si="51"/>
        <v>25</v>
      </c>
      <c r="AD116" s="82">
        <f t="shared" si="51"/>
        <v>3</v>
      </c>
      <c r="AE116" s="82">
        <f t="shared" si="51"/>
        <v>28</v>
      </c>
      <c r="AF116" s="82">
        <f t="shared" si="51"/>
        <v>0</v>
      </c>
      <c r="AG116" s="82">
        <f t="shared" si="51"/>
        <v>0</v>
      </c>
      <c r="AH116" s="82">
        <f t="shared" si="51"/>
        <v>0</v>
      </c>
      <c r="AI116" s="34"/>
    </row>
    <row r="117" spans="1:35" s="14" customFormat="1" ht="42.75" customHeight="1" x14ac:dyDescent="0.25">
      <c r="A117" s="30" t="s">
        <v>173</v>
      </c>
      <c r="B117" s="310" t="s">
        <v>174</v>
      </c>
      <c r="C117" s="311"/>
      <c r="D117" s="312"/>
      <c r="E117" s="90">
        <f t="shared" ref="E117:E124" si="52">+F117+G117+H117+I117</f>
        <v>1524</v>
      </c>
      <c r="F117" s="97">
        <v>158</v>
      </c>
      <c r="G117" s="97">
        <v>1366</v>
      </c>
      <c r="H117" s="97"/>
      <c r="I117" s="97"/>
      <c r="J117" s="91">
        <f t="shared" ref="J117:J124" si="53">+K117+L117+M117</f>
        <v>2739</v>
      </c>
      <c r="K117" s="53">
        <v>2666</v>
      </c>
      <c r="L117" s="53">
        <v>71</v>
      </c>
      <c r="M117" s="53">
        <v>2</v>
      </c>
      <c r="N117" s="12">
        <f t="shared" ref="N117:N124" si="54">+O117+P117+Q117+R117+S117</f>
        <v>2038</v>
      </c>
      <c r="O117" s="54">
        <v>1839</v>
      </c>
      <c r="P117" s="54">
        <v>63</v>
      </c>
      <c r="Q117" s="54">
        <v>20</v>
      </c>
      <c r="R117" s="54"/>
      <c r="S117" s="12">
        <f t="shared" ref="S117:S124" si="55">+T117+U117+V117</f>
        <v>116</v>
      </c>
      <c r="T117" s="54">
        <v>5</v>
      </c>
      <c r="U117" s="54">
        <v>107</v>
      </c>
      <c r="V117" s="54">
        <v>4</v>
      </c>
      <c r="W117" s="54"/>
      <c r="X117" s="12">
        <f t="shared" ref="X117:X124" si="56">+N117+W117</f>
        <v>2038</v>
      </c>
      <c r="Y117" s="54">
        <v>9</v>
      </c>
      <c r="Z117" s="54">
        <v>4</v>
      </c>
      <c r="AA117" s="54">
        <v>2137</v>
      </c>
      <c r="AB117" s="12">
        <v>154</v>
      </c>
      <c r="AC117" s="54">
        <v>22</v>
      </c>
      <c r="AD117" s="54">
        <v>2</v>
      </c>
      <c r="AE117" s="12">
        <f t="shared" ref="AE117:AE124" si="57">+AC117+AD117</f>
        <v>24</v>
      </c>
      <c r="AF117" s="54"/>
      <c r="AG117" s="11"/>
      <c r="AH117" s="12">
        <f t="shared" ref="AH117:AH124" si="58">+AF117+AG117</f>
        <v>0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90">
        <f t="shared" si="52"/>
        <v>0</v>
      </c>
      <c r="F118" s="94"/>
      <c r="G118" s="94"/>
      <c r="H118" s="94"/>
      <c r="I118" s="94"/>
      <c r="J118" s="91">
        <f t="shared" si="53"/>
        <v>0</v>
      </c>
      <c r="K118" s="91"/>
      <c r="L118" s="91"/>
      <c r="M118" s="91"/>
      <c r="N118" s="12">
        <f t="shared" si="54"/>
        <v>0</v>
      </c>
      <c r="O118" s="12"/>
      <c r="P118" s="12"/>
      <c r="Q118" s="12"/>
      <c r="R118" s="12"/>
      <c r="S118" s="12">
        <f t="shared" si="55"/>
        <v>0</v>
      </c>
      <c r="T118" s="12"/>
      <c r="U118" s="12"/>
      <c r="V118" s="12"/>
      <c r="W118" s="12"/>
      <c r="X118" s="12">
        <f t="shared" si="56"/>
        <v>0</v>
      </c>
      <c r="Y118" s="12"/>
      <c r="Z118" s="12"/>
      <c r="AA118" s="12"/>
      <c r="AB118" s="12"/>
      <c r="AC118" s="12"/>
      <c r="AD118" s="12"/>
      <c r="AE118" s="12">
        <f t="shared" si="57"/>
        <v>0</v>
      </c>
      <c r="AF118" s="12"/>
      <c r="AG118" s="13"/>
      <c r="AH118" s="12">
        <f t="shared" si="58"/>
        <v>0</v>
      </c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90">
        <f t="shared" si="52"/>
        <v>21</v>
      </c>
      <c r="F119" s="94">
        <v>5</v>
      </c>
      <c r="G119" s="94">
        <v>16</v>
      </c>
      <c r="H119" s="94"/>
      <c r="I119" s="94"/>
      <c r="J119" s="91">
        <f t="shared" si="53"/>
        <v>9</v>
      </c>
      <c r="K119" s="91">
        <v>9</v>
      </c>
      <c r="L119" s="91"/>
      <c r="M119" s="91"/>
      <c r="N119" s="12">
        <f t="shared" si="54"/>
        <v>14</v>
      </c>
      <c r="O119" s="12">
        <v>7</v>
      </c>
      <c r="P119" s="12">
        <v>2</v>
      </c>
      <c r="Q119" s="12">
        <v>4</v>
      </c>
      <c r="R119" s="12"/>
      <c r="S119" s="12">
        <f t="shared" si="55"/>
        <v>1</v>
      </c>
      <c r="T119" s="12"/>
      <c r="U119" s="12">
        <v>1</v>
      </c>
      <c r="V119" s="12"/>
      <c r="W119" s="12"/>
      <c r="X119" s="12">
        <f t="shared" si="56"/>
        <v>14</v>
      </c>
      <c r="Y119" s="12"/>
      <c r="Z119" s="12"/>
      <c r="AA119" s="12">
        <v>16</v>
      </c>
      <c r="AB119" s="12">
        <v>4</v>
      </c>
      <c r="AC119" s="12">
        <v>3</v>
      </c>
      <c r="AD119" s="12">
        <v>1</v>
      </c>
      <c r="AE119" s="12">
        <f t="shared" si="57"/>
        <v>4</v>
      </c>
      <c r="AF119" s="12"/>
      <c r="AG119" s="13"/>
      <c r="AH119" s="12">
        <f t="shared" si="58"/>
        <v>0</v>
      </c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90">
        <f t="shared" si="52"/>
        <v>2</v>
      </c>
      <c r="F120" s="94">
        <v>1</v>
      </c>
      <c r="G120" s="94">
        <v>1</v>
      </c>
      <c r="H120" s="94"/>
      <c r="I120" s="94"/>
      <c r="J120" s="91">
        <f t="shared" si="53"/>
        <v>2</v>
      </c>
      <c r="K120" s="91">
        <v>1</v>
      </c>
      <c r="L120" s="91">
        <v>1</v>
      </c>
      <c r="M120" s="91"/>
      <c r="N120" s="12">
        <f t="shared" si="54"/>
        <v>1</v>
      </c>
      <c r="O120" s="12"/>
      <c r="P120" s="12">
        <v>1</v>
      </c>
      <c r="Q120" s="12"/>
      <c r="R120" s="12"/>
      <c r="S120" s="12">
        <f t="shared" si="55"/>
        <v>0</v>
      </c>
      <c r="T120" s="12"/>
      <c r="U120" s="12"/>
      <c r="V120" s="12"/>
      <c r="W120" s="12"/>
      <c r="X120" s="12">
        <f t="shared" si="56"/>
        <v>1</v>
      </c>
      <c r="Y120" s="12"/>
      <c r="Z120" s="12"/>
      <c r="AA120" s="12">
        <v>2</v>
      </c>
      <c r="AB120" s="12">
        <f>+F120+Z120</f>
        <v>1</v>
      </c>
      <c r="AC120" s="12"/>
      <c r="AD120" s="12"/>
      <c r="AE120" s="12">
        <f t="shared" si="57"/>
        <v>0</v>
      </c>
      <c r="AF120" s="12"/>
      <c r="AG120" s="13"/>
      <c r="AH120" s="12">
        <f t="shared" si="58"/>
        <v>0</v>
      </c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90">
        <f t="shared" si="52"/>
        <v>0</v>
      </c>
      <c r="F121" s="94"/>
      <c r="G121" s="94"/>
      <c r="H121" s="94"/>
      <c r="I121" s="94"/>
      <c r="J121" s="91">
        <f t="shared" si="53"/>
        <v>0</v>
      </c>
      <c r="K121" s="91"/>
      <c r="L121" s="91"/>
      <c r="M121" s="91"/>
      <c r="N121" s="12">
        <f t="shared" si="54"/>
        <v>0</v>
      </c>
      <c r="O121" s="12"/>
      <c r="P121" s="12"/>
      <c r="Q121" s="12"/>
      <c r="R121" s="12"/>
      <c r="S121" s="12">
        <f t="shared" si="55"/>
        <v>0</v>
      </c>
      <c r="T121" s="12"/>
      <c r="U121" s="12"/>
      <c r="V121" s="12"/>
      <c r="W121" s="12"/>
      <c r="X121" s="12">
        <f t="shared" si="56"/>
        <v>0</v>
      </c>
      <c r="Y121" s="12"/>
      <c r="Z121" s="12"/>
      <c r="AA121" s="12"/>
      <c r="AB121" s="12">
        <f>+F121+Z121</f>
        <v>0</v>
      </c>
      <c r="AC121" s="12"/>
      <c r="AD121" s="12"/>
      <c r="AE121" s="12">
        <f t="shared" si="57"/>
        <v>0</v>
      </c>
      <c r="AF121" s="12"/>
      <c r="AG121" s="13"/>
      <c r="AH121" s="12">
        <f t="shared" si="58"/>
        <v>0</v>
      </c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90">
        <f t="shared" si="52"/>
        <v>0</v>
      </c>
      <c r="F122" s="94"/>
      <c r="G122" s="94"/>
      <c r="H122" s="94"/>
      <c r="I122" s="94"/>
      <c r="J122" s="91">
        <f t="shared" si="53"/>
        <v>0</v>
      </c>
      <c r="K122" s="91"/>
      <c r="L122" s="91"/>
      <c r="M122" s="91"/>
      <c r="N122" s="12">
        <f t="shared" si="54"/>
        <v>0</v>
      </c>
      <c r="O122" s="12"/>
      <c r="P122" s="12"/>
      <c r="Q122" s="12"/>
      <c r="R122" s="12"/>
      <c r="S122" s="12">
        <f t="shared" si="55"/>
        <v>0</v>
      </c>
      <c r="T122" s="12"/>
      <c r="U122" s="12"/>
      <c r="V122" s="12"/>
      <c r="W122" s="12"/>
      <c r="X122" s="12">
        <f t="shared" si="56"/>
        <v>0</v>
      </c>
      <c r="Y122" s="12"/>
      <c r="Z122" s="12"/>
      <c r="AA122" s="12"/>
      <c r="AB122" s="12">
        <f>+F122+Z122</f>
        <v>0</v>
      </c>
      <c r="AC122" s="12"/>
      <c r="AD122" s="12"/>
      <c r="AE122" s="12">
        <f t="shared" si="57"/>
        <v>0</v>
      </c>
      <c r="AF122" s="12"/>
      <c r="AG122" s="13"/>
      <c r="AH122" s="12">
        <f t="shared" si="58"/>
        <v>0</v>
      </c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90">
        <f t="shared" si="52"/>
        <v>0</v>
      </c>
      <c r="F123" s="92"/>
      <c r="G123" s="92"/>
      <c r="H123" s="92"/>
      <c r="I123" s="92"/>
      <c r="J123" s="91">
        <f t="shared" si="53"/>
        <v>0</v>
      </c>
      <c r="K123" s="91"/>
      <c r="L123" s="91"/>
      <c r="M123" s="91"/>
      <c r="N123" s="12">
        <f t="shared" si="54"/>
        <v>0</v>
      </c>
      <c r="O123" s="12"/>
      <c r="P123" s="12"/>
      <c r="Q123" s="12"/>
      <c r="R123" s="12"/>
      <c r="S123" s="12">
        <f t="shared" si="55"/>
        <v>0</v>
      </c>
      <c r="T123" s="12"/>
      <c r="U123" s="12"/>
      <c r="V123" s="12"/>
      <c r="W123" s="12"/>
      <c r="X123" s="12">
        <f t="shared" si="56"/>
        <v>0</v>
      </c>
      <c r="Y123" s="12"/>
      <c r="Z123" s="12"/>
      <c r="AA123" s="12"/>
      <c r="AB123" s="12">
        <f>+F123+Z123</f>
        <v>0</v>
      </c>
      <c r="AC123" s="12"/>
      <c r="AD123" s="12"/>
      <c r="AE123" s="12">
        <f t="shared" si="57"/>
        <v>0</v>
      </c>
      <c r="AF123" s="12"/>
      <c r="AG123" s="13"/>
      <c r="AH123" s="12">
        <f t="shared" si="58"/>
        <v>0</v>
      </c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0">
        <f t="shared" si="52"/>
        <v>1</v>
      </c>
      <c r="F124" s="97"/>
      <c r="G124" s="97">
        <v>1</v>
      </c>
      <c r="H124" s="97"/>
      <c r="I124" s="97"/>
      <c r="J124" s="91">
        <f t="shared" si="53"/>
        <v>1</v>
      </c>
      <c r="K124" s="91"/>
      <c r="L124" s="91"/>
      <c r="M124" s="91">
        <v>1</v>
      </c>
      <c r="N124" s="12">
        <f t="shared" si="54"/>
        <v>0</v>
      </c>
      <c r="O124" s="12"/>
      <c r="P124" s="12"/>
      <c r="Q124" s="12"/>
      <c r="R124" s="12"/>
      <c r="S124" s="12">
        <f t="shared" si="55"/>
        <v>0</v>
      </c>
      <c r="T124" s="12"/>
      <c r="U124" s="12"/>
      <c r="V124" s="12"/>
      <c r="W124" s="12"/>
      <c r="X124" s="12">
        <f t="shared" si="56"/>
        <v>0</v>
      </c>
      <c r="Y124" s="12"/>
      <c r="Z124" s="12">
        <v>1</v>
      </c>
      <c r="AA124" s="12">
        <v>1</v>
      </c>
      <c r="AB124" s="12">
        <f>+F124+Z124</f>
        <v>1</v>
      </c>
      <c r="AC124" s="12"/>
      <c r="AD124" s="12"/>
      <c r="AE124" s="12">
        <f t="shared" si="57"/>
        <v>0</v>
      </c>
      <c r="AF124" s="12"/>
      <c r="AG124" s="13"/>
      <c r="AH124" s="12">
        <f t="shared" si="58"/>
        <v>0</v>
      </c>
      <c r="AI124" s="13"/>
    </row>
    <row r="125" spans="1:35" s="14" customFormat="1" ht="54.75" customHeight="1" x14ac:dyDescent="0.25">
      <c r="A125" s="32" t="s">
        <v>188</v>
      </c>
      <c r="B125" s="241" t="s">
        <v>233</v>
      </c>
      <c r="C125" s="255"/>
      <c r="D125" s="256"/>
      <c r="E125" s="114">
        <f>SUM(E126:E129)</f>
        <v>4</v>
      </c>
      <c r="F125" s="114">
        <f t="shared" ref="F125:AH125" si="59">SUM(F126:F129)</f>
        <v>0</v>
      </c>
      <c r="G125" s="114">
        <f t="shared" si="59"/>
        <v>4</v>
      </c>
      <c r="H125" s="114">
        <f t="shared" si="59"/>
        <v>0</v>
      </c>
      <c r="I125" s="114">
        <f t="shared" si="59"/>
        <v>0</v>
      </c>
      <c r="J125" s="114">
        <f t="shared" si="59"/>
        <v>2</v>
      </c>
      <c r="K125" s="114">
        <f t="shared" si="59"/>
        <v>1</v>
      </c>
      <c r="L125" s="114">
        <f t="shared" si="59"/>
        <v>1</v>
      </c>
      <c r="M125" s="114">
        <f t="shared" si="59"/>
        <v>0</v>
      </c>
      <c r="N125" s="114">
        <f t="shared" si="59"/>
        <v>1</v>
      </c>
      <c r="O125" s="114">
        <f t="shared" si="59"/>
        <v>0</v>
      </c>
      <c r="P125" s="114">
        <f t="shared" si="59"/>
        <v>1</v>
      </c>
      <c r="Q125" s="114">
        <f t="shared" si="59"/>
        <v>0</v>
      </c>
      <c r="R125" s="114">
        <f t="shared" si="59"/>
        <v>0</v>
      </c>
      <c r="S125" s="114">
        <f t="shared" si="59"/>
        <v>0</v>
      </c>
      <c r="T125" s="114">
        <f t="shared" si="59"/>
        <v>0</v>
      </c>
      <c r="U125" s="114">
        <f t="shared" si="59"/>
        <v>0</v>
      </c>
      <c r="V125" s="114">
        <f t="shared" si="59"/>
        <v>0</v>
      </c>
      <c r="W125" s="114">
        <f t="shared" si="59"/>
        <v>0</v>
      </c>
      <c r="X125" s="114">
        <f t="shared" si="59"/>
        <v>1</v>
      </c>
      <c r="Y125" s="114">
        <f t="shared" si="59"/>
        <v>0</v>
      </c>
      <c r="Z125" s="114">
        <f t="shared" si="59"/>
        <v>0</v>
      </c>
      <c r="AA125" s="114">
        <f t="shared" si="59"/>
        <v>4</v>
      </c>
      <c r="AB125" s="114">
        <f t="shared" si="59"/>
        <v>0</v>
      </c>
      <c r="AC125" s="114">
        <f t="shared" si="59"/>
        <v>1</v>
      </c>
      <c r="AD125" s="114">
        <f t="shared" si="59"/>
        <v>1</v>
      </c>
      <c r="AE125" s="114">
        <f t="shared" si="59"/>
        <v>2</v>
      </c>
      <c r="AF125" s="114">
        <f t="shared" si="59"/>
        <v>0</v>
      </c>
      <c r="AG125" s="114">
        <f t="shared" si="59"/>
        <v>0</v>
      </c>
      <c r="AH125" s="114">
        <f t="shared" si="59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90">
        <f>+F126+G126+H126+I126</f>
        <v>3</v>
      </c>
      <c r="F126" s="119"/>
      <c r="G126" s="119">
        <v>3</v>
      </c>
      <c r="H126" s="119"/>
      <c r="I126" s="119"/>
      <c r="J126" s="91">
        <f>+K126+L126+M126</f>
        <v>2</v>
      </c>
      <c r="K126" s="91">
        <v>1</v>
      </c>
      <c r="L126" s="91">
        <v>1</v>
      </c>
      <c r="M126" s="91"/>
      <c r="N126" s="12">
        <f>+O126+P126+Q126+R126+S126</f>
        <v>1</v>
      </c>
      <c r="O126" s="12"/>
      <c r="P126" s="12">
        <v>1</v>
      </c>
      <c r="Q126" s="12"/>
      <c r="R126" s="12"/>
      <c r="S126" s="12">
        <f>+T126+U126+V126</f>
        <v>0</v>
      </c>
      <c r="T126" s="12"/>
      <c r="U126" s="12"/>
      <c r="V126" s="12"/>
      <c r="W126" s="12"/>
      <c r="X126" s="12">
        <f>+N126+W126</f>
        <v>1</v>
      </c>
      <c r="Y126" s="12"/>
      <c r="Z126" s="12"/>
      <c r="AA126" s="12">
        <v>3</v>
      </c>
      <c r="AB126" s="12"/>
      <c r="AC126" s="12">
        <v>1</v>
      </c>
      <c r="AD126" s="12">
        <v>1</v>
      </c>
      <c r="AE126" s="12">
        <f>+AC126+AD126</f>
        <v>2</v>
      </c>
      <c r="AF126" s="12"/>
      <c r="AG126" s="13"/>
      <c r="AH126" s="12">
        <f>+AF126+AG126</f>
        <v>0</v>
      </c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0">
        <f>+F127+G127+H127+I127</f>
        <v>0</v>
      </c>
      <c r="F127" s="118"/>
      <c r="G127" s="118"/>
      <c r="H127" s="118"/>
      <c r="I127" s="118"/>
      <c r="J127" s="91">
        <f>+K127+L127+M127</f>
        <v>0</v>
      </c>
      <c r="K127" s="91"/>
      <c r="L127" s="91"/>
      <c r="M127" s="91"/>
      <c r="N127" s="12">
        <f>+O127+P127+Q127+R127+S127</f>
        <v>0</v>
      </c>
      <c r="O127" s="12"/>
      <c r="P127" s="12"/>
      <c r="Q127" s="12"/>
      <c r="R127" s="12"/>
      <c r="S127" s="12">
        <f>+T127+U127+V127</f>
        <v>0</v>
      </c>
      <c r="T127" s="12"/>
      <c r="U127" s="12"/>
      <c r="V127" s="12"/>
      <c r="W127" s="12"/>
      <c r="X127" s="12">
        <f>+N127+W127</f>
        <v>0</v>
      </c>
      <c r="Y127" s="12"/>
      <c r="Z127" s="12"/>
      <c r="AA127" s="12"/>
      <c r="AB127" s="12">
        <f>+F127+Z127</f>
        <v>0</v>
      </c>
      <c r="AC127" s="12"/>
      <c r="AD127" s="12"/>
      <c r="AE127" s="12">
        <f>+AC127+AD127</f>
        <v>0</v>
      </c>
      <c r="AF127" s="12"/>
      <c r="AG127" s="13"/>
      <c r="AH127" s="12">
        <f>+AF127+AG127</f>
        <v>0</v>
      </c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0">
        <f>+F128+G128+H128+I128</f>
        <v>1</v>
      </c>
      <c r="F128" s="118"/>
      <c r="G128" s="118">
        <v>1</v>
      </c>
      <c r="H128" s="118"/>
      <c r="I128" s="118"/>
      <c r="J128" s="91">
        <f>+K128+L128+M128</f>
        <v>0</v>
      </c>
      <c r="K128" s="91"/>
      <c r="L128" s="91"/>
      <c r="M128" s="91"/>
      <c r="N128" s="12">
        <f>+O128+P128+Q128+R128+S128</f>
        <v>0</v>
      </c>
      <c r="O128" s="12"/>
      <c r="P128" s="12"/>
      <c r="Q128" s="12"/>
      <c r="R128" s="12"/>
      <c r="S128" s="12">
        <f>+T128+U128+V128</f>
        <v>0</v>
      </c>
      <c r="T128" s="12"/>
      <c r="U128" s="12"/>
      <c r="V128" s="12"/>
      <c r="W128" s="12"/>
      <c r="X128" s="12">
        <f>+N128+W128</f>
        <v>0</v>
      </c>
      <c r="Y128" s="12"/>
      <c r="Z128" s="12"/>
      <c r="AA128" s="12">
        <v>1</v>
      </c>
      <c r="AB128" s="12"/>
      <c r="AC128" s="12"/>
      <c r="AD128" s="12"/>
      <c r="AE128" s="12">
        <f>+AC128+AD128</f>
        <v>0</v>
      </c>
      <c r="AF128" s="12"/>
      <c r="AG128" s="13"/>
      <c r="AH128" s="12">
        <f>+AF128+AG128</f>
        <v>0</v>
      </c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0">
        <f>+F129+G129+H129+I129</f>
        <v>0</v>
      </c>
      <c r="F129" s="118"/>
      <c r="G129" s="118"/>
      <c r="H129" s="118"/>
      <c r="I129" s="118"/>
      <c r="J129" s="91">
        <f>+K129+L129+M129</f>
        <v>0</v>
      </c>
      <c r="K129" s="91"/>
      <c r="L129" s="91"/>
      <c r="M129" s="91"/>
      <c r="N129" s="12">
        <f>+O129+P129+Q129+R129+S129</f>
        <v>0</v>
      </c>
      <c r="O129" s="12"/>
      <c r="P129" s="12"/>
      <c r="Q129" s="12"/>
      <c r="R129" s="12"/>
      <c r="S129" s="12">
        <f>+T129+U129+V129</f>
        <v>0</v>
      </c>
      <c r="T129" s="12"/>
      <c r="U129" s="12"/>
      <c r="V129" s="12"/>
      <c r="W129" s="12"/>
      <c r="X129" s="12">
        <f>+N129+W129</f>
        <v>0</v>
      </c>
      <c r="Y129" s="12"/>
      <c r="Z129" s="12"/>
      <c r="AA129" s="12"/>
      <c r="AB129" s="12">
        <f>+F129+Z129</f>
        <v>0</v>
      </c>
      <c r="AC129" s="12"/>
      <c r="AD129" s="12"/>
      <c r="AE129" s="12">
        <f>+AC129+AD129</f>
        <v>0</v>
      </c>
      <c r="AF129" s="12"/>
      <c r="AG129" s="13"/>
      <c r="AH129" s="12">
        <f>+AF129+AG129</f>
        <v>0</v>
      </c>
      <c r="AI129" s="13"/>
    </row>
    <row r="130" spans="1:35" s="14" customFormat="1" ht="49.5" customHeight="1" x14ac:dyDescent="0.25">
      <c r="A130" s="30" t="s">
        <v>246</v>
      </c>
      <c r="B130" s="241" t="s">
        <v>243</v>
      </c>
      <c r="C130" s="242"/>
      <c r="D130" s="243"/>
      <c r="E130" s="113">
        <f>SUM(E131:E132)</f>
        <v>4</v>
      </c>
      <c r="F130" s="113">
        <f t="shared" ref="F130:AH130" si="60">SUM(F131:F132)</f>
        <v>0</v>
      </c>
      <c r="G130" s="113">
        <f t="shared" si="60"/>
        <v>4</v>
      </c>
      <c r="H130" s="113">
        <f t="shared" si="60"/>
        <v>0</v>
      </c>
      <c r="I130" s="113">
        <f t="shared" si="60"/>
        <v>0</v>
      </c>
      <c r="J130" s="113">
        <f t="shared" si="60"/>
        <v>6</v>
      </c>
      <c r="K130" s="113">
        <f t="shared" si="60"/>
        <v>5</v>
      </c>
      <c r="L130" s="113">
        <f t="shared" si="60"/>
        <v>1</v>
      </c>
      <c r="M130" s="113">
        <f t="shared" si="60"/>
        <v>0</v>
      </c>
      <c r="N130" s="113">
        <f t="shared" si="60"/>
        <v>5</v>
      </c>
      <c r="O130" s="113">
        <f t="shared" si="60"/>
        <v>3</v>
      </c>
      <c r="P130" s="113">
        <f t="shared" si="60"/>
        <v>1</v>
      </c>
      <c r="Q130" s="113">
        <f t="shared" si="60"/>
        <v>0</v>
      </c>
      <c r="R130" s="113">
        <f t="shared" si="60"/>
        <v>0</v>
      </c>
      <c r="S130" s="113">
        <f t="shared" si="60"/>
        <v>1</v>
      </c>
      <c r="T130" s="113">
        <f t="shared" si="60"/>
        <v>1</v>
      </c>
      <c r="U130" s="113">
        <f t="shared" si="60"/>
        <v>0</v>
      </c>
      <c r="V130" s="113">
        <f t="shared" si="60"/>
        <v>0</v>
      </c>
      <c r="W130" s="113">
        <f t="shared" si="60"/>
        <v>0</v>
      </c>
      <c r="X130" s="113">
        <f t="shared" si="60"/>
        <v>5</v>
      </c>
      <c r="Y130" s="113">
        <f t="shared" si="60"/>
        <v>0</v>
      </c>
      <c r="Z130" s="113">
        <f t="shared" si="60"/>
        <v>0</v>
      </c>
      <c r="AA130" s="113">
        <f t="shared" si="60"/>
        <v>4</v>
      </c>
      <c r="AB130" s="113">
        <f t="shared" si="60"/>
        <v>0</v>
      </c>
      <c r="AC130" s="113">
        <f t="shared" si="60"/>
        <v>0</v>
      </c>
      <c r="AD130" s="113">
        <f t="shared" si="60"/>
        <v>0</v>
      </c>
      <c r="AE130" s="113">
        <f t="shared" si="60"/>
        <v>0</v>
      </c>
      <c r="AF130" s="113">
        <f t="shared" si="60"/>
        <v>0</v>
      </c>
      <c r="AG130" s="113">
        <f t="shared" si="60"/>
        <v>0</v>
      </c>
      <c r="AH130" s="113">
        <f t="shared" si="60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0">
        <f>+F131+G131+H131+I131</f>
        <v>4</v>
      </c>
      <c r="F131" s="118"/>
      <c r="G131" s="118">
        <v>4</v>
      </c>
      <c r="H131" s="118"/>
      <c r="I131" s="118"/>
      <c r="J131" s="91">
        <f>+K131+L131+M131</f>
        <v>6</v>
      </c>
      <c r="K131" s="91">
        <v>5</v>
      </c>
      <c r="L131" s="91">
        <v>1</v>
      </c>
      <c r="M131" s="91"/>
      <c r="N131" s="12">
        <f>+O131+P131+Q131+R131+S131</f>
        <v>5</v>
      </c>
      <c r="O131" s="12">
        <v>3</v>
      </c>
      <c r="P131" s="12">
        <v>1</v>
      </c>
      <c r="Q131" s="12"/>
      <c r="R131" s="12"/>
      <c r="S131" s="12">
        <f>+T131+U131+V131</f>
        <v>1</v>
      </c>
      <c r="T131" s="12">
        <v>1</v>
      </c>
      <c r="U131" s="12"/>
      <c r="V131" s="12"/>
      <c r="W131" s="12"/>
      <c r="X131" s="12">
        <f>+N131+W131</f>
        <v>5</v>
      </c>
      <c r="Y131" s="12"/>
      <c r="Z131" s="12"/>
      <c r="AA131" s="12">
        <v>4</v>
      </c>
      <c r="AB131" s="12"/>
      <c r="AC131" s="12"/>
      <c r="AD131" s="12"/>
      <c r="AE131" s="12">
        <f>+AC131+AD131</f>
        <v>0</v>
      </c>
      <c r="AF131" s="12"/>
      <c r="AG131" s="13"/>
      <c r="AH131" s="12">
        <f>+AF131+AG131</f>
        <v>0</v>
      </c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119"/>
      <c r="F133" s="119"/>
      <c r="G133" s="119"/>
      <c r="H133" s="119"/>
      <c r="I133" s="119"/>
      <c r="J133" s="91"/>
      <c r="K133" s="91"/>
      <c r="L133" s="91"/>
      <c r="M133" s="91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3"/>
      <c r="AH133" s="12"/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114">
        <f>E19+E39+E51+E59+E73+E80+E87+E90+E112+E116+E125+E130+E133</f>
        <v>1871</v>
      </c>
      <c r="F134" s="114">
        <f t="shared" ref="F134:AH134" si="61">F19+F39+F51+F59+F73+F80+F87+F90+F112+F116+F125+F130+F133</f>
        <v>251</v>
      </c>
      <c r="G134" s="114">
        <f t="shared" si="61"/>
        <v>1620</v>
      </c>
      <c r="H134" s="114">
        <f t="shared" si="61"/>
        <v>0</v>
      </c>
      <c r="I134" s="114">
        <f t="shared" si="61"/>
        <v>0</v>
      </c>
      <c r="J134" s="114">
        <f t="shared" si="61"/>
        <v>3256</v>
      </c>
      <c r="K134" s="114">
        <f t="shared" si="61"/>
        <v>3136</v>
      </c>
      <c r="L134" s="114">
        <f t="shared" si="61"/>
        <v>115</v>
      </c>
      <c r="M134" s="114">
        <f t="shared" si="61"/>
        <v>5</v>
      </c>
      <c r="N134" s="114">
        <f t="shared" si="61"/>
        <v>2438</v>
      </c>
      <c r="O134" s="114">
        <f t="shared" si="61"/>
        <v>2106</v>
      </c>
      <c r="P134" s="114">
        <f t="shared" si="61"/>
        <v>114</v>
      </c>
      <c r="Q134" s="114">
        <f t="shared" si="61"/>
        <v>48</v>
      </c>
      <c r="R134" s="114">
        <f t="shared" si="61"/>
        <v>0</v>
      </c>
      <c r="S134" s="114">
        <f t="shared" si="61"/>
        <v>170</v>
      </c>
      <c r="T134" s="114">
        <f t="shared" si="61"/>
        <v>9</v>
      </c>
      <c r="U134" s="114">
        <f t="shared" si="61"/>
        <v>155</v>
      </c>
      <c r="V134" s="114">
        <f t="shared" si="61"/>
        <v>6</v>
      </c>
      <c r="W134" s="114">
        <f t="shared" si="61"/>
        <v>0</v>
      </c>
      <c r="X134" s="114">
        <f t="shared" si="61"/>
        <v>2438</v>
      </c>
      <c r="Y134" s="114">
        <f t="shared" si="61"/>
        <v>11</v>
      </c>
      <c r="Z134" s="114">
        <f t="shared" si="61"/>
        <v>26</v>
      </c>
      <c r="AA134" s="114">
        <f t="shared" si="61"/>
        <v>2545</v>
      </c>
      <c r="AB134" s="114">
        <f t="shared" si="61"/>
        <v>266</v>
      </c>
      <c r="AC134" s="114">
        <f t="shared" si="61"/>
        <v>49</v>
      </c>
      <c r="AD134" s="114">
        <f t="shared" si="61"/>
        <v>5</v>
      </c>
      <c r="AE134" s="114">
        <f t="shared" si="61"/>
        <v>54</v>
      </c>
      <c r="AF134" s="114">
        <f t="shared" si="61"/>
        <v>0</v>
      </c>
      <c r="AG134" s="114">
        <f t="shared" si="61"/>
        <v>0</v>
      </c>
      <c r="AH134" s="114">
        <f t="shared" si="61"/>
        <v>0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79" t="s">
        <v>290</v>
      </c>
      <c r="E136" s="79"/>
      <c r="F136" s="79"/>
      <c r="G136" s="79"/>
      <c r="H136" s="79"/>
      <c r="I136" s="79"/>
      <c r="J136" s="20"/>
      <c r="K136" s="20"/>
      <c r="L136" s="20"/>
      <c r="M136" s="20"/>
      <c r="N136" s="20"/>
      <c r="O136" s="20"/>
      <c r="P136" s="20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20"/>
      <c r="F137" s="76"/>
      <c r="G137" s="358"/>
      <c r="H137" s="358"/>
      <c r="I137" s="358"/>
      <c r="J137" s="358"/>
      <c r="K137" s="358"/>
      <c r="L137" s="358"/>
      <c r="M137" s="358"/>
      <c r="N137" s="358"/>
      <c r="O137" s="358"/>
      <c r="P137" s="35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20"/>
      <c r="F138" s="76"/>
      <c r="G138" s="358"/>
      <c r="H138" s="358"/>
      <c r="I138" s="358"/>
      <c r="J138" s="358"/>
      <c r="K138" s="358"/>
      <c r="L138" s="358"/>
      <c r="M138" s="20"/>
      <c r="N138" s="20"/>
      <c r="O138" s="20"/>
      <c r="P138" s="20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20"/>
      <c r="F139" s="76"/>
      <c r="G139" s="358"/>
      <c r="H139" s="358"/>
      <c r="I139" s="358"/>
      <c r="J139" s="358"/>
      <c r="K139" s="358"/>
      <c r="L139" s="77"/>
      <c r="M139" s="20"/>
      <c r="N139" s="20"/>
      <c r="O139" s="20"/>
      <c r="P139" s="20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20"/>
      <c r="F140" s="76"/>
      <c r="G140" s="358"/>
      <c r="H140" s="358"/>
      <c r="I140" s="358"/>
      <c r="J140" s="358"/>
      <c r="K140" s="358"/>
      <c r="L140" s="77"/>
      <c r="M140" s="20"/>
      <c r="N140" s="20"/>
      <c r="O140" s="20"/>
      <c r="P140" s="20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20"/>
      <c r="F141" s="76"/>
      <c r="G141" s="358"/>
      <c r="H141" s="358"/>
      <c r="I141" s="358"/>
      <c r="J141" s="358"/>
      <c r="K141" s="358"/>
      <c r="L141" s="358"/>
      <c r="M141" s="20"/>
      <c r="N141" s="20"/>
      <c r="O141" s="20"/>
      <c r="P141" s="20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29"/>
      <c r="F142" s="130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20"/>
      <c r="F143" s="76"/>
      <c r="G143" s="358"/>
      <c r="H143" s="358"/>
      <c r="I143" s="358"/>
      <c r="J143" s="358"/>
      <c r="K143" s="20"/>
      <c r="L143" s="20"/>
      <c r="M143" s="20"/>
      <c r="N143" s="20"/>
      <c r="O143" s="20"/>
      <c r="P143" s="20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20"/>
      <c r="F144" s="76"/>
      <c r="G144" s="358"/>
      <c r="H144" s="358"/>
      <c r="I144" s="358"/>
      <c r="J144" s="358"/>
      <c r="K144" s="358"/>
      <c r="L144" s="20"/>
      <c r="M144" s="20"/>
      <c r="N144" s="20"/>
      <c r="O144" s="20"/>
      <c r="P144" s="20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"/>
      <c r="B145" s="19"/>
      <c r="C145" s="20"/>
      <c r="D145" s="20"/>
      <c r="E145" s="7"/>
      <c r="F145" s="76"/>
      <c r="G145" s="359"/>
      <c r="H145" s="359"/>
      <c r="I145" s="359"/>
      <c r="J145" s="359"/>
      <c r="K145" s="359"/>
      <c r="L145" s="359"/>
      <c r="M145" s="7"/>
      <c r="N145" s="7"/>
      <c r="O145" s="7"/>
      <c r="P145" s="7"/>
      <c r="Q145" s="20"/>
      <c r="R145" s="20"/>
      <c r="S145" s="20"/>
      <c r="T145" s="20"/>
      <c r="U145" s="20"/>
      <c r="V145" s="20"/>
      <c r="W145" s="20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21"/>
      <c r="AI145" s="18"/>
    </row>
    <row r="146" spans="1:35" x14ac:dyDescent="0.2">
      <c r="B146" s="20"/>
      <c r="C146" s="20"/>
      <c r="D146" s="20"/>
      <c r="Q146" s="20"/>
      <c r="R146" s="20"/>
      <c r="S146" s="20"/>
      <c r="T146" s="20"/>
      <c r="U146" s="20"/>
      <c r="V146" s="20"/>
      <c r="W146" s="20"/>
      <c r="AH146" s="21"/>
      <c r="AI146" s="18"/>
    </row>
    <row r="147" spans="1:35" x14ac:dyDescent="0.2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AH147" s="21"/>
      <c r="AI147" s="18"/>
    </row>
    <row r="148" spans="1:35" ht="12.75" customHeight="1" x14ac:dyDescent="0.2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AH148" s="21"/>
    </row>
    <row r="149" spans="1:35" x14ac:dyDescent="0.2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AH149" s="21"/>
    </row>
    <row r="150" spans="1:35" x14ac:dyDescent="0.2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AH150" s="21"/>
    </row>
    <row r="151" spans="1:35" x14ac:dyDescent="0.2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AH151" s="21"/>
    </row>
    <row r="152" spans="1:35" x14ac:dyDescent="0.2">
      <c r="AH152" s="21"/>
    </row>
    <row r="153" spans="1:35" x14ac:dyDescent="0.2">
      <c r="AH153" s="21"/>
    </row>
    <row r="154" spans="1:35" x14ac:dyDescent="0.2">
      <c r="AH154" s="21"/>
    </row>
    <row r="155" spans="1:35" x14ac:dyDescent="0.2">
      <c r="AH155" s="21"/>
    </row>
    <row r="156" spans="1:35" x14ac:dyDescent="0.2">
      <c r="AH156" s="21"/>
    </row>
    <row r="157" spans="1:35" x14ac:dyDescent="0.2">
      <c r="AH157" s="21"/>
    </row>
    <row r="158" spans="1:35" x14ac:dyDescent="0.2">
      <c r="AH158" s="21"/>
    </row>
    <row r="159" spans="1:35" x14ac:dyDescent="0.2">
      <c r="AH159" s="21"/>
    </row>
    <row r="160" spans="1:35" x14ac:dyDescent="0.2">
      <c r="AH160" s="21"/>
    </row>
    <row r="161" spans="34:34" x14ac:dyDescent="0.2">
      <c r="AH161" s="21"/>
    </row>
    <row r="162" spans="34:34" x14ac:dyDescent="0.2">
      <c r="AH162" s="21"/>
    </row>
    <row r="163" spans="34:34" x14ac:dyDescent="0.2">
      <c r="AH163" s="21"/>
    </row>
    <row r="164" spans="34:34" x14ac:dyDescent="0.2">
      <c r="AH164" s="21"/>
    </row>
    <row r="165" spans="34:34" x14ac:dyDescent="0.2">
      <c r="AH165" s="21"/>
    </row>
    <row r="166" spans="34:34" x14ac:dyDescent="0.2">
      <c r="AH166" s="21"/>
    </row>
    <row r="167" spans="34:34" x14ac:dyDescent="0.2">
      <c r="AH167" s="21"/>
    </row>
    <row r="168" spans="34:34" x14ac:dyDescent="0.2">
      <c r="AH168" s="21"/>
    </row>
    <row r="169" spans="34:34" x14ac:dyDescent="0.2">
      <c r="AH169" s="21"/>
    </row>
    <row r="170" spans="34:34" x14ac:dyDescent="0.2">
      <c r="AH170" s="21"/>
    </row>
    <row r="171" spans="34:34" x14ac:dyDescent="0.2">
      <c r="AH171" s="21"/>
    </row>
    <row r="172" spans="34:34" x14ac:dyDescent="0.2">
      <c r="AH172" s="21"/>
    </row>
    <row r="173" spans="34:34" x14ac:dyDescent="0.2">
      <c r="AH173" s="21"/>
    </row>
    <row r="174" spans="34:34" x14ac:dyDescent="0.2">
      <c r="AH174" s="21"/>
    </row>
    <row r="175" spans="34:34" x14ac:dyDescent="0.2">
      <c r="AH175" s="21"/>
    </row>
    <row r="176" spans="34:34" x14ac:dyDescent="0.2">
      <c r="AH176" s="21"/>
    </row>
    <row r="177" spans="34:34" x14ac:dyDescent="0.2">
      <c r="AH177" s="21"/>
    </row>
    <row r="178" spans="34:34" x14ac:dyDescent="0.2">
      <c r="AH178" s="21"/>
    </row>
    <row r="179" spans="34:34" x14ac:dyDescent="0.2">
      <c r="AH179" s="21"/>
    </row>
    <row r="180" spans="34:34" x14ac:dyDescent="0.2">
      <c r="AH180" s="21"/>
    </row>
    <row r="181" spans="34:34" x14ac:dyDescent="0.2">
      <c r="AH181" s="21"/>
    </row>
    <row r="182" spans="34:34" x14ac:dyDescent="0.2">
      <c r="AH182" s="21"/>
    </row>
    <row r="183" spans="34:34" x14ac:dyDescent="0.2">
      <c r="AH183" s="21"/>
    </row>
    <row r="184" spans="34:34" x14ac:dyDescent="0.2">
      <c r="AH184" s="21"/>
    </row>
    <row r="185" spans="34:34" x14ac:dyDescent="0.2">
      <c r="AH185" s="21"/>
    </row>
    <row r="186" spans="34:34" x14ac:dyDescent="0.2">
      <c r="AH186" s="21"/>
    </row>
    <row r="187" spans="34:34" x14ac:dyDescent="0.2">
      <c r="AH187" s="21"/>
    </row>
    <row r="188" spans="34:34" x14ac:dyDescent="0.2">
      <c r="AH188" s="21"/>
    </row>
    <row r="189" spans="34:34" x14ac:dyDescent="0.2">
      <c r="AH189" s="21"/>
    </row>
    <row r="190" spans="34:34" x14ac:dyDescent="0.2">
      <c r="AH190" s="21"/>
    </row>
    <row r="191" spans="34:34" x14ac:dyDescent="0.2">
      <c r="AH191" s="21"/>
    </row>
    <row r="192" spans="34:34" x14ac:dyDescent="0.2">
      <c r="AH192" s="21"/>
    </row>
    <row r="193" spans="34:34" x14ac:dyDescent="0.2">
      <c r="AH193" s="21"/>
    </row>
    <row r="194" spans="34:34" x14ac:dyDescent="0.2">
      <c r="AH194" s="21"/>
    </row>
    <row r="195" spans="34:34" x14ac:dyDescent="0.2">
      <c r="AH195" s="21"/>
    </row>
    <row r="196" spans="34:34" x14ac:dyDescent="0.2">
      <c r="AH196" s="21"/>
    </row>
    <row r="197" spans="34:34" x14ac:dyDescent="0.2">
      <c r="AH197" s="21"/>
    </row>
    <row r="198" spans="34:34" x14ac:dyDescent="0.2">
      <c r="AH198" s="21"/>
    </row>
    <row r="199" spans="34:34" x14ac:dyDescent="0.2">
      <c r="AH199" s="21"/>
    </row>
    <row r="200" spans="34:34" x14ac:dyDescent="0.2">
      <c r="AH200" s="21"/>
    </row>
    <row r="201" spans="34:34" x14ac:dyDescent="0.2">
      <c r="AH201" s="21"/>
    </row>
    <row r="202" spans="34:34" x14ac:dyDescent="0.2">
      <c r="AH202" s="21"/>
    </row>
    <row r="203" spans="34:34" x14ac:dyDescent="0.2">
      <c r="AH203" s="21"/>
    </row>
    <row r="204" spans="34:34" x14ac:dyDescent="0.2">
      <c r="AH204" s="21"/>
    </row>
    <row r="205" spans="34:34" x14ac:dyDescent="0.2">
      <c r="AH205" s="21"/>
    </row>
    <row r="206" spans="34:34" x14ac:dyDescent="0.2">
      <c r="AH206" s="21"/>
    </row>
    <row r="207" spans="34:34" x14ac:dyDescent="0.2">
      <c r="AH207" s="21"/>
    </row>
    <row r="208" spans="34:34" x14ac:dyDescent="0.2">
      <c r="AH208" s="21"/>
    </row>
    <row r="209" spans="34:34" x14ac:dyDescent="0.2">
      <c r="AH209" s="21"/>
    </row>
    <row r="210" spans="34:34" x14ac:dyDescent="0.2">
      <c r="AH210" s="21"/>
    </row>
    <row r="211" spans="34:34" x14ac:dyDescent="0.2">
      <c r="AH211" s="21"/>
    </row>
    <row r="212" spans="34:34" x14ac:dyDescent="0.2">
      <c r="AH212" s="21"/>
    </row>
    <row r="213" spans="34:34" x14ac:dyDescent="0.2">
      <c r="AH213" s="21"/>
    </row>
    <row r="214" spans="34:34" x14ac:dyDescent="0.2">
      <c r="AH214" s="21"/>
    </row>
    <row r="215" spans="34:34" x14ac:dyDescent="0.2">
      <c r="AH215" s="21"/>
    </row>
    <row r="216" spans="34:34" x14ac:dyDescent="0.2">
      <c r="AH216" s="21"/>
    </row>
    <row r="217" spans="34:34" x14ac:dyDescent="0.2">
      <c r="AH217" s="21"/>
    </row>
    <row r="218" spans="34:34" x14ac:dyDescent="0.2">
      <c r="AH218" s="21"/>
    </row>
    <row r="219" spans="34:34" x14ac:dyDescent="0.2">
      <c r="AH219" s="21"/>
    </row>
    <row r="220" spans="34:34" x14ac:dyDescent="0.2">
      <c r="AH220" s="21"/>
    </row>
    <row r="221" spans="34:34" x14ac:dyDescent="0.2">
      <c r="AH221" s="21"/>
    </row>
    <row r="222" spans="34:34" x14ac:dyDescent="0.2">
      <c r="AH222" s="21"/>
    </row>
    <row r="223" spans="34:34" x14ac:dyDescent="0.2">
      <c r="AH223" s="21"/>
    </row>
    <row r="224" spans="34:34" x14ac:dyDescent="0.2">
      <c r="AH224" s="21"/>
    </row>
    <row r="225" spans="34:34" x14ac:dyDescent="0.2">
      <c r="AH225" s="21"/>
    </row>
    <row r="226" spans="34:34" x14ac:dyDescent="0.2">
      <c r="AH226" s="21"/>
    </row>
    <row r="227" spans="34:34" x14ac:dyDescent="0.2">
      <c r="AH227" s="21"/>
    </row>
    <row r="228" spans="34:34" x14ac:dyDescent="0.2">
      <c r="AH228" s="21"/>
    </row>
    <row r="229" spans="34:34" x14ac:dyDescent="0.2">
      <c r="AH229" s="21"/>
    </row>
    <row r="230" spans="34:34" x14ac:dyDescent="0.2">
      <c r="AH230" s="21"/>
    </row>
    <row r="231" spans="34:34" x14ac:dyDescent="0.2">
      <c r="AH231" s="21"/>
    </row>
    <row r="232" spans="34:34" x14ac:dyDescent="0.2">
      <c r="AH232" s="21"/>
    </row>
    <row r="233" spans="34:34" x14ac:dyDescent="0.2">
      <c r="AH233" s="21"/>
    </row>
    <row r="234" spans="34:34" x14ac:dyDescent="0.2">
      <c r="AH234" s="21"/>
    </row>
    <row r="235" spans="34:34" x14ac:dyDescent="0.2">
      <c r="AH235" s="21"/>
    </row>
    <row r="236" spans="34:34" x14ac:dyDescent="0.2">
      <c r="AH236" s="21"/>
    </row>
    <row r="237" spans="34:34" x14ac:dyDescent="0.2">
      <c r="AH237" s="21"/>
    </row>
    <row r="238" spans="34:34" x14ac:dyDescent="0.2">
      <c r="AH238" s="21"/>
    </row>
    <row r="239" spans="34:34" x14ac:dyDescent="0.2">
      <c r="AH239" s="21"/>
    </row>
    <row r="240" spans="34:34" x14ac:dyDescent="0.2">
      <c r="AH240" s="21"/>
    </row>
    <row r="241" spans="34:34" x14ac:dyDescent="0.2">
      <c r="AH241" s="21"/>
    </row>
    <row r="242" spans="34:34" x14ac:dyDescent="0.2">
      <c r="AH242" s="21"/>
    </row>
    <row r="243" spans="34:34" x14ac:dyDescent="0.2">
      <c r="AH243" s="21"/>
    </row>
    <row r="244" spans="34:34" x14ac:dyDescent="0.2">
      <c r="AH244" s="21"/>
    </row>
    <row r="245" spans="34:34" x14ac:dyDescent="0.2">
      <c r="AH245" s="21"/>
    </row>
    <row r="246" spans="34:34" x14ac:dyDescent="0.2">
      <c r="AH246" s="21"/>
    </row>
    <row r="247" spans="34:34" x14ac:dyDescent="0.2">
      <c r="AH247" s="21"/>
    </row>
    <row r="248" spans="34:34" x14ac:dyDescent="0.2">
      <c r="AH248" s="21"/>
    </row>
    <row r="249" spans="34:34" x14ac:dyDescent="0.2">
      <c r="AH249" s="21"/>
    </row>
    <row r="250" spans="34:34" x14ac:dyDescent="0.2">
      <c r="AH250" s="21"/>
    </row>
    <row r="251" spans="34:34" x14ac:dyDescent="0.2">
      <c r="AH251" s="21"/>
    </row>
    <row r="252" spans="34:34" x14ac:dyDescent="0.2">
      <c r="AH252" s="21"/>
    </row>
    <row r="253" spans="34:34" x14ac:dyDescent="0.2">
      <c r="AH253" s="21"/>
    </row>
    <row r="254" spans="34:34" x14ac:dyDescent="0.2">
      <c r="AH254" s="21"/>
    </row>
    <row r="255" spans="34:34" x14ac:dyDescent="0.2">
      <c r="AH255" s="21"/>
    </row>
    <row r="256" spans="34:34" x14ac:dyDescent="0.2">
      <c r="AH256" s="21"/>
    </row>
    <row r="257" spans="34:34" x14ac:dyDescent="0.2">
      <c r="AH257" s="21"/>
    </row>
    <row r="258" spans="34:34" x14ac:dyDescent="0.2">
      <c r="AH258" s="21"/>
    </row>
    <row r="259" spans="34:34" x14ac:dyDescent="0.2">
      <c r="AH259" s="21"/>
    </row>
    <row r="260" spans="34:34" x14ac:dyDescent="0.2">
      <c r="AH260" s="21"/>
    </row>
    <row r="261" spans="34:34" x14ac:dyDescent="0.2">
      <c r="AH261" s="21"/>
    </row>
    <row r="262" spans="34:34" x14ac:dyDescent="0.2">
      <c r="AH262" s="21"/>
    </row>
    <row r="263" spans="34:34" x14ac:dyDescent="0.2">
      <c r="AH263" s="21"/>
    </row>
    <row r="264" spans="34:34" x14ac:dyDescent="0.2">
      <c r="AH264" s="21"/>
    </row>
    <row r="265" spans="34:34" x14ac:dyDescent="0.2">
      <c r="AH265" s="21"/>
    </row>
    <row r="266" spans="34:34" x14ac:dyDescent="0.2">
      <c r="AH266" s="21"/>
    </row>
    <row r="267" spans="34:34" x14ac:dyDescent="0.2">
      <c r="AH267" s="21"/>
    </row>
    <row r="268" spans="34:34" x14ac:dyDescent="0.2">
      <c r="AH268" s="21"/>
    </row>
    <row r="269" spans="34:34" x14ac:dyDescent="0.2">
      <c r="AH269" s="21"/>
    </row>
    <row r="270" spans="34:34" x14ac:dyDescent="0.2">
      <c r="AH270" s="21"/>
    </row>
    <row r="271" spans="34:34" x14ac:dyDescent="0.2">
      <c r="AH271" s="21"/>
    </row>
    <row r="272" spans="34:34" x14ac:dyDescent="0.2">
      <c r="AH272" s="21"/>
    </row>
    <row r="273" spans="34:34" x14ac:dyDescent="0.2">
      <c r="AH273" s="21"/>
    </row>
    <row r="274" spans="34:34" x14ac:dyDescent="0.2">
      <c r="AH274" s="21"/>
    </row>
    <row r="275" spans="34:34" x14ac:dyDescent="0.2">
      <c r="AH275" s="21"/>
    </row>
    <row r="276" spans="34:34" x14ac:dyDescent="0.2">
      <c r="AH276" s="21"/>
    </row>
    <row r="277" spans="34:34" x14ac:dyDescent="0.2">
      <c r="AH277" s="21"/>
    </row>
    <row r="278" spans="34:34" x14ac:dyDescent="0.2">
      <c r="AH278" s="21"/>
    </row>
    <row r="279" spans="34:34" x14ac:dyDescent="0.2">
      <c r="AH279" s="21"/>
    </row>
    <row r="280" spans="34:34" x14ac:dyDescent="0.2">
      <c r="AH280" s="21"/>
    </row>
    <row r="281" spans="34:34" x14ac:dyDescent="0.2">
      <c r="AH281" s="21"/>
    </row>
    <row r="282" spans="34:34" x14ac:dyDescent="0.2">
      <c r="AH282" s="21"/>
    </row>
    <row r="283" spans="34:34" x14ac:dyDescent="0.2">
      <c r="AH283" s="21"/>
    </row>
    <row r="284" spans="34:34" x14ac:dyDescent="0.2">
      <c r="AH284" s="21"/>
    </row>
    <row r="285" spans="34:34" x14ac:dyDescent="0.2">
      <c r="AH285" s="21"/>
    </row>
    <row r="286" spans="34:34" x14ac:dyDescent="0.2">
      <c r="AH286" s="21"/>
    </row>
    <row r="287" spans="34:34" x14ac:dyDescent="0.2">
      <c r="AH287" s="21"/>
    </row>
    <row r="288" spans="34:34" x14ac:dyDescent="0.2">
      <c r="AH288" s="21"/>
    </row>
    <row r="289" spans="34:34" x14ac:dyDescent="0.2">
      <c r="AH289" s="21"/>
    </row>
    <row r="290" spans="34:34" x14ac:dyDescent="0.2">
      <c r="AH290" s="21"/>
    </row>
    <row r="291" spans="34:34" x14ac:dyDescent="0.2">
      <c r="AH291" s="21"/>
    </row>
    <row r="292" spans="34:34" x14ac:dyDescent="0.2">
      <c r="AH292" s="21"/>
    </row>
    <row r="293" spans="34:34" x14ac:dyDescent="0.2">
      <c r="AH293" s="21"/>
    </row>
    <row r="294" spans="34:34" x14ac:dyDescent="0.2">
      <c r="AH294" s="21"/>
    </row>
    <row r="295" spans="34:34" x14ac:dyDescent="0.2">
      <c r="AH295" s="21"/>
    </row>
    <row r="296" spans="34:34" x14ac:dyDescent="0.2">
      <c r="AH296" s="21"/>
    </row>
    <row r="297" spans="34:34" x14ac:dyDescent="0.2">
      <c r="AH297" s="21"/>
    </row>
    <row r="298" spans="34:34" x14ac:dyDescent="0.2">
      <c r="AH298" s="21"/>
    </row>
    <row r="299" spans="34:34" x14ac:dyDescent="0.2">
      <c r="AH299" s="21"/>
    </row>
    <row r="300" spans="34:34" x14ac:dyDescent="0.2">
      <c r="AH300" s="21"/>
    </row>
    <row r="301" spans="34:34" x14ac:dyDescent="0.2">
      <c r="AH301" s="21"/>
    </row>
    <row r="302" spans="34:34" x14ac:dyDescent="0.2">
      <c r="AH302" s="21"/>
    </row>
    <row r="303" spans="34:34" x14ac:dyDescent="0.2">
      <c r="AH303" s="21"/>
    </row>
    <row r="304" spans="34:34" x14ac:dyDescent="0.2">
      <c r="AH304" s="21"/>
    </row>
    <row r="305" spans="34:34" x14ac:dyDescent="0.2">
      <c r="AH305" s="21"/>
    </row>
    <row r="306" spans="34:34" x14ac:dyDescent="0.2">
      <c r="AH306" s="21"/>
    </row>
    <row r="307" spans="34:34" x14ac:dyDescent="0.2">
      <c r="AH307" s="21"/>
    </row>
    <row r="308" spans="34:34" x14ac:dyDescent="0.2">
      <c r="AH308" s="21"/>
    </row>
    <row r="309" spans="34:34" x14ac:dyDescent="0.2">
      <c r="AH309" s="21"/>
    </row>
    <row r="310" spans="34:34" x14ac:dyDescent="0.2">
      <c r="AH310" s="21"/>
    </row>
    <row r="311" spans="34:34" x14ac:dyDescent="0.2">
      <c r="AH311" s="21"/>
    </row>
    <row r="312" spans="34:34" x14ac:dyDescent="0.2">
      <c r="AH312" s="21"/>
    </row>
    <row r="313" spans="34:34" x14ac:dyDescent="0.2">
      <c r="AH313" s="21"/>
    </row>
    <row r="314" spans="34:34" x14ac:dyDescent="0.2">
      <c r="AH314" s="21"/>
    </row>
    <row r="315" spans="34:34" x14ac:dyDescent="0.2">
      <c r="AH315" s="21"/>
    </row>
    <row r="316" spans="34:34" x14ac:dyDescent="0.2">
      <c r="AH316" s="21"/>
    </row>
    <row r="317" spans="34:34" x14ac:dyDescent="0.2">
      <c r="AH317" s="21"/>
    </row>
    <row r="318" spans="34:34" x14ac:dyDescent="0.2">
      <c r="AH318" s="21"/>
    </row>
    <row r="319" spans="34:34" x14ac:dyDescent="0.2">
      <c r="AH319" s="21"/>
    </row>
    <row r="320" spans="34:34" x14ac:dyDescent="0.2">
      <c r="AH320" s="21"/>
    </row>
    <row r="321" spans="34:34" x14ac:dyDescent="0.2">
      <c r="AH321" s="21"/>
    </row>
    <row r="322" spans="34:34" x14ac:dyDescent="0.2">
      <c r="AH322" s="21"/>
    </row>
    <row r="323" spans="34:34" x14ac:dyDescent="0.2">
      <c r="AH323" s="21"/>
    </row>
    <row r="324" spans="34:34" x14ac:dyDescent="0.2">
      <c r="AH324" s="21"/>
    </row>
    <row r="325" spans="34:34" x14ac:dyDescent="0.2">
      <c r="AH325" s="21"/>
    </row>
    <row r="326" spans="34:34" x14ac:dyDescent="0.2">
      <c r="AH326" s="21"/>
    </row>
    <row r="327" spans="34:34" x14ac:dyDescent="0.2">
      <c r="AH327" s="21"/>
    </row>
    <row r="328" spans="34:34" x14ac:dyDescent="0.2">
      <c r="AH328" s="21"/>
    </row>
    <row r="329" spans="34:34" x14ac:dyDescent="0.2">
      <c r="AH329" s="21"/>
    </row>
    <row r="330" spans="34:34" x14ac:dyDescent="0.2">
      <c r="AH330" s="21"/>
    </row>
    <row r="331" spans="34:34" x14ac:dyDescent="0.2">
      <c r="AH331" s="21"/>
    </row>
    <row r="332" spans="34:34" x14ac:dyDescent="0.2">
      <c r="AH332" s="21"/>
    </row>
    <row r="333" spans="34:34" x14ac:dyDescent="0.2">
      <c r="AH333" s="21"/>
    </row>
    <row r="334" spans="34:34" x14ac:dyDescent="0.2">
      <c r="AH334" s="21"/>
    </row>
    <row r="335" spans="34:34" x14ac:dyDescent="0.2">
      <c r="AH335" s="21"/>
    </row>
    <row r="336" spans="34:34" x14ac:dyDescent="0.2">
      <c r="AH336" s="21"/>
    </row>
    <row r="337" spans="34:34" x14ac:dyDescent="0.2">
      <c r="AH337" s="21"/>
    </row>
    <row r="338" spans="34:34" x14ac:dyDescent="0.2">
      <c r="AH338" s="21"/>
    </row>
    <row r="339" spans="34:34" x14ac:dyDescent="0.2">
      <c r="AH339" s="21"/>
    </row>
    <row r="340" spans="34:34" x14ac:dyDescent="0.2">
      <c r="AH340" s="21"/>
    </row>
    <row r="341" spans="34:34" x14ac:dyDescent="0.2">
      <c r="AH341" s="21"/>
    </row>
    <row r="342" spans="34:34" x14ac:dyDescent="0.2">
      <c r="AH342" s="21"/>
    </row>
    <row r="343" spans="34:34" x14ac:dyDescent="0.2">
      <c r="AH343" s="21"/>
    </row>
    <row r="344" spans="34:34" x14ac:dyDescent="0.2">
      <c r="AH344" s="21"/>
    </row>
    <row r="345" spans="34:34" x14ac:dyDescent="0.2">
      <c r="AH345" s="21"/>
    </row>
    <row r="346" spans="34:34" x14ac:dyDescent="0.2">
      <c r="AH346" s="21"/>
    </row>
    <row r="347" spans="34:34" x14ac:dyDescent="0.2">
      <c r="AH347" s="21"/>
    </row>
    <row r="348" spans="34:34" x14ac:dyDescent="0.2">
      <c r="AH348" s="21"/>
    </row>
    <row r="349" spans="34:34" x14ac:dyDescent="0.2">
      <c r="AH349" s="21"/>
    </row>
    <row r="350" spans="34:34" x14ac:dyDescent="0.2">
      <c r="AH350" s="21"/>
    </row>
    <row r="351" spans="34:34" x14ac:dyDescent="0.2">
      <c r="AH351" s="21"/>
    </row>
    <row r="352" spans="34:34" x14ac:dyDescent="0.2">
      <c r="AH352" s="21"/>
    </row>
    <row r="353" spans="34:34" x14ac:dyDescent="0.2">
      <c r="AH353" s="21"/>
    </row>
    <row r="354" spans="34:34" x14ac:dyDescent="0.2">
      <c r="AH354" s="21"/>
    </row>
    <row r="355" spans="34:34" x14ac:dyDescent="0.2">
      <c r="AH355" s="21"/>
    </row>
    <row r="356" spans="34:34" x14ac:dyDescent="0.2">
      <c r="AH356" s="21"/>
    </row>
    <row r="357" spans="34:34" x14ac:dyDescent="0.2">
      <c r="AH357" s="21"/>
    </row>
    <row r="358" spans="34:34" x14ac:dyDescent="0.2">
      <c r="AH358" s="21"/>
    </row>
    <row r="359" spans="34:34" x14ac:dyDescent="0.2">
      <c r="AH359" s="21"/>
    </row>
    <row r="360" spans="34:34" x14ac:dyDescent="0.2">
      <c r="AH360" s="21"/>
    </row>
    <row r="361" spans="34:34" x14ac:dyDescent="0.2">
      <c r="AH361" s="21"/>
    </row>
    <row r="362" spans="34:34" x14ac:dyDescent="0.2">
      <c r="AH362" s="21"/>
    </row>
    <row r="363" spans="34:34" x14ac:dyDescent="0.2">
      <c r="AH363" s="21"/>
    </row>
    <row r="364" spans="34:34" x14ac:dyDescent="0.2">
      <c r="AH364" s="21"/>
    </row>
    <row r="365" spans="34:34" x14ac:dyDescent="0.2">
      <c r="AH365" s="21"/>
    </row>
    <row r="366" spans="34:34" x14ac:dyDescent="0.2">
      <c r="AH366" s="21"/>
    </row>
    <row r="367" spans="34:34" x14ac:dyDescent="0.2">
      <c r="AH367" s="21"/>
    </row>
    <row r="368" spans="34:34" x14ac:dyDescent="0.2">
      <c r="AH368" s="21"/>
    </row>
    <row r="369" spans="34:34" x14ac:dyDescent="0.2">
      <c r="AH369" s="21"/>
    </row>
    <row r="370" spans="34:34" x14ac:dyDescent="0.2">
      <c r="AH370" s="21"/>
    </row>
    <row r="371" spans="34:34" x14ac:dyDescent="0.2">
      <c r="AH371" s="21"/>
    </row>
    <row r="372" spans="34:34" x14ac:dyDescent="0.2">
      <c r="AH372" s="21"/>
    </row>
    <row r="373" spans="34:34" x14ac:dyDescent="0.2">
      <c r="AH373" s="21"/>
    </row>
    <row r="374" spans="34:34" x14ac:dyDescent="0.2">
      <c r="AH374" s="21"/>
    </row>
    <row r="375" spans="34:34" x14ac:dyDescent="0.2">
      <c r="AH375" s="21"/>
    </row>
    <row r="376" spans="34:34" x14ac:dyDescent="0.2">
      <c r="AH376" s="21"/>
    </row>
    <row r="377" spans="34:34" x14ac:dyDescent="0.2">
      <c r="AH377" s="21"/>
    </row>
    <row r="378" spans="34:34" x14ac:dyDescent="0.2">
      <c r="AH378" s="21"/>
    </row>
    <row r="379" spans="34:34" x14ac:dyDescent="0.2">
      <c r="AH379" s="21"/>
    </row>
    <row r="380" spans="34:34" x14ac:dyDescent="0.2">
      <c r="AH380" s="21"/>
    </row>
    <row r="381" spans="34:34" x14ac:dyDescent="0.2">
      <c r="AH381" s="21"/>
    </row>
    <row r="382" spans="34:34" x14ac:dyDescent="0.2">
      <c r="AH382" s="21"/>
    </row>
    <row r="383" spans="34:34" x14ac:dyDescent="0.2">
      <c r="AH383" s="21"/>
    </row>
    <row r="384" spans="34:34" x14ac:dyDescent="0.2">
      <c r="AH384" s="21"/>
    </row>
    <row r="385" spans="34:34" x14ac:dyDescent="0.2">
      <c r="AH385" s="21"/>
    </row>
    <row r="386" spans="34:34" x14ac:dyDescent="0.2">
      <c r="AH386" s="21"/>
    </row>
    <row r="387" spans="34:34" x14ac:dyDescent="0.2">
      <c r="AH387" s="21"/>
    </row>
    <row r="388" spans="34:34" x14ac:dyDescent="0.2">
      <c r="AH388" s="21"/>
    </row>
    <row r="389" spans="34:34" x14ac:dyDescent="0.2">
      <c r="AH389" s="21"/>
    </row>
    <row r="390" spans="34:34" x14ac:dyDescent="0.2">
      <c r="AH390" s="21"/>
    </row>
    <row r="391" spans="34:34" x14ac:dyDescent="0.2">
      <c r="AH391" s="21"/>
    </row>
    <row r="392" spans="34:34" x14ac:dyDescent="0.2">
      <c r="AH392" s="21"/>
    </row>
    <row r="393" spans="34:34" x14ac:dyDescent="0.2">
      <c r="AH393" s="21"/>
    </row>
    <row r="394" spans="34:34" x14ac:dyDescent="0.2">
      <c r="AH394" s="21"/>
    </row>
    <row r="395" spans="34:34" x14ac:dyDescent="0.2">
      <c r="AH395" s="21"/>
    </row>
    <row r="396" spans="34:34" x14ac:dyDescent="0.2">
      <c r="AH396" s="21"/>
    </row>
    <row r="397" spans="34:34" x14ac:dyDescent="0.2">
      <c r="AH397" s="21"/>
    </row>
    <row r="398" spans="34:34" x14ac:dyDescent="0.2">
      <c r="AH398" s="21"/>
    </row>
    <row r="399" spans="34:34" x14ac:dyDescent="0.2">
      <c r="AH399" s="21"/>
    </row>
    <row r="400" spans="34:34" x14ac:dyDescent="0.2">
      <c r="AH400" s="21"/>
    </row>
    <row r="401" spans="34:34" x14ac:dyDescent="0.2">
      <c r="AH401" s="21"/>
    </row>
    <row r="402" spans="34:34" x14ac:dyDescent="0.2">
      <c r="AH402" s="21"/>
    </row>
    <row r="403" spans="34:34" x14ac:dyDescent="0.2">
      <c r="AH403" s="21"/>
    </row>
    <row r="404" spans="34:34" x14ac:dyDescent="0.2">
      <c r="AH404" s="21"/>
    </row>
    <row r="405" spans="34:34" x14ac:dyDescent="0.2">
      <c r="AH405" s="21"/>
    </row>
    <row r="406" spans="34:34" x14ac:dyDescent="0.2">
      <c r="AH406" s="21"/>
    </row>
    <row r="407" spans="34:34" x14ac:dyDescent="0.2">
      <c r="AH407" s="21"/>
    </row>
    <row r="408" spans="34:34" x14ac:dyDescent="0.2">
      <c r="AH408" s="21"/>
    </row>
    <row r="409" spans="34:34" x14ac:dyDescent="0.2">
      <c r="AH409" s="21"/>
    </row>
    <row r="410" spans="34:34" x14ac:dyDescent="0.2">
      <c r="AH410" s="21"/>
    </row>
    <row r="411" spans="34:34" x14ac:dyDescent="0.2">
      <c r="AH411" s="21"/>
    </row>
    <row r="412" spans="34:34" x14ac:dyDescent="0.2">
      <c r="AH412" s="21"/>
    </row>
    <row r="413" spans="34:34" x14ac:dyDescent="0.2">
      <c r="AH413" s="21"/>
    </row>
    <row r="414" spans="34:34" x14ac:dyDescent="0.2">
      <c r="AH414" s="21"/>
    </row>
    <row r="415" spans="34:34" x14ac:dyDescent="0.2">
      <c r="AH415" s="21"/>
    </row>
    <row r="416" spans="34:34" x14ac:dyDescent="0.2">
      <c r="AH416" s="21"/>
    </row>
    <row r="417" spans="34:34" x14ac:dyDescent="0.2">
      <c r="AH417" s="21"/>
    </row>
    <row r="418" spans="34:34" x14ac:dyDescent="0.2">
      <c r="AH418" s="21"/>
    </row>
    <row r="419" spans="34:34" x14ac:dyDescent="0.2">
      <c r="AH419" s="21"/>
    </row>
    <row r="420" spans="34:34" x14ac:dyDescent="0.2">
      <c r="AH420" s="21"/>
    </row>
    <row r="421" spans="34:34" x14ac:dyDescent="0.2">
      <c r="AH421" s="21"/>
    </row>
    <row r="422" spans="34:34" x14ac:dyDescent="0.2">
      <c r="AH422" s="21"/>
    </row>
    <row r="423" spans="34:34" x14ac:dyDescent="0.2">
      <c r="AH423" s="21"/>
    </row>
    <row r="424" spans="34:34" x14ac:dyDescent="0.2">
      <c r="AH424" s="21"/>
    </row>
    <row r="425" spans="34:34" x14ac:dyDescent="0.2">
      <c r="AH425" s="21"/>
    </row>
    <row r="426" spans="34:34" x14ac:dyDescent="0.2">
      <c r="AH426" s="21"/>
    </row>
    <row r="427" spans="34:34" x14ac:dyDescent="0.2">
      <c r="AH427" s="21"/>
    </row>
    <row r="428" spans="34:34" x14ac:dyDescent="0.2">
      <c r="AH428" s="21"/>
    </row>
    <row r="429" spans="34:34" x14ac:dyDescent="0.2">
      <c r="AH429" s="21"/>
    </row>
    <row r="430" spans="34:34" x14ac:dyDescent="0.2">
      <c r="AH430" s="21"/>
    </row>
    <row r="431" spans="34:34" x14ac:dyDescent="0.2">
      <c r="AH431" s="21"/>
    </row>
    <row r="432" spans="34:34" x14ac:dyDescent="0.2">
      <c r="AH432" s="21"/>
    </row>
    <row r="433" spans="34:34" x14ac:dyDescent="0.2">
      <c r="AH433" s="21"/>
    </row>
    <row r="434" spans="34:34" x14ac:dyDescent="0.2">
      <c r="AH434" s="21"/>
    </row>
    <row r="435" spans="34:34" x14ac:dyDescent="0.2">
      <c r="AH435" s="21"/>
    </row>
    <row r="436" spans="34:34" x14ac:dyDescent="0.2">
      <c r="AH436" s="21"/>
    </row>
    <row r="437" spans="34:34" x14ac:dyDescent="0.2">
      <c r="AH437" s="21"/>
    </row>
    <row r="438" spans="34:34" x14ac:dyDescent="0.2">
      <c r="AH438" s="21"/>
    </row>
    <row r="439" spans="34:34" x14ac:dyDescent="0.2">
      <c r="AH439" s="21"/>
    </row>
    <row r="440" spans="34:34" x14ac:dyDescent="0.2">
      <c r="AH440" s="21"/>
    </row>
    <row r="441" spans="34:34" x14ac:dyDescent="0.2">
      <c r="AH441" s="21"/>
    </row>
    <row r="442" spans="34:34" x14ac:dyDescent="0.2">
      <c r="AH442" s="21"/>
    </row>
    <row r="443" spans="34:34" x14ac:dyDescent="0.2">
      <c r="AH443" s="21"/>
    </row>
    <row r="444" spans="34:34" x14ac:dyDescent="0.2">
      <c r="AH444" s="21"/>
    </row>
    <row r="445" spans="34:34" x14ac:dyDescent="0.2">
      <c r="AH445" s="21"/>
    </row>
    <row r="446" spans="34:34" x14ac:dyDescent="0.2">
      <c r="AH446" s="21"/>
    </row>
    <row r="447" spans="34:34" x14ac:dyDescent="0.2">
      <c r="AH447" s="21"/>
    </row>
    <row r="448" spans="34:34" x14ac:dyDescent="0.2">
      <c r="AH448" s="21"/>
    </row>
    <row r="449" spans="34:34" x14ac:dyDescent="0.2">
      <c r="AH449" s="21"/>
    </row>
    <row r="450" spans="34:34" x14ac:dyDescent="0.2">
      <c r="AH450" s="21"/>
    </row>
    <row r="451" spans="34:34" x14ac:dyDescent="0.2">
      <c r="AH451" s="21"/>
    </row>
    <row r="452" spans="34:34" x14ac:dyDescent="0.2">
      <c r="AH452" s="21"/>
    </row>
    <row r="453" spans="34:34" x14ac:dyDescent="0.2">
      <c r="AH453" s="21"/>
    </row>
    <row r="454" spans="34:34" x14ac:dyDescent="0.2">
      <c r="AH454" s="21"/>
    </row>
    <row r="455" spans="34:34" x14ac:dyDescent="0.2">
      <c r="AH455" s="21"/>
    </row>
    <row r="456" spans="34:34" x14ac:dyDescent="0.2">
      <c r="AH456" s="21"/>
    </row>
    <row r="457" spans="34:34" x14ac:dyDescent="0.2">
      <c r="AH457" s="21"/>
    </row>
    <row r="458" spans="34:34" x14ac:dyDescent="0.2">
      <c r="AH458" s="21"/>
    </row>
    <row r="459" spans="34:34" x14ac:dyDescent="0.2">
      <c r="AH459" s="21"/>
    </row>
    <row r="460" spans="34:34" x14ac:dyDescent="0.2">
      <c r="AH460" s="21"/>
    </row>
    <row r="461" spans="34:34" x14ac:dyDescent="0.2">
      <c r="AH461" s="21"/>
    </row>
    <row r="462" spans="34:34" x14ac:dyDescent="0.2">
      <c r="AH462" s="21"/>
    </row>
    <row r="463" spans="34:34" x14ac:dyDescent="0.2">
      <c r="AH463" s="21"/>
    </row>
    <row r="464" spans="34:34" x14ac:dyDescent="0.2">
      <c r="AH464" s="21"/>
    </row>
    <row r="465" spans="34:34" x14ac:dyDescent="0.2">
      <c r="AH465" s="21"/>
    </row>
    <row r="466" spans="34:34" x14ac:dyDescent="0.2">
      <c r="AH466" s="21"/>
    </row>
    <row r="467" spans="34:34" x14ac:dyDescent="0.2">
      <c r="AH467" s="21"/>
    </row>
    <row r="468" spans="34:34" x14ac:dyDescent="0.2">
      <c r="AH468" s="21"/>
    </row>
    <row r="469" spans="34:34" x14ac:dyDescent="0.2">
      <c r="AH469" s="21"/>
    </row>
    <row r="470" spans="34:34" x14ac:dyDescent="0.2">
      <c r="AH470" s="21"/>
    </row>
    <row r="471" spans="34:34" x14ac:dyDescent="0.2">
      <c r="AH471" s="21"/>
    </row>
    <row r="472" spans="34:34" x14ac:dyDescent="0.2">
      <c r="AH472" s="21"/>
    </row>
    <row r="473" spans="34:34" x14ac:dyDescent="0.2">
      <c r="AH473" s="21"/>
    </row>
    <row r="474" spans="34:34" x14ac:dyDescent="0.2">
      <c r="AH474" s="21"/>
    </row>
    <row r="475" spans="34:34" x14ac:dyDescent="0.2">
      <c r="AH475" s="21"/>
    </row>
    <row r="476" spans="34:34" x14ac:dyDescent="0.2">
      <c r="AH476" s="21"/>
    </row>
    <row r="477" spans="34:34" x14ac:dyDescent="0.2">
      <c r="AH477" s="21"/>
    </row>
    <row r="478" spans="34:34" x14ac:dyDescent="0.2">
      <c r="AH478" s="21"/>
    </row>
    <row r="479" spans="34:34" x14ac:dyDescent="0.2">
      <c r="AH479" s="21"/>
    </row>
    <row r="480" spans="34:34" x14ac:dyDescent="0.2">
      <c r="AH480" s="21"/>
    </row>
    <row r="481" spans="34:34" x14ac:dyDescent="0.2">
      <c r="AH481" s="21"/>
    </row>
    <row r="482" spans="34:34" x14ac:dyDescent="0.2">
      <c r="AH482" s="21"/>
    </row>
    <row r="483" spans="34:34" x14ac:dyDescent="0.2">
      <c r="AH483" s="21"/>
    </row>
    <row r="484" spans="34:34" x14ac:dyDescent="0.2">
      <c r="AH484" s="21"/>
    </row>
    <row r="485" spans="34:34" x14ac:dyDescent="0.2">
      <c r="AH485" s="21"/>
    </row>
    <row r="486" spans="34:34" x14ac:dyDescent="0.2">
      <c r="AH486" s="21"/>
    </row>
    <row r="487" spans="34:34" x14ac:dyDescent="0.2">
      <c r="AH487" s="21"/>
    </row>
    <row r="488" spans="34:34" x14ac:dyDescent="0.2">
      <c r="AH488" s="21"/>
    </row>
    <row r="489" spans="34:34" x14ac:dyDescent="0.2">
      <c r="AH489" s="21"/>
    </row>
    <row r="490" spans="34:34" x14ac:dyDescent="0.2">
      <c r="AH490" s="21"/>
    </row>
    <row r="491" spans="34:34" x14ac:dyDescent="0.2">
      <c r="AH491" s="21"/>
    </row>
    <row r="492" spans="34:34" x14ac:dyDescent="0.2">
      <c r="AH492" s="21"/>
    </row>
    <row r="493" spans="34:34" x14ac:dyDescent="0.2">
      <c r="AH493" s="21"/>
    </row>
    <row r="494" spans="34:34" x14ac:dyDescent="0.2">
      <c r="AH494" s="21"/>
    </row>
    <row r="495" spans="34:34" x14ac:dyDescent="0.2">
      <c r="AH495" s="21"/>
    </row>
    <row r="496" spans="34:34" x14ac:dyDescent="0.2">
      <c r="AH496" s="21"/>
    </row>
    <row r="497" spans="34:34" x14ac:dyDescent="0.2">
      <c r="AH497" s="21"/>
    </row>
    <row r="498" spans="34:34" x14ac:dyDescent="0.2">
      <c r="AH498" s="21"/>
    </row>
    <row r="499" spans="34:34" x14ac:dyDescent="0.2">
      <c r="AH499" s="21"/>
    </row>
    <row r="500" spans="34:34" x14ac:dyDescent="0.2">
      <c r="AH500" s="21"/>
    </row>
    <row r="501" spans="34:34" x14ac:dyDescent="0.2">
      <c r="AH501" s="21"/>
    </row>
    <row r="502" spans="34:34" x14ac:dyDescent="0.2">
      <c r="AH502" s="21"/>
    </row>
    <row r="503" spans="34:34" x14ac:dyDescent="0.2">
      <c r="AH503" s="21"/>
    </row>
    <row r="504" spans="34:34" x14ac:dyDescent="0.2">
      <c r="AH504" s="21"/>
    </row>
    <row r="505" spans="34:34" x14ac:dyDescent="0.2">
      <c r="AH505" s="21"/>
    </row>
    <row r="506" spans="34:34" x14ac:dyDescent="0.2">
      <c r="AH506" s="21"/>
    </row>
    <row r="507" spans="34:34" x14ac:dyDescent="0.2">
      <c r="AH507" s="21"/>
    </row>
    <row r="508" spans="34:34" x14ac:dyDescent="0.2">
      <c r="AH508" s="21"/>
    </row>
    <row r="509" spans="34:34" x14ac:dyDescent="0.2">
      <c r="AH509" s="21"/>
    </row>
    <row r="510" spans="34:34" x14ac:dyDescent="0.2">
      <c r="AH510" s="21"/>
    </row>
    <row r="511" spans="34:34" x14ac:dyDescent="0.2">
      <c r="AH511" s="21"/>
    </row>
    <row r="512" spans="34:34" x14ac:dyDescent="0.2">
      <c r="AH512" s="21"/>
    </row>
    <row r="513" spans="34:34" x14ac:dyDescent="0.2">
      <c r="AH513" s="21"/>
    </row>
    <row r="514" spans="34:34" x14ac:dyDescent="0.2">
      <c r="AH514" s="21"/>
    </row>
    <row r="515" spans="34:34" x14ac:dyDescent="0.2">
      <c r="AH515" s="21"/>
    </row>
    <row r="516" spans="34:34" x14ac:dyDescent="0.2">
      <c r="AH516" s="21"/>
    </row>
    <row r="517" spans="34:34" x14ac:dyDescent="0.2">
      <c r="AH517" s="21"/>
    </row>
    <row r="518" spans="34:34" x14ac:dyDescent="0.2">
      <c r="AH518" s="21"/>
    </row>
    <row r="519" spans="34:34" x14ac:dyDescent="0.2">
      <c r="AH519" s="21"/>
    </row>
    <row r="520" spans="34:34" x14ac:dyDescent="0.2">
      <c r="AH520" s="21"/>
    </row>
    <row r="521" spans="34:34" x14ac:dyDescent="0.2">
      <c r="AH521" s="21"/>
    </row>
    <row r="522" spans="34:34" x14ac:dyDescent="0.2">
      <c r="AH522" s="21"/>
    </row>
    <row r="523" spans="34:34" x14ac:dyDescent="0.2">
      <c r="AH523" s="21"/>
    </row>
    <row r="524" spans="34:34" x14ac:dyDescent="0.2">
      <c r="AH524" s="21"/>
    </row>
    <row r="525" spans="34:34" x14ac:dyDescent="0.2">
      <c r="AH525" s="21"/>
    </row>
    <row r="526" spans="34:34" x14ac:dyDescent="0.2">
      <c r="AH526" s="21"/>
    </row>
    <row r="527" spans="34:34" x14ac:dyDescent="0.2">
      <c r="AH527" s="21"/>
    </row>
    <row r="528" spans="34:34" x14ac:dyDescent="0.2">
      <c r="AH528" s="21"/>
    </row>
    <row r="529" spans="34:34" x14ac:dyDescent="0.2">
      <c r="AH529" s="21"/>
    </row>
    <row r="530" spans="34:34" x14ac:dyDescent="0.2">
      <c r="AH530" s="21"/>
    </row>
    <row r="531" spans="34:34" x14ac:dyDescent="0.2">
      <c r="AH531" s="21"/>
    </row>
    <row r="532" spans="34:34" x14ac:dyDescent="0.2">
      <c r="AH532" s="21"/>
    </row>
    <row r="533" spans="34:34" x14ac:dyDescent="0.2">
      <c r="AH533" s="21"/>
    </row>
    <row r="534" spans="34:34" x14ac:dyDescent="0.2">
      <c r="AH534" s="21"/>
    </row>
    <row r="535" spans="34:34" x14ac:dyDescent="0.2">
      <c r="AH535" s="21"/>
    </row>
    <row r="536" spans="34:34" x14ac:dyDescent="0.2">
      <c r="AH536" s="21"/>
    </row>
    <row r="537" spans="34:34" x14ac:dyDescent="0.2">
      <c r="AH537" s="21"/>
    </row>
    <row r="538" spans="34:34" x14ac:dyDescent="0.2">
      <c r="AH538" s="21"/>
    </row>
    <row r="539" spans="34:34" x14ac:dyDescent="0.2">
      <c r="AH539" s="21"/>
    </row>
    <row r="540" spans="34:34" x14ac:dyDescent="0.2">
      <c r="AH540" s="21"/>
    </row>
    <row r="541" spans="34:34" x14ac:dyDescent="0.2">
      <c r="AH541" s="21"/>
    </row>
    <row r="542" spans="34:34" x14ac:dyDescent="0.2">
      <c r="AH542" s="21"/>
    </row>
    <row r="543" spans="34:34" x14ac:dyDescent="0.2">
      <c r="AH543" s="21"/>
    </row>
    <row r="544" spans="34:34" x14ac:dyDescent="0.2">
      <c r="AH544" s="21"/>
    </row>
    <row r="545" spans="34:34" x14ac:dyDescent="0.2">
      <c r="AH545" s="21"/>
    </row>
    <row r="546" spans="34:34" x14ac:dyDescent="0.2">
      <c r="AH546" s="21"/>
    </row>
    <row r="547" spans="34:34" x14ac:dyDescent="0.2">
      <c r="AH547" s="21"/>
    </row>
    <row r="548" spans="34:34" x14ac:dyDescent="0.2">
      <c r="AH548" s="21"/>
    </row>
    <row r="549" spans="34:34" x14ac:dyDescent="0.2">
      <c r="AH549" s="21"/>
    </row>
    <row r="550" spans="34:34" x14ac:dyDescent="0.2">
      <c r="AH550" s="21"/>
    </row>
    <row r="551" spans="34:34" x14ac:dyDescent="0.2">
      <c r="AH551" s="21"/>
    </row>
    <row r="552" spans="34:34" x14ac:dyDescent="0.2">
      <c r="AH552" s="21"/>
    </row>
    <row r="553" spans="34:34" x14ac:dyDescent="0.2">
      <c r="AH553" s="21"/>
    </row>
    <row r="554" spans="34:34" x14ac:dyDescent="0.2">
      <c r="AH554" s="21"/>
    </row>
    <row r="555" spans="34:34" x14ac:dyDescent="0.2">
      <c r="AH555" s="21"/>
    </row>
    <row r="556" spans="34:34" x14ac:dyDescent="0.2">
      <c r="AH556" s="21"/>
    </row>
    <row r="557" spans="34:34" x14ac:dyDescent="0.2">
      <c r="AH557" s="21"/>
    </row>
    <row r="558" spans="34:34" x14ac:dyDescent="0.2">
      <c r="AH558" s="21"/>
    </row>
    <row r="559" spans="34:34" x14ac:dyDescent="0.2">
      <c r="AH559" s="21"/>
    </row>
    <row r="560" spans="34:34" x14ac:dyDescent="0.2">
      <c r="AH560" s="21"/>
    </row>
    <row r="561" spans="34:34" x14ac:dyDescent="0.2">
      <c r="AH561" s="21"/>
    </row>
    <row r="562" spans="34:34" x14ac:dyDescent="0.2">
      <c r="AH562" s="21"/>
    </row>
    <row r="563" spans="34:34" x14ac:dyDescent="0.2">
      <c r="AH563" s="21"/>
    </row>
    <row r="564" spans="34:34" x14ac:dyDescent="0.2">
      <c r="AH564" s="21"/>
    </row>
    <row r="565" spans="34:34" x14ac:dyDescent="0.2">
      <c r="AH565" s="21"/>
    </row>
    <row r="566" spans="34:34" x14ac:dyDescent="0.2">
      <c r="AH566" s="21"/>
    </row>
    <row r="567" spans="34:34" x14ac:dyDescent="0.2">
      <c r="AH567" s="21"/>
    </row>
    <row r="568" spans="34:34" x14ac:dyDescent="0.2">
      <c r="AH568" s="21"/>
    </row>
    <row r="569" spans="34:34" x14ac:dyDescent="0.2">
      <c r="AH569" s="21"/>
    </row>
    <row r="570" spans="34:34" x14ac:dyDescent="0.2">
      <c r="AH570" s="21"/>
    </row>
    <row r="571" spans="34:34" x14ac:dyDescent="0.2">
      <c r="AH571" s="21"/>
    </row>
    <row r="572" spans="34:34" x14ac:dyDescent="0.2">
      <c r="AH572" s="21"/>
    </row>
    <row r="573" spans="34:34" x14ac:dyDescent="0.2">
      <c r="AH573" s="21"/>
    </row>
    <row r="574" spans="34:34" x14ac:dyDescent="0.2">
      <c r="AH574" s="21"/>
    </row>
    <row r="575" spans="34:34" x14ac:dyDescent="0.2">
      <c r="AH575" s="21"/>
    </row>
    <row r="576" spans="34:34" x14ac:dyDescent="0.2">
      <c r="AH576" s="21"/>
    </row>
    <row r="577" spans="34:34" x14ac:dyDescent="0.2">
      <c r="AH577" s="21"/>
    </row>
    <row r="578" spans="34:34" x14ac:dyDescent="0.2">
      <c r="AH578" s="21"/>
    </row>
    <row r="579" spans="34:34" x14ac:dyDescent="0.2">
      <c r="AH579" s="21"/>
    </row>
    <row r="580" spans="34:34" x14ac:dyDescent="0.2">
      <c r="AH580" s="21"/>
    </row>
    <row r="581" spans="34:34" x14ac:dyDescent="0.2">
      <c r="AH581" s="21"/>
    </row>
    <row r="582" spans="34:34" x14ac:dyDescent="0.2">
      <c r="AH582" s="21"/>
    </row>
    <row r="583" spans="34:34" x14ac:dyDescent="0.2">
      <c r="AH583" s="21"/>
    </row>
    <row r="584" spans="34:34" x14ac:dyDescent="0.2">
      <c r="AH584" s="21"/>
    </row>
    <row r="585" spans="34:34" x14ac:dyDescent="0.2">
      <c r="AH585" s="21"/>
    </row>
    <row r="586" spans="34:34" x14ac:dyDescent="0.2">
      <c r="AH586" s="21"/>
    </row>
    <row r="587" spans="34:34" x14ac:dyDescent="0.2">
      <c r="AH587" s="21"/>
    </row>
    <row r="588" spans="34:34" x14ac:dyDescent="0.2">
      <c r="AH588" s="21"/>
    </row>
    <row r="589" spans="34:34" x14ac:dyDescent="0.2">
      <c r="AH589" s="21"/>
    </row>
    <row r="590" spans="34:34" x14ac:dyDescent="0.2">
      <c r="AH590" s="21"/>
    </row>
    <row r="591" spans="34:34" x14ac:dyDescent="0.2">
      <c r="AH591" s="21"/>
    </row>
    <row r="592" spans="34:34" x14ac:dyDescent="0.2">
      <c r="AH592" s="21"/>
    </row>
    <row r="593" spans="34:34" x14ac:dyDescent="0.2">
      <c r="AH593" s="21"/>
    </row>
    <row r="594" spans="34:34" x14ac:dyDescent="0.2">
      <c r="AH594" s="21"/>
    </row>
    <row r="595" spans="34:34" x14ac:dyDescent="0.2">
      <c r="AH595" s="21"/>
    </row>
    <row r="596" spans="34:34" x14ac:dyDescent="0.2">
      <c r="AH596" s="21"/>
    </row>
    <row r="597" spans="34:34" x14ac:dyDescent="0.2">
      <c r="AH597" s="21"/>
    </row>
    <row r="598" spans="34:34" x14ac:dyDescent="0.2">
      <c r="AH598" s="21"/>
    </row>
    <row r="599" spans="34:34" x14ac:dyDescent="0.2">
      <c r="AH599" s="21"/>
    </row>
    <row r="600" spans="34:34" x14ac:dyDescent="0.2">
      <c r="AH600" s="21"/>
    </row>
    <row r="601" spans="34:34" x14ac:dyDescent="0.2">
      <c r="AH601" s="21"/>
    </row>
    <row r="602" spans="34:34" x14ac:dyDescent="0.2">
      <c r="AH602" s="21"/>
    </row>
    <row r="603" spans="34:34" x14ac:dyDescent="0.2">
      <c r="AH603" s="21"/>
    </row>
    <row r="604" spans="34:34" x14ac:dyDescent="0.2">
      <c r="AH604" s="21"/>
    </row>
    <row r="605" spans="34:34" x14ac:dyDescent="0.2">
      <c r="AH605" s="21"/>
    </row>
    <row r="606" spans="34:34" x14ac:dyDescent="0.2">
      <c r="AH606" s="21"/>
    </row>
    <row r="607" spans="34:34" x14ac:dyDescent="0.2">
      <c r="AH607" s="21"/>
    </row>
    <row r="608" spans="34:34" x14ac:dyDescent="0.2">
      <c r="AH608" s="21"/>
    </row>
    <row r="609" spans="34:34" x14ac:dyDescent="0.2">
      <c r="AH609" s="21"/>
    </row>
    <row r="610" spans="34:34" x14ac:dyDescent="0.2">
      <c r="AH610" s="21"/>
    </row>
    <row r="611" spans="34:34" x14ac:dyDescent="0.2">
      <c r="AH611" s="21"/>
    </row>
    <row r="612" spans="34:34" x14ac:dyDescent="0.2">
      <c r="AH612" s="21"/>
    </row>
    <row r="613" spans="34:34" x14ac:dyDescent="0.2">
      <c r="AH613" s="21"/>
    </row>
    <row r="614" spans="34:34" x14ac:dyDescent="0.2">
      <c r="AH614" s="21"/>
    </row>
    <row r="615" spans="34:34" x14ac:dyDescent="0.2">
      <c r="AH615" s="21"/>
    </row>
    <row r="616" spans="34:34" x14ac:dyDescent="0.2">
      <c r="AH616" s="21"/>
    </row>
    <row r="617" spans="34:34" x14ac:dyDescent="0.2">
      <c r="AH617" s="21"/>
    </row>
    <row r="618" spans="34:34" x14ac:dyDescent="0.2">
      <c r="AH618" s="21"/>
    </row>
    <row r="619" spans="34:34" x14ac:dyDescent="0.2">
      <c r="AH619" s="21"/>
    </row>
    <row r="620" spans="34:34" x14ac:dyDescent="0.2">
      <c r="AH620" s="21"/>
    </row>
    <row r="621" spans="34:34" x14ac:dyDescent="0.2">
      <c r="AH621" s="21"/>
    </row>
    <row r="622" spans="34:34" x14ac:dyDescent="0.2">
      <c r="AH622" s="21"/>
    </row>
    <row r="623" spans="34:34" x14ac:dyDescent="0.2">
      <c r="AH623" s="21"/>
    </row>
    <row r="624" spans="34:34" x14ac:dyDescent="0.2">
      <c r="AH624" s="21"/>
    </row>
    <row r="625" spans="34:34" x14ac:dyDescent="0.2">
      <c r="AH625" s="21"/>
    </row>
    <row r="626" spans="34:34" x14ac:dyDescent="0.2">
      <c r="AH626" s="21"/>
    </row>
    <row r="627" spans="34:34" x14ac:dyDescent="0.2">
      <c r="AH627" s="21"/>
    </row>
    <row r="628" spans="34:34" x14ac:dyDescent="0.2">
      <c r="AH628" s="21"/>
    </row>
    <row r="629" spans="34:34" x14ac:dyDescent="0.2">
      <c r="AH629" s="21"/>
    </row>
    <row r="630" spans="34:34" x14ac:dyDescent="0.2">
      <c r="AH630" s="21"/>
    </row>
    <row r="631" spans="34:34" x14ac:dyDescent="0.2">
      <c r="AH631" s="21"/>
    </row>
    <row r="632" spans="34:34" x14ac:dyDescent="0.2">
      <c r="AH632" s="21"/>
    </row>
    <row r="633" spans="34:34" x14ac:dyDescent="0.2">
      <c r="AH633" s="21"/>
    </row>
    <row r="634" spans="34:34" x14ac:dyDescent="0.2">
      <c r="AH634" s="21"/>
    </row>
    <row r="635" spans="34:34" x14ac:dyDescent="0.2">
      <c r="AH635" s="21"/>
    </row>
    <row r="636" spans="34:34" x14ac:dyDescent="0.2">
      <c r="AH636" s="21"/>
    </row>
    <row r="637" spans="34:34" x14ac:dyDescent="0.2">
      <c r="AH637" s="21"/>
    </row>
    <row r="638" spans="34:34" x14ac:dyDescent="0.2">
      <c r="AH638" s="21"/>
    </row>
    <row r="639" spans="34:34" x14ac:dyDescent="0.2">
      <c r="AH639" s="21"/>
    </row>
    <row r="640" spans="34:34" x14ac:dyDescent="0.2">
      <c r="AH640" s="21"/>
    </row>
    <row r="641" spans="34:34" x14ac:dyDescent="0.2">
      <c r="AH641" s="21"/>
    </row>
    <row r="642" spans="34:34" x14ac:dyDescent="0.2">
      <c r="AH642" s="21"/>
    </row>
    <row r="643" spans="34:34" x14ac:dyDescent="0.2">
      <c r="AH643" s="21"/>
    </row>
    <row r="644" spans="34:34" x14ac:dyDescent="0.2">
      <c r="AH644" s="21"/>
    </row>
    <row r="645" spans="34:34" x14ac:dyDescent="0.2">
      <c r="AH645" s="21"/>
    </row>
    <row r="646" spans="34:34" x14ac:dyDescent="0.2">
      <c r="AH646" s="21"/>
    </row>
    <row r="647" spans="34:34" x14ac:dyDescent="0.2">
      <c r="AH647" s="21"/>
    </row>
    <row r="648" spans="34:34" x14ac:dyDescent="0.2">
      <c r="AH648" s="21"/>
    </row>
    <row r="649" spans="34:34" x14ac:dyDescent="0.2">
      <c r="AH649" s="21"/>
    </row>
    <row r="650" spans="34:34" x14ac:dyDescent="0.2">
      <c r="AH650" s="21"/>
    </row>
    <row r="651" spans="34:34" x14ac:dyDescent="0.2">
      <c r="AH651" s="21"/>
    </row>
    <row r="652" spans="34:34" x14ac:dyDescent="0.2">
      <c r="AH652" s="21"/>
    </row>
    <row r="653" spans="34:34" x14ac:dyDescent="0.2">
      <c r="AH653" s="21"/>
    </row>
    <row r="654" spans="34:34" x14ac:dyDescent="0.2">
      <c r="AH654" s="21"/>
    </row>
    <row r="655" spans="34:34" x14ac:dyDescent="0.2">
      <c r="AH655" s="21"/>
    </row>
    <row r="656" spans="34:34" x14ac:dyDescent="0.2">
      <c r="AH656" s="21"/>
    </row>
    <row r="657" spans="34:34" x14ac:dyDescent="0.2">
      <c r="AH657" s="21"/>
    </row>
    <row r="658" spans="34:34" x14ac:dyDescent="0.2">
      <c r="AH658" s="21"/>
    </row>
    <row r="659" spans="34:34" x14ac:dyDescent="0.2">
      <c r="AH659" s="21"/>
    </row>
    <row r="660" spans="34:34" x14ac:dyDescent="0.2">
      <c r="AH660" s="21"/>
    </row>
    <row r="661" spans="34:34" x14ac:dyDescent="0.2">
      <c r="AH661" s="21"/>
    </row>
    <row r="662" spans="34:34" x14ac:dyDescent="0.2">
      <c r="AH662" s="21"/>
    </row>
    <row r="663" spans="34:34" x14ac:dyDescent="0.2">
      <c r="AH663" s="21"/>
    </row>
    <row r="664" spans="34:34" x14ac:dyDescent="0.2">
      <c r="AH664" s="21"/>
    </row>
    <row r="665" spans="34:34" x14ac:dyDescent="0.2">
      <c r="AH665" s="21"/>
    </row>
    <row r="666" spans="34:34" x14ac:dyDescent="0.2">
      <c r="AH666" s="21"/>
    </row>
    <row r="667" spans="34:34" x14ac:dyDescent="0.2">
      <c r="AH667" s="21"/>
    </row>
    <row r="668" spans="34:34" x14ac:dyDescent="0.2">
      <c r="AH668" s="21"/>
    </row>
    <row r="669" spans="34:34" x14ac:dyDescent="0.2">
      <c r="AH669" s="21"/>
    </row>
    <row r="670" spans="34:34" x14ac:dyDescent="0.2">
      <c r="AH670" s="21"/>
    </row>
    <row r="671" spans="34:34" x14ac:dyDescent="0.2">
      <c r="AH671" s="21"/>
    </row>
    <row r="672" spans="34:34" x14ac:dyDescent="0.2">
      <c r="AH672" s="21"/>
    </row>
    <row r="673" spans="34:34" x14ac:dyDescent="0.2">
      <c r="AH673" s="21"/>
    </row>
    <row r="674" spans="34:34" x14ac:dyDescent="0.2">
      <c r="AH674" s="21"/>
    </row>
    <row r="675" spans="34:34" x14ac:dyDescent="0.2">
      <c r="AH675" s="21"/>
    </row>
    <row r="676" spans="34:34" x14ac:dyDescent="0.2">
      <c r="AH676" s="21"/>
    </row>
    <row r="677" spans="34:34" x14ac:dyDescent="0.2">
      <c r="AH677" s="21"/>
    </row>
    <row r="678" spans="34:34" x14ac:dyDescent="0.2">
      <c r="AH678" s="21"/>
    </row>
    <row r="679" spans="34:34" x14ac:dyDescent="0.2">
      <c r="AH679" s="21"/>
    </row>
    <row r="680" spans="34:34" x14ac:dyDescent="0.2">
      <c r="AH680" s="21"/>
    </row>
    <row r="681" spans="34:34" x14ac:dyDescent="0.2">
      <c r="AH681" s="21"/>
    </row>
    <row r="682" spans="34:34" x14ac:dyDescent="0.2">
      <c r="AH682" s="21"/>
    </row>
    <row r="683" spans="34:34" x14ac:dyDescent="0.2">
      <c r="AH683" s="21"/>
    </row>
    <row r="684" spans="34:34" x14ac:dyDescent="0.2">
      <c r="AH684" s="21"/>
    </row>
    <row r="685" spans="34:34" x14ac:dyDescent="0.2">
      <c r="AH685" s="21"/>
    </row>
    <row r="686" spans="34:34" x14ac:dyDescent="0.2">
      <c r="AH686" s="21"/>
    </row>
    <row r="687" spans="34:34" x14ac:dyDescent="0.2">
      <c r="AH687" s="21"/>
    </row>
    <row r="688" spans="34:34" x14ac:dyDescent="0.2">
      <c r="AH688" s="21"/>
    </row>
    <row r="689" spans="34:34" x14ac:dyDescent="0.2">
      <c r="AH689" s="21"/>
    </row>
    <row r="690" spans="34:34" x14ac:dyDescent="0.2">
      <c r="AH690" s="21"/>
    </row>
    <row r="691" spans="34:34" x14ac:dyDescent="0.2">
      <c r="AH691" s="21"/>
    </row>
    <row r="692" spans="34:34" x14ac:dyDescent="0.2">
      <c r="AH692" s="21"/>
    </row>
    <row r="693" spans="34:34" x14ac:dyDescent="0.2">
      <c r="AH693" s="21"/>
    </row>
    <row r="694" spans="34:34" x14ac:dyDescent="0.2">
      <c r="AH694" s="21"/>
    </row>
    <row r="695" spans="34:34" x14ac:dyDescent="0.2">
      <c r="AH695" s="21"/>
    </row>
    <row r="696" spans="34:34" x14ac:dyDescent="0.2">
      <c r="AH696" s="21"/>
    </row>
    <row r="697" spans="34:34" x14ac:dyDescent="0.2">
      <c r="AH697" s="21"/>
    </row>
    <row r="698" spans="34:34" x14ac:dyDescent="0.2">
      <c r="AH698" s="21"/>
    </row>
    <row r="699" spans="34:34" x14ac:dyDescent="0.2">
      <c r="AH699" s="21"/>
    </row>
    <row r="700" spans="34:34" x14ac:dyDescent="0.2">
      <c r="AH700" s="21"/>
    </row>
    <row r="701" spans="34:34" x14ac:dyDescent="0.2">
      <c r="AH701" s="21"/>
    </row>
    <row r="702" spans="34:34" x14ac:dyDescent="0.2">
      <c r="AH702" s="21"/>
    </row>
    <row r="703" spans="34:34" x14ac:dyDescent="0.2">
      <c r="AH703" s="21"/>
    </row>
    <row r="704" spans="34:34" x14ac:dyDescent="0.2">
      <c r="AH704" s="21"/>
    </row>
    <row r="705" spans="34:34" x14ac:dyDescent="0.2">
      <c r="AH705" s="21"/>
    </row>
    <row r="706" spans="34:34" x14ac:dyDescent="0.2">
      <c r="AH706" s="21"/>
    </row>
    <row r="707" spans="34:34" x14ac:dyDescent="0.2">
      <c r="AH707" s="21"/>
    </row>
    <row r="708" spans="34:34" x14ac:dyDescent="0.2">
      <c r="AH708" s="21"/>
    </row>
    <row r="709" spans="34:34" x14ac:dyDescent="0.2">
      <c r="AH709" s="21"/>
    </row>
    <row r="710" spans="34:34" x14ac:dyDescent="0.2">
      <c r="AH710" s="21"/>
    </row>
    <row r="711" spans="34:34" x14ac:dyDescent="0.2">
      <c r="AH711" s="21"/>
    </row>
    <row r="712" spans="34:34" x14ac:dyDescent="0.2">
      <c r="AH712" s="21"/>
    </row>
    <row r="713" spans="34:34" x14ac:dyDescent="0.2">
      <c r="AH713" s="21"/>
    </row>
    <row r="714" spans="34:34" x14ac:dyDescent="0.2">
      <c r="AH714" s="21"/>
    </row>
    <row r="715" spans="34:34" x14ac:dyDescent="0.2">
      <c r="AH715" s="21"/>
    </row>
    <row r="716" spans="34:34" x14ac:dyDescent="0.2">
      <c r="AH716" s="21"/>
    </row>
    <row r="717" spans="34:34" x14ac:dyDescent="0.2">
      <c r="AH717" s="21"/>
    </row>
    <row r="718" spans="34:34" x14ac:dyDescent="0.2">
      <c r="AH718" s="21"/>
    </row>
    <row r="719" spans="34:34" x14ac:dyDescent="0.2">
      <c r="AH719" s="21"/>
    </row>
    <row r="720" spans="34:34" x14ac:dyDescent="0.2">
      <c r="AH720" s="21"/>
    </row>
    <row r="721" spans="34:34" x14ac:dyDescent="0.2">
      <c r="AH721" s="21"/>
    </row>
    <row r="722" spans="34:34" x14ac:dyDescent="0.2">
      <c r="AH722" s="21"/>
    </row>
    <row r="723" spans="34:34" x14ac:dyDescent="0.2">
      <c r="AH723" s="21"/>
    </row>
    <row r="724" spans="34:34" x14ac:dyDescent="0.2">
      <c r="AH724" s="21"/>
    </row>
    <row r="725" spans="34:34" x14ac:dyDescent="0.2">
      <c r="AH725" s="21"/>
    </row>
    <row r="726" spans="34:34" x14ac:dyDescent="0.2">
      <c r="AH726" s="21"/>
    </row>
    <row r="727" spans="34:34" x14ac:dyDescent="0.2">
      <c r="AH727" s="21"/>
    </row>
    <row r="728" spans="34:34" x14ac:dyDescent="0.2">
      <c r="AH728" s="21"/>
    </row>
    <row r="729" spans="34:34" x14ac:dyDescent="0.2">
      <c r="AH729" s="21"/>
    </row>
    <row r="730" spans="34:34" x14ac:dyDescent="0.2">
      <c r="AH730" s="21"/>
    </row>
    <row r="731" spans="34:34" x14ac:dyDescent="0.2">
      <c r="AH731" s="21"/>
    </row>
    <row r="732" spans="34:34" x14ac:dyDescent="0.2">
      <c r="AH732" s="21"/>
    </row>
    <row r="733" spans="34:34" x14ac:dyDescent="0.2">
      <c r="AH733" s="21"/>
    </row>
    <row r="734" spans="34:34" x14ac:dyDescent="0.2">
      <c r="AH734" s="21"/>
    </row>
    <row r="735" spans="34:34" x14ac:dyDescent="0.2">
      <c r="AH735" s="21"/>
    </row>
    <row r="736" spans="34:34" x14ac:dyDescent="0.2">
      <c r="AH736" s="21"/>
    </row>
    <row r="737" spans="34:34" x14ac:dyDescent="0.2">
      <c r="AH737" s="21"/>
    </row>
    <row r="738" spans="34:34" x14ac:dyDescent="0.2">
      <c r="AH738" s="21"/>
    </row>
    <row r="739" spans="34:34" x14ac:dyDescent="0.2">
      <c r="AH739" s="21"/>
    </row>
    <row r="740" spans="34:34" x14ac:dyDescent="0.2">
      <c r="AH740" s="21"/>
    </row>
    <row r="741" spans="34:34" x14ac:dyDescent="0.2">
      <c r="AH741" s="21"/>
    </row>
    <row r="742" spans="34:34" x14ac:dyDescent="0.2">
      <c r="AH742" s="21"/>
    </row>
    <row r="743" spans="34:34" x14ac:dyDescent="0.2">
      <c r="AH743" s="21"/>
    </row>
    <row r="744" spans="34:34" x14ac:dyDescent="0.2">
      <c r="AH744" s="21"/>
    </row>
    <row r="745" spans="34:34" x14ac:dyDescent="0.2">
      <c r="AH745" s="21"/>
    </row>
    <row r="746" spans="34:34" x14ac:dyDescent="0.2">
      <c r="AH746" s="21"/>
    </row>
    <row r="747" spans="34:34" x14ac:dyDescent="0.2">
      <c r="AH747" s="21"/>
    </row>
    <row r="748" spans="34:34" x14ac:dyDescent="0.2">
      <c r="AH748" s="21"/>
    </row>
    <row r="749" spans="34:34" x14ac:dyDescent="0.2">
      <c r="AH749" s="21"/>
    </row>
    <row r="750" spans="34:34" x14ac:dyDescent="0.2">
      <c r="AH750" s="21"/>
    </row>
    <row r="751" spans="34:34" x14ac:dyDescent="0.2">
      <c r="AH751" s="21"/>
    </row>
    <row r="752" spans="34:34" x14ac:dyDescent="0.2">
      <c r="AH752" s="21"/>
    </row>
    <row r="753" spans="34:34" x14ac:dyDescent="0.2">
      <c r="AH753" s="21"/>
    </row>
    <row r="754" spans="34:34" x14ac:dyDescent="0.2">
      <c r="AH754" s="21"/>
    </row>
    <row r="755" spans="34:34" x14ac:dyDescent="0.2">
      <c r="AH755" s="21"/>
    </row>
    <row r="756" spans="34:34" x14ac:dyDescent="0.2">
      <c r="AH756" s="21"/>
    </row>
    <row r="757" spans="34:34" x14ac:dyDescent="0.2">
      <c r="AH757" s="21"/>
    </row>
    <row r="758" spans="34:34" x14ac:dyDescent="0.2">
      <c r="AH758" s="21"/>
    </row>
    <row r="759" spans="34:34" x14ac:dyDescent="0.2">
      <c r="AH759" s="21"/>
    </row>
    <row r="760" spans="34:34" x14ac:dyDescent="0.2">
      <c r="AH760" s="21"/>
    </row>
    <row r="761" spans="34:34" x14ac:dyDescent="0.2">
      <c r="AH761" s="21"/>
    </row>
    <row r="762" spans="34:34" x14ac:dyDescent="0.2">
      <c r="AH762" s="21"/>
    </row>
    <row r="763" spans="34:34" x14ac:dyDescent="0.2">
      <c r="AH763" s="21"/>
    </row>
    <row r="764" spans="34:34" x14ac:dyDescent="0.2">
      <c r="AH764" s="21"/>
    </row>
    <row r="765" spans="34:34" x14ac:dyDescent="0.2">
      <c r="AH765" s="21"/>
    </row>
    <row r="766" spans="34:34" x14ac:dyDescent="0.2">
      <c r="AH766" s="21"/>
    </row>
    <row r="767" spans="34:34" x14ac:dyDescent="0.2">
      <c r="AH767" s="21"/>
    </row>
    <row r="768" spans="34:34" x14ac:dyDescent="0.2">
      <c r="AH768" s="21"/>
    </row>
    <row r="769" spans="34:34" x14ac:dyDescent="0.2">
      <c r="AH769" s="21"/>
    </row>
    <row r="770" spans="34:34" x14ac:dyDescent="0.2">
      <c r="AH770" s="21"/>
    </row>
    <row r="771" spans="34:34" x14ac:dyDescent="0.2">
      <c r="AH771" s="21"/>
    </row>
    <row r="772" spans="34:34" x14ac:dyDescent="0.2">
      <c r="AH772" s="21"/>
    </row>
    <row r="773" spans="34:34" x14ac:dyDescent="0.2">
      <c r="AH773" s="21"/>
    </row>
    <row r="774" spans="34:34" x14ac:dyDescent="0.2">
      <c r="AH774" s="21"/>
    </row>
    <row r="775" spans="34:34" x14ac:dyDescent="0.2">
      <c r="AH775" s="21"/>
    </row>
    <row r="776" spans="34:34" x14ac:dyDescent="0.2">
      <c r="AH776" s="21"/>
    </row>
    <row r="777" spans="34:34" x14ac:dyDescent="0.2">
      <c r="AH777" s="21"/>
    </row>
    <row r="778" spans="34:34" x14ac:dyDescent="0.2">
      <c r="AH778" s="21"/>
    </row>
    <row r="779" spans="34:34" x14ac:dyDescent="0.2">
      <c r="AH779" s="21"/>
    </row>
    <row r="780" spans="34:34" x14ac:dyDescent="0.2">
      <c r="AH780" s="21"/>
    </row>
    <row r="781" spans="34:34" x14ac:dyDescent="0.2">
      <c r="AH781" s="21"/>
    </row>
    <row r="782" spans="34:34" x14ac:dyDescent="0.2">
      <c r="AH782" s="21"/>
    </row>
    <row r="783" spans="34:34" x14ac:dyDescent="0.2">
      <c r="AH783" s="21"/>
    </row>
    <row r="784" spans="34:34" x14ac:dyDescent="0.2">
      <c r="AH784" s="21"/>
    </row>
    <row r="785" spans="34:34" x14ac:dyDescent="0.2">
      <c r="AH785" s="21"/>
    </row>
    <row r="786" spans="34:34" x14ac:dyDescent="0.2">
      <c r="AH786" s="21"/>
    </row>
    <row r="787" spans="34:34" x14ac:dyDescent="0.2">
      <c r="AH787" s="21"/>
    </row>
    <row r="788" spans="34:34" x14ac:dyDescent="0.2">
      <c r="AH788" s="21"/>
    </row>
    <row r="789" spans="34:34" x14ac:dyDescent="0.2">
      <c r="AH789" s="21"/>
    </row>
    <row r="790" spans="34:34" x14ac:dyDescent="0.2">
      <c r="AH790" s="21"/>
    </row>
    <row r="791" spans="34:34" x14ac:dyDescent="0.2">
      <c r="AH791" s="21"/>
    </row>
    <row r="792" spans="34:34" x14ac:dyDescent="0.2">
      <c r="AH792" s="21"/>
    </row>
    <row r="793" spans="34:34" x14ac:dyDescent="0.2">
      <c r="AH793" s="21"/>
    </row>
    <row r="794" spans="34:34" x14ac:dyDescent="0.2">
      <c r="AH794" s="21"/>
    </row>
    <row r="795" spans="34:34" x14ac:dyDescent="0.2">
      <c r="AH795" s="21"/>
    </row>
    <row r="796" spans="34:34" x14ac:dyDescent="0.2">
      <c r="AH796" s="21"/>
    </row>
    <row r="797" spans="34:34" x14ac:dyDescent="0.2">
      <c r="AH797" s="21"/>
    </row>
    <row r="798" spans="34:34" x14ac:dyDescent="0.2">
      <c r="AH798" s="21"/>
    </row>
    <row r="799" spans="34:34" x14ac:dyDescent="0.2">
      <c r="AH799" s="21"/>
    </row>
    <row r="800" spans="34:34" x14ac:dyDescent="0.2">
      <c r="AH800" s="21"/>
    </row>
    <row r="801" spans="34:34" x14ac:dyDescent="0.2">
      <c r="AH801" s="21"/>
    </row>
    <row r="802" spans="34:34" x14ac:dyDescent="0.2">
      <c r="AH802" s="21"/>
    </row>
    <row r="803" spans="34:34" x14ac:dyDescent="0.2">
      <c r="AH803" s="21"/>
    </row>
    <row r="804" spans="34:34" x14ac:dyDescent="0.2">
      <c r="AH804" s="21"/>
    </row>
    <row r="805" spans="34:34" x14ac:dyDescent="0.2">
      <c r="AH805" s="21"/>
    </row>
    <row r="806" spans="34:34" x14ac:dyDescent="0.2">
      <c r="AH806" s="21"/>
    </row>
    <row r="807" spans="34:34" x14ac:dyDescent="0.2">
      <c r="AH807" s="21"/>
    </row>
    <row r="808" spans="34:34" x14ac:dyDescent="0.2">
      <c r="AH808" s="21"/>
    </row>
    <row r="809" spans="34:34" x14ac:dyDescent="0.2">
      <c r="AH809" s="21"/>
    </row>
    <row r="810" spans="34:34" x14ac:dyDescent="0.2">
      <c r="AH810" s="21"/>
    </row>
    <row r="811" spans="34:34" x14ac:dyDescent="0.2">
      <c r="AH811" s="21"/>
    </row>
    <row r="812" spans="34:34" x14ac:dyDescent="0.2">
      <c r="AH812" s="21"/>
    </row>
    <row r="813" spans="34:34" x14ac:dyDescent="0.2">
      <c r="AH813" s="21"/>
    </row>
    <row r="814" spans="34:34" x14ac:dyDescent="0.2">
      <c r="AH814" s="21"/>
    </row>
    <row r="815" spans="34:34" x14ac:dyDescent="0.2">
      <c r="AH815" s="21"/>
    </row>
    <row r="816" spans="34:34" x14ac:dyDescent="0.2">
      <c r="AH816" s="21"/>
    </row>
    <row r="817" spans="34:34" x14ac:dyDescent="0.2">
      <c r="AH817" s="21"/>
    </row>
    <row r="818" spans="34:34" x14ac:dyDescent="0.2">
      <c r="AH818" s="21"/>
    </row>
    <row r="819" spans="34:34" x14ac:dyDescent="0.2">
      <c r="AH819" s="21"/>
    </row>
    <row r="820" spans="34:34" x14ac:dyDescent="0.2">
      <c r="AH820" s="21"/>
    </row>
    <row r="821" spans="34:34" x14ac:dyDescent="0.2">
      <c r="AH821" s="21"/>
    </row>
    <row r="822" spans="34:34" x14ac:dyDescent="0.2">
      <c r="AH822" s="21"/>
    </row>
    <row r="823" spans="34:34" x14ac:dyDescent="0.2">
      <c r="AH823" s="21"/>
    </row>
    <row r="824" spans="34:34" x14ac:dyDescent="0.2">
      <c r="AH824" s="21"/>
    </row>
    <row r="825" spans="34:34" x14ac:dyDescent="0.2">
      <c r="AH825" s="21"/>
    </row>
    <row r="826" spans="34:34" x14ac:dyDescent="0.2">
      <c r="AH826" s="21"/>
    </row>
    <row r="827" spans="34:34" x14ac:dyDescent="0.2">
      <c r="AH827" s="21"/>
    </row>
    <row r="828" spans="34:34" x14ac:dyDescent="0.2">
      <c r="AH828" s="21"/>
    </row>
    <row r="829" spans="34:34" x14ac:dyDescent="0.2">
      <c r="AH829" s="21"/>
    </row>
    <row r="830" spans="34:34" x14ac:dyDescent="0.2">
      <c r="AH830" s="21"/>
    </row>
    <row r="831" spans="34:34" x14ac:dyDescent="0.2">
      <c r="AH831" s="21"/>
    </row>
    <row r="832" spans="34:34" x14ac:dyDescent="0.2">
      <c r="AH832" s="21"/>
    </row>
    <row r="833" spans="34:34" x14ac:dyDescent="0.2">
      <c r="AH833" s="21"/>
    </row>
    <row r="834" spans="34:34" x14ac:dyDescent="0.2">
      <c r="AH834" s="21"/>
    </row>
    <row r="835" spans="34:34" x14ac:dyDescent="0.2">
      <c r="AH835" s="21"/>
    </row>
    <row r="836" spans="34:34" x14ac:dyDescent="0.2">
      <c r="AH836" s="21"/>
    </row>
    <row r="837" spans="34:34" x14ac:dyDescent="0.2">
      <c r="AH837" s="21"/>
    </row>
    <row r="838" spans="34:34" x14ac:dyDescent="0.2">
      <c r="AH838" s="21"/>
    </row>
    <row r="839" spans="34:34" x14ac:dyDescent="0.2">
      <c r="AH839" s="21"/>
    </row>
    <row r="840" spans="34:34" x14ac:dyDescent="0.2">
      <c r="AH840" s="21"/>
    </row>
    <row r="841" spans="34:34" x14ac:dyDescent="0.2">
      <c r="AH841" s="21"/>
    </row>
    <row r="842" spans="34:34" x14ac:dyDescent="0.2">
      <c r="AH842" s="21"/>
    </row>
    <row r="843" spans="34:34" x14ac:dyDescent="0.2">
      <c r="AH843" s="21"/>
    </row>
    <row r="844" spans="34:34" x14ac:dyDescent="0.2">
      <c r="AH844" s="21"/>
    </row>
    <row r="845" spans="34:34" x14ac:dyDescent="0.2">
      <c r="AH845" s="21"/>
    </row>
    <row r="846" spans="34:34" x14ac:dyDescent="0.2">
      <c r="AH846" s="21"/>
    </row>
    <row r="847" spans="34:34" x14ac:dyDescent="0.2">
      <c r="AH847" s="21"/>
    </row>
    <row r="848" spans="34:34" x14ac:dyDescent="0.2">
      <c r="AH848" s="21"/>
    </row>
    <row r="849" spans="34:34" x14ac:dyDescent="0.2">
      <c r="AH849" s="21"/>
    </row>
    <row r="850" spans="34:34" x14ac:dyDescent="0.2">
      <c r="AH850" s="21"/>
    </row>
    <row r="851" spans="34:34" x14ac:dyDescent="0.2">
      <c r="AH851" s="21"/>
    </row>
    <row r="852" spans="34:34" x14ac:dyDescent="0.2">
      <c r="AH852" s="21"/>
    </row>
    <row r="853" spans="34:34" x14ac:dyDescent="0.2">
      <c r="AH853" s="21"/>
    </row>
    <row r="854" spans="34:34" x14ac:dyDescent="0.2">
      <c r="AH854" s="21"/>
    </row>
    <row r="855" spans="34:34" x14ac:dyDescent="0.2">
      <c r="AH855" s="21"/>
    </row>
    <row r="856" spans="34:34" x14ac:dyDescent="0.2">
      <c r="AH856" s="21"/>
    </row>
    <row r="857" spans="34:34" x14ac:dyDescent="0.2">
      <c r="AH857" s="21"/>
    </row>
    <row r="858" spans="34:34" x14ac:dyDescent="0.2">
      <c r="AH858" s="21"/>
    </row>
    <row r="859" spans="34:34" x14ac:dyDescent="0.2">
      <c r="AH859" s="21"/>
    </row>
    <row r="860" spans="34:34" x14ac:dyDescent="0.2">
      <c r="AH860" s="21"/>
    </row>
    <row r="861" spans="34:34" x14ac:dyDescent="0.2">
      <c r="AH861" s="21"/>
    </row>
    <row r="862" spans="34:34" x14ac:dyDescent="0.2">
      <c r="AH862" s="21"/>
    </row>
    <row r="863" spans="34:34" x14ac:dyDescent="0.2">
      <c r="AH863" s="21"/>
    </row>
    <row r="864" spans="34:34" x14ac:dyDescent="0.2">
      <c r="AH864" s="21"/>
    </row>
    <row r="865" spans="34:34" x14ac:dyDescent="0.2">
      <c r="AH865" s="21"/>
    </row>
    <row r="866" spans="34:34" x14ac:dyDescent="0.2">
      <c r="AH866" s="21"/>
    </row>
    <row r="867" spans="34:34" x14ac:dyDescent="0.2">
      <c r="AH867" s="21"/>
    </row>
    <row r="868" spans="34:34" x14ac:dyDescent="0.2">
      <c r="AH868" s="21"/>
    </row>
    <row r="869" spans="34:34" x14ac:dyDescent="0.2">
      <c r="AH869" s="21"/>
    </row>
    <row r="870" spans="34:34" x14ac:dyDescent="0.2">
      <c r="AH870" s="21"/>
    </row>
    <row r="871" spans="34:34" x14ac:dyDescent="0.2">
      <c r="AH871" s="21"/>
    </row>
    <row r="872" spans="34:34" x14ac:dyDescent="0.2">
      <c r="AH872" s="21"/>
    </row>
    <row r="873" spans="34:34" x14ac:dyDescent="0.2">
      <c r="AH873" s="21"/>
    </row>
    <row r="874" spans="34:34" x14ac:dyDescent="0.2">
      <c r="AH874" s="21"/>
    </row>
    <row r="875" spans="34:34" x14ac:dyDescent="0.2">
      <c r="AH875" s="21"/>
    </row>
    <row r="876" spans="34:34" x14ac:dyDescent="0.2">
      <c r="AH876" s="21"/>
    </row>
    <row r="877" spans="34:34" x14ac:dyDescent="0.2">
      <c r="AH877" s="21"/>
    </row>
    <row r="878" spans="34:34" x14ac:dyDescent="0.2">
      <c r="AH878" s="21"/>
    </row>
    <row r="879" spans="34:34" x14ac:dyDescent="0.2">
      <c r="AH879" s="21"/>
    </row>
    <row r="880" spans="34:34" x14ac:dyDescent="0.2">
      <c r="AH880" s="21"/>
    </row>
    <row r="881" spans="34:34" x14ac:dyDescent="0.2">
      <c r="AH881" s="21"/>
    </row>
    <row r="882" spans="34:34" x14ac:dyDescent="0.2">
      <c r="AH882" s="21"/>
    </row>
    <row r="883" spans="34:34" x14ac:dyDescent="0.2">
      <c r="AH883" s="21"/>
    </row>
    <row r="884" spans="34:34" x14ac:dyDescent="0.2">
      <c r="AH884" s="21"/>
    </row>
    <row r="885" spans="34:34" x14ac:dyDescent="0.2">
      <c r="AH885" s="21"/>
    </row>
    <row r="886" spans="34:34" x14ac:dyDescent="0.2">
      <c r="AH886" s="21"/>
    </row>
    <row r="887" spans="34:34" x14ac:dyDescent="0.2">
      <c r="AH887" s="21"/>
    </row>
    <row r="888" spans="34:34" x14ac:dyDescent="0.2">
      <c r="AH888" s="21"/>
    </row>
    <row r="889" spans="34:34" x14ac:dyDescent="0.2">
      <c r="AH889" s="21"/>
    </row>
    <row r="890" spans="34:34" x14ac:dyDescent="0.2">
      <c r="AH890" s="21"/>
    </row>
    <row r="891" spans="34:34" x14ac:dyDescent="0.2">
      <c r="AH891" s="21"/>
    </row>
    <row r="892" spans="34:34" x14ac:dyDescent="0.2">
      <c r="AH892" s="21"/>
    </row>
    <row r="893" spans="34:34" x14ac:dyDescent="0.2">
      <c r="AH893" s="21"/>
    </row>
    <row r="894" spans="34:34" x14ac:dyDescent="0.2">
      <c r="AH894" s="21"/>
    </row>
    <row r="895" spans="34:34" x14ac:dyDescent="0.2">
      <c r="AH895" s="21"/>
    </row>
    <row r="896" spans="34:34" x14ac:dyDescent="0.2">
      <c r="AH896" s="21"/>
    </row>
    <row r="897" spans="34:34" x14ac:dyDescent="0.2">
      <c r="AH897" s="21"/>
    </row>
    <row r="898" spans="34:34" x14ac:dyDescent="0.2">
      <c r="AH898" s="21"/>
    </row>
    <row r="899" spans="34:34" x14ac:dyDescent="0.2">
      <c r="AH899" s="21"/>
    </row>
    <row r="900" spans="34:34" x14ac:dyDescent="0.2">
      <c r="AH900" s="21"/>
    </row>
    <row r="901" spans="34:34" x14ac:dyDescent="0.2">
      <c r="AH901" s="21"/>
    </row>
    <row r="902" spans="34:34" x14ac:dyDescent="0.2">
      <c r="AH902" s="21"/>
    </row>
    <row r="903" spans="34:34" x14ac:dyDescent="0.2">
      <c r="AH903" s="21"/>
    </row>
    <row r="904" spans="34:34" x14ac:dyDescent="0.2">
      <c r="AH904" s="21"/>
    </row>
    <row r="905" spans="34:34" x14ac:dyDescent="0.2">
      <c r="AH905" s="21"/>
    </row>
    <row r="906" spans="34:34" x14ac:dyDescent="0.2">
      <c r="AH906" s="21"/>
    </row>
    <row r="907" spans="34:34" x14ac:dyDescent="0.2">
      <c r="AH907" s="21"/>
    </row>
    <row r="908" spans="34:34" x14ac:dyDescent="0.2">
      <c r="AH908" s="21"/>
    </row>
    <row r="909" spans="34:34" x14ac:dyDescent="0.2">
      <c r="AH909" s="21"/>
    </row>
    <row r="910" spans="34:34" x14ac:dyDescent="0.2">
      <c r="AH910" s="21"/>
    </row>
    <row r="911" spans="34:34" x14ac:dyDescent="0.2">
      <c r="AH911" s="21"/>
    </row>
    <row r="912" spans="34:34" x14ac:dyDescent="0.2">
      <c r="AH912" s="21"/>
    </row>
    <row r="913" spans="34:34" x14ac:dyDescent="0.2">
      <c r="AH913" s="21"/>
    </row>
    <row r="914" spans="34:34" x14ac:dyDescent="0.2">
      <c r="AH914" s="21"/>
    </row>
    <row r="915" spans="34:34" x14ac:dyDescent="0.2">
      <c r="AH915" s="21"/>
    </row>
    <row r="916" spans="34:34" x14ac:dyDescent="0.2">
      <c r="AH916" s="21"/>
    </row>
    <row r="917" spans="34:34" x14ac:dyDescent="0.2">
      <c r="AH917" s="21"/>
    </row>
    <row r="918" spans="34:34" x14ac:dyDescent="0.2">
      <c r="AH918" s="21"/>
    </row>
    <row r="919" spans="34:34" x14ac:dyDescent="0.2">
      <c r="AH919" s="21"/>
    </row>
    <row r="920" spans="34:34" x14ac:dyDescent="0.2">
      <c r="AH920" s="21"/>
    </row>
    <row r="921" spans="34:34" x14ac:dyDescent="0.2">
      <c r="AH921" s="21"/>
    </row>
    <row r="922" spans="34:34" x14ac:dyDescent="0.2">
      <c r="AH922" s="21"/>
    </row>
    <row r="923" spans="34:34" x14ac:dyDescent="0.2">
      <c r="AH923" s="21"/>
    </row>
    <row r="924" spans="34:34" x14ac:dyDescent="0.2">
      <c r="AH924" s="21"/>
    </row>
    <row r="925" spans="34:34" x14ac:dyDescent="0.2">
      <c r="AH925" s="21"/>
    </row>
    <row r="926" spans="34:34" x14ac:dyDescent="0.2">
      <c r="AH926" s="21"/>
    </row>
    <row r="927" spans="34:34" x14ac:dyDescent="0.2">
      <c r="AH927" s="21"/>
    </row>
    <row r="928" spans="34:34" x14ac:dyDescent="0.2">
      <c r="AH928" s="21"/>
    </row>
    <row r="929" spans="34:34" x14ac:dyDescent="0.2">
      <c r="AH929" s="21"/>
    </row>
    <row r="930" spans="34:34" x14ac:dyDescent="0.2">
      <c r="AH930" s="21"/>
    </row>
    <row r="931" spans="34:34" x14ac:dyDescent="0.2">
      <c r="AH931" s="21"/>
    </row>
    <row r="932" spans="34:34" x14ac:dyDescent="0.2">
      <c r="AH932" s="21"/>
    </row>
    <row r="933" spans="34:34" x14ac:dyDescent="0.2">
      <c r="AH933" s="21"/>
    </row>
    <row r="934" spans="34:34" x14ac:dyDescent="0.2">
      <c r="AH934" s="21"/>
    </row>
    <row r="935" spans="34:34" x14ac:dyDescent="0.2">
      <c r="AH935" s="21"/>
    </row>
    <row r="936" spans="34:34" x14ac:dyDescent="0.2">
      <c r="AH936" s="21"/>
    </row>
    <row r="937" spans="34:34" x14ac:dyDescent="0.2">
      <c r="AH937" s="21"/>
    </row>
    <row r="938" spans="34:34" x14ac:dyDescent="0.2">
      <c r="AH938" s="21"/>
    </row>
    <row r="939" spans="34:34" x14ac:dyDescent="0.2">
      <c r="AH939" s="21"/>
    </row>
    <row r="940" spans="34:34" x14ac:dyDescent="0.2">
      <c r="AH940" s="21"/>
    </row>
    <row r="941" spans="34:34" x14ac:dyDescent="0.2">
      <c r="AH941" s="21"/>
    </row>
    <row r="942" spans="34:34" x14ac:dyDescent="0.2">
      <c r="AH942" s="21"/>
    </row>
    <row r="943" spans="34:34" x14ac:dyDescent="0.2">
      <c r="AH943" s="21"/>
    </row>
    <row r="944" spans="34:34" x14ac:dyDescent="0.2">
      <c r="AH944" s="21"/>
    </row>
    <row r="945" spans="34:34" x14ac:dyDescent="0.2">
      <c r="AH945" s="21"/>
    </row>
    <row r="946" spans="34:34" x14ac:dyDescent="0.2">
      <c r="AH946" s="21"/>
    </row>
    <row r="947" spans="34:34" x14ac:dyDescent="0.2">
      <c r="AH947" s="21"/>
    </row>
    <row r="948" spans="34:34" x14ac:dyDescent="0.2">
      <c r="AH948" s="21"/>
    </row>
    <row r="949" spans="34:34" x14ac:dyDescent="0.2">
      <c r="AH949" s="21"/>
    </row>
    <row r="950" spans="34:34" x14ac:dyDescent="0.2">
      <c r="AH950" s="21"/>
    </row>
    <row r="951" spans="34:34" x14ac:dyDescent="0.2">
      <c r="AH951" s="21"/>
    </row>
    <row r="952" spans="34:34" x14ac:dyDescent="0.2">
      <c r="AH952" s="21"/>
    </row>
    <row r="953" spans="34:34" x14ac:dyDescent="0.2">
      <c r="AH953" s="21"/>
    </row>
    <row r="954" spans="34:34" x14ac:dyDescent="0.2">
      <c r="AH954" s="21"/>
    </row>
    <row r="955" spans="34:34" x14ac:dyDescent="0.2">
      <c r="AH955" s="21"/>
    </row>
    <row r="956" spans="34:34" x14ac:dyDescent="0.2">
      <c r="AH956" s="21"/>
    </row>
    <row r="957" spans="34:34" x14ac:dyDescent="0.2">
      <c r="AH957" s="21"/>
    </row>
    <row r="958" spans="34:34" x14ac:dyDescent="0.2">
      <c r="AH958" s="21"/>
    </row>
    <row r="959" spans="34:34" x14ac:dyDescent="0.2">
      <c r="AH959" s="21"/>
    </row>
    <row r="960" spans="34:34" x14ac:dyDescent="0.2">
      <c r="AH960" s="21"/>
    </row>
    <row r="961" spans="34:34" x14ac:dyDescent="0.2">
      <c r="AH961" s="21"/>
    </row>
    <row r="962" spans="34:34" x14ac:dyDescent="0.2">
      <c r="AH962" s="21"/>
    </row>
    <row r="963" spans="34:34" x14ac:dyDescent="0.2">
      <c r="AH963" s="21"/>
    </row>
    <row r="964" spans="34:34" x14ac:dyDescent="0.2">
      <c r="AH964" s="21"/>
    </row>
    <row r="965" spans="34:34" x14ac:dyDescent="0.2">
      <c r="AH965" s="21"/>
    </row>
    <row r="966" spans="34:34" x14ac:dyDescent="0.2">
      <c r="AH966" s="21"/>
    </row>
    <row r="967" spans="34:34" x14ac:dyDescent="0.2">
      <c r="AH967" s="21"/>
    </row>
    <row r="968" spans="34:34" x14ac:dyDescent="0.2">
      <c r="AH968" s="21"/>
    </row>
    <row r="969" spans="34:34" x14ac:dyDescent="0.2">
      <c r="AH969" s="21"/>
    </row>
    <row r="970" spans="34:34" x14ac:dyDescent="0.2">
      <c r="AH970" s="21"/>
    </row>
    <row r="971" spans="34:34" x14ac:dyDescent="0.2">
      <c r="AH971" s="21"/>
    </row>
    <row r="972" spans="34:34" x14ac:dyDescent="0.2">
      <c r="AH972" s="21"/>
    </row>
    <row r="973" spans="34:34" x14ac:dyDescent="0.2">
      <c r="AH973" s="21"/>
    </row>
    <row r="974" spans="34:34" x14ac:dyDescent="0.2">
      <c r="AH974" s="21"/>
    </row>
    <row r="975" spans="34:34" x14ac:dyDescent="0.2">
      <c r="AH975" s="21"/>
    </row>
    <row r="976" spans="34:34" x14ac:dyDescent="0.2">
      <c r="AH976" s="21"/>
    </row>
    <row r="977" spans="34:34" x14ac:dyDescent="0.2">
      <c r="AH977" s="21"/>
    </row>
    <row r="978" spans="34:34" x14ac:dyDescent="0.2">
      <c r="AH978" s="21"/>
    </row>
    <row r="979" spans="34:34" x14ac:dyDescent="0.2">
      <c r="AH979" s="21"/>
    </row>
    <row r="980" spans="34:34" x14ac:dyDescent="0.2">
      <c r="AH980" s="21"/>
    </row>
    <row r="981" spans="34:34" x14ac:dyDescent="0.2">
      <c r="AH981" s="21"/>
    </row>
    <row r="982" spans="34:34" x14ac:dyDescent="0.2">
      <c r="AH982" s="21"/>
    </row>
    <row r="983" spans="34:34" x14ac:dyDescent="0.2">
      <c r="AH983" s="21"/>
    </row>
    <row r="984" spans="34:34" x14ac:dyDescent="0.2">
      <c r="AH984" s="21"/>
    </row>
    <row r="985" spans="34:34" x14ac:dyDescent="0.2">
      <c r="AH985" s="21"/>
    </row>
    <row r="986" spans="34:34" x14ac:dyDescent="0.2">
      <c r="AH986" s="21"/>
    </row>
    <row r="987" spans="34:34" x14ac:dyDescent="0.2">
      <c r="AH987" s="21"/>
    </row>
    <row r="988" spans="34:34" x14ac:dyDescent="0.2">
      <c r="AH988" s="21"/>
    </row>
    <row r="989" spans="34:34" x14ac:dyDescent="0.2">
      <c r="AH989" s="21"/>
    </row>
    <row r="990" spans="34:34" x14ac:dyDescent="0.2">
      <c r="AH990" s="21"/>
    </row>
    <row r="991" spans="34:34" x14ac:dyDescent="0.2">
      <c r="AH991" s="21"/>
    </row>
    <row r="992" spans="34:34" x14ac:dyDescent="0.2">
      <c r="AH992" s="21"/>
    </row>
    <row r="993" spans="34:34" x14ac:dyDescent="0.2">
      <c r="AH993" s="21"/>
    </row>
    <row r="994" spans="34:34" x14ac:dyDescent="0.2">
      <c r="AH994" s="21"/>
    </row>
    <row r="995" spans="34:34" x14ac:dyDescent="0.2">
      <c r="AH995" s="21"/>
    </row>
    <row r="996" spans="34:34" x14ac:dyDescent="0.2">
      <c r="AH996" s="21"/>
    </row>
    <row r="997" spans="34:34" x14ac:dyDescent="0.2">
      <c r="AH997" s="21"/>
    </row>
    <row r="998" spans="34:34" x14ac:dyDescent="0.2">
      <c r="AH998" s="21"/>
    </row>
    <row r="999" spans="34:34" x14ac:dyDescent="0.2">
      <c r="AH999" s="21"/>
    </row>
    <row r="1000" spans="34:34" x14ac:dyDescent="0.2">
      <c r="AH1000" s="21"/>
    </row>
    <row r="1001" spans="34:34" x14ac:dyDescent="0.2">
      <c r="AH1001" s="21"/>
    </row>
    <row r="1002" spans="34:34" x14ac:dyDescent="0.2">
      <c r="AH1002" s="21"/>
    </row>
    <row r="1003" spans="34:34" x14ac:dyDescent="0.2">
      <c r="AH1003" s="21"/>
    </row>
    <row r="1004" spans="34:34" x14ac:dyDescent="0.2">
      <c r="AH1004" s="21"/>
    </row>
    <row r="1005" spans="34:34" x14ac:dyDescent="0.2">
      <c r="AH1005" s="21"/>
    </row>
    <row r="1006" spans="34:34" x14ac:dyDescent="0.2">
      <c r="AH1006" s="21"/>
    </row>
    <row r="1007" spans="34:34" x14ac:dyDescent="0.2">
      <c r="AH1007" s="21"/>
    </row>
    <row r="1008" spans="34:34" x14ac:dyDescent="0.2">
      <c r="AH1008" s="21"/>
    </row>
    <row r="1009" spans="34:34" x14ac:dyDescent="0.2">
      <c r="AH1009" s="21"/>
    </row>
    <row r="1010" spans="34:34" x14ac:dyDescent="0.2">
      <c r="AH1010" s="21"/>
    </row>
    <row r="1011" spans="34:34" x14ac:dyDescent="0.2">
      <c r="AH1011" s="21"/>
    </row>
    <row r="1012" spans="34:34" x14ac:dyDescent="0.2">
      <c r="AH1012" s="21"/>
    </row>
    <row r="1013" spans="34:34" x14ac:dyDescent="0.2">
      <c r="AH1013" s="21"/>
    </row>
    <row r="1014" spans="34:34" x14ac:dyDescent="0.2">
      <c r="AH1014" s="21"/>
    </row>
    <row r="1015" spans="34:34" x14ac:dyDescent="0.2">
      <c r="AH1015" s="21"/>
    </row>
    <row r="1016" spans="34:34" x14ac:dyDescent="0.2">
      <c r="AH1016" s="21"/>
    </row>
    <row r="1017" spans="34:34" x14ac:dyDescent="0.2">
      <c r="AH1017" s="21"/>
    </row>
    <row r="1018" spans="34:34" x14ac:dyDescent="0.2">
      <c r="AH1018" s="21"/>
    </row>
    <row r="1019" spans="34:34" x14ac:dyDescent="0.2">
      <c r="AH1019" s="21"/>
    </row>
    <row r="1020" spans="34:34" x14ac:dyDescent="0.2">
      <c r="AH1020" s="21"/>
    </row>
    <row r="1021" spans="34:34" x14ac:dyDescent="0.2">
      <c r="AH1021" s="21"/>
    </row>
    <row r="1022" spans="34:34" x14ac:dyDescent="0.2">
      <c r="AH1022" s="21"/>
    </row>
    <row r="1023" spans="34:34" x14ac:dyDescent="0.2">
      <c r="AH1023" s="21"/>
    </row>
    <row r="1024" spans="34:34" x14ac:dyDescent="0.2">
      <c r="AH1024" s="21"/>
    </row>
    <row r="1025" spans="34:34" x14ac:dyDescent="0.2">
      <c r="AH1025" s="21"/>
    </row>
    <row r="1026" spans="34:34" x14ac:dyDescent="0.2">
      <c r="AH1026" s="21"/>
    </row>
    <row r="1027" spans="34:34" x14ac:dyDescent="0.2">
      <c r="AH1027" s="21"/>
    </row>
    <row r="1028" spans="34:34" x14ac:dyDescent="0.2">
      <c r="AH1028" s="21"/>
    </row>
    <row r="1029" spans="34:34" x14ac:dyDescent="0.2">
      <c r="AH1029" s="21"/>
    </row>
    <row r="1030" spans="34:34" x14ac:dyDescent="0.2">
      <c r="AH1030" s="21"/>
    </row>
    <row r="1031" spans="34:34" x14ac:dyDescent="0.2">
      <c r="AH1031" s="21"/>
    </row>
    <row r="1032" spans="34:34" x14ac:dyDescent="0.2">
      <c r="AH1032" s="21"/>
    </row>
    <row r="1033" spans="34:34" x14ac:dyDescent="0.2">
      <c r="AH1033" s="21"/>
    </row>
    <row r="1034" spans="34:34" x14ac:dyDescent="0.2">
      <c r="AH1034" s="21"/>
    </row>
    <row r="1035" spans="34:34" x14ac:dyDescent="0.2">
      <c r="AH1035" s="21"/>
    </row>
    <row r="1036" spans="34:34" x14ac:dyDescent="0.2">
      <c r="AH1036" s="21"/>
    </row>
    <row r="1037" spans="34:34" x14ac:dyDescent="0.2">
      <c r="AH1037" s="21"/>
    </row>
    <row r="1038" spans="34:34" x14ac:dyDescent="0.2">
      <c r="AH1038" s="21"/>
    </row>
    <row r="1039" spans="34:34" x14ac:dyDescent="0.2">
      <c r="AH1039" s="21"/>
    </row>
    <row r="1040" spans="34:34" x14ac:dyDescent="0.2">
      <c r="AH1040" s="21"/>
    </row>
    <row r="1041" spans="34:34" x14ac:dyDescent="0.2">
      <c r="AH1041" s="21"/>
    </row>
    <row r="1042" spans="34:34" x14ac:dyDescent="0.2">
      <c r="AH1042" s="21"/>
    </row>
    <row r="1043" spans="34:34" x14ac:dyDescent="0.2">
      <c r="AH1043" s="21"/>
    </row>
    <row r="1044" spans="34:34" x14ac:dyDescent="0.2">
      <c r="AH1044" s="21"/>
    </row>
    <row r="1045" spans="34:34" x14ac:dyDescent="0.2">
      <c r="AH1045" s="21"/>
    </row>
    <row r="1046" spans="34:34" x14ac:dyDescent="0.2">
      <c r="AH1046" s="21"/>
    </row>
    <row r="1047" spans="34:34" x14ac:dyDescent="0.2">
      <c r="AH1047" s="21"/>
    </row>
    <row r="1048" spans="34:34" x14ac:dyDescent="0.2">
      <c r="AH1048" s="21"/>
    </row>
    <row r="1049" spans="34:34" x14ac:dyDescent="0.2">
      <c r="AH1049" s="21"/>
    </row>
    <row r="1050" spans="34:34" x14ac:dyDescent="0.2">
      <c r="AH1050" s="21"/>
    </row>
    <row r="1051" spans="34:34" x14ac:dyDescent="0.2">
      <c r="AH1051" s="21"/>
    </row>
    <row r="1052" spans="34:34" x14ac:dyDescent="0.2">
      <c r="AH1052" s="21"/>
    </row>
    <row r="1053" spans="34:34" x14ac:dyDescent="0.2">
      <c r="AH1053" s="21"/>
    </row>
    <row r="1054" spans="34:34" x14ac:dyDescent="0.2">
      <c r="AH1054" s="21"/>
    </row>
    <row r="1055" spans="34:34" x14ac:dyDescent="0.2">
      <c r="AH1055" s="21"/>
    </row>
    <row r="1056" spans="34:34" x14ac:dyDescent="0.2">
      <c r="AH1056" s="21"/>
    </row>
    <row r="1057" spans="34:34" x14ac:dyDescent="0.2">
      <c r="AH1057" s="21"/>
    </row>
    <row r="1058" spans="34:34" x14ac:dyDescent="0.2">
      <c r="AH1058" s="21"/>
    </row>
    <row r="1059" spans="34:34" x14ac:dyDescent="0.2">
      <c r="AH1059" s="21"/>
    </row>
    <row r="1060" spans="34:34" x14ac:dyDescent="0.2">
      <c r="AH1060" s="21"/>
    </row>
    <row r="1061" spans="34:34" x14ac:dyDescent="0.2">
      <c r="AH1061" s="21"/>
    </row>
    <row r="1062" spans="34:34" x14ac:dyDescent="0.2">
      <c r="AH1062" s="21"/>
    </row>
    <row r="1063" spans="34:34" x14ac:dyDescent="0.2">
      <c r="AH1063" s="21"/>
    </row>
    <row r="1064" spans="34:34" x14ac:dyDescent="0.2">
      <c r="AH1064" s="21"/>
    </row>
    <row r="1065" spans="34:34" x14ac:dyDescent="0.2">
      <c r="AH1065" s="21"/>
    </row>
    <row r="1066" spans="34:34" x14ac:dyDescent="0.2">
      <c r="AH1066" s="21"/>
    </row>
    <row r="1067" spans="34:34" x14ac:dyDescent="0.2">
      <c r="AH1067" s="21"/>
    </row>
    <row r="1068" spans="34:34" x14ac:dyDescent="0.2">
      <c r="AH1068" s="21"/>
    </row>
    <row r="1069" spans="34:34" x14ac:dyDescent="0.2">
      <c r="AH1069" s="21"/>
    </row>
    <row r="1070" spans="34:34" x14ac:dyDescent="0.2">
      <c r="AH1070" s="21"/>
    </row>
    <row r="1071" spans="34:34" x14ac:dyDescent="0.2">
      <c r="AH1071" s="21"/>
    </row>
    <row r="1072" spans="34:34" x14ac:dyDescent="0.2">
      <c r="AH1072" s="21"/>
    </row>
    <row r="1073" spans="34:34" x14ac:dyDescent="0.2">
      <c r="AH1073" s="21"/>
    </row>
    <row r="1074" spans="34:34" x14ac:dyDescent="0.2">
      <c r="AH1074" s="21"/>
    </row>
    <row r="1075" spans="34:34" x14ac:dyDescent="0.2">
      <c r="AH1075" s="21"/>
    </row>
    <row r="1076" spans="34:34" x14ac:dyDescent="0.2">
      <c r="AH1076" s="21"/>
    </row>
    <row r="1077" spans="34:34" x14ac:dyDescent="0.2">
      <c r="AH1077" s="21"/>
    </row>
    <row r="1078" spans="34:34" x14ac:dyDescent="0.2">
      <c r="AH1078" s="21"/>
    </row>
    <row r="1079" spans="34:34" x14ac:dyDescent="0.2">
      <c r="AH1079" s="21"/>
    </row>
    <row r="1080" spans="34:34" x14ac:dyDescent="0.2">
      <c r="AH1080" s="21"/>
    </row>
    <row r="1081" spans="34:34" x14ac:dyDescent="0.2">
      <c r="AH1081" s="21"/>
    </row>
    <row r="1082" spans="34:34" x14ac:dyDescent="0.2">
      <c r="AH1082" s="21"/>
    </row>
    <row r="1083" spans="34:34" x14ac:dyDescent="0.2">
      <c r="AH1083" s="21"/>
    </row>
    <row r="1084" spans="34:34" x14ac:dyDescent="0.2">
      <c r="AH1084" s="21"/>
    </row>
    <row r="1085" spans="34:34" x14ac:dyDescent="0.2">
      <c r="AH1085" s="21"/>
    </row>
    <row r="1086" spans="34:34" x14ac:dyDescent="0.2">
      <c r="AH1086" s="21"/>
    </row>
    <row r="1087" spans="34:34" x14ac:dyDescent="0.2">
      <c r="AH1087" s="21"/>
    </row>
    <row r="1088" spans="34:34" x14ac:dyDescent="0.2">
      <c r="AH1088" s="21"/>
    </row>
    <row r="1089" spans="34:34" x14ac:dyDescent="0.2">
      <c r="AH1089" s="21"/>
    </row>
    <row r="1090" spans="34:34" x14ac:dyDescent="0.2">
      <c r="AH1090" s="21"/>
    </row>
    <row r="1091" spans="34:34" x14ac:dyDescent="0.2">
      <c r="AH1091" s="21"/>
    </row>
    <row r="1092" spans="34:34" x14ac:dyDescent="0.2">
      <c r="AH1092" s="21"/>
    </row>
    <row r="1093" spans="34:34" x14ac:dyDescent="0.2">
      <c r="AH1093" s="21"/>
    </row>
    <row r="1094" spans="34:34" x14ac:dyDescent="0.2">
      <c r="AH1094" s="21"/>
    </row>
    <row r="1095" spans="34:34" x14ac:dyDescent="0.2">
      <c r="AH1095" s="21"/>
    </row>
    <row r="1096" spans="34:34" x14ac:dyDescent="0.2">
      <c r="AH1096" s="21"/>
    </row>
    <row r="1097" spans="34:34" x14ac:dyDescent="0.2">
      <c r="AH1097" s="21"/>
    </row>
    <row r="1098" spans="34:34" x14ac:dyDescent="0.2">
      <c r="AH1098" s="21"/>
    </row>
    <row r="1099" spans="34:34" x14ac:dyDescent="0.2">
      <c r="AH1099" s="21"/>
    </row>
    <row r="1100" spans="34:34" x14ac:dyDescent="0.2">
      <c r="AH1100" s="21"/>
    </row>
    <row r="1101" spans="34:34" x14ac:dyDescent="0.2">
      <c r="AH1101" s="21"/>
    </row>
    <row r="1102" spans="34:34" x14ac:dyDescent="0.2">
      <c r="AH1102" s="21"/>
    </row>
    <row r="1103" spans="34:34" x14ac:dyDescent="0.2">
      <c r="AH1103" s="21"/>
    </row>
    <row r="1104" spans="34:34" x14ac:dyDescent="0.2">
      <c r="AH1104" s="21"/>
    </row>
    <row r="1105" spans="34:34" x14ac:dyDescent="0.2">
      <c r="AH1105" s="21"/>
    </row>
    <row r="1106" spans="34:34" x14ac:dyDescent="0.2">
      <c r="AH1106" s="21"/>
    </row>
    <row r="1107" spans="34:34" x14ac:dyDescent="0.2">
      <c r="AH1107" s="21"/>
    </row>
    <row r="1108" spans="34:34" x14ac:dyDescent="0.2">
      <c r="AH1108" s="21"/>
    </row>
    <row r="1109" spans="34:34" x14ac:dyDescent="0.2">
      <c r="AH1109" s="21"/>
    </row>
    <row r="1110" spans="34:34" x14ac:dyDescent="0.2">
      <c r="AH1110" s="21"/>
    </row>
    <row r="1111" spans="34:34" x14ac:dyDescent="0.2">
      <c r="AH1111" s="21"/>
    </row>
    <row r="1112" spans="34:34" x14ac:dyDescent="0.2">
      <c r="AH1112" s="21"/>
    </row>
    <row r="1113" spans="34:34" x14ac:dyDescent="0.2">
      <c r="AH1113" s="21"/>
    </row>
    <row r="1114" spans="34:34" x14ac:dyDescent="0.2">
      <c r="AH1114" s="21"/>
    </row>
    <row r="1115" spans="34:34" x14ac:dyDescent="0.2">
      <c r="AH1115" s="21"/>
    </row>
    <row r="1116" spans="34:34" x14ac:dyDescent="0.2">
      <c r="AH1116" s="21"/>
    </row>
    <row r="1117" spans="34:34" x14ac:dyDescent="0.2">
      <c r="AH1117" s="21"/>
    </row>
    <row r="1118" spans="34:34" x14ac:dyDescent="0.2">
      <c r="AH1118" s="21"/>
    </row>
    <row r="1119" spans="34:34" x14ac:dyDescent="0.2">
      <c r="AH1119" s="21"/>
    </row>
    <row r="1120" spans="34:34" x14ac:dyDescent="0.2">
      <c r="AH1120" s="21"/>
    </row>
    <row r="1121" spans="34:34" x14ac:dyDescent="0.2">
      <c r="AH1121" s="21"/>
    </row>
    <row r="1122" spans="34:34" x14ac:dyDescent="0.2">
      <c r="AH1122" s="21"/>
    </row>
    <row r="1123" spans="34:34" x14ac:dyDescent="0.2">
      <c r="AH1123" s="21"/>
    </row>
    <row r="1124" spans="34:34" x14ac:dyDescent="0.2">
      <c r="AH1124" s="21"/>
    </row>
    <row r="1125" spans="34:34" x14ac:dyDescent="0.2">
      <c r="AH1125" s="21"/>
    </row>
    <row r="1126" spans="34:34" x14ac:dyDescent="0.2">
      <c r="AH1126" s="21"/>
    </row>
    <row r="1127" spans="34:34" x14ac:dyDescent="0.2">
      <c r="AH1127" s="21"/>
    </row>
    <row r="1128" spans="34:34" x14ac:dyDescent="0.2">
      <c r="AH1128" s="21"/>
    </row>
    <row r="1129" spans="34:34" x14ac:dyDescent="0.2">
      <c r="AH1129" s="21"/>
    </row>
    <row r="1130" spans="34:34" x14ac:dyDescent="0.2">
      <c r="AH1130" s="21"/>
    </row>
    <row r="1131" spans="34:34" x14ac:dyDescent="0.2">
      <c r="AH1131" s="21"/>
    </row>
    <row r="1132" spans="34:34" x14ac:dyDescent="0.2">
      <c r="AH1132" s="21"/>
    </row>
    <row r="1133" spans="34:34" x14ac:dyDescent="0.2">
      <c r="AH1133" s="21"/>
    </row>
    <row r="1134" spans="34:34" x14ac:dyDescent="0.2">
      <c r="AH1134" s="21"/>
    </row>
    <row r="1135" spans="34:34" x14ac:dyDescent="0.2">
      <c r="AH1135" s="21"/>
    </row>
    <row r="1136" spans="34:34" x14ac:dyDescent="0.2">
      <c r="AH1136" s="21"/>
    </row>
    <row r="1137" spans="34:34" x14ac:dyDescent="0.2">
      <c r="AH1137" s="21"/>
    </row>
    <row r="1138" spans="34:34" x14ac:dyDescent="0.2">
      <c r="AH1138" s="21"/>
    </row>
    <row r="1139" spans="34:34" x14ac:dyDescent="0.2">
      <c r="AH1139" s="21"/>
    </row>
    <row r="1140" spans="34:34" x14ac:dyDescent="0.2">
      <c r="AH1140" s="21"/>
    </row>
    <row r="1141" spans="34:34" x14ac:dyDescent="0.2">
      <c r="AH1141" s="21"/>
    </row>
    <row r="1142" spans="34:34" x14ac:dyDescent="0.2">
      <c r="AH1142" s="21"/>
    </row>
    <row r="1143" spans="34:34" x14ac:dyDescent="0.2">
      <c r="AH1143" s="21"/>
    </row>
    <row r="1144" spans="34:34" x14ac:dyDescent="0.2">
      <c r="AH1144" s="21"/>
    </row>
    <row r="1145" spans="34:34" x14ac:dyDescent="0.2">
      <c r="AH1145" s="21"/>
    </row>
    <row r="1146" spans="34:34" x14ac:dyDescent="0.2">
      <c r="AH1146" s="21"/>
    </row>
    <row r="1147" spans="34:34" x14ac:dyDescent="0.2">
      <c r="AH1147" s="21"/>
    </row>
    <row r="1148" spans="34:34" x14ac:dyDescent="0.2">
      <c r="AH1148" s="21"/>
    </row>
    <row r="1149" spans="34:34" x14ac:dyDescent="0.2">
      <c r="AH1149" s="21"/>
    </row>
    <row r="1150" spans="34:34" x14ac:dyDescent="0.2">
      <c r="AH1150" s="21"/>
    </row>
    <row r="1151" spans="34:34" x14ac:dyDescent="0.2">
      <c r="AH1151" s="21"/>
    </row>
    <row r="1152" spans="34:34" x14ac:dyDescent="0.2">
      <c r="AH1152" s="21"/>
    </row>
    <row r="1153" spans="34:34" x14ac:dyDescent="0.2">
      <c r="AH1153" s="21"/>
    </row>
    <row r="1154" spans="34:34" x14ac:dyDescent="0.2">
      <c r="AH1154" s="21"/>
    </row>
    <row r="1155" spans="34:34" x14ac:dyDescent="0.2">
      <c r="AH1155" s="21"/>
    </row>
    <row r="1156" spans="34:34" x14ac:dyDescent="0.2">
      <c r="AH1156" s="21"/>
    </row>
    <row r="1157" spans="34:34" x14ac:dyDescent="0.2">
      <c r="AH1157" s="21"/>
    </row>
    <row r="1158" spans="34:34" x14ac:dyDescent="0.2">
      <c r="AH1158" s="21"/>
    </row>
    <row r="1159" spans="34:34" x14ac:dyDescent="0.2">
      <c r="AH1159" s="21"/>
    </row>
    <row r="1160" spans="34:34" x14ac:dyDescent="0.2">
      <c r="AH1160" s="21"/>
    </row>
    <row r="1161" spans="34:34" x14ac:dyDescent="0.2">
      <c r="AH1161" s="21"/>
    </row>
    <row r="1162" spans="34:34" x14ac:dyDescent="0.2">
      <c r="AH1162" s="21"/>
    </row>
    <row r="1163" spans="34:34" x14ac:dyDescent="0.2">
      <c r="AH1163" s="21"/>
    </row>
    <row r="1164" spans="34:34" x14ac:dyDescent="0.2">
      <c r="AH1164" s="21"/>
    </row>
    <row r="1165" spans="34:34" x14ac:dyDescent="0.2">
      <c r="AH1165" s="21"/>
    </row>
    <row r="1166" spans="34:34" x14ac:dyDescent="0.2">
      <c r="AH1166" s="21"/>
    </row>
    <row r="1167" spans="34:34" x14ac:dyDescent="0.2">
      <c r="AH1167" s="21"/>
    </row>
    <row r="1168" spans="34:34" x14ac:dyDescent="0.2">
      <c r="AH1168" s="21"/>
    </row>
    <row r="1169" spans="34:34" x14ac:dyDescent="0.2">
      <c r="AH1169" s="21"/>
    </row>
    <row r="1170" spans="34:34" x14ac:dyDescent="0.2">
      <c r="AH1170" s="21"/>
    </row>
    <row r="1171" spans="34:34" x14ac:dyDescent="0.2">
      <c r="AH1171" s="21"/>
    </row>
    <row r="1172" spans="34:34" x14ac:dyDescent="0.2">
      <c r="AH1172" s="21"/>
    </row>
    <row r="1173" spans="34:34" x14ac:dyDescent="0.2">
      <c r="AH1173" s="21"/>
    </row>
    <row r="1174" spans="34:34" x14ac:dyDescent="0.2">
      <c r="AH1174" s="21"/>
    </row>
    <row r="1175" spans="34:34" x14ac:dyDescent="0.2">
      <c r="AH1175" s="21"/>
    </row>
    <row r="1176" spans="34:34" x14ac:dyDescent="0.2">
      <c r="AH1176" s="21"/>
    </row>
    <row r="1177" spans="34:34" x14ac:dyDescent="0.2">
      <c r="AH1177" s="21"/>
    </row>
    <row r="1178" spans="34:34" x14ac:dyDescent="0.2">
      <c r="AH1178" s="21"/>
    </row>
    <row r="1179" spans="34:34" x14ac:dyDescent="0.2">
      <c r="AH1179" s="21"/>
    </row>
    <row r="1180" spans="34:34" x14ac:dyDescent="0.2">
      <c r="AH1180" s="21"/>
    </row>
    <row r="1181" spans="34:34" x14ac:dyDescent="0.2">
      <c r="AH1181" s="21"/>
    </row>
    <row r="1182" spans="34:34" x14ac:dyDescent="0.2">
      <c r="AH1182" s="21"/>
    </row>
    <row r="1183" spans="34:34" x14ac:dyDescent="0.2">
      <c r="AH1183" s="21"/>
    </row>
    <row r="1184" spans="34:34" x14ac:dyDescent="0.2">
      <c r="AH1184" s="21"/>
    </row>
    <row r="1185" spans="34:34" x14ac:dyDescent="0.2">
      <c r="AH1185" s="21"/>
    </row>
    <row r="1186" spans="34:34" x14ac:dyDescent="0.2">
      <c r="AH1186" s="21"/>
    </row>
    <row r="1187" spans="34:34" x14ac:dyDescent="0.2">
      <c r="AH1187" s="21"/>
    </row>
    <row r="1188" spans="34:34" x14ac:dyDescent="0.2">
      <c r="AH1188" s="21"/>
    </row>
    <row r="1189" spans="34:34" x14ac:dyDescent="0.2">
      <c r="AH1189" s="21"/>
    </row>
    <row r="1190" spans="34:34" x14ac:dyDescent="0.2">
      <c r="AH1190" s="21"/>
    </row>
    <row r="1191" spans="34:34" x14ac:dyDescent="0.2">
      <c r="AH1191" s="21"/>
    </row>
    <row r="1192" spans="34:34" x14ac:dyDescent="0.2">
      <c r="AH1192" s="21"/>
    </row>
    <row r="1193" spans="34:34" x14ac:dyDescent="0.2">
      <c r="AH1193" s="21"/>
    </row>
    <row r="1194" spans="34:34" x14ac:dyDescent="0.2">
      <c r="AH1194" s="21"/>
    </row>
    <row r="1195" spans="34:34" x14ac:dyDescent="0.2">
      <c r="AH1195" s="21"/>
    </row>
    <row r="1196" spans="34:34" x14ac:dyDescent="0.2">
      <c r="AH1196" s="21"/>
    </row>
    <row r="1197" spans="34:34" x14ac:dyDescent="0.2">
      <c r="AH1197" s="21"/>
    </row>
    <row r="1198" spans="34:34" x14ac:dyDescent="0.2">
      <c r="AH1198" s="21"/>
    </row>
    <row r="1199" spans="34:34" x14ac:dyDescent="0.2">
      <c r="AH1199" s="21"/>
    </row>
    <row r="1200" spans="34:34" x14ac:dyDescent="0.2">
      <c r="AH1200" s="21"/>
    </row>
    <row r="1201" spans="34:34" x14ac:dyDescent="0.2">
      <c r="AH1201" s="21"/>
    </row>
    <row r="1202" spans="34:34" x14ac:dyDescent="0.2">
      <c r="AH1202" s="21"/>
    </row>
    <row r="1203" spans="34:34" x14ac:dyDescent="0.2">
      <c r="AH1203" s="21"/>
    </row>
    <row r="1204" spans="34:34" x14ac:dyDescent="0.2">
      <c r="AH1204" s="21"/>
    </row>
    <row r="1205" spans="34:34" x14ac:dyDescent="0.2">
      <c r="AH1205" s="21"/>
    </row>
    <row r="1206" spans="34:34" x14ac:dyDescent="0.2">
      <c r="AH1206" s="21"/>
    </row>
    <row r="1207" spans="34:34" x14ac:dyDescent="0.2">
      <c r="AH1207" s="21"/>
    </row>
    <row r="1208" spans="34:34" x14ac:dyDescent="0.2">
      <c r="AH1208" s="21"/>
    </row>
    <row r="1209" spans="34:34" x14ac:dyDescent="0.2">
      <c r="AH1209" s="21"/>
    </row>
    <row r="1210" spans="34:34" x14ac:dyDescent="0.2">
      <c r="AH1210" s="21"/>
    </row>
    <row r="1211" spans="34:34" x14ac:dyDescent="0.2">
      <c r="AH1211" s="21"/>
    </row>
    <row r="1212" spans="34:34" x14ac:dyDescent="0.2">
      <c r="AH1212" s="21"/>
    </row>
    <row r="1213" spans="34:34" x14ac:dyDescent="0.2">
      <c r="AH1213" s="21"/>
    </row>
    <row r="1214" spans="34:34" x14ac:dyDescent="0.2">
      <c r="AH1214" s="21"/>
    </row>
    <row r="1215" spans="34:34" x14ac:dyDescent="0.2">
      <c r="AH1215" s="21"/>
    </row>
    <row r="1216" spans="34:34" x14ac:dyDescent="0.2">
      <c r="AH1216" s="21"/>
    </row>
    <row r="1217" spans="34:34" x14ac:dyDescent="0.2">
      <c r="AH1217" s="21"/>
    </row>
    <row r="1218" spans="34:34" x14ac:dyDescent="0.2">
      <c r="AH1218" s="21"/>
    </row>
    <row r="1219" spans="34:34" x14ac:dyDescent="0.2">
      <c r="AH1219" s="21"/>
    </row>
    <row r="1220" spans="34:34" x14ac:dyDescent="0.2">
      <c r="AH1220" s="21"/>
    </row>
    <row r="1221" spans="34:34" x14ac:dyDescent="0.2">
      <c r="AH1221" s="21"/>
    </row>
    <row r="1222" spans="34:34" x14ac:dyDescent="0.2">
      <c r="AH1222" s="21"/>
    </row>
    <row r="1223" spans="34:34" x14ac:dyDescent="0.2">
      <c r="AH1223" s="21"/>
    </row>
    <row r="1224" spans="34:34" x14ac:dyDescent="0.2">
      <c r="AH1224" s="21"/>
    </row>
    <row r="1225" spans="34:34" x14ac:dyDescent="0.2">
      <c r="AH1225" s="21"/>
    </row>
    <row r="1226" spans="34:34" x14ac:dyDescent="0.2">
      <c r="AH1226" s="21"/>
    </row>
    <row r="1227" spans="34:34" x14ac:dyDescent="0.2">
      <c r="AH1227" s="21"/>
    </row>
    <row r="1228" spans="34:34" x14ac:dyDescent="0.2">
      <c r="AH1228" s="21"/>
    </row>
    <row r="1229" spans="34:34" x14ac:dyDescent="0.2">
      <c r="AH1229" s="21"/>
    </row>
    <row r="1230" spans="34:34" x14ac:dyDescent="0.2">
      <c r="AH1230" s="21"/>
    </row>
    <row r="1231" spans="34:34" x14ac:dyDescent="0.2">
      <c r="AH1231" s="21"/>
    </row>
    <row r="1232" spans="34:34" x14ac:dyDescent="0.2">
      <c r="AH1232" s="21"/>
    </row>
    <row r="1233" spans="34:34" x14ac:dyDescent="0.2">
      <c r="AH1233" s="21"/>
    </row>
    <row r="1234" spans="34:34" x14ac:dyDescent="0.2">
      <c r="AH1234" s="21"/>
    </row>
    <row r="1235" spans="34:34" x14ac:dyDescent="0.2">
      <c r="AH1235" s="21"/>
    </row>
    <row r="1236" spans="34:34" x14ac:dyDescent="0.2">
      <c r="AH1236" s="21"/>
    </row>
    <row r="1237" spans="34:34" x14ac:dyDescent="0.2">
      <c r="AH1237" s="21"/>
    </row>
    <row r="1238" spans="34:34" x14ac:dyDescent="0.2">
      <c r="AH1238" s="21"/>
    </row>
    <row r="1239" spans="34:34" x14ac:dyDescent="0.2">
      <c r="AH1239" s="21"/>
    </row>
    <row r="1240" spans="34:34" x14ac:dyDescent="0.2">
      <c r="AH1240" s="21"/>
    </row>
    <row r="1241" spans="34:34" x14ac:dyDescent="0.2">
      <c r="AH1241" s="21"/>
    </row>
    <row r="1242" spans="34:34" x14ac:dyDescent="0.2">
      <c r="AH1242" s="21"/>
    </row>
    <row r="1243" spans="34:34" x14ac:dyDescent="0.2">
      <c r="AH1243" s="21"/>
    </row>
    <row r="1244" spans="34:34" x14ac:dyDescent="0.2">
      <c r="AH1244" s="21"/>
    </row>
    <row r="1245" spans="34:34" x14ac:dyDescent="0.2">
      <c r="AH1245" s="21"/>
    </row>
    <row r="1246" spans="34:34" x14ac:dyDescent="0.2">
      <c r="AH1246" s="21"/>
    </row>
    <row r="1247" spans="34:34" x14ac:dyDescent="0.2">
      <c r="AH1247" s="21"/>
    </row>
    <row r="1248" spans="34:34" x14ac:dyDescent="0.2">
      <c r="AH1248" s="21"/>
    </row>
    <row r="1249" spans="34:34" x14ac:dyDescent="0.2">
      <c r="AH1249" s="21"/>
    </row>
    <row r="1250" spans="34:34" x14ac:dyDescent="0.2">
      <c r="AH1250" s="21"/>
    </row>
    <row r="1251" spans="34:34" x14ac:dyDescent="0.2">
      <c r="AH1251" s="21"/>
    </row>
    <row r="1252" spans="34:34" x14ac:dyDescent="0.2">
      <c r="AH1252" s="21"/>
    </row>
    <row r="1253" spans="34:34" x14ac:dyDescent="0.2">
      <c r="AH1253" s="21"/>
    </row>
    <row r="1254" spans="34:34" x14ac:dyDescent="0.2">
      <c r="AH1254" s="21"/>
    </row>
    <row r="1255" spans="34:34" x14ac:dyDescent="0.2">
      <c r="AH1255" s="21"/>
    </row>
    <row r="1256" spans="34:34" x14ac:dyDescent="0.2">
      <c r="AH1256" s="21"/>
    </row>
    <row r="1257" spans="34:34" x14ac:dyDescent="0.2">
      <c r="AH1257" s="21"/>
    </row>
    <row r="1258" spans="34:34" x14ac:dyDescent="0.2">
      <c r="AH1258" s="21"/>
    </row>
    <row r="1259" spans="34:34" x14ac:dyDescent="0.2">
      <c r="AH1259" s="21"/>
    </row>
    <row r="1260" spans="34:34" x14ac:dyDescent="0.2">
      <c r="AH1260" s="21"/>
    </row>
    <row r="1261" spans="34:34" x14ac:dyDescent="0.2">
      <c r="AH1261" s="21"/>
    </row>
    <row r="1262" spans="34:34" x14ac:dyDescent="0.2">
      <c r="AH1262" s="21"/>
    </row>
    <row r="1263" spans="34:34" x14ac:dyDescent="0.2">
      <c r="AH1263" s="21"/>
    </row>
    <row r="1264" spans="34:34" x14ac:dyDescent="0.2">
      <c r="AH1264" s="21"/>
    </row>
    <row r="1265" spans="34:34" x14ac:dyDescent="0.2">
      <c r="AH1265" s="21"/>
    </row>
    <row r="1266" spans="34:34" x14ac:dyDescent="0.2">
      <c r="AH1266" s="21"/>
    </row>
    <row r="1267" spans="34:34" x14ac:dyDescent="0.2">
      <c r="AH1267" s="21"/>
    </row>
    <row r="1268" spans="34:34" x14ac:dyDescent="0.2">
      <c r="AH1268" s="21"/>
    </row>
    <row r="1269" spans="34:34" x14ac:dyDescent="0.2">
      <c r="AH1269" s="21"/>
    </row>
    <row r="1270" spans="34:34" x14ac:dyDescent="0.2">
      <c r="AH1270" s="21"/>
    </row>
    <row r="1271" spans="34:34" x14ac:dyDescent="0.2">
      <c r="AH1271" s="21"/>
    </row>
    <row r="1272" spans="34:34" x14ac:dyDescent="0.2">
      <c r="AH1272" s="21"/>
    </row>
    <row r="1273" spans="34:34" x14ac:dyDescent="0.2">
      <c r="AH1273" s="21"/>
    </row>
    <row r="1274" spans="34:34" x14ac:dyDescent="0.2">
      <c r="AH1274" s="21"/>
    </row>
    <row r="1275" spans="34:34" x14ac:dyDescent="0.2">
      <c r="AH1275" s="21"/>
    </row>
    <row r="1276" spans="34:34" x14ac:dyDescent="0.2">
      <c r="AH1276" s="21"/>
    </row>
    <row r="1277" spans="34:34" x14ac:dyDescent="0.2">
      <c r="AH1277" s="21"/>
    </row>
    <row r="1278" spans="34:34" x14ac:dyDescent="0.2">
      <c r="AH1278" s="21"/>
    </row>
    <row r="1279" spans="34:34" x14ac:dyDescent="0.2">
      <c r="AH1279" s="21"/>
    </row>
    <row r="1280" spans="34:34" x14ac:dyDescent="0.2">
      <c r="AH1280" s="21"/>
    </row>
    <row r="1281" spans="34:34" x14ac:dyDescent="0.2">
      <c r="AH1281" s="21"/>
    </row>
    <row r="1282" spans="34:34" x14ac:dyDescent="0.2">
      <c r="AH1282" s="21"/>
    </row>
    <row r="1283" spans="34:34" x14ac:dyDescent="0.2">
      <c r="AH1283" s="21"/>
    </row>
    <row r="1284" spans="34:34" x14ac:dyDescent="0.2">
      <c r="AH1284" s="21"/>
    </row>
    <row r="1285" spans="34:34" x14ac:dyDescent="0.2">
      <c r="AH1285" s="21"/>
    </row>
    <row r="1286" spans="34:34" x14ac:dyDescent="0.2">
      <c r="AH1286" s="21"/>
    </row>
    <row r="1287" spans="34:34" x14ac:dyDescent="0.2">
      <c r="AH1287" s="21"/>
    </row>
    <row r="1288" spans="34:34" x14ac:dyDescent="0.2">
      <c r="AH1288" s="21"/>
    </row>
    <row r="1289" spans="34:34" x14ac:dyDescent="0.2">
      <c r="AH1289" s="21"/>
    </row>
    <row r="1290" spans="34:34" x14ac:dyDescent="0.2">
      <c r="AH1290" s="21"/>
    </row>
    <row r="1291" spans="34:34" x14ac:dyDescent="0.2">
      <c r="AH1291" s="21"/>
    </row>
    <row r="1292" spans="34:34" x14ac:dyDescent="0.2">
      <c r="AH1292" s="21"/>
    </row>
    <row r="1293" spans="34:34" x14ac:dyDescent="0.2">
      <c r="AH1293" s="21"/>
    </row>
    <row r="1294" spans="34:34" x14ac:dyDescent="0.2">
      <c r="AH1294" s="21"/>
    </row>
    <row r="1295" spans="34:34" x14ac:dyDescent="0.2">
      <c r="AH1295" s="21"/>
    </row>
    <row r="1296" spans="34:34" x14ac:dyDescent="0.2">
      <c r="AH1296" s="21"/>
    </row>
    <row r="1297" spans="34:34" x14ac:dyDescent="0.2">
      <c r="AH1297" s="21"/>
    </row>
    <row r="1298" spans="34:34" x14ac:dyDescent="0.2">
      <c r="AH1298" s="21"/>
    </row>
    <row r="1299" spans="34:34" x14ac:dyDescent="0.2">
      <c r="AH1299" s="21"/>
    </row>
    <row r="1300" spans="34:34" x14ac:dyDescent="0.2">
      <c r="AH1300" s="21"/>
    </row>
    <row r="1301" spans="34:34" x14ac:dyDescent="0.2">
      <c r="AH1301" s="21"/>
    </row>
    <row r="1302" spans="34:34" x14ac:dyDescent="0.2">
      <c r="AH1302" s="21"/>
    </row>
    <row r="1303" spans="34:34" x14ac:dyDescent="0.2">
      <c r="AH1303" s="21"/>
    </row>
    <row r="1304" spans="34:34" x14ac:dyDescent="0.2">
      <c r="AH1304" s="21"/>
    </row>
    <row r="1305" spans="34:34" x14ac:dyDescent="0.2">
      <c r="AH1305" s="21"/>
    </row>
    <row r="1306" spans="34:34" x14ac:dyDescent="0.2">
      <c r="AH1306" s="21"/>
    </row>
    <row r="1307" spans="34:34" x14ac:dyDescent="0.2">
      <c r="AH1307" s="21"/>
    </row>
    <row r="1308" spans="34:34" x14ac:dyDescent="0.2">
      <c r="AH1308" s="21"/>
    </row>
    <row r="1309" spans="34:34" x14ac:dyDescent="0.2">
      <c r="AH1309" s="21"/>
    </row>
    <row r="1310" spans="34:34" x14ac:dyDescent="0.2">
      <c r="AH1310" s="21"/>
    </row>
    <row r="1311" spans="34:34" x14ac:dyDescent="0.2">
      <c r="AH1311" s="21"/>
    </row>
    <row r="1312" spans="34:34" x14ac:dyDescent="0.2">
      <c r="AH1312" s="21"/>
    </row>
    <row r="1313" spans="34:34" x14ac:dyDescent="0.2">
      <c r="AH1313" s="21"/>
    </row>
    <row r="1314" spans="34:34" x14ac:dyDescent="0.2">
      <c r="AH1314" s="21"/>
    </row>
    <row r="1315" spans="34:34" x14ac:dyDescent="0.2">
      <c r="AH1315" s="21"/>
    </row>
    <row r="1316" spans="34:34" x14ac:dyDescent="0.2">
      <c r="AH1316" s="21"/>
    </row>
    <row r="1317" spans="34:34" x14ac:dyDescent="0.2">
      <c r="AH1317" s="21"/>
    </row>
    <row r="1318" spans="34:34" x14ac:dyDescent="0.2">
      <c r="AH1318" s="21"/>
    </row>
    <row r="1319" spans="34:34" x14ac:dyDescent="0.2">
      <c r="AH1319" s="21"/>
    </row>
    <row r="1320" spans="34:34" x14ac:dyDescent="0.2">
      <c r="AH1320" s="21"/>
    </row>
    <row r="1321" spans="34:34" x14ac:dyDescent="0.2">
      <c r="AH1321" s="21"/>
    </row>
    <row r="1322" spans="34:34" x14ac:dyDescent="0.2">
      <c r="AH1322" s="21"/>
    </row>
    <row r="1323" spans="34:34" x14ac:dyDescent="0.2">
      <c r="AH1323" s="21"/>
    </row>
    <row r="1324" spans="34:34" x14ac:dyDescent="0.2">
      <c r="AH1324" s="21"/>
    </row>
    <row r="1325" spans="34:34" x14ac:dyDescent="0.2">
      <c r="AH1325" s="21"/>
    </row>
    <row r="1326" spans="34:34" x14ac:dyDescent="0.2">
      <c r="AH1326" s="21"/>
    </row>
    <row r="1327" spans="34:34" x14ac:dyDescent="0.2">
      <c r="AH1327" s="21"/>
    </row>
    <row r="1328" spans="34:34" x14ac:dyDescent="0.2">
      <c r="AH1328" s="21"/>
    </row>
    <row r="1329" spans="34:34" x14ac:dyDescent="0.2">
      <c r="AH1329" s="21"/>
    </row>
    <row r="1330" spans="34:34" x14ac:dyDescent="0.2">
      <c r="AH1330" s="21"/>
    </row>
    <row r="1331" spans="34:34" x14ac:dyDescent="0.2">
      <c r="AH1331" s="21"/>
    </row>
    <row r="1332" spans="34:34" x14ac:dyDescent="0.2">
      <c r="AH1332" s="21"/>
    </row>
    <row r="1333" spans="34:34" x14ac:dyDescent="0.2">
      <c r="AH1333" s="21"/>
    </row>
    <row r="1334" spans="34:34" x14ac:dyDescent="0.2">
      <c r="AH1334" s="21"/>
    </row>
    <row r="1335" spans="34:34" x14ac:dyDescent="0.2">
      <c r="AH1335" s="21"/>
    </row>
    <row r="1336" spans="34:34" x14ac:dyDescent="0.2">
      <c r="AH1336" s="21"/>
    </row>
    <row r="1337" spans="34:34" x14ac:dyDescent="0.2">
      <c r="AH1337" s="21"/>
    </row>
    <row r="1338" spans="34:34" x14ac:dyDescent="0.2">
      <c r="AH1338" s="21"/>
    </row>
    <row r="1339" spans="34:34" x14ac:dyDescent="0.2">
      <c r="AH1339" s="21"/>
    </row>
    <row r="1340" spans="34:34" x14ac:dyDescent="0.2">
      <c r="AH1340" s="21"/>
    </row>
    <row r="1341" spans="34:34" x14ac:dyDescent="0.2">
      <c r="AH1341" s="21"/>
    </row>
    <row r="1342" spans="34:34" x14ac:dyDescent="0.2">
      <c r="AH1342" s="21"/>
    </row>
    <row r="1343" spans="34:34" x14ac:dyDescent="0.2">
      <c r="AH1343" s="21"/>
    </row>
    <row r="1344" spans="34:34" x14ac:dyDescent="0.2">
      <c r="AH1344" s="21"/>
    </row>
    <row r="1345" spans="34:34" x14ac:dyDescent="0.2">
      <c r="AH1345" s="21"/>
    </row>
    <row r="1346" spans="34:34" x14ac:dyDescent="0.2">
      <c r="AH1346" s="21"/>
    </row>
    <row r="1347" spans="34:34" x14ac:dyDescent="0.2">
      <c r="AH1347" s="21"/>
    </row>
    <row r="1348" spans="34:34" x14ac:dyDescent="0.2">
      <c r="AH1348" s="21"/>
    </row>
    <row r="1349" spans="34:34" x14ac:dyDescent="0.2">
      <c r="AH1349" s="21"/>
    </row>
    <row r="1350" spans="34:34" x14ac:dyDescent="0.2">
      <c r="AH1350" s="21"/>
    </row>
    <row r="1351" spans="34:34" x14ac:dyDescent="0.2">
      <c r="AH1351" s="21"/>
    </row>
    <row r="1352" spans="34:34" x14ac:dyDescent="0.2">
      <c r="AH1352" s="21"/>
    </row>
    <row r="1353" spans="34:34" x14ac:dyDescent="0.2">
      <c r="AH1353" s="21"/>
    </row>
    <row r="1354" spans="34:34" x14ac:dyDescent="0.2">
      <c r="AH1354" s="21"/>
    </row>
    <row r="1355" spans="34:34" x14ac:dyDescent="0.2">
      <c r="AH1355" s="21"/>
    </row>
    <row r="1356" spans="34:34" x14ac:dyDescent="0.2">
      <c r="AH1356" s="21"/>
    </row>
    <row r="1357" spans="34:34" x14ac:dyDescent="0.2">
      <c r="AH1357" s="21"/>
    </row>
    <row r="1358" spans="34:34" x14ac:dyDescent="0.2">
      <c r="AH1358" s="21"/>
    </row>
    <row r="1359" spans="34:34" x14ac:dyDescent="0.2">
      <c r="AH1359" s="21"/>
    </row>
    <row r="1360" spans="34:34" x14ac:dyDescent="0.2">
      <c r="AH1360" s="21"/>
    </row>
    <row r="1361" spans="34:34" x14ac:dyDescent="0.2">
      <c r="AH1361" s="21"/>
    </row>
    <row r="1362" spans="34:34" x14ac:dyDescent="0.2">
      <c r="AH1362" s="21"/>
    </row>
    <row r="1363" spans="34:34" x14ac:dyDescent="0.2">
      <c r="AH1363" s="21"/>
    </row>
    <row r="1364" spans="34:34" x14ac:dyDescent="0.2">
      <c r="AH1364" s="21"/>
    </row>
    <row r="1365" spans="34:34" x14ac:dyDescent="0.2">
      <c r="AH1365" s="21"/>
    </row>
    <row r="1366" spans="34:34" x14ac:dyDescent="0.2">
      <c r="AH1366" s="21"/>
    </row>
    <row r="1367" spans="34:34" x14ac:dyDescent="0.2">
      <c r="AH1367" s="21"/>
    </row>
    <row r="1368" spans="34:34" x14ac:dyDescent="0.2">
      <c r="AH1368" s="21"/>
    </row>
    <row r="1369" spans="34:34" x14ac:dyDescent="0.2">
      <c r="AH1369" s="21"/>
    </row>
    <row r="1370" spans="34:34" x14ac:dyDescent="0.2">
      <c r="AH1370" s="21"/>
    </row>
    <row r="1371" spans="34:34" x14ac:dyDescent="0.2">
      <c r="AH1371" s="21"/>
    </row>
    <row r="1372" spans="34:34" x14ac:dyDescent="0.2">
      <c r="AH1372" s="21"/>
    </row>
    <row r="1373" spans="34:34" x14ac:dyDescent="0.2">
      <c r="AH1373" s="21"/>
    </row>
    <row r="1374" spans="34:34" x14ac:dyDescent="0.2">
      <c r="AH1374" s="21"/>
    </row>
    <row r="1375" spans="34:34" x14ac:dyDescent="0.2">
      <c r="AH1375" s="21"/>
    </row>
    <row r="1376" spans="34:34" x14ac:dyDescent="0.2">
      <c r="AH1376" s="21"/>
    </row>
    <row r="1377" spans="34:34" x14ac:dyDescent="0.2">
      <c r="AH1377" s="21"/>
    </row>
    <row r="1378" spans="34:34" x14ac:dyDescent="0.2">
      <c r="AH1378" s="21"/>
    </row>
    <row r="1379" spans="34:34" x14ac:dyDescent="0.2">
      <c r="AH1379" s="21"/>
    </row>
    <row r="1380" spans="34:34" x14ac:dyDescent="0.2">
      <c r="AH1380" s="21"/>
    </row>
    <row r="1381" spans="34:34" x14ac:dyDescent="0.2">
      <c r="AH1381" s="21"/>
    </row>
    <row r="1382" spans="34:34" x14ac:dyDescent="0.2">
      <c r="AH1382" s="21"/>
    </row>
    <row r="1383" spans="34:34" x14ac:dyDescent="0.2">
      <c r="AH1383" s="21"/>
    </row>
    <row r="1384" spans="34:34" x14ac:dyDescent="0.2">
      <c r="AH1384" s="21"/>
    </row>
    <row r="1385" spans="34:34" x14ac:dyDescent="0.2">
      <c r="AH1385" s="21"/>
    </row>
    <row r="1386" spans="34:34" x14ac:dyDescent="0.2">
      <c r="AH1386" s="21"/>
    </row>
    <row r="1387" spans="34:34" x14ac:dyDescent="0.2">
      <c r="AH1387" s="21"/>
    </row>
    <row r="1388" spans="34:34" x14ac:dyDescent="0.2">
      <c r="AH1388" s="21"/>
    </row>
    <row r="1389" spans="34:34" x14ac:dyDescent="0.2">
      <c r="AH1389" s="21"/>
    </row>
    <row r="1390" spans="34:34" x14ac:dyDescent="0.2">
      <c r="AH1390" s="21"/>
    </row>
    <row r="1391" spans="34:34" x14ac:dyDescent="0.2">
      <c r="AH1391" s="21"/>
    </row>
    <row r="1392" spans="34:34" x14ac:dyDescent="0.2">
      <c r="AH1392" s="21"/>
    </row>
    <row r="1393" spans="34:34" x14ac:dyDescent="0.2">
      <c r="AH1393" s="21"/>
    </row>
    <row r="1394" spans="34:34" x14ac:dyDescent="0.2">
      <c r="AH1394" s="21"/>
    </row>
    <row r="1395" spans="34:34" x14ac:dyDescent="0.2">
      <c r="AH1395" s="21"/>
    </row>
    <row r="1396" spans="34:34" x14ac:dyDescent="0.2">
      <c r="AH1396" s="21"/>
    </row>
    <row r="1397" spans="34:34" x14ac:dyDescent="0.2">
      <c r="AH1397" s="21"/>
    </row>
    <row r="1398" spans="34:34" x14ac:dyDescent="0.2">
      <c r="AH1398" s="21"/>
    </row>
    <row r="1399" spans="34:34" x14ac:dyDescent="0.2">
      <c r="AH1399" s="21"/>
    </row>
    <row r="1400" spans="34:34" x14ac:dyDescent="0.2">
      <c r="AH1400" s="21"/>
    </row>
    <row r="1401" spans="34:34" x14ac:dyDescent="0.2">
      <c r="AH1401" s="21"/>
    </row>
    <row r="1402" spans="34:34" x14ac:dyDescent="0.2">
      <c r="AH1402" s="21"/>
    </row>
    <row r="1403" spans="34:34" x14ac:dyDescent="0.2">
      <c r="AH1403" s="21"/>
    </row>
    <row r="1404" spans="34:34" x14ac:dyDescent="0.2">
      <c r="AH1404" s="21"/>
    </row>
    <row r="1405" spans="34:34" x14ac:dyDescent="0.2">
      <c r="AH1405" s="21"/>
    </row>
    <row r="1406" spans="34:34" x14ac:dyDescent="0.2">
      <c r="AH1406" s="21"/>
    </row>
    <row r="1407" spans="34:34" x14ac:dyDescent="0.2">
      <c r="AH1407" s="21"/>
    </row>
    <row r="1408" spans="34:34" x14ac:dyDescent="0.2">
      <c r="AH1408" s="21"/>
    </row>
    <row r="1409" spans="34:34" x14ac:dyDescent="0.2">
      <c r="AH1409" s="21"/>
    </row>
    <row r="1410" spans="34:34" x14ac:dyDescent="0.2">
      <c r="AH1410" s="21"/>
    </row>
    <row r="1411" spans="34:34" x14ac:dyDescent="0.2">
      <c r="AH1411" s="21"/>
    </row>
    <row r="1412" spans="34:34" x14ac:dyDescent="0.2">
      <c r="AH1412" s="21"/>
    </row>
    <row r="1413" spans="34:34" x14ac:dyDescent="0.2">
      <c r="AH1413" s="21"/>
    </row>
    <row r="1414" spans="34:34" x14ac:dyDescent="0.2">
      <c r="AH1414" s="21"/>
    </row>
    <row r="1415" spans="34:34" x14ac:dyDescent="0.2">
      <c r="AH1415" s="21"/>
    </row>
    <row r="1416" spans="34:34" x14ac:dyDescent="0.2">
      <c r="AH1416" s="21"/>
    </row>
    <row r="1417" spans="34:34" x14ac:dyDescent="0.2">
      <c r="AH1417" s="21"/>
    </row>
    <row r="1418" spans="34:34" x14ac:dyDescent="0.2">
      <c r="AH1418" s="21"/>
    </row>
    <row r="1419" spans="34:34" x14ac:dyDescent="0.2">
      <c r="AH1419" s="21"/>
    </row>
    <row r="1420" spans="34:34" x14ac:dyDescent="0.2">
      <c r="AH1420" s="21"/>
    </row>
    <row r="1421" spans="34:34" x14ac:dyDescent="0.2">
      <c r="AH1421" s="21"/>
    </row>
    <row r="1422" spans="34:34" x14ac:dyDescent="0.2">
      <c r="AH1422" s="21"/>
    </row>
    <row r="1423" spans="34:34" x14ac:dyDescent="0.2">
      <c r="AH1423" s="21"/>
    </row>
    <row r="1424" spans="34:34" x14ac:dyDescent="0.2">
      <c r="AH1424" s="21"/>
    </row>
    <row r="1425" spans="34:34" x14ac:dyDescent="0.2">
      <c r="AH1425" s="21"/>
    </row>
    <row r="1426" spans="34:34" x14ac:dyDescent="0.2">
      <c r="AH1426" s="21"/>
    </row>
    <row r="1427" spans="34:34" x14ac:dyDescent="0.2">
      <c r="AH1427" s="21"/>
    </row>
    <row r="1428" spans="34:34" x14ac:dyDescent="0.2">
      <c r="AH1428" s="21"/>
    </row>
    <row r="1429" spans="34:34" x14ac:dyDescent="0.2">
      <c r="AH1429" s="21"/>
    </row>
    <row r="1430" spans="34:34" x14ac:dyDescent="0.2">
      <c r="AH1430" s="21"/>
    </row>
    <row r="1431" spans="34:34" x14ac:dyDescent="0.2">
      <c r="AH1431" s="21"/>
    </row>
    <row r="1432" spans="34:34" x14ac:dyDescent="0.2">
      <c r="AH1432" s="21"/>
    </row>
    <row r="1433" spans="34:34" x14ac:dyDescent="0.2">
      <c r="AH1433" s="21"/>
    </row>
    <row r="1434" spans="34:34" x14ac:dyDescent="0.2">
      <c r="AH1434" s="21"/>
    </row>
    <row r="1435" spans="34:34" x14ac:dyDescent="0.2">
      <c r="AH1435" s="21"/>
    </row>
    <row r="1436" spans="34:34" x14ac:dyDescent="0.2">
      <c r="AH1436" s="21"/>
    </row>
    <row r="1437" spans="34:34" x14ac:dyDescent="0.2">
      <c r="AH1437" s="21"/>
    </row>
    <row r="1438" spans="34:34" x14ac:dyDescent="0.2">
      <c r="AH1438" s="21"/>
    </row>
    <row r="1439" spans="34:34" x14ac:dyDescent="0.2">
      <c r="AH1439" s="21"/>
    </row>
    <row r="1440" spans="34:34" x14ac:dyDescent="0.2">
      <c r="AH1440" s="21"/>
    </row>
    <row r="1441" spans="34:34" x14ac:dyDescent="0.2">
      <c r="AH1441" s="21"/>
    </row>
    <row r="1442" spans="34:34" x14ac:dyDescent="0.2">
      <c r="AH1442" s="21"/>
    </row>
    <row r="1443" spans="34:34" x14ac:dyDescent="0.2">
      <c r="AH1443" s="21"/>
    </row>
    <row r="1444" spans="34:34" x14ac:dyDescent="0.2">
      <c r="AH1444" s="21"/>
    </row>
    <row r="1445" spans="34:34" x14ac:dyDescent="0.2">
      <c r="AH1445" s="21"/>
    </row>
    <row r="1446" spans="34:34" x14ac:dyDescent="0.2">
      <c r="AH1446" s="21"/>
    </row>
    <row r="1447" spans="34:34" x14ac:dyDescent="0.2">
      <c r="AH1447" s="21"/>
    </row>
    <row r="1448" spans="34:34" x14ac:dyDescent="0.2">
      <c r="AH1448" s="21"/>
    </row>
    <row r="1449" spans="34:34" x14ac:dyDescent="0.2">
      <c r="AH1449" s="21"/>
    </row>
    <row r="1450" spans="34:34" x14ac:dyDescent="0.2">
      <c r="AH1450" s="21"/>
    </row>
    <row r="1451" spans="34:34" x14ac:dyDescent="0.2">
      <c r="AH1451" s="21"/>
    </row>
    <row r="1452" spans="34:34" x14ac:dyDescent="0.2">
      <c r="AH1452" s="21"/>
    </row>
    <row r="1453" spans="34:34" x14ac:dyDescent="0.2">
      <c r="AH1453" s="21"/>
    </row>
    <row r="1454" spans="34:34" x14ac:dyDescent="0.2">
      <c r="AH1454" s="21"/>
    </row>
    <row r="1455" spans="34:34" x14ac:dyDescent="0.2">
      <c r="AH1455" s="21"/>
    </row>
    <row r="1456" spans="34:34" x14ac:dyDescent="0.2">
      <c r="AH1456" s="21"/>
    </row>
    <row r="1457" spans="34:34" x14ac:dyDescent="0.2">
      <c r="AH1457" s="21"/>
    </row>
    <row r="1458" spans="34:34" x14ac:dyDescent="0.2">
      <c r="AH1458" s="21"/>
    </row>
    <row r="1459" spans="34:34" x14ac:dyDescent="0.2">
      <c r="AH1459" s="21"/>
    </row>
    <row r="1460" spans="34:34" x14ac:dyDescent="0.2">
      <c r="AH1460" s="21"/>
    </row>
    <row r="1461" spans="34:34" x14ac:dyDescent="0.2">
      <c r="AH1461" s="21"/>
    </row>
    <row r="1462" spans="34:34" x14ac:dyDescent="0.2">
      <c r="AH1462" s="21"/>
    </row>
    <row r="1463" spans="34:34" x14ac:dyDescent="0.2">
      <c r="AH1463" s="21"/>
    </row>
    <row r="1464" spans="34:34" x14ac:dyDescent="0.2">
      <c r="AH1464" s="21"/>
    </row>
    <row r="1465" spans="34:34" x14ac:dyDescent="0.2">
      <c r="AH1465" s="21"/>
    </row>
    <row r="1466" spans="34:34" x14ac:dyDescent="0.2">
      <c r="AH1466" s="21"/>
    </row>
    <row r="1467" spans="34:34" x14ac:dyDescent="0.2">
      <c r="AH1467" s="21"/>
    </row>
    <row r="1468" spans="34:34" x14ac:dyDescent="0.2">
      <c r="AH1468" s="21"/>
    </row>
    <row r="1469" spans="34:34" x14ac:dyDescent="0.2">
      <c r="AH1469" s="21"/>
    </row>
    <row r="1470" spans="34:34" x14ac:dyDescent="0.2">
      <c r="AH1470" s="21"/>
    </row>
    <row r="1471" spans="34:34" x14ac:dyDescent="0.2">
      <c r="AH1471" s="21"/>
    </row>
    <row r="1472" spans="34:34" x14ac:dyDescent="0.2">
      <c r="AH1472" s="21"/>
    </row>
    <row r="1473" spans="34:34" x14ac:dyDescent="0.2">
      <c r="AH1473" s="21"/>
    </row>
    <row r="1474" spans="34:34" x14ac:dyDescent="0.2">
      <c r="AH1474" s="21"/>
    </row>
    <row r="1475" spans="34:34" x14ac:dyDescent="0.2">
      <c r="AH1475" s="21"/>
    </row>
    <row r="1476" spans="34:34" x14ac:dyDescent="0.2">
      <c r="AH1476" s="21"/>
    </row>
    <row r="1477" spans="34:34" x14ac:dyDescent="0.2">
      <c r="AH1477" s="21"/>
    </row>
    <row r="1478" spans="34:34" x14ac:dyDescent="0.2">
      <c r="AH1478" s="21"/>
    </row>
    <row r="1479" spans="34:34" x14ac:dyDescent="0.2">
      <c r="AH1479" s="21"/>
    </row>
    <row r="1480" spans="34:34" x14ac:dyDescent="0.2">
      <c r="AH1480" s="21"/>
    </row>
    <row r="1481" spans="34:34" x14ac:dyDescent="0.2">
      <c r="AH1481" s="21"/>
    </row>
    <row r="1482" spans="34:34" x14ac:dyDescent="0.2">
      <c r="AH1482" s="21"/>
    </row>
    <row r="1483" spans="34:34" x14ac:dyDescent="0.2">
      <c r="AH1483" s="21"/>
    </row>
    <row r="1484" spans="34:34" x14ac:dyDescent="0.2">
      <c r="AH1484" s="21"/>
    </row>
    <row r="1485" spans="34:34" x14ac:dyDescent="0.2">
      <c r="AH1485" s="21"/>
    </row>
    <row r="1486" spans="34:34" x14ac:dyDescent="0.2">
      <c r="AH1486" s="21"/>
    </row>
    <row r="1487" spans="34:34" x14ac:dyDescent="0.2">
      <c r="AH1487" s="21"/>
    </row>
    <row r="1488" spans="34:34" x14ac:dyDescent="0.2">
      <c r="AH1488" s="21"/>
    </row>
    <row r="1489" spans="34:34" x14ac:dyDescent="0.2">
      <c r="AH1489" s="21"/>
    </row>
    <row r="1490" spans="34:34" x14ac:dyDescent="0.2">
      <c r="AH1490" s="21"/>
    </row>
    <row r="1491" spans="34:34" x14ac:dyDescent="0.2">
      <c r="AH1491" s="21"/>
    </row>
    <row r="1492" spans="34:34" x14ac:dyDescent="0.2">
      <c r="AH1492" s="21"/>
    </row>
    <row r="1493" spans="34:34" x14ac:dyDescent="0.2">
      <c r="AH1493" s="21"/>
    </row>
    <row r="1494" spans="34:34" x14ac:dyDescent="0.2">
      <c r="AH1494" s="21"/>
    </row>
    <row r="1495" spans="34:34" x14ac:dyDescent="0.2">
      <c r="AH1495" s="21"/>
    </row>
    <row r="1496" spans="34:34" x14ac:dyDescent="0.2">
      <c r="AH1496" s="21"/>
    </row>
    <row r="1497" spans="34:34" x14ac:dyDescent="0.2">
      <c r="AH1497" s="21"/>
    </row>
    <row r="1498" spans="34:34" x14ac:dyDescent="0.2">
      <c r="AH1498" s="21"/>
    </row>
    <row r="1499" spans="34:34" x14ac:dyDescent="0.2">
      <c r="AH1499" s="21"/>
    </row>
    <row r="1500" spans="34:34" x14ac:dyDescent="0.2">
      <c r="AH1500" s="21"/>
    </row>
    <row r="1501" spans="34:34" x14ac:dyDescent="0.2">
      <c r="AH1501" s="21"/>
    </row>
    <row r="1502" spans="34:34" x14ac:dyDescent="0.2">
      <c r="AH1502" s="21"/>
    </row>
    <row r="1503" spans="34:34" x14ac:dyDescent="0.2">
      <c r="AH1503" s="21"/>
    </row>
    <row r="1504" spans="34:34" x14ac:dyDescent="0.2">
      <c r="AH1504" s="21"/>
    </row>
    <row r="1505" spans="34:34" x14ac:dyDescent="0.2">
      <c r="AH1505" s="21"/>
    </row>
    <row r="1506" spans="34:34" x14ac:dyDescent="0.2">
      <c r="AH1506" s="21"/>
    </row>
    <row r="1507" spans="34:34" x14ac:dyDescent="0.2">
      <c r="AH1507" s="21"/>
    </row>
    <row r="1508" spans="34:34" x14ac:dyDescent="0.2">
      <c r="AH1508" s="21"/>
    </row>
    <row r="1509" spans="34:34" x14ac:dyDescent="0.2">
      <c r="AH1509" s="21"/>
    </row>
    <row r="1510" spans="34:34" x14ac:dyDescent="0.2">
      <c r="AH1510" s="21"/>
    </row>
    <row r="1511" spans="34:34" x14ac:dyDescent="0.2">
      <c r="AH1511" s="21"/>
    </row>
    <row r="1512" spans="34:34" x14ac:dyDescent="0.2">
      <c r="AH1512" s="21"/>
    </row>
    <row r="1513" spans="34:34" x14ac:dyDescent="0.2">
      <c r="AH1513" s="21"/>
    </row>
    <row r="1514" spans="34:34" x14ac:dyDescent="0.2">
      <c r="AH1514" s="21"/>
    </row>
    <row r="1515" spans="34:34" x14ac:dyDescent="0.2">
      <c r="AH1515" s="21"/>
    </row>
    <row r="1516" spans="34:34" x14ac:dyDescent="0.2">
      <c r="AH1516" s="21"/>
    </row>
    <row r="1517" spans="34:34" x14ac:dyDescent="0.2">
      <c r="AH1517" s="21"/>
    </row>
    <row r="1518" spans="34:34" x14ac:dyDescent="0.2">
      <c r="AH1518" s="21"/>
    </row>
    <row r="1519" spans="34:34" x14ac:dyDescent="0.2">
      <c r="AH1519" s="21"/>
    </row>
    <row r="1520" spans="34:34" x14ac:dyDescent="0.2">
      <c r="AH1520" s="21"/>
    </row>
    <row r="1521" spans="34:34" x14ac:dyDescent="0.2">
      <c r="AH1521" s="21"/>
    </row>
    <row r="1522" spans="34:34" x14ac:dyDescent="0.2">
      <c r="AH1522" s="21"/>
    </row>
    <row r="1523" spans="34:34" x14ac:dyDescent="0.2">
      <c r="AH1523" s="21"/>
    </row>
    <row r="1524" spans="34:34" x14ac:dyDescent="0.2">
      <c r="AH1524" s="21"/>
    </row>
    <row r="1525" spans="34:34" x14ac:dyDescent="0.2">
      <c r="AH1525" s="21"/>
    </row>
    <row r="1526" spans="34:34" x14ac:dyDescent="0.2">
      <c r="AH1526" s="21"/>
    </row>
    <row r="1527" spans="34:34" x14ac:dyDescent="0.2">
      <c r="AH1527" s="21"/>
    </row>
    <row r="1528" spans="34:34" x14ac:dyDescent="0.2">
      <c r="AH1528" s="21"/>
    </row>
    <row r="1529" spans="34:34" x14ac:dyDescent="0.2">
      <c r="AH1529" s="21"/>
    </row>
    <row r="1530" spans="34:34" x14ac:dyDescent="0.2">
      <c r="AH1530" s="21"/>
    </row>
    <row r="1531" spans="34:34" x14ac:dyDescent="0.2">
      <c r="AH1531" s="21"/>
    </row>
    <row r="1532" spans="34:34" x14ac:dyDescent="0.2">
      <c r="AH1532" s="21"/>
    </row>
    <row r="1533" spans="34:34" x14ac:dyDescent="0.2">
      <c r="AH1533" s="21"/>
    </row>
    <row r="1534" spans="34:34" x14ac:dyDescent="0.2">
      <c r="AH1534" s="21"/>
    </row>
    <row r="1535" spans="34:34" x14ac:dyDescent="0.2">
      <c r="AH1535" s="21"/>
    </row>
    <row r="1536" spans="34:34" x14ac:dyDescent="0.2">
      <c r="AH1536" s="21"/>
    </row>
    <row r="1537" spans="34:34" x14ac:dyDescent="0.2">
      <c r="AH1537" s="21"/>
    </row>
    <row r="1538" spans="34:34" x14ac:dyDescent="0.2">
      <c r="AH1538" s="21"/>
    </row>
    <row r="1539" spans="34:34" x14ac:dyDescent="0.2">
      <c r="AH1539" s="21"/>
    </row>
    <row r="1540" spans="34:34" x14ac:dyDescent="0.2">
      <c r="AH1540" s="21"/>
    </row>
    <row r="1541" spans="34:34" x14ac:dyDescent="0.2">
      <c r="AH1541" s="21"/>
    </row>
    <row r="1542" spans="34:34" x14ac:dyDescent="0.2">
      <c r="AH1542" s="21"/>
    </row>
    <row r="1543" spans="34:34" x14ac:dyDescent="0.2">
      <c r="AH1543" s="21"/>
    </row>
    <row r="1544" spans="34:34" x14ac:dyDescent="0.2">
      <c r="AH1544" s="21"/>
    </row>
    <row r="1545" spans="34:34" x14ac:dyDescent="0.2">
      <c r="AH1545" s="21"/>
    </row>
    <row r="1546" spans="34:34" x14ac:dyDescent="0.2">
      <c r="AH1546" s="21"/>
    </row>
    <row r="1547" spans="34:34" x14ac:dyDescent="0.2">
      <c r="AH1547" s="21"/>
    </row>
    <row r="1548" spans="34:34" x14ac:dyDescent="0.2">
      <c r="AH1548" s="21"/>
    </row>
    <row r="1549" spans="34:34" x14ac:dyDescent="0.2">
      <c r="AH1549" s="21"/>
    </row>
    <row r="1550" spans="34:34" x14ac:dyDescent="0.2">
      <c r="AH1550" s="21"/>
    </row>
    <row r="1551" spans="34:34" x14ac:dyDescent="0.2">
      <c r="AH1551" s="21"/>
    </row>
    <row r="1552" spans="34:34" x14ac:dyDescent="0.2">
      <c r="AH1552" s="21"/>
    </row>
    <row r="1553" spans="34:34" x14ac:dyDescent="0.2">
      <c r="AH1553" s="21"/>
    </row>
    <row r="1554" spans="34:34" x14ac:dyDescent="0.2">
      <c r="AH1554" s="21"/>
    </row>
    <row r="1555" spans="34:34" x14ac:dyDescent="0.2">
      <c r="AH1555" s="21"/>
    </row>
    <row r="1556" spans="34:34" x14ac:dyDescent="0.2">
      <c r="AH1556" s="21"/>
    </row>
    <row r="1557" spans="34:34" x14ac:dyDescent="0.2">
      <c r="AH1557" s="21"/>
    </row>
    <row r="1558" spans="34:34" x14ac:dyDescent="0.2">
      <c r="AH1558" s="21"/>
    </row>
    <row r="1559" spans="34:34" x14ac:dyDescent="0.2">
      <c r="AH1559" s="21"/>
    </row>
    <row r="1560" spans="34:34" x14ac:dyDescent="0.2">
      <c r="AH1560" s="21"/>
    </row>
    <row r="1561" spans="34:34" x14ac:dyDescent="0.2">
      <c r="AH1561" s="21"/>
    </row>
    <row r="1562" spans="34:34" x14ac:dyDescent="0.2">
      <c r="AH1562" s="21"/>
    </row>
    <row r="1563" spans="34:34" x14ac:dyDescent="0.2">
      <c r="AH1563" s="21"/>
    </row>
    <row r="1564" spans="34:34" x14ac:dyDescent="0.2">
      <c r="AH1564" s="21"/>
    </row>
    <row r="1565" spans="34:34" x14ac:dyDescent="0.2">
      <c r="AH1565" s="21"/>
    </row>
    <row r="1566" spans="34:34" x14ac:dyDescent="0.2">
      <c r="AH1566" s="21"/>
    </row>
    <row r="1567" spans="34:34" x14ac:dyDescent="0.2">
      <c r="AH1567" s="21"/>
    </row>
    <row r="1568" spans="34:34" x14ac:dyDescent="0.2">
      <c r="AH1568" s="21"/>
    </row>
    <row r="1569" spans="34:34" x14ac:dyDescent="0.2">
      <c r="AH1569" s="21"/>
    </row>
    <row r="1570" spans="34:34" x14ac:dyDescent="0.2">
      <c r="AH1570" s="21"/>
    </row>
    <row r="1571" spans="34:34" x14ac:dyDescent="0.2">
      <c r="AH1571" s="21"/>
    </row>
    <row r="1572" spans="34:34" x14ac:dyDescent="0.2">
      <c r="AH1572" s="21"/>
    </row>
    <row r="1573" spans="34:34" x14ac:dyDescent="0.2">
      <c r="AH1573" s="21"/>
    </row>
    <row r="1574" spans="34:34" x14ac:dyDescent="0.2">
      <c r="AH1574" s="21"/>
    </row>
    <row r="1575" spans="34:34" x14ac:dyDescent="0.2">
      <c r="AH1575" s="21"/>
    </row>
    <row r="1576" spans="34:34" x14ac:dyDescent="0.2">
      <c r="AH1576" s="21"/>
    </row>
    <row r="1577" spans="34:34" x14ac:dyDescent="0.2">
      <c r="AH1577" s="21"/>
    </row>
    <row r="1578" spans="34:34" x14ac:dyDescent="0.2">
      <c r="AH1578" s="21"/>
    </row>
    <row r="1579" spans="34:34" x14ac:dyDescent="0.2">
      <c r="AH1579" s="21"/>
    </row>
    <row r="1580" spans="34:34" x14ac:dyDescent="0.2">
      <c r="AH1580" s="21"/>
    </row>
    <row r="1581" spans="34:34" x14ac:dyDescent="0.2">
      <c r="AH1581" s="21"/>
    </row>
    <row r="1582" spans="34:34" x14ac:dyDescent="0.2">
      <c r="AH1582" s="21"/>
    </row>
    <row r="1583" spans="34:34" x14ac:dyDescent="0.2">
      <c r="AH1583" s="21"/>
    </row>
    <row r="1584" spans="34:34" x14ac:dyDescent="0.2">
      <c r="AH1584" s="21"/>
    </row>
    <row r="1585" spans="34:34" x14ac:dyDescent="0.2">
      <c r="AH1585" s="21"/>
    </row>
    <row r="1586" spans="34:34" x14ac:dyDescent="0.2">
      <c r="AH1586" s="21"/>
    </row>
    <row r="1587" spans="34:34" x14ac:dyDescent="0.2">
      <c r="AH1587" s="21"/>
    </row>
    <row r="1588" spans="34:34" x14ac:dyDescent="0.2">
      <c r="AH1588" s="21"/>
    </row>
    <row r="1589" spans="34:34" x14ac:dyDescent="0.2">
      <c r="AH1589" s="21"/>
    </row>
    <row r="1590" spans="34:34" x14ac:dyDescent="0.2">
      <c r="AH1590" s="21"/>
    </row>
    <row r="1591" spans="34:34" x14ac:dyDescent="0.2">
      <c r="AH1591" s="21"/>
    </row>
    <row r="1592" spans="34:34" x14ac:dyDescent="0.2">
      <c r="AH1592" s="21"/>
    </row>
    <row r="1593" spans="34:34" x14ac:dyDescent="0.2">
      <c r="AH1593" s="21"/>
    </row>
    <row r="1594" spans="34:34" x14ac:dyDescent="0.2">
      <c r="AH1594" s="21"/>
    </row>
    <row r="1595" spans="34:34" x14ac:dyDescent="0.2">
      <c r="AH1595" s="21"/>
    </row>
    <row r="1596" spans="34:34" x14ac:dyDescent="0.2">
      <c r="AH1596" s="21"/>
    </row>
    <row r="1597" spans="34:34" x14ac:dyDescent="0.2">
      <c r="AH1597" s="21"/>
    </row>
    <row r="1598" spans="34:34" x14ac:dyDescent="0.2">
      <c r="AH1598" s="21"/>
    </row>
    <row r="1599" spans="34:34" x14ac:dyDescent="0.2">
      <c r="AH1599" s="21"/>
    </row>
    <row r="1600" spans="34:34" x14ac:dyDescent="0.2">
      <c r="AH1600" s="21"/>
    </row>
    <row r="1601" spans="34:34" x14ac:dyDescent="0.2">
      <c r="AH1601" s="21"/>
    </row>
    <row r="1602" spans="34:34" x14ac:dyDescent="0.2">
      <c r="AH1602" s="21"/>
    </row>
    <row r="1603" spans="34:34" x14ac:dyDescent="0.2">
      <c r="AH1603" s="21"/>
    </row>
    <row r="1604" spans="34:34" x14ac:dyDescent="0.2">
      <c r="AH1604" s="21"/>
    </row>
    <row r="1605" spans="34:34" x14ac:dyDescent="0.2">
      <c r="AH1605" s="21"/>
    </row>
    <row r="1606" spans="34:34" x14ac:dyDescent="0.2">
      <c r="AH1606" s="21"/>
    </row>
    <row r="1607" spans="34:34" x14ac:dyDescent="0.2">
      <c r="AH1607" s="21"/>
    </row>
    <row r="1608" spans="34:34" x14ac:dyDescent="0.2">
      <c r="AH1608" s="21"/>
    </row>
    <row r="1609" spans="34:34" x14ac:dyDescent="0.2">
      <c r="AH1609" s="21"/>
    </row>
    <row r="1610" spans="34:34" x14ac:dyDescent="0.2">
      <c r="AH1610" s="21"/>
    </row>
    <row r="1611" spans="34:34" x14ac:dyDescent="0.2">
      <c r="AH1611" s="21"/>
    </row>
    <row r="1612" spans="34:34" x14ac:dyDescent="0.2">
      <c r="AH1612" s="21"/>
    </row>
    <row r="1613" spans="34:34" x14ac:dyDescent="0.2">
      <c r="AH1613" s="21"/>
    </row>
    <row r="1614" spans="34:34" x14ac:dyDescent="0.2">
      <c r="AH1614" s="21"/>
    </row>
    <row r="1615" spans="34:34" x14ac:dyDescent="0.2">
      <c r="AH1615" s="21"/>
    </row>
    <row r="1616" spans="34:34" x14ac:dyDescent="0.2">
      <c r="AH1616" s="21"/>
    </row>
    <row r="1617" spans="34:34" x14ac:dyDescent="0.2">
      <c r="AH1617" s="21"/>
    </row>
    <row r="1618" spans="34:34" x14ac:dyDescent="0.2">
      <c r="AH1618" s="21"/>
    </row>
    <row r="1619" spans="34:34" x14ac:dyDescent="0.2">
      <c r="AH1619" s="21"/>
    </row>
    <row r="1620" spans="34:34" x14ac:dyDescent="0.2">
      <c r="AH1620" s="21"/>
    </row>
    <row r="1621" spans="34:34" x14ac:dyDescent="0.2">
      <c r="AH1621" s="21"/>
    </row>
    <row r="1622" spans="34:34" x14ac:dyDescent="0.2">
      <c r="AH1622" s="21"/>
    </row>
    <row r="1623" spans="34:34" x14ac:dyDescent="0.2">
      <c r="AH1623" s="21"/>
    </row>
    <row r="1624" spans="34:34" x14ac:dyDescent="0.2">
      <c r="AH1624" s="21"/>
    </row>
    <row r="1625" spans="34:34" x14ac:dyDescent="0.2">
      <c r="AH1625" s="21"/>
    </row>
    <row r="1626" spans="34:34" x14ac:dyDescent="0.2">
      <c r="AH1626" s="21"/>
    </row>
    <row r="1627" spans="34:34" x14ac:dyDescent="0.2">
      <c r="AH1627" s="21"/>
    </row>
    <row r="1628" spans="34:34" x14ac:dyDescent="0.2">
      <c r="AH1628" s="21"/>
    </row>
    <row r="1629" spans="34:34" x14ac:dyDescent="0.2">
      <c r="AH1629" s="21"/>
    </row>
    <row r="1630" spans="34:34" x14ac:dyDescent="0.2">
      <c r="AH1630" s="21"/>
    </row>
    <row r="1631" spans="34:34" x14ac:dyDescent="0.2">
      <c r="AH1631" s="21"/>
    </row>
    <row r="1632" spans="34:34" x14ac:dyDescent="0.2">
      <c r="AH1632" s="21"/>
    </row>
    <row r="1633" spans="34:34" x14ac:dyDescent="0.2">
      <c r="AH1633" s="21"/>
    </row>
    <row r="1634" spans="34:34" x14ac:dyDescent="0.2">
      <c r="AH1634" s="21"/>
    </row>
    <row r="1635" spans="34:34" x14ac:dyDescent="0.2">
      <c r="AH1635" s="21"/>
    </row>
    <row r="1636" spans="34:34" x14ac:dyDescent="0.2">
      <c r="AH1636" s="21"/>
    </row>
    <row r="1637" spans="34:34" x14ac:dyDescent="0.2">
      <c r="AH1637" s="21"/>
    </row>
    <row r="1638" spans="34:34" x14ac:dyDescent="0.2">
      <c r="AH1638" s="21"/>
    </row>
    <row r="1639" spans="34:34" x14ac:dyDescent="0.2">
      <c r="AH1639" s="21"/>
    </row>
    <row r="1640" spans="34:34" x14ac:dyDescent="0.2">
      <c r="AH1640" s="21"/>
    </row>
    <row r="1641" spans="34:34" x14ac:dyDescent="0.2">
      <c r="AH1641" s="21"/>
    </row>
    <row r="1642" spans="34:34" x14ac:dyDescent="0.2">
      <c r="AH1642" s="21"/>
    </row>
    <row r="1643" spans="34:34" x14ac:dyDescent="0.2">
      <c r="AH1643" s="21"/>
    </row>
    <row r="1644" spans="34:34" x14ac:dyDescent="0.2">
      <c r="AH1644" s="21"/>
    </row>
    <row r="1645" spans="34:34" x14ac:dyDescent="0.2">
      <c r="AH1645" s="21"/>
    </row>
    <row r="1646" spans="34:34" x14ac:dyDescent="0.2">
      <c r="AH1646" s="21"/>
    </row>
    <row r="1647" spans="34:34" x14ac:dyDescent="0.2">
      <c r="AH1647" s="21"/>
    </row>
    <row r="1648" spans="34:34" x14ac:dyDescent="0.2">
      <c r="AH1648" s="21"/>
    </row>
    <row r="1649" spans="34:34" x14ac:dyDescent="0.2">
      <c r="AH1649" s="21"/>
    </row>
    <row r="1650" spans="34:34" x14ac:dyDescent="0.2">
      <c r="AH1650" s="21"/>
    </row>
    <row r="1651" spans="34:34" x14ac:dyDescent="0.2">
      <c r="AH1651" s="21"/>
    </row>
    <row r="1652" spans="34:34" x14ac:dyDescent="0.2">
      <c r="AH1652" s="21"/>
    </row>
    <row r="1653" spans="34:34" x14ac:dyDescent="0.2">
      <c r="AH1653" s="21"/>
    </row>
    <row r="1654" spans="34:34" x14ac:dyDescent="0.2">
      <c r="AH1654" s="21"/>
    </row>
    <row r="1655" spans="34:34" x14ac:dyDescent="0.2">
      <c r="AH1655" s="21"/>
    </row>
    <row r="1656" spans="34:34" x14ac:dyDescent="0.2">
      <c r="AH1656" s="21"/>
    </row>
    <row r="1657" spans="34:34" x14ac:dyDescent="0.2">
      <c r="AH1657" s="21"/>
    </row>
    <row r="1658" spans="34:34" x14ac:dyDescent="0.2">
      <c r="AH1658" s="21"/>
    </row>
    <row r="1659" spans="34:34" x14ac:dyDescent="0.2">
      <c r="AH1659" s="21"/>
    </row>
    <row r="1660" spans="34:34" x14ac:dyDescent="0.2">
      <c r="AH1660" s="21"/>
    </row>
    <row r="1661" spans="34:34" x14ac:dyDescent="0.2">
      <c r="AH1661" s="21"/>
    </row>
    <row r="1662" spans="34:34" x14ac:dyDescent="0.2">
      <c r="AH1662" s="21"/>
    </row>
    <row r="1663" spans="34:34" x14ac:dyDescent="0.2">
      <c r="AH1663" s="21"/>
    </row>
    <row r="1664" spans="34:34" x14ac:dyDescent="0.2">
      <c r="AH1664" s="21"/>
    </row>
    <row r="1665" spans="34:34" x14ac:dyDescent="0.2">
      <c r="AH1665" s="21"/>
    </row>
    <row r="1666" spans="34:34" x14ac:dyDescent="0.2">
      <c r="AH1666" s="21"/>
    </row>
    <row r="1667" spans="34:34" x14ac:dyDescent="0.2">
      <c r="AH1667" s="21"/>
    </row>
    <row r="1668" spans="34:34" x14ac:dyDescent="0.2">
      <c r="AH1668" s="21"/>
    </row>
    <row r="1669" spans="34:34" x14ac:dyDescent="0.2">
      <c r="AH1669" s="21"/>
    </row>
    <row r="1670" spans="34:34" x14ac:dyDescent="0.2">
      <c r="AH1670" s="21"/>
    </row>
    <row r="1671" spans="34:34" x14ac:dyDescent="0.2">
      <c r="AH1671" s="21"/>
    </row>
    <row r="1672" spans="34:34" x14ac:dyDescent="0.2">
      <c r="AH1672" s="21"/>
    </row>
    <row r="1673" spans="34:34" x14ac:dyDescent="0.2">
      <c r="AH1673" s="21"/>
    </row>
    <row r="1674" spans="34:34" x14ac:dyDescent="0.2">
      <c r="AH1674" s="21"/>
    </row>
    <row r="1675" spans="34:34" x14ac:dyDescent="0.2">
      <c r="AH1675" s="21"/>
    </row>
    <row r="1676" spans="34:34" x14ac:dyDescent="0.2">
      <c r="AH1676" s="21"/>
    </row>
    <row r="1677" spans="34:34" x14ac:dyDescent="0.2">
      <c r="AH1677" s="21"/>
    </row>
    <row r="1678" spans="34:34" x14ac:dyDescent="0.2">
      <c r="AH1678" s="21"/>
    </row>
    <row r="1679" spans="34:34" x14ac:dyDescent="0.2">
      <c r="AH1679" s="21"/>
    </row>
    <row r="1680" spans="34:34" x14ac:dyDescent="0.2">
      <c r="AH1680" s="21"/>
    </row>
    <row r="1681" spans="34:34" x14ac:dyDescent="0.2">
      <c r="AH1681" s="21"/>
    </row>
    <row r="1682" spans="34:34" x14ac:dyDescent="0.2">
      <c r="AH1682" s="21"/>
    </row>
    <row r="1683" spans="34:34" x14ac:dyDescent="0.2">
      <c r="AH1683" s="21"/>
    </row>
    <row r="1684" spans="34:34" x14ac:dyDescent="0.2">
      <c r="AH1684" s="21"/>
    </row>
    <row r="1685" spans="34:34" x14ac:dyDescent="0.2">
      <c r="AH1685" s="21"/>
    </row>
    <row r="1686" spans="34:34" x14ac:dyDescent="0.2">
      <c r="AH1686" s="21"/>
    </row>
    <row r="1687" spans="34:34" x14ac:dyDescent="0.2">
      <c r="AH1687" s="21"/>
    </row>
    <row r="1688" spans="34:34" x14ac:dyDescent="0.2">
      <c r="AH1688" s="21"/>
    </row>
    <row r="1689" spans="34:34" x14ac:dyDescent="0.2">
      <c r="AH1689" s="21"/>
    </row>
    <row r="1690" spans="34:34" x14ac:dyDescent="0.2">
      <c r="AH1690" s="21"/>
    </row>
    <row r="1691" spans="34:34" x14ac:dyDescent="0.2">
      <c r="AH1691" s="21"/>
    </row>
    <row r="1692" spans="34:34" x14ac:dyDescent="0.2">
      <c r="AH1692" s="21"/>
    </row>
    <row r="1693" spans="34:34" x14ac:dyDescent="0.2">
      <c r="AH1693" s="21"/>
    </row>
    <row r="1694" spans="34:34" x14ac:dyDescent="0.2">
      <c r="AH1694" s="21"/>
    </row>
    <row r="1695" spans="34:34" x14ac:dyDescent="0.2">
      <c r="AH1695" s="21"/>
    </row>
    <row r="1696" spans="34:34" x14ac:dyDescent="0.2">
      <c r="AH1696" s="21"/>
    </row>
    <row r="1697" spans="34:34" x14ac:dyDescent="0.2">
      <c r="AH1697" s="21"/>
    </row>
    <row r="1698" spans="34:34" x14ac:dyDescent="0.2">
      <c r="AH1698" s="21"/>
    </row>
    <row r="1699" spans="34:34" x14ac:dyDescent="0.2">
      <c r="AH1699" s="21"/>
    </row>
    <row r="1700" spans="34:34" x14ac:dyDescent="0.2">
      <c r="AH1700" s="21"/>
    </row>
    <row r="1701" spans="34:34" x14ac:dyDescent="0.2">
      <c r="AH1701" s="21"/>
    </row>
    <row r="1702" spans="34:34" x14ac:dyDescent="0.2">
      <c r="AH1702" s="21"/>
    </row>
    <row r="1703" spans="34:34" x14ac:dyDescent="0.2">
      <c r="AH1703" s="21"/>
    </row>
    <row r="1704" spans="34:34" x14ac:dyDescent="0.2">
      <c r="AH1704" s="21"/>
    </row>
    <row r="1705" spans="34:34" x14ac:dyDescent="0.2">
      <c r="AH1705" s="21"/>
    </row>
    <row r="1706" spans="34:34" x14ac:dyDescent="0.2">
      <c r="AH1706" s="21"/>
    </row>
    <row r="1707" spans="34:34" x14ac:dyDescent="0.2">
      <c r="AH1707" s="21"/>
    </row>
    <row r="1708" spans="34:34" x14ac:dyDescent="0.2">
      <c r="AH1708" s="21"/>
    </row>
    <row r="1709" spans="34:34" x14ac:dyDescent="0.2">
      <c r="AH1709" s="21"/>
    </row>
    <row r="1710" spans="34:34" x14ac:dyDescent="0.2">
      <c r="AH1710" s="21"/>
    </row>
    <row r="1711" spans="34:34" x14ac:dyDescent="0.2">
      <c r="AH1711" s="21"/>
    </row>
    <row r="1712" spans="34:34" x14ac:dyDescent="0.2">
      <c r="AH1712" s="21"/>
    </row>
    <row r="1713" spans="34:34" x14ac:dyDescent="0.2">
      <c r="AH1713" s="21"/>
    </row>
    <row r="1714" spans="34:34" x14ac:dyDescent="0.2">
      <c r="AH1714" s="21"/>
    </row>
    <row r="1715" spans="34:34" x14ac:dyDescent="0.2">
      <c r="AH1715" s="21"/>
    </row>
    <row r="1716" spans="34:34" x14ac:dyDescent="0.2">
      <c r="AH1716" s="21"/>
    </row>
    <row r="1717" spans="34:34" x14ac:dyDescent="0.2">
      <c r="AH1717" s="21"/>
    </row>
    <row r="1718" spans="34:34" x14ac:dyDescent="0.2">
      <c r="AH1718" s="21"/>
    </row>
    <row r="1719" spans="34:34" x14ac:dyDescent="0.2">
      <c r="AH1719" s="21"/>
    </row>
    <row r="1720" spans="34:34" x14ac:dyDescent="0.2">
      <c r="AH1720" s="21"/>
    </row>
    <row r="1721" spans="34:34" x14ac:dyDescent="0.2">
      <c r="AH1721" s="21"/>
    </row>
  </sheetData>
  <mergeCells count="167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G143:J143"/>
    <mergeCell ref="G144:K144"/>
    <mergeCell ref="G145:L145"/>
    <mergeCell ref="G137:P137"/>
    <mergeCell ref="G138:L138"/>
    <mergeCell ref="G139:K139"/>
    <mergeCell ref="G140:K140"/>
    <mergeCell ref="G141:L141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topLeftCell="A7" zoomScale="70" zoomScaleNormal="70" workbookViewId="0">
      <pane ySplit="12" topLeftCell="A19" activePane="bottomLeft" state="frozen"/>
      <selection activeCell="A7" sqref="A7"/>
      <selection pane="bottomLeft" activeCell="D137" sqref="D137"/>
    </sheetView>
  </sheetViews>
  <sheetFormatPr defaultRowHeight="12.75" x14ac:dyDescent="0.2"/>
  <cols>
    <col min="1" max="3" width="9.140625" style="71"/>
    <col min="4" max="4" width="24.28515625" style="71" customWidth="1"/>
    <col min="5" max="5" width="9.42578125" style="71" customWidth="1"/>
    <col min="6" max="6" width="6.7109375" style="71" customWidth="1"/>
    <col min="7" max="7" width="6.42578125" style="71" customWidth="1"/>
    <col min="8" max="8" width="6.28515625" style="71" customWidth="1"/>
    <col min="9" max="9" width="7" style="71" customWidth="1"/>
    <col min="10" max="10" width="10.140625" style="71" customWidth="1"/>
    <col min="11" max="11" width="6.42578125" style="71" customWidth="1"/>
    <col min="12" max="13" width="7.5703125" style="71" customWidth="1"/>
    <col min="14" max="15" width="7.42578125" style="71" customWidth="1"/>
    <col min="16" max="16" width="6.5703125" style="71" customWidth="1"/>
    <col min="17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8" style="71" customWidth="1"/>
    <col min="25" max="25" width="4.7109375" style="71" customWidth="1"/>
    <col min="26" max="26" width="6.5703125" style="71" customWidth="1"/>
    <col min="27" max="27" width="8.710937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262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353" t="s">
        <v>263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195</v>
      </c>
      <c r="F19" s="80">
        <f>SUM(F20:F38)</f>
        <v>83</v>
      </c>
      <c r="G19" s="80">
        <f t="shared" ref="G19:AH19" si="0">SUM(G20:G38)</f>
        <v>112</v>
      </c>
      <c r="H19" s="80">
        <f t="shared" si="0"/>
        <v>0</v>
      </c>
      <c r="I19" s="80">
        <f t="shared" si="0"/>
        <v>0</v>
      </c>
      <c r="J19" s="80">
        <f t="shared" si="0"/>
        <v>74</v>
      </c>
      <c r="K19" s="80">
        <f t="shared" si="0"/>
        <v>59</v>
      </c>
      <c r="L19" s="80">
        <f t="shared" si="0"/>
        <v>13</v>
      </c>
      <c r="M19" s="80">
        <f t="shared" si="0"/>
        <v>2</v>
      </c>
      <c r="N19" s="80">
        <f t="shared" si="0"/>
        <v>77</v>
      </c>
      <c r="O19" s="80">
        <f t="shared" si="0"/>
        <v>26</v>
      </c>
      <c r="P19" s="80">
        <f t="shared" si="0"/>
        <v>9</v>
      </c>
      <c r="Q19" s="80">
        <f t="shared" si="0"/>
        <v>15</v>
      </c>
      <c r="R19" s="80">
        <f t="shared" si="0"/>
        <v>0</v>
      </c>
      <c r="S19" s="80">
        <f t="shared" si="0"/>
        <v>27</v>
      </c>
      <c r="T19" s="80">
        <f t="shared" si="0"/>
        <v>3</v>
      </c>
      <c r="U19" s="80">
        <f t="shared" si="0"/>
        <v>23</v>
      </c>
      <c r="V19" s="80">
        <f t="shared" si="0"/>
        <v>1</v>
      </c>
      <c r="W19" s="80">
        <f t="shared" si="0"/>
        <v>0</v>
      </c>
      <c r="X19" s="80">
        <f t="shared" si="0"/>
        <v>77</v>
      </c>
      <c r="Y19" s="80">
        <f t="shared" si="0"/>
        <v>1</v>
      </c>
      <c r="Z19" s="80">
        <f t="shared" si="0"/>
        <v>34</v>
      </c>
      <c r="AA19" s="80">
        <f t="shared" si="0"/>
        <v>174</v>
      </c>
      <c r="AB19" s="80">
        <f t="shared" si="0"/>
        <v>87</v>
      </c>
      <c r="AC19" s="80">
        <f t="shared" si="0"/>
        <v>13</v>
      </c>
      <c r="AD19" s="80">
        <f t="shared" si="0"/>
        <v>0</v>
      </c>
      <c r="AE19" s="80">
        <f t="shared" si="0"/>
        <v>13</v>
      </c>
      <c r="AF19" s="80">
        <f t="shared" si="0"/>
        <v>4</v>
      </c>
      <c r="AG19" s="80">
        <f t="shared" si="0"/>
        <v>0</v>
      </c>
      <c r="AH19" s="80">
        <f t="shared" si="0"/>
        <v>4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90">
        <v>15</v>
      </c>
      <c r="F20" s="90">
        <v>4</v>
      </c>
      <c r="G20" s="90">
        <v>11</v>
      </c>
      <c r="H20" s="90">
        <v>0</v>
      </c>
      <c r="I20" s="90">
        <v>0</v>
      </c>
      <c r="J20" s="90">
        <v>10</v>
      </c>
      <c r="K20" s="90">
        <v>8</v>
      </c>
      <c r="L20" s="90">
        <v>2</v>
      </c>
      <c r="M20" s="90">
        <v>0</v>
      </c>
      <c r="N20" s="90">
        <v>8</v>
      </c>
      <c r="O20" s="90">
        <v>4</v>
      </c>
      <c r="P20" s="90">
        <v>1</v>
      </c>
      <c r="Q20" s="90">
        <v>0</v>
      </c>
      <c r="R20" s="90">
        <v>0</v>
      </c>
      <c r="S20" s="90">
        <v>3</v>
      </c>
      <c r="T20" s="90">
        <v>0</v>
      </c>
      <c r="U20" s="90">
        <v>2</v>
      </c>
      <c r="V20" s="90">
        <v>1</v>
      </c>
      <c r="W20" s="90">
        <v>0</v>
      </c>
      <c r="X20" s="90">
        <v>8</v>
      </c>
      <c r="Y20" s="90">
        <v>0</v>
      </c>
      <c r="Z20" s="90">
        <v>0</v>
      </c>
      <c r="AA20" s="90">
        <v>15</v>
      </c>
      <c r="AB20" s="90">
        <v>2</v>
      </c>
      <c r="AC20" s="90">
        <v>1</v>
      </c>
      <c r="AD20" s="90">
        <v>0</v>
      </c>
      <c r="AE20" s="90">
        <v>1</v>
      </c>
      <c r="AF20" s="90">
        <v>0</v>
      </c>
      <c r="AG20" s="90">
        <v>0</v>
      </c>
      <c r="AH20" s="90">
        <v>0</v>
      </c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90">
        <v>8</v>
      </c>
      <c r="F21" s="90">
        <v>5</v>
      </c>
      <c r="G21" s="90">
        <v>3</v>
      </c>
      <c r="H21" s="90">
        <v>0</v>
      </c>
      <c r="I21" s="90">
        <v>0</v>
      </c>
      <c r="J21" s="90">
        <v>4</v>
      </c>
      <c r="K21" s="90">
        <v>4</v>
      </c>
      <c r="L21" s="90">
        <v>0</v>
      </c>
      <c r="M21" s="90">
        <v>0</v>
      </c>
      <c r="N21" s="90">
        <v>8</v>
      </c>
      <c r="O21" s="90">
        <v>6</v>
      </c>
      <c r="P21" s="90">
        <v>0</v>
      </c>
      <c r="Q21" s="90">
        <v>2</v>
      </c>
      <c r="R21" s="90">
        <v>0</v>
      </c>
      <c r="S21" s="90">
        <v>0</v>
      </c>
      <c r="T21" s="90">
        <v>0</v>
      </c>
      <c r="U21" s="90">
        <v>0</v>
      </c>
      <c r="V21" s="90">
        <v>0</v>
      </c>
      <c r="W21" s="90">
        <v>0</v>
      </c>
      <c r="X21" s="90">
        <v>8</v>
      </c>
      <c r="Y21" s="90">
        <v>0</v>
      </c>
      <c r="Z21" s="90">
        <v>0</v>
      </c>
      <c r="AA21" s="90">
        <v>4</v>
      </c>
      <c r="AB21" s="90">
        <v>2</v>
      </c>
      <c r="AC21" s="90">
        <v>1</v>
      </c>
      <c r="AD21" s="90">
        <v>0</v>
      </c>
      <c r="AE21" s="90">
        <v>1</v>
      </c>
      <c r="AF21" s="90">
        <v>1</v>
      </c>
      <c r="AG21" s="90">
        <v>0</v>
      </c>
      <c r="AH21" s="90">
        <v>1</v>
      </c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90">
        <v>0</v>
      </c>
      <c r="F22" s="90">
        <v>0</v>
      </c>
      <c r="G22" s="90">
        <v>0</v>
      </c>
      <c r="H22" s="90">
        <v>0</v>
      </c>
      <c r="I22" s="90">
        <v>0</v>
      </c>
      <c r="J22" s="90">
        <v>0</v>
      </c>
      <c r="K22" s="90">
        <v>0</v>
      </c>
      <c r="L22" s="90">
        <v>0</v>
      </c>
      <c r="M22" s="90">
        <v>0</v>
      </c>
      <c r="N22" s="90">
        <v>0</v>
      </c>
      <c r="O22" s="90">
        <v>0</v>
      </c>
      <c r="P22" s="90">
        <v>0</v>
      </c>
      <c r="Q22" s="90">
        <v>0</v>
      </c>
      <c r="R22" s="90">
        <v>0</v>
      </c>
      <c r="S22" s="90">
        <v>0</v>
      </c>
      <c r="T22" s="90">
        <v>0</v>
      </c>
      <c r="U22" s="90">
        <v>0</v>
      </c>
      <c r="V22" s="90">
        <v>0</v>
      </c>
      <c r="W22" s="90">
        <v>0</v>
      </c>
      <c r="X22" s="90">
        <v>0</v>
      </c>
      <c r="Y22" s="90">
        <v>0</v>
      </c>
      <c r="Z22" s="90">
        <v>0</v>
      </c>
      <c r="AA22" s="90">
        <v>0</v>
      </c>
      <c r="AB22" s="90">
        <v>0</v>
      </c>
      <c r="AC22" s="90">
        <v>0</v>
      </c>
      <c r="AD22" s="90">
        <v>0</v>
      </c>
      <c r="AE22" s="90">
        <v>0</v>
      </c>
      <c r="AF22" s="90">
        <v>0</v>
      </c>
      <c r="AG22" s="90">
        <v>0</v>
      </c>
      <c r="AH22" s="90">
        <v>0</v>
      </c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90">
        <v>0</v>
      </c>
      <c r="F23" s="90">
        <v>0</v>
      </c>
      <c r="G23" s="90">
        <v>0</v>
      </c>
      <c r="H23" s="90">
        <v>0</v>
      </c>
      <c r="I23" s="90">
        <v>0</v>
      </c>
      <c r="J23" s="90">
        <v>0</v>
      </c>
      <c r="K23" s="90">
        <v>0</v>
      </c>
      <c r="L23" s="90">
        <v>0</v>
      </c>
      <c r="M23" s="90">
        <v>0</v>
      </c>
      <c r="N23" s="90">
        <v>0</v>
      </c>
      <c r="O23" s="90">
        <v>0</v>
      </c>
      <c r="P23" s="90">
        <v>0</v>
      </c>
      <c r="Q23" s="90">
        <v>0</v>
      </c>
      <c r="R23" s="90">
        <v>0</v>
      </c>
      <c r="S23" s="90">
        <v>0</v>
      </c>
      <c r="T23" s="90">
        <v>0</v>
      </c>
      <c r="U23" s="90">
        <v>0</v>
      </c>
      <c r="V23" s="90">
        <v>0</v>
      </c>
      <c r="W23" s="90">
        <v>0</v>
      </c>
      <c r="X23" s="90">
        <v>0</v>
      </c>
      <c r="Y23" s="90">
        <v>0</v>
      </c>
      <c r="Z23" s="90">
        <v>0</v>
      </c>
      <c r="AA23" s="90">
        <v>0</v>
      </c>
      <c r="AB23" s="90">
        <v>0</v>
      </c>
      <c r="AC23" s="90">
        <v>0</v>
      </c>
      <c r="AD23" s="90">
        <v>0</v>
      </c>
      <c r="AE23" s="90">
        <v>0</v>
      </c>
      <c r="AF23" s="90">
        <v>0</v>
      </c>
      <c r="AG23" s="90">
        <v>0</v>
      </c>
      <c r="AH23" s="90">
        <v>0</v>
      </c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90">
        <v>0</v>
      </c>
      <c r="F24" s="90">
        <v>0</v>
      </c>
      <c r="G24" s="90">
        <v>0</v>
      </c>
      <c r="H24" s="90">
        <v>0</v>
      </c>
      <c r="I24" s="90">
        <v>0</v>
      </c>
      <c r="J24" s="90">
        <v>0</v>
      </c>
      <c r="K24" s="90">
        <v>0</v>
      </c>
      <c r="L24" s="90">
        <v>0</v>
      </c>
      <c r="M24" s="90">
        <v>0</v>
      </c>
      <c r="N24" s="90">
        <v>0</v>
      </c>
      <c r="O24" s="90">
        <v>0</v>
      </c>
      <c r="P24" s="90">
        <v>0</v>
      </c>
      <c r="Q24" s="90">
        <v>0</v>
      </c>
      <c r="R24" s="90">
        <v>0</v>
      </c>
      <c r="S24" s="90">
        <v>0</v>
      </c>
      <c r="T24" s="90">
        <v>0</v>
      </c>
      <c r="U24" s="90">
        <v>0</v>
      </c>
      <c r="V24" s="90">
        <v>0</v>
      </c>
      <c r="W24" s="90">
        <v>0</v>
      </c>
      <c r="X24" s="90">
        <v>0</v>
      </c>
      <c r="Y24" s="90">
        <v>0</v>
      </c>
      <c r="Z24" s="90">
        <v>0</v>
      </c>
      <c r="AA24" s="90">
        <v>0</v>
      </c>
      <c r="AB24" s="90">
        <v>0</v>
      </c>
      <c r="AC24" s="90">
        <v>0</v>
      </c>
      <c r="AD24" s="90">
        <v>0</v>
      </c>
      <c r="AE24" s="90">
        <v>0</v>
      </c>
      <c r="AF24" s="90">
        <v>0</v>
      </c>
      <c r="AG24" s="90">
        <v>0</v>
      </c>
      <c r="AH24" s="90">
        <v>0</v>
      </c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90">
        <v>2</v>
      </c>
      <c r="F26" s="90">
        <v>0</v>
      </c>
      <c r="G26" s="90">
        <v>2</v>
      </c>
      <c r="H26" s="90">
        <v>0</v>
      </c>
      <c r="I26" s="90">
        <v>0</v>
      </c>
      <c r="J26" s="90">
        <v>0</v>
      </c>
      <c r="K26" s="90">
        <v>0</v>
      </c>
      <c r="L26" s="90">
        <v>0</v>
      </c>
      <c r="M26" s="90">
        <v>0</v>
      </c>
      <c r="N26" s="90">
        <v>1</v>
      </c>
      <c r="O26" s="90">
        <v>0</v>
      </c>
      <c r="P26" s="90">
        <v>0</v>
      </c>
      <c r="Q26" s="90">
        <v>0</v>
      </c>
      <c r="R26" s="90">
        <v>0</v>
      </c>
      <c r="S26" s="90">
        <v>1</v>
      </c>
      <c r="T26" s="90">
        <v>0</v>
      </c>
      <c r="U26" s="90">
        <v>1</v>
      </c>
      <c r="V26" s="90">
        <v>0</v>
      </c>
      <c r="W26" s="90">
        <v>0</v>
      </c>
      <c r="X26" s="90">
        <v>1</v>
      </c>
      <c r="Y26" s="90">
        <v>0</v>
      </c>
      <c r="Z26" s="90">
        <v>0</v>
      </c>
      <c r="AA26" s="90">
        <v>1</v>
      </c>
      <c r="AB26" s="90">
        <v>0</v>
      </c>
      <c r="AC26" s="90">
        <v>0</v>
      </c>
      <c r="AD26" s="90">
        <v>0</v>
      </c>
      <c r="AE26" s="90">
        <v>0</v>
      </c>
      <c r="AF26" s="90">
        <v>0</v>
      </c>
      <c r="AG26" s="90">
        <v>0</v>
      </c>
      <c r="AH26" s="90">
        <v>0</v>
      </c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90">
        <v>2</v>
      </c>
      <c r="F27" s="90">
        <v>1</v>
      </c>
      <c r="G27" s="90">
        <v>1</v>
      </c>
      <c r="H27" s="90">
        <v>0</v>
      </c>
      <c r="I27" s="90">
        <v>0</v>
      </c>
      <c r="J27" s="90">
        <v>0</v>
      </c>
      <c r="K27" s="90">
        <v>0</v>
      </c>
      <c r="L27" s="90">
        <v>0</v>
      </c>
      <c r="M27" s="90">
        <v>0</v>
      </c>
      <c r="N27" s="90">
        <v>0</v>
      </c>
      <c r="O27" s="90">
        <v>0</v>
      </c>
      <c r="P27" s="90">
        <v>0</v>
      </c>
      <c r="Q27" s="90">
        <v>0</v>
      </c>
      <c r="R27" s="90">
        <v>0</v>
      </c>
      <c r="S27" s="90">
        <v>0</v>
      </c>
      <c r="T27" s="90">
        <v>0</v>
      </c>
      <c r="U27" s="90">
        <v>0</v>
      </c>
      <c r="V27" s="90">
        <v>0</v>
      </c>
      <c r="W27" s="90">
        <v>0</v>
      </c>
      <c r="X27" s="90">
        <v>0</v>
      </c>
      <c r="Y27" s="90">
        <v>0</v>
      </c>
      <c r="Z27" s="90">
        <v>0</v>
      </c>
      <c r="AA27" s="90">
        <v>2</v>
      </c>
      <c r="AB27" s="90">
        <v>1</v>
      </c>
      <c r="AC27" s="90">
        <v>0</v>
      </c>
      <c r="AD27" s="90">
        <v>0</v>
      </c>
      <c r="AE27" s="90">
        <v>0</v>
      </c>
      <c r="AF27" s="90">
        <v>0</v>
      </c>
      <c r="AG27" s="90">
        <v>0</v>
      </c>
      <c r="AH27" s="90">
        <v>0</v>
      </c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90">
        <v>1</v>
      </c>
      <c r="F28" s="90">
        <v>1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0</v>
      </c>
      <c r="M28" s="90">
        <v>0</v>
      </c>
      <c r="N28" s="90">
        <v>0</v>
      </c>
      <c r="O28" s="90">
        <v>0</v>
      </c>
      <c r="P28" s="90">
        <v>0</v>
      </c>
      <c r="Q28" s="90">
        <v>0</v>
      </c>
      <c r="R28" s="90">
        <v>0</v>
      </c>
      <c r="S28" s="90">
        <v>0</v>
      </c>
      <c r="T28" s="90">
        <v>0</v>
      </c>
      <c r="U28" s="90">
        <v>0</v>
      </c>
      <c r="V28" s="90">
        <v>0</v>
      </c>
      <c r="W28" s="90">
        <v>0</v>
      </c>
      <c r="X28" s="90">
        <v>0</v>
      </c>
      <c r="Y28" s="90">
        <v>0</v>
      </c>
      <c r="Z28" s="90">
        <v>1</v>
      </c>
      <c r="AA28" s="90">
        <v>1</v>
      </c>
      <c r="AB28" s="90">
        <v>1</v>
      </c>
      <c r="AC28" s="90">
        <v>0</v>
      </c>
      <c r="AD28" s="90">
        <v>0</v>
      </c>
      <c r="AE28" s="90">
        <v>0</v>
      </c>
      <c r="AF28" s="90">
        <v>0</v>
      </c>
      <c r="AG28" s="90">
        <v>0</v>
      </c>
      <c r="AH28" s="90">
        <v>0</v>
      </c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90">
        <v>1</v>
      </c>
      <c r="F29" s="90">
        <v>0</v>
      </c>
      <c r="G29" s="90">
        <v>1</v>
      </c>
      <c r="H29" s="90">
        <v>0</v>
      </c>
      <c r="I29" s="90">
        <v>0</v>
      </c>
      <c r="J29" s="90">
        <v>0</v>
      </c>
      <c r="K29" s="90">
        <v>0</v>
      </c>
      <c r="L29" s="90">
        <v>0</v>
      </c>
      <c r="M29" s="90">
        <v>0</v>
      </c>
      <c r="N29" s="90">
        <v>1</v>
      </c>
      <c r="O29" s="90">
        <v>0</v>
      </c>
      <c r="P29" s="90">
        <v>0</v>
      </c>
      <c r="Q29" s="90">
        <v>1</v>
      </c>
      <c r="R29" s="90">
        <v>0</v>
      </c>
      <c r="S29" s="90">
        <v>0</v>
      </c>
      <c r="T29" s="90">
        <v>0</v>
      </c>
      <c r="U29" s="90">
        <v>0</v>
      </c>
      <c r="V29" s="90">
        <v>0</v>
      </c>
      <c r="W29" s="90">
        <v>0</v>
      </c>
      <c r="X29" s="90">
        <v>1</v>
      </c>
      <c r="Y29" s="90">
        <v>0</v>
      </c>
      <c r="Z29" s="90">
        <v>0</v>
      </c>
      <c r="AA29" s="90">
        <v>0</v>
      </c>
      <c r="AB29" s="90">
        <v>0</v>
      </c>
      <c r="AC29" s="90">
        <v>1</v>
      </c>
      <c r="AD29" s="90">
        <v>0</v>
      </c>
      <c r="AE29" s="90">
        <v>1</v>
      </c>
      <c r="AF29" s="90">
        <v>0</v>
      </c>
      <c r="AG29" s="90">
        <v>0</v>
      </c>
      <c r="AH29" s="90">
        <v>0</v>
      </c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0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0">
        <v>0</v>
      </c>
      <c r="S30" s="90">
        <v>0</v>
      </c>
      <c r="T30" s="90">
        <v>0</v>
      </c>
      <c r="U30" s="90">
        <v>0</v>
      </c>
      <c r="V30" s="90">
        <v>0</v>
      </c>
      <c r="W30" s="90">
        <v>0</v>
      </c>
      <c r="X30" s="90">
        <v>0</v>
      </c>
      <c r="Y30" s="90">
        <v>0</v>
      </c>
      <c r="Z30" s="90">
        <v>0</v>
      </c>
      <c r="AA30" s="90">
        <v>0</v>
      </c>
      <c r="AB30" s="90">
        <v>0</v>
      </c>
      <c r="AC30" s="90">
        <v>0</v>
      </c>
      <c r="AD30" s="90">
        <v>0</v>
      </c>
      <c r="AE30" s="90">
        <v>0</v>
      </c>
      <c r="AF30" s="90">
        <v>0</v>
      </c>
      <c r="AG30" s="90">
        <v>0</v>
      </c>
      <c r="AH30" s="90">
        <v>0</v>
      </c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90">
        <v>7</v>
      </c>
      <c r="F31" s="90">
        <v>4</v>
      </c>
      <c r="G31" s="90">
        <v>3</v>
      </c>
      <c r="H31" s="90">
        <v>0</v>
      </c>
      <c r="I31" s="90">
        <v>0</v>
      </c>
      <c r="J31" s="90">
        <v>2</v>
      </c>
      <c r="K31" s="90">
        <v>2</v>
      </c>
      <c r="L31" s="90">
        <v>0</v>
      </c>
      <c r="M31" s="90">
        <v>0</v>
      </c>
      <c r="N31" s="90">
        <v>4</v>
      </c>
      <c r="O31" s="90">
        <v>3</v>
      </c>
      <c r="P31" s="90">
        <v>1</v>
      </c>
      <c r="Q31" s="90">
        <v>0</v>
      </c>
      <c r="R31" s="90">
        <v>0</v>
      </c>
      <c r="S31" s="90">
        <v>0</v>
      </c>
      <c r="T31" s="90">
        <v>0</v>
      </c>
      <c r="U31" s="90">
        <v>0</v>
      </c>
      <c r="V31" s="90">
        <v>0</v>
      </c>
      <c r="W31" s="90">
        <v>0</v>
      </c>
      <c r="X31" s="90">
        <v>4</v>
      </c>
      <c r="Y31" s="90">
        <v>0</v>
      </c>
      <c r="Z31" s="90">
        <v>0</v>
      </c>
      <c r="AA31" s="90">
        <v>5</v>
      </c>
      <c r="AB31" s="90">
        <v>4</v>
      </c>
      <c r="AC31" s="90">
        <v>3</v>
      </c>
      <c r="AD31" s="90">
        <v>0</v>
      </c>
      <c r="AE31" s="90">
        <v>3</v>
      </c>
      <c r="AF31" s="90">
        <v>0</v>
      </c>
      <c r="AG31" s="90">
        <v>0</v>
      </c>
      <c r="AH31" s="90">
        <v>0</v>
      </c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90">
        <v>25</v>
      </c>
      <c r="F32" s="90">
        <v>11</v>
      </c>
      <c r="G32" s="90">
        <v>14</v>
      </c>
      <c r="H32" s="90">
        <v>0</v>
      </c>
      <c r="I32" s="90">
        <v>0</v>
      </c>
      <c r="J32" s="90">
        <v>9</v>
      </c>
      <c r="K32" s="90">
        <v>9</v>
      </c>
      <c r="L32" s="90">
        <v>0</v>
      </c>
      <c r="M32" s="90">
        <v>0</v>
      </c>
      <c r="N32" s="90">
        <v>8</v>
      </c>
      <c r="O32" s="90">
        <v>1</v>
      </c>
      <c r="P32" s="90">
        <v>1</v>
      </c>
      <c r="Q32" s="90">
        <v>2</v>
      </c>
      <c r="R32" s="90">
        <v>0</v>
      </c>
      <c r="S32" s="90">
        <v>4</v>
      </c>
      <c r="T32" s="90">
        <v>1</v>
      </c>
      <c r="U32" s="90">
        <v>3</v>
      </c>
      <c r="V32" s="90">
        <v>0</v>
      </c>
      <c r="W32" s="90">
        <v>0</v>
      </c>
      <c r="X32" s="90">
        <v>8</v>
      </c>
      <c r="Y32" s="90">
        <v>0</v>
      </c>
      <c r="Z32" s="90">
        <v>3</v>
      </c>
      <c r="AA32" s="90">
        <v>25</v>
      </c>
      <c r="AB32" s="90">
        <v>13</v>
      </c>
      <c r="AC32" s="90">
        <v>3</v>
      </c>
      <c r="AD32" s="90">
        <v>0</v>
      </c>
      <c r="AE32" s="90">
        <v>3</v>
      </c>
      <c r="AF32" s="90">
        <v>1</v>
      </c>
      <c r="AG32" s="90">
        <v>0</v>
      </c>
      <c r="AH32" s="90">
        <v>1</v>
      </c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90">
        <v>0</v>
      </c>
      <c r="F33" s="90">
        <v>0</v>
      </c>
      <c r="G33" s="90">
        <v>0</v>
      </c>
      <c r="H33" s="90">
        <v>0</v>
      </c>
      <c r="I33" s="90">
        <v>0</v>
      </c>
      <c r="J33" s="90">
        <v>0</v>
      </c>
      <c r="K33" s="90">
        <v>0</v>
      </c>
      <c r="L33" s="90">
        <v>0</v>
      </c>
      <c r="M33" s="90">
        <v>0</v>
      </c>
      <c r="N33" s="90">
        <v>0</v>
      </c>
      <c r="O33" s="90">
        <v>0</v>
      </c>
      <c r="P33" s="90">
        <v>0</v>
      </c>
      <c r="Q33" s="90">
        <v>0</v>
      </c>
      <c r="R33" s="90">
        <v>0</v>
      </c>
      <c r="S33" s="90">
        <v>0</v>
      </c>
      <c r="T33" s="90">
        <v>0</v>
      </c>
      <c r="U33" s="90">
        <v>0</v>
      </c>
      <c r="V33" s="90">
        <v>0</v>
      </c>
      <c r="W33" s="90">
        <v>0</v>
      </c>
      <c r="X33" s="90">
        <v>0</v>
      </c>
      <c r="Y33" s="90">
        <v>0</v>
      </c>
      <c r="Z33" s="90">
        <v>0</v>
      </c>
      <c r="AA33" s="90">
        <v>0</v>
      </c>
      <c r="AB33" s="90">
        <v>0</v>
      </c>
      <c r="AC33" s="90">
        <v>0</v>
      </c>
      <c r="AD33" s="90">
        <v>0</v>
      </c>
      <c r="AE33" s="90">
        <v>0</v>
      </c>
      <c r="AF33" s="90">
        <v>0</v>
      </c>
      <c r="AG33" s="90">
        <v>0</v>
      </c>
      <c r="AH33" s="90">
        <v>0</v>
      </c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90">
        <v>8</v>
      </c>
      <c r="F34" s="90">
        <v>1</v>
      </c>
      <c r="G34" s="90">
        <v>7</v>
      </c>
      <c r="H34" s="90">
        <v>0</v>
      </c>
      <c r="I34" s="90">
        <v>0</v>
      </c>
      <c r="J34" s="90">
        <v>3</v>
      </c>
      <c r="K34" s="90">
        <v>2</v>
      </c>
      <c r="L34" s="90">
        <v>1</v>
      </c>
      <c r="M34" s="90">
        <v>0</v>
      </c>
      <c r="N34" s="90">
        <v>4</v>
      </c>
      <c r="O34" s="90">
        <v>1</v>
      </c>
      <c r="P34" s="90">
        <v>0</v>
      </c>
      <c r="Q34" s="90">
        <v>2</v>
      </c>
      <c r="R34" s="90">
        <v>0</v>
      </c>
      <c r="S34" s="90">
        <v>1</v>
      </c>
      <c r="T34" s="90">
        <v>0</v>
      </c>
      <c r="U34" s="90">
        <v>1</v>
      </c>
      <c r="V34" s="90">
        <v>0</v>
      </c>
      <c r="W34" s="90">
        <v>0</v>
      </c>
      <c r="X34" s="90">
        <v>4</v>
      </c>
      <c r="Y34" s="90">
        <v>0</v>
      </c>
      <c r="Z34" s="90">
        <v>0</v>
      </c>
      <c r="AA34" s="90">
        <v>6</v>
      </c>
      <c r="AB34" s="90">
        <v>2</v>
      </c>
      <c r="AC34" s="90">
        <v>0</v>
      </c>
      <c r="AD34" s="90">
        <v>0</v>
      </c>
      <c r="AE34" s="90">
        <v>0</v>
      </c>
      <c r="AF34" s="90">
        <v>0</v>
      </c>
      <c r="AG34" s="90">
        <v>0</v>
      </c>
      <c r="AH34" s="90">
        <v>0</v>
      </c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90">
        <v>58</v>
      </c>
      <c r="F35" s="90">
        <v>34</v>
      </c>
      <c r="G35" s="90">
        <v>24</v>
      </c>
      <c r="H35" s="90">
        <v>0</v>
      </c>
      <c r="I35" s="90">
        <v>0</v>
      </c>
      <c r="J35" s="90">
        <v>20</v>
      </c>
      <c r="K35" s="90">
        <v>11</v>
      </c>
      <c r="L35" s="90">
        <v>9</v>
      </c>
      <c r="M35" s="90">
        <v>0</v>
      </c>
      <c r="N35" s="90">
        <v>13</v>
      </c>
      <c r="O35" s="90">
        <v>4</v>
      </c>
      <c r="P35" s="90">
        <v>1</v>
      </c>
      <c r="Q35" s="90">
        <v>2</v>
      </c>
      <c r="R35" s="90">
        <v>0</v>
      </c>
      <c r="S35" s="90">
        <v>6</v>
      </c>
      <c r="T35" s="90">
        <v>1</v>
      </c>
      <c r="U35" s="90">
        <v>5</v>
      </c>
      <c r="V35" s="90">
        <v>0</v>
      </c>
      <c r="W35" s="90">
        <v>0</v>
      </c>
      <c r="X35" s="90">
        <v>13</v>
      </c>
      <c r="Y35" s="90">
        <v>0</v>
      </c>
      <c r="Z35" s="90">
        <v>21</v>
      </c>
      <c r="AA35" s="90">
        <v>56</v>
      </c>
      <c r="AB35" s="90">
        <v>36</v>
      </c>
      <c r="AC35" s="90">
        <v>0</v>
      </c>
      <c r="AD35" s="90">
        <v>0</v>
      </c>
      <c r="AE35" s="90">
        <v>0</v>
      </c>
      <c r="AF35" s="90">
        <v>0</v>
      </c>
      <c r="AG35" s="90">
        <v>0</v>
      </c>
      <c r="AH35" s="90">
        <v>0</v>
      </c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90">
        <v>13</v>
      </c>
      <c r="F36" s="90">
        <v>5</v>
      </c>
      <c r="G36" s="90">
        <v>8</v>
      </c>
      <c r="H36" s="90">
        <v>0</v>
      </c>
      <c r="I36" s="90">
        <v>0</v>
      </c>
      <c r="J36" s="90">
        <v>6</v>
      </c>
      <c r="K36" s="90">
        <v>5</v>
      </c>
      <c r="L36" s="90">
        <v>1</v>
      </c>
      <c r="M36" s="90">
        <v>0</v>
      </c>
      <c r="N36" s="90">
        <v>5</v>
      </c>
      <c r="O36" s="90">
        <v>3</v>
      </c>
      <c r="P36" s="90">
        <v>1</v>
      </c>
      <c r="Q36" s="90">
        <v>1</v>
      </c>
      <c r="R36" s="90">
        <v>0</v>
      </c>
      <c r="S36" s="90">
        <v>0</v>
      </c>
      <c r="T36" s="90">
        <v>0</v>
      </c>
      <c r="U36" s="90">
        <v>0</v>
      </c>
      <c r="V36" s="90">
        <v>0</v>
      </c>
      <c r="W36" s="90">
        <v>0</v>
      </c>
      <c r="X36" s="90">
        <v>5</v>
      </c>
      <c r="Y36" s="90">
        <v>0</v>
      </c>
      <c r="Z36" s="90">
        <v>5</v>
      </c>
      <c r="AA36" s="90">
        <v>13</v>
      </c>
      <c r="AB36" s="90">
        <v>8</v>
      </c>
      <c r="AC36" s="90">
        <v>0</v>
      </c>
      <c r="AD36" s="90">
        <v>0</v>
      </c>
      <c r="AE36" s="90">
        <v>0</v>
      </c>
      <c r="AF36" s="90">
        <v>0</v>
      </c>
      <c r="AG36" s="90">
        <v>0</v>
      </c>
      <c r="AH36" s="90">
        <v>0</v>
      </c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90">
        <v>36</v>
      </c>
      <c r="F37" s="90">
        <v>11</v>
      </c>
      <c r="G37" s="90">
        <v>25</v>
      </c>
      <c r="H37" s="90">
        <v>0</v>
      </c>
      <c r="I37" s="90">
        <v>0</v>
      </c>
      <c r="J37" s="90">
        <v>1</v>
      </c>
      <c r="K37" s="90">
        <v>1</v>
      </c>
      <c r="L37" s="90">
        <v>0</v>
      </c>
      <c r="M37" s="90">
        <v>0</v>
      </c>
      <c r="N37" s="90">
        <v>14</v>
      </c>
      <c r="O37" s="90">
        <v>3</v>
      </c>
      <c r="P37" s="90">
        <v>1</v>
      </c>
      <c r="Q37" s="90">
        <v>3</v>
      </c>
      <c r="R37" s="90">
        <v>0</v>
      </c>
      <c r="S37" s="90">
        <v>7</v>
      </c>
      <c r="T37" s="90">
        <v>0</v>
      </c>
      <c r="U37" s="90">
        <v>7</v>
      </c>
      <c r="V37" s="90">
        <v>0</v>
      </c>
      <c r="W37" s="90">
        <v>0</v>
      </c>
      <c r="X37" s="90">
        <v>14</v>
      </c>
      <c r="Y37" s="90">
        <v>1</v>
      </c>
      <c r="Z37" s="90">
        <v>3</v>
      </c>
      <c r="AA37" s="90">
        <v>22</v>
      </c>
      <c r="AB37" s="90">
        <v>13</v>
      </c>
      <c r="AC37" s="90">
        <v>2</v>
      </c>
      <c r="AD37" s="90">
        <v>0</v>
      </c>
      <c r="AE37" s="90">
        <v>2</v>
      </c>
      <c r="AF37" s="90">
        <v>1</v>
      </c>
      <c r="AG37" s="90">
        <v>0</v>
      </c>
      <c r="AH37" s="90">
        <v>1</v>
      </c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90">
        <v>19</v>
      </c>
      <c r="F38" s="90">
        <v>6</v>
      </c>
      <c r="G38" s="90">
        <v>13</v>
      </c>
      <c r="H38" s="90">
        <v>0</v>
      </c>
      <c r="I38" s="90">
        <v>0</v>
      </c>
      <c r="J38" s="90">
        <v>19</v>
      </c>
      <c r="K38" s="90">
        <v>17</v>
      </c>
      <c r="L38" s="90">
        <v>0</v>
      </c>
      <c r="M38" s="90">
        <v>2</v>
      </c>
      <c r="N38" s="90">
        <v>11</v>
      </c>
      <c r="O38" s="90">
        <v>1</v>
      </c>
      <c r="P38" s="90">
        <v>3</v>
      </c>
      <c r="Q38" s="90">
        <v>2</v>
      </c>
      <c r="R38" s="90">
        <v>0</v>
      </c>
      <c r="S38" s="90">
        <v>5</v>
      </c>
      <c r="T38" s="90">
        <v>1</v>
      </c>
      <c r="U38" s="90">
        <v>4</v>
      </c>
      <c r="V38" s="90">
        <v>0</v>
      </c>
      <c r="W38" s="90">
        <v>0</v>
      </c>
      <c r="X38" s="90">
        <v>11</v>
      </c>
      <c r="Y38" s="90">
        <v>0</v>
      </c>
      <c r="Z38" s="90">
        <v>1</v>
      </c>
      <c r="AA38" s="90">
        <v>24</v>
      </c>
      <c r="AB38" s="90">
        <v>5</v>
      </c>
      <c r="AC38" s="90">
        <v>2</v>
      </c>
      <c r="AD38" s="90">
        <v>0</v>
      </c>
      <c r="AE38" s="90">
        <v>2</v>
      </c>
      <c r="AF38" s="90">
        <v>1</v>
      </c>
      <c r="AG38" s="90">
        <v>0</v>
      </c>
      <c r="AH38" s="90">
        <v>1</v>
      </c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80">
        <f>SUM(E40:E50)</f>
        <v>29</v>
      </c>
      <c r="F39" s="80">
        <f t="shared" ref="F39:AH39" si="1">SUM(F40:F50)</f>
        <v>6</v>
      </c>
      <c r="G39" s="80">
        <f t="shared" si="1"/>
        <v>23</v>
      </c>
      <c r="H39" s="80">
        <f t="shared" si="1"/>
        <v>0</v>
      </c>
      <c r="I39" s="80">
        <f t="shared" si="1"/>
        <v>0</v>
      </c>
      <c r="J39" s="80">
        <f t="shared" si="1"/>
        <v>32</v>
      </c>
      <c r="K39" s="80">
        <f t="shared" si="1"/>
        <v>29</v>
      </c>
      <c r="L39" s="80">
        <f t="shared" si="1"/>
        <v>3</v>
      </c>
      <c r="M39" s="80">
        <f t="shared" si="1"/>
        <v>0</v>
      </c>
      <c r="N39" s="80">
        <f t="shared" si="1"/>
        <v>30</v>
      </c>
      <c r="O39" s="80">
        <f t="shared" si="1"/>
        <v>18</v>
      </c>
      <c r="P39" s="80">
        <f t="shared" si="1"/>
        <v>2</v>
      </c>
      <c r="Q39" s="80">
        <f t="shared" si="1"/>
        <v>7</v>
      </c>
      <c r="R39" s="80">
        <f t="shared" si="1"/>
        <v>0</v>
      </c>
      <c r="S39" s="80">
        <f t="shared" si="1"/>
        <v>3</v>
      </c>
      <c r="T39" s="80">
        <f t="shared" si="1"/>
        <v>0</v>
      </c>
      <c r="U39" s="80">
        <f t="shared" si="1"/>
        <v>2</v>
      </c>
      <c r="V39" s="80">
        <f t="shared" si="1"/>
        <v>1</v>
      </c>
      <c r="W39" s="80">
        <f t="shared" si="1"/>
        <v>0</v>
      </c>
      <c r="X39" s="80">
        <f t="shared" si="1"/>
        <v>30</v>
      </c>
      <c r="Y39" s="80">
        <f t="shared" si="1"/>
        <v>0</v>
      </c>
      <c r="Z39" s="80">
        <f t="shared" si="1"/>
        <v>1</v>
      </c>
      <c r="AA39" s="80">
        <f t="shared" si="1"/>
        <v>27</v>
      </c>
      <c r="AB39" s="80">
        <f t="shared" si="1"/>
        <v>6</v>
      </c>
      <c r="AC39" s="80">
        <f t="shared" si="1"/>
        <v>4</v>
      </c>
      <c r="AD39" s="80">
        <f t="shared" si="1"/>
        <v>0</v>
      </c>
      <c r="AE39" s="80">
        <f t="shared" si="1"/>
        <v>4</v>
      </c>
      <c r="AF39" s="80">
        <f t="shared" si="1"/>
        <v>1</v>
      </c>
      <c r="AG39" s="80">
        <f t="shared" si="1"/>
        <v>0</v>
      </c>
      <c r="AH39" s="80">
        <f t="shared" si="1"/>
        <v>1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90">
        <v>5</v>
      </c>
      <c r="F40" s="90">
        <v>2</v>
      </c>
      <c r="G40" s="90">
        <v>3</v>
      </c>
      <c r="H40" s="90">
        <v>0</v>
      </c>
      <c r="I40" s="90">
        <v>0</v>
      </c>
      <c r="J40" s="90">
        <v>4</v>
      </c>
      <c r="K40" s="90">
        <v>3</v>
      </c>
      <c r="L40" s="90">
        <v>1</v>
      </c>
      <c r="M40" s="90">
        <v>0</v>
      </c>
      <c r="N40" s="90">
        <v>1</v>
      </c>
      <c r="O40" s="90">
        <v>0</v>
      </c>
      <c r="P40" s="90">
        <v>0</v>
      </c>
      <c r="Q40" s="90">
        <v>1</v>
      </c>
      <c r="R40" s="90">
        <v>0</v>
      </c>
      <c r="S40" s="90">
        <v>0</v>
      </c>
      <c r="T40" s="90">
        <v>0</v>
      </c>
      <c r="U40" s="90">
        <v>0</v>
      </c>
      <c r="V40" s="90">
        <v>0</v>
      </c>
      <c r="W40" s="90">
        <v>0</v>
      </c>
      <c r="X40" s="90">
        <v>1</v>
      </c>
      <c r="Y40" s="90">
        <v>0</v>
      </c>
      <c r="Z40" s="90">
        <v>1</v>
      </c>
      <c r="AA40" s="90">
        <v>7</v>
      </c>
      <c r="AB40" s="90">
        <v>3</v>
      </c>
      <c r="AC40" s="90">
        <v>0</v>
      </c>
      <c r="AD40" s="90">
        <v>0</v>
      </c>
      <c r="AE40" s="90">
        <v>0</v>
      </c>
      <c r="AF40" s="90">
        <v>0</v>
      </c>
      <c r="AG40" s="90">
        <v>0</v>
      </c>
      <c r="AH40" s="90">
        <v>0</v>
      </c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90">
        <v>0</v>
      </c>
      <c r="F41" s="90">
        <v>0</v>
      </c>
      <c r="G41" s="90">
        <v>0</v>
      </c>
      <c r="H41" s="90">
        <v>0</v>
      </c>
      <c r="I41" s="90">
        <v>0</v>
      </c>
      <c r="J41" s="90">
        <v>0</v>
      </c>
      <c r="K41" s="90">
        <v>0</v>
      </c>
      <c r="L41" s="90">
        <v>0</v>
      </c>
      <c r="M41" s="90">
        <v>0</v>
      </c>
      <c r="N41" s="90">
        <v>0</v>
      </c>
      <c r="O41" s="90">
        <v>0</v>
      </c>
      <c r="P41" s="90">
        <v>0</v>
      </c>
      <c r="Q41" s="90">
        <v>0</v>
      </c>
      <c r="R41" s="90">
        <v>0</v>
      </c>
      <c r="S41" s="90">
        <v>0</v>
      </c>
      <c r="T41" s="90">
        <v>0</v>
      </c>
      <c r="U41" s="90">
        <v>0</v>
      </c>
      <c r="V41" s="90">
        <v>0</v>
      </c>
      <c r="W41" s="90">
        <v>0</v>
      </c>
      <c r="X41" s="90">
        <v>0</v>
      </c>
      <c r="Y41" s="90">
        <v>0</v>
      </c>
      <c r="Z41" s="90">
        <v>0</v>
      </c>
      <c r="AA41" s="90">
        <v>0</v>
      </c>
      <c r="AB41" s="90">
        <v>0</v>
      </c>
      <c r="AC41" s="90">
        <v>1</v>
      </c>
      <c r="AD41" s="90">
        <v>0</v>
      </c>
      <c r="AE41" s="90">
        <v>1</v>
      </c>
      <c r="AF41" s="90">
        <v>0</v>
      </c>
      <c r="AG41" s="90">
        <v>0</v>
      </c>
      <c r="AH41" s="90">
        <v>0</v>
      </c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90">
        <v>0</v>
      </c>
      <c r="F42" s="90">
        <v>0</v>
      </c>
      <c r="G42" s="90">
        <v>0</v>
      </c>
      <c r="H42" s="90">
        <v>0</v>
      </c>
      <c r="I42" s="90">
        <v>0</v>
      </c>
      <c r="J42" s="90">
        <v>1</v>
      </c>
      <c r="K42" s="90">
        <v>1</v>
      </c>
      <c r="L42" s="90">
        <v>0</v>
      </c>
      <c r="M42" s="90">
        <v>0</v>
      </c>
      <c r="N42" s="90">
        <v>1</v>
      </c>
      <c r="O42" s="90">
        <v>0</v>
      </c>
      <c r="P42" s="90">
        <v>1</v>
      </c>
      <c r="Q42" s="90">
        <v>0</v>
      </c>
      <c r="R42" s="90">
        <v>0</v>
      </c>
      <c r="S42" s="90">
        <v>0</v>
      </c>
      <c r="T42" s="90">
        <v>0</v>
      </c>
      <c r="U42" s="90">
        <v>0</v>
      </c>
      <c r="V42" s="90">
        <v>0</v>
      </c>
      <c r="W42" s="90">
        <v>0</v>
      </c>
      <c r="X42" s="90">
        <v>1</v>
      </c>
      <c r="Y42" s="90">
        <v>0</v>
      </c>
      <c r="Z42" s="90">
        <v>0</v>
      </c>
      <c r="AA42" s="90">
        <v>0</v>
      </c>
      <c r="AB42" s="90">
        <v>0</v>
      </c>
      <c r="AC42" s="90">
        <v>1</v>
      </c>
      <c r="AD42" s="90">
        <v>0</v>
      </c>
      <c r="AE42" s="90">
        <v>1</v>
      </c>
      <c r="AF42" s="90">
        <v>0</v>
      </c>
      <c r="AG42" s="90">
        <v>0</v>
      </c>
      <c r="AH42" s="90">
        <v>0</v>
      </c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90">
        <v>8</v>
      </c>
      <c r="F43" s="90">
        <v>0</v>
      </c>
      <c r="G43" s="90">
        <v>8</v>
      </c>
      <c r="H43" s="90">
        <v>0</v>
      </c>
      <c r="I43" s="90">
        <v>0</v>
      </c>
      <c r="J43" s="90">
        <v>13</v>
      </c>
      <c r="K43" s="90">
        <v>13</v>
      </c>
      <c r="L43" s="90">
        <v>0</v>
      </c>
      <c r="M43" s="90">
        <v>0</v>
      </c>
      <c r="N43" s="90">
        <v>17</v>
      </c>
      <c r="O43" s="90">
        <v>15</v>
      </c>
      <c r="P43" s="90">
        <v>0</v>
      </c>
      <c r="Q43" s="90">
        <v>1</v>
      </c>
      <c r="R43" s="90">
        <v>0</v>
      </c>
      <c r="S43" s="90">
        <v>1</v>
      </c>
      <c r="T43" s="90">
        <v>0</v>
      </c>
      <c r="U43" s="90">
        <v>1</v>
      </c>
      <c r="V43" s="90">
        <v>0</v>
      </c>
      <c r="W43" s="90">
        <v>0</v>
      </c>
      <c r="X43" s="90">
        <v>17</v>
      </c>
      <c r="Y43" s="90">
        <v>0</v>
      </c>
      <c r="Z43" s="90">
        <v>0</v>
      </c>
      <c r="AA43" s="90">
        <v>4</v>
      </c>
      <c r="AB43" s="90">
        <v>0</v>
      </c>
      <c r="AC43" s="90">
        <v>0</v>
      </c>
      <c r="AD43" s="90">
        <v>0</v>
      </c>
      <c r="AE43" s="90">
        <v>0</v>
      </c>
      <c r="AF43" s="90">
        <v>0</v>
      </c>
      <c r="AG43" s="90">
        <v>0</v>
      </c>
      <c r="AH43" s="90">
        <v>0</v>
      </c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90">
        <v>1</v>
      </c>
      <c r="F44" s="90">
        <v>0</v>
      </c>
      <c r="G44" s="90">
        <v>1</v>
      </c>
      <c r="H44" s="90">
        <v>0</v>
      </c>
      <c r="I44" s="90">
        <v>0</v>
      </c>
      <c r="J44" s="90">
        <v>0</v>
      </c>
      <c r="K44" s="90">
        <v>0</v>
      </c>
      <c r="L44" s="90">
        <v>0</v>
      </c>
      <c r="M44" s="90">
        <v>0</v>
      </c>
      <c r="N44" s="90">
        <v>0</v>
      </c>
      <c r="O44" s="90">
        <v>0</v>
      </c>
      <c r="P44" s="90">
        <v>0</v>
      </c>
      <c r="Q44" s="90">
        <v>0</v>
      </c>
      <c r="R44" s="90">
        <v>0</v>
      </c>
      <c r="S44" s="90">
        <v>0</v>
      </c>
      <c r="T44" s="90">
        <v>0</v>
      </c>
      <c r="U44" s="90">
        <v>0</v>
      </c>
      <c r="V44" s="90">
        <v>0</v>
      </c>
      <c r="W44" s="90">
        <v>0</v>
      </c>
      <c r="X44" s="90">
        <v>0</v>
      </c>
      <c r="Y44" s="90">
        <v>0</v>
      </c>
      <c r="Z44" s="90">
        <v>0</v>
      </c>
      <c r="AA44" s="90">
        <v>1</v>
      </c>
      <c r="AB44" s="90">
        <v>0</v>
      </c>
      <c r="AC44" s="90">
        <v>0</v>
      </c>
      <c r="AD44" s="90">
        <v>0</v>
      </c>
      <c r="AE44" s="90">
        <v>0</v>
      </c>
      <c r="AF44" s="90">
        <v>0</v>
      </c>
      <c r="AG44" s="90">
        <v>0</v>
      </c>
      <c r="AH44" s="90">
        <v>0</v>
      </c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90">
        <v>9</v>
      </c>
      <c r="F45" s="90">
        <v>3</v>
      </c>
      <c r="G45" s="90">
        <v>6</v>
      </c>
      <c r="H45" s="90">
        <v>0</v>
      </c>
      <c r="I45" s="90">
        <v>0</v>
      </c>
      <c r="J45" s="90">
        <v>3</v>
      </c>
      <c r="K45" s="90">
        <v>3</v>
      </c>
      <c r="L45" s="90">
        <v>0</v>
      </c>
      <c r="M45" s="90">
        <v>0</v>
      </c>
      <c r="N45" s="90">
        <v>4</v>
      </c>
      <c r="O45" s="90">
        <v>0</v>
      </c>
      <c r="P45" s="90">
        <v>0</v>
      </c>
      <c r="Q45" s="90">
        <v>3</v>
      </c>
      <c r="R45" s="90">
        <v>0</v>
      </c>
      <c r="S45" s="90">
        <v>1</v>
      </c>
      <c r="T45" s="90">
        <v>0</v>
      </c>
      <c r="U45" s="90">
        <v>1</v>
      </c>
      <c r="V45" s="90">
        <v>0</v>
      </c>
      <c r="W45" s="90">
        <v>0</v>
      </c>
      <c r="X45" s="90">
        <v>4</v>
      </c>
      <c r="Y45" s="90">
        <v>0</v>
      </c>
      <c r="Z45" s="90">
        <v>0</v>
      </c>
      <c r="AA45" s="90">
        <v>7</v>
      </c>
      <c r="AB45" s="90">
        <v>2</v>
      </c>
      <c r="AC45" s="90">
        <v>1</v>
      </c>
      <c r="AD45" s="90">
        <v>0</v>
      </c>
      <c r="AE45" s="90">
        <v>1</v>
      </c>
      <c r="AF45" s="90">
        <v>1</v>
      </c>
      <c r="AG45" s="90">
        <v>0</v>
      </c>
      <c r="AH45" s="90">
        <v>1</v>
      </c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90">
        <v>2</v>
      </c>
      <c r="F46" s="90">
        <v>0</v>
      </c>
      <c r="G46" s="90">
        <v>2</v>
      </c>
      <c r="H46" s="90">
        <v>0</v>
      </c>
      <c r="I46" s="90">
        <v>0</v>
      </c>
      <c r="J46" s="90">
        <v>1</v>
      </c>
      <c r="K46" s="90">
        <v>1</v>
      </c>
      <c r="L46" s="90">
        <v>0</v>
      </c>
      <c r="M46" s="90">
        <v>0</v>
      </c>
      <c r="N46" s="90">
        <v>3</v>
      </c>
      <c r="O46" s="90">
        <v>1</v>
      </c>
      <c r="P46" s="90">
        <v>0</v>
      </c>
      <c r="Q46" s="90">
        <v>1</v>
      </c>
      <c r="R46" s="90">
        <v>0</v>
      </c>
      <c r="S46" s="90">
        <v>1</v>
      </c>
      <c r="T46" s="90">
        <v>0</v>
      </c>
      <c r="U46" s="90">
        <v>0</v>
      </c>
      <c r="V46" s="90">
        <v>1</v>
      </c>
      <c r="W46" s="90">
        <v>0</v>
      </c>
      <c r="X46" s="90">
        <v>3</v>
      </c>
      <c r="Y46" s="90">
        <v>0</v>
      </c>
      <c r="Z46" s="90">
        <v>0</v>
      </c>
      <c r="AA46" s="90">
        <v>0</v>
      </c>
      <c r="AB46" s="90">
        <v>0</v>
      </c>
      <c r="AC46" s="90">
        <v>1</v>
      </c>
      <c r="AD46" s="90">
        <v>0</v>
      </c>
      <c r="AE46" s="90">
        <v>1</v>
      </c>
      <c r="AF46" s="90">
        <v>0</v>
      </c>
      <c r="AG46" s="90">
        <v>0</v>
      </c>
      <c r="AH46" s="90">
        <v>0</v>
      </c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90">
        <v>0</v>
      </c>
      <c r="F47" s="90">
        <v>0</v>
      </c>
      <c r="G47" s="90">
        <v>0</v>
      </c>
      <c r="H47" s="90">
        <v>0</v>
      </c>
      <c r="I47" s="90">
        <v>0</v>
      </c>
      <c r="J47" s="90">
        <v>0</v>
      </c>
      <c r="K47" s="90">
        <v>0</v>
      </c>
      <c r="L47" s="90">
        <v>0</v>
      </c>
      <c r="M47" s="90">
        <v>0</v>
      </c>
      <c r="N47" s="90">
        <v>0</v>
      </c>
      <c r="O47" s="90">
        <v>0</v>
      </c>
      <c r="P47" s="90">
        <v>0</v>
      </c>
      <c r="Q47" s="90">
        <v>0</v>
      </c>
      <c r="R47" s="90">
        <v>0</v>
      </c>
      <c r="S47" s="90">
        <v>0</v>
      </c>
      <c r="T47" s="90">
        <v>0</v>
      </c>
      <c r="U47" s="90">
        <v>0</v>
      </c>
      <c r="V47" s="90">
        <v>0</v>
      </c>
      <c r="W47" s="90">
        <v>0</v>
      </c>
      <c r="X47" s="90">
        <v>0</v>
      </c>
      <c r="Y47" s="90">
        <v>0</v>
      </c>
      <c r="Z47" s="90">
        <v>0</v>
      </c>
      <c r="AA47" s="90">
        <v>0</v>
      </c>
      <c r="AB47" s="90">
        <v>0</v>
      </c>
      <c r="AC47" s="90">
        <v>0</v>
      </c>
      <c r="AD47" s="90">
        <v>0</v>
      </c>
      <c r="AE47" s="90">
        <v>0</v>
      </c>
      <c r="AF47" s="90">
        <v>0</v>
      </c>
      <c r="AG47" s="90">
        <v>0</v>
      </c>
      <c r="AH47" s="90">
        <v>0</v>
      </c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90">
        <v>2</v>
      </c>
      <c r="F48" s="90">
        <v>1</v>
      </c>
      <c r="G48" s="90">
        <v>1</v>
      </c>
      <c r="H48" s="90">
        <v>0</v>
      </c>
      <c r="I48" s="90">
        <v>0</v>
      </c>
      <c r="J48" s="90">
        <v>4</v>
      </c>
      <c r="K48" s="90">
        <v>3</v>
      </c>
      <c r="L48" s="90">
        <v>1</v>
      </c>
      <c r="M48" s="90">
        <v>0</v>
      </c>
      <c r="N48" s="90">
        <v>1</v>
      </c>
      <c r="O48" s="90">
        <v>0</v>
      </c>
      <c r="P48" s="90">
        <v>1</v>
      </c>
      <c r="Q48" s="90">
        <v>0</v>
      </c>
      <c r="R48" s="90">
        <v>0</v>
      </c>
      <c r="S48" s="90">
        <v>0</v>
      </c>
      <c r="T48" s="90">
        <v>0</v>
      </c>
      <c r="U48" s="90">
        <v>0</v>
      </c>
      <c r="V48" s="90">
        <v>0</v>
      </c>
      <c r="W48" s="90">
        <v>0</v>
      </c>
      <c r="X48" s="90">
        <v>1</v>
      </c>
      <c r="Y48" s="90">
        <v>0</v>
      </c>
      <c r="Z48" s="90">
        <v>0</v>
      </c>
      <c r="AA48" s="90">
        <v>4</v>
      </c>
      <c r="AB48" s="90">
        <v>1</v>
      </c>
      <c r="AC48" s="90">
        <v>0</v>
      </c>
      <c r="AD48" s="90">
        <v>0</v>
      </c>
      <c r="AE48" s="90">
        <v>0</v>
      </c>
      <c r="AF48" s="90">
        <v>0</v>
      </c>
      <c r="AG48" s="90">
        <v>0</v>
      </c>
      <c r="AH48" s="90">
        <v>0</v>
      </c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90">
        <v>0</v>
      </c>
      <c r="F49" s="90">
        <v>0</v>
      </c>
      <c r="G49" s="90">
        <v>0</v>
      </c>
      <c r="H49" s="90">
        <v>0</v>
      </c>
      <c r="I49" s="90">
        <v>0</v>
      </c>
      <c r="J49" s="90">
        <v>0</v>
      </c>
      <c r="K49" s="90">
        <v>0</v>
      </c>
      <c r="L49" s="90">
        <v>0</v>
      </c>
      <c r="M49" s="90">
        <v>0</v>
      </c>
      <c r="N49" s="90">
        <v>0</v>
      </c>
      <c r="O49" s="90">
        <v>0</v>
      </c>
      <c r="P49" s="90">
        <v>0</v>
      </c>
      <c r="Q49" s="90">
        <v>0</v>
      </c>
      <c r="R49" s="90">
        <v>0</v>
      </c>
      <c r="S49" s="90">
        <v>0</v>
      </c>
      <c r="T49" s="90">
        <v>0</v>
      </c>
      <c r="U49" s="90">
        <v>0</v>
      </c>
      <c r="V49" s="90">
        <v>0</v>
      </c>
      <c r="W49" s="90">
        <v>0</v>
      </c>
      <c r="X49" s="90">
        <v>0</v>
      </c>
      <c r="Y49" s="90">
        <v>0</v>
      </c>
      <c r="Z49" s="90">
        <v>0</v>
      </c>
      <c r="AA49" s="90">
        <v>0</v>
      </c>
      <c r="AB49" s="90">
        <v>0</v>
      </c>
      <c r="AC49" s="90">
        <v>0</v>
      </c>
      <c r="AD49" s="90">
        <v>0</v>
      </c>
      <c r="AE49" s="90">
        <v>0</v>
      </c>
      <c r="AF49" s="90">
        <v>0</v>
      </c>
      <c r="AG49" s="90">
        <v>0</v>
      </c>
      <c r="AH49" s="90">
        <v>0</v>
      </c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90">
        <v>2</v>
      </c>
      <c r="F50" s="90">
        <v>0</v>
      </c>
      <c r="G50" s="90">
        <v>2</v>
      </c>
      <c r="H50" s="90">
        <v>0</v>
      </c>
      <c r="I50" s="90">
        <v>0</v>
      </c>
      <c r="J50" s="90">
        <v>6</v>
      </c>
      <c r="K50" s="90">
        <v>5</v>
      </c>
      <c r="L50" s="90">
        <v>1</v>
      </c>
      <c r="M50" s="90">
        <v>0</v>
      </c>
      <c r="N50" s="90">
        <v>3</v>
      </c>
      <c r="O50" s="90">
        <v>2</v>
      </c>
      <c r="P50" s="90">
        <v>0</v>
      </c>
      <c r="Q50" s="90">
        <v>1</v>
      </c>
      <c r="R50" s="90">
        <v>0</v>
      </c>
      <c r="S50" s="90">
        <v>0</v>
      </c>
      <c r="T50" s="90">
        <v>0</v>
      </c>
      <c r="U50" s="90">
        <v>0</v>
      </c>
      <c r="V50" s="90">
        <v>0</v>
      </c>
      <c r="W50" s="90">
        <v>0</v>
      </c>
      <c r="X50" s="90">
        <v>3</v>
      </c>
      <c r="Y50" s="90">
        <v>0</v>
      </c>
      <c r="Z50" s="90">
        <v>0</v>
      </c>
      <c r="AA50" s="90">
        <v>4</v>
      </c>
      <c r="AB50" s="90">
        <v>0</v>
      </c>
      <c r="AC50" s="90">
        <v>0</v>
      </c>
      <c r="AD50" s="90">
        <v>0</v>
      </c>
      <c r="AE50" s="90">
        <v>0</v>
      </c>
      <c r="AF50" s="90">
        <v>0</v>
      </c>
      <c r="AG50" s="90">
        <v>0</v>
      </c>
      <c r="AH50" s="90">
        <v>0</v>
      </c>
      <c r="AI50" s="13"/>
    </row>
    <row r="51" spans="1:35" s="14" customFormat="1" ht="59.25" customHeight="1" x14ac:dyDescent="0.25">
      <c r="A51" s="28" t="s">
        <v>60</v>
      </c>
      <c r="B51" s="304" t="s">
        <v>222</v>
      </c>
      <c r="C51" s="305"/>
      <c r="D51" s="306"/>
      <c r="E51" s="88">
        <f>SUM(E52:E58)</f>
        <v>17</v>
      </c>
      <c r="F51" s="88">
        <f t="shared" ref="F51:AH51" si="2">SUM(F52:F58)</f>
        <v>5</v>
      </c>
      <c r="G51" s="88">
        <f t="shared" si="2"/>
        <v>12</v>
      </c>
      <c r="H51" s="88">
        <f t="shared" si="2"/>
        <v>0</v>
      </c>
      <c r="I51" s="88">
        <f t="shared" si="2"/>
        <v>0</v>
      </c>
      <c r="J51" s="88">
        <f t="shared" si="2"/>
        <v>5</v>
      </c>
      <c r="K51" s="88">
        <f t="shared" si="2"/>
        <v>3</v>
      </c>
      <c r="L51" s="88">
        <f t="shared" si="2"/>
        <v>2</v>
      </c>
      <c r="M51" s="88">
        <f t="shared" si="2"/>
        <v>0</v>
      </c>
      <c r="N51" s="88">
        <f t="shared" si="2"/>
        <v>4</v>
      </c>
      <c r="O51" s="88">
        <f t="shared" si="2"/>
        <v>1</v>
      </c>
      <c r="P51" s="88">
        <f t="shared" si="2"/>
        <v>0</v>
      </c>
      <c r="Q51" s="88">
        <f t="shared" si="2"/>
        <v>1</v>
      </c>
      <c r="R51" s="88">
        <f t="shared" si="2"/>
        <v>0</v>
      </c>
      <c r="S51" s="88">
        <f t="shared" si="2"/>
        <v>2</v>
      </c>
      <c r="T51" s="88">
        <f t="shared" si="2"/>
        <v>0</v>
      </c>
      <c r="U51" s="88">
        <f t="shared" si="2"/>
        <v>2</v>
      </c>
      <c r="V51" s="88">
        <f t="shared" si="2"/>
        <v>0</v>
      </c>
      <c r="W51" s="88">
        <f t="shared" si="2"/>
        <v>1</v>
      </c>
      <c r="X51" s="88">
        <f t="shared" si="2"/>
        <v>5</v>
      </c>
      <c r="Y51" s="88">
        <f t="shared" si="2"/>
        <v>0</v>
      </c>
      <c r="Z51" s="88">
        <f t="shared" si="2"/>
        <v>1</v>
      </c>
      <c r="AA51" s="88">
        <f t="shared" si="2"/>
        <v>15</v>
      </c>
      <c r="AB51" s="88">
        <f t="shared" si="2"/>
        <v>6</v>
      </c>
      <c r="AC51" s="88">
        <f t="shared" si="2"/>
        <v>4</v>
      </c>
      <c r="AD51" s="88">
        <f t="shared" si="2"/>
        <v>0</v>
      </c>
      <c r="AE51" s="88">
        <f t="shared" si="2"/>
        <v>4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90">
        <v>1</v>
      </c>
      <c r="F52" s="90">
        <v>1</v>
      </c>
      <c r="G52" s="90">
        <v>0</v>
      </c>
      <c r="H52" s="90">
        <v>0</v>
      </c>
      <c r="I52" s="90">
        <v>0</v>
      </c>
      <c r="J52" s="90">
        <v>0</v>
      </c>
      <c r="K52" s="90">
        <v>0</v>
      </c>
      <c r="L52" s="90">
        <v>0</v>
      </c>
      <c r="M52" s="90">
        <v>0</v>
      </c>
      <c r="N52" s="90">
        <v>0</v>
      </c>
      <c r="O52" s="90">
        <v>0</v>
      </c>
      <c r="P52" s="90">
        <v>0</v>
      </c>
      <c r="Q52" s="90">
        <v>0</v>
      </c>
      <c r="R52" s="90">
        <v>0</v>
      </c>
      <c r="S52" s="90">
        <v>0</v>
      </c>
      <c r="T52" s="90">
        <v>0</v>
      </c>
      <c r="U52" s="90">
        <v>0</v>
      </c>
      <c r="V52" s="90">
        <v>0</v>
      </c>
      <c r="W52" s="90">
        <v>0</v>
      </c>
      <c r="X52" s="90">
        <v>0</v>
      </c>
      <c r="Y52" s="90">
        <v>0</v>
      </c>
      <c r="Z52" s="90">
        <v>0</v>
      </c>
      <c r="AA52" s="90">
        <v>1</v>
      </c>
      <c r="AB52" s="90">
        <v>1</v>
      </c>
      <c r="AC52" s="90">
        <v>0</v>
      </c>
      <c r="AD52" s="90">
        <v>0</v>
      </c>
      <c r="AE52" s="90">
        <v>0</v>
      </c>
      <c r="AF52" s="90">
        <v>0</v>
      </c>
      <c r="AG52" s="90">
        <v>0</v>
      </c>
      <c r="AH52" s="90">
        <v>0</v>
      </c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90">
        <v>0</v>
      </c>
      <c r="F53" s="90">
        <v>0</v>
      </c>
      <c r="G53" s="90">
        <v>0</v>
      </c>
      <c r="H53" s="90">
        <v>0</v>
      </c>
      <c r="I53" s="90">
        <v>0</v>
      </c>
      <c r="J53" s="90">
        <v>0</v>
      </c>
      <c r="K53" s="90">
        <v>0</v>
      </c>
      <c r="L53" s="90">
        <v>0</v>
      </c>
      <c r="M53" s="90">
        <v>0</v>
      </c>
      <c r="N53" s="90">
        <v>0</v>
      </c>
      <c r="O53" s="90">
        <v>0</v>
      </c>
      <c r="P53" s="90">
        <v>0</v>
      </c>
      <c r="Q53" s="90">
        <v>0</v>
      </c>
      <c r="R53" s="90">
        <v>0</v>
      </c>
      <c r="S53" s="90">
        <v>0</v>
      </c>
      <c r="T53" s="90">
        <v>0</v>
      </c>
      <c r="U53" s="90">
        <v>0</v>
      </c>
      <c r="V53" s="90">
        <v>0</v>
      </c>
      <c r="W53" s="90">
        <v>0</v>
      </c>
      <c r="X53" s="90">
        <v>0</v>
      </c>
      <c r="Y53" s="90">
        <v>0</v>
      </c>
      <c r="Z53" s="90">
        <v>0</v>
      </c>
      <c r="AA53" s="90">
        <v>0</v>
      </c>
      <c r="AB53" s="90">
        <v>0</v>
      </c>
      <c r="AC53" s="90">
        <v>0</v>
      </c>
      <c r="AD53" s="90">
        <v>0</v>
      </c>
      <c r="AE53" s="90">
        <v>0</v>
      </c>
      <c r="AF53" s="90">
        <v>0</v>
      </c>
      <c r="AG53" s="90">
        <v>0</v>
      </c>
      <c r="AH53" s="90">
        <v>0</v>
      </c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90">
        <v>0</v>
      </c>
      <c r="F54" s="90">
        <v>0</v>
      </c>
      <c r="G54" s="90">
        <v>0</v>
      </c>
      <c r="H54" s="90">
        <v>0</v>
      </c>
      <c r="I54" s="90">
        <v>0</v>
      </c>
      <c r="J54" s="90">
        <v>0</v>
      </c>
      <c r="K54" s="90">
        <v>0</v>
      </c>
      <c r="L54" s="90">
        <v>0</v>
      </c>
      <c r="M54" s="90">
        <v>0</v>
      </c>
      <c r="N54" s="90">
        <v>0</v>
      </c>
      <c r="O54" s="90">
        <v>0</v>
      </c>
      <c r="P54" s="90">
        <v>0</v>
      </c>
      <c r="Q54" s="90">
        <v>0</v>
      </c>
      <c r="R54" s="90">
        <v>0</v>
      </c>
      <c r="S54" s="90">
        <v>0</v>
      </c>
      <c r="T54" s="90">
        <v>0</v>
      </c>
      <c r="U54" s="90">
        <v>0</v>
      </c>
      <c r="V54" s="90">
        <v>0</v>
      </c>
      <c r="W54" s="90">
        <v>0</v>
      </c>
      <c r="X54" s="90">
        <v>0</v>
      </c>
      <c r="Y54" s="90">
        <v>0</v>
      </c>
      <c r="Z54" s="90">
        <v>0</v>
      </c>
      <c r="AA54" s="90">
        <v>0</v>
      </c>
      <c r="AB54" s="90">
        <v>0</v>
      </c>
      <c r="AC54" s="90">
        <v>0</v>
      </c>
      <c r="AD54" s="90">
        <v>0</v>
      </c>
      <c r="AE54" s="90">
        <v>0</v>
      </c>
      <c r="AF54" s="90">
        <v>0</v>
      </c>
      <c r="AG54" s="90">
        <v>0</v>
      </c>
      <c r="AH54" s="90">
        <v>0</v>
      </c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90">
        <v>0</v>
      </c>
      <c r="F55" s="90">
        <v>0</v>
      </c>
      <c r="G55" s="90">
        <v>0</v>
      </c>
      <c r="H55" s="90">
        <v>0</v>
      </c>
      <c r="I55" s="90">
        <v>0</v>
      </c>
      <c r="J55" s="90">
        <v>0</v>
      </c>
      <c r="K55" s="90">
        <v>0</v>
      </c>
      <c r="L55" s="90">
        <v>0</v>
      </c>
      <c r="M55" s="90">
        <v>0</v>
      </c>
      <c r="N55" s="90">
        <v>0</v>
      </c>
      <c r="O55" s="90">
        <v>0</v>
      </c>
      <c r="P55" s="90">
        <v>0</v>
      </c>
      <c r="Q55" s="90">
        <v>0</v>
      </c>
      <c r="R55" s="90">
        <v>0</v>
      </c>
      <c r="S55" s="90">
        <v>0</v>
      </c>
      <c r="T55" s="90">
        <v>0</v>
      </c>
      <c r="U55" s="90">
        <v>0</v>
      </c>
      <c r="V55" s="90">
        <v>0</v>
      </c>
      <c r="W55" s="90">
        <v>0</v>
      </c>
      <c r="X55" s="90">
        <v>0</v>
      </c>
      <c r="Y55" s="90">
        <v>0</v>
      </c>
      <c r="Z55" s="90">
        <v>0</v>
      </c>
      <c r="AA55" s="90">
        <v>0</v>
      </c>
      <c r="AB55" s="90">
        <v>0</v>
      </c>
      <c r="AC55" s="90">
        <v>0</v>
      </c>
      <c r="AD55" s="90">
        <v>0</v>
      </c>
      <c r="AE55" s="90">
        <v>0</v>
      </c>
      <c r="AF55" s="90">
        <v>0</v>
      </c>
      <c r="AG55" s="90">
        <v>0</v>
      </c>
      <c r="AH55" s="90">
        <v>0</v>
      </c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90">
        <v>0</v>
      </c>
      <c r="F56" s="90">
        <v>0</v>
      </c>
      <c r="G56" s="90">
        <v>0</v>
      </c>
      <c r="H56" s="90">
        <v>0</v>
      </c>
      <c r="I56" s="90">
        <v>0</v>
      </c>
      <c r="J56" s="90">
        <v>0</v>
      </c>
      <c r="K56" s="90">
        <v>0</v>
      </c>
      <c r="L56" s="90">
        <v>0</v>
      </c>
      <c r="M56" s="90">
        <v>0</v>
      </c>
      <c r="N56" s="90">
        <v>0</v>
      </c>
      <c r="O56" s="90">
        <v>0</v>
      </c>
      <c r="P56" s="90">
        <v>0</v>
      </c>
      <c r="Q56" s="90">
        <v>0</v>
      </c>
      <c r="R56" s="90">
        <v>0</v>
      </c>
      <c r="S56" s="90">
        <v>0</v>
      </c>
      <c r="T56" s="90">
        <v>0</v>
      </c>
      <c r="U56" s="90">
        <v>0</v>
      </c>
      <c r="V56" s="90">
        <v>0</v>
      </c>
      <c r="W56" s="90">
        <v>0</v>
      </c>
      <c r="X56" s="90">
        <v>0</v>
      </c>
      <c r="Y56" s="90">
        <v>0</v>
      </c>
      <c r="Z56" s="90">
        <v>0</v>
      </c>
      <c r="AA56" s="90">
        <v>0</v>
      </c>
      <c r="AB56" s="90">
        <v>0</v>
      </c>
      <c r="AC56" s="90">
        <v>0</v>
      </c>
      <c r="AD56" s="90">
        <v>0</v>
      </c>
      <c r="AE56" s="90">
        <v>0</v>
      </c>
      <c r="AF56" s="90">
        <v>0</v>
      </c>
      <c r="AG56" s="90">
        <v>0</v>
      </c>
      <c r="AH56" s="90">
        <v>0</v>
      </c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90">
        <v>0</v>
      </c>
      <c r="F57" s="90">
        <v>0</v>
      </c>
      <c r="G57" s="90">
        <v>0</v>
      </c>
      <c r="H57" s="90">
        <v>0</v>
      </c>
      <c r="I57" s="90">
        <v>0</v>
      </c>
      <c r="J57" s="90">
        <v>2</v>
      </c>
      <c r="K57" s="90">
        <v>2</v>
      </c>
      <c r="L57" s="90">
        <v>0</v>
      </c>
      <c r="M57" s="90">
        <v>0</v>
      </c>
      <c r="N57" s="90">
        <v>0</v>
      </c>
      <c r="O57" s="90">
        <v>0</v>
      </c>
      <c r="P57" s="90">
        <v>0</v>
      </c>
      <c r="Q57" s="90">
        <v>0</v>
      </c>
      <c r="R57" s="90">
        <v>0</v>
      </c>
      <c r="S57" s="90">
        <v>0</v>
      </c>
      <c r="T57" s="90">
        <v>0</v>
      </c>
      <c r="U57" s="90">
        <v>0</v>
      </c>
      <c r="V57" s="90">
        <v>0</v>
      </c>
      <c r="W57" s="90">
        <v>0</v>
      </c>
      <c r="X57" s="90">
        <v>0</v>
      </c>
      <c r="Y57" s="90">
        <v>0</v>
      </c>
      <c r="Z57" s="90">
        <v>0</v>
      </c>
      <c r="AA57" s="90">
        <v>2</v>
      </c>
      <c r="AB57" s="90">
        <v>0</v>
      </c>
      <c r="AC57" s="90">
        <v>0</v>
      </c>
      <c r="AD57" s="90">
        <v>0</v>
      </c>
      <c r="AE57" s="90">
        <v>0</v>
      </c>
      <c r="AF57" s="90">
        <v>0</v>
      </c>
      <c r="AG57" s="90">
        <v>0</v>
      </c>
      <c r="AH57" s="90">
        <v>0</v>
      </c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90">
        <v>16</v>
      </c>
      <c r="F58" s="90">
        <v>4</v>
      </c>
      <c r="G58" s="90">
        <v>12</v>
      </c>
      <c r="H58" s="90">
        <v>0</v>
      </c>
      <c r="I58" s="90">
        <v>0</v>
      </c>
      <c r="J58" s="90">
        <v>3</v>
      </c>
      <c r="K58" s="90">
        <v>1</v>
      </c>
      <c r="L58" s="90">
        <v>2</v>
      </c>
      <c r="M58" s="90">
        <v>0</v>
      </c>
      <c r="N58" s="90">
        <v>4</v>
      </c>
      <c r="O58" s="90">
        <v>1</v>
      </c>
      <c r="P58" s="90">
        <v>0</v>
      </c>
      <c r="Q58" s="90">
        <v>1</v>
      </c>
      <c r="R58" s="90">
        <v>0</v>
      </c>
      <c r="S58" s="90">
        <v>2</v>
      </c>
      <c r="T58" s="90">
        <v>0</v>
      </c>
      <c r="U58" s="90">
        <v>2</v>
      </c>
      <c r="V58" s="90">
        <v>0</v>
      </c>
      <c r="W58" s="90">
        <v>1</v>
      </c>
      <c r="X58" s="90">
        <v>5</v>
      </c>
      <c r="Y58" s="90">
        <v>0</v>
      </c>
      <c r="Z58" s="90">
        <v>1</v>
      </c>
      <c r="AA58" s="90">
        <v>12</v>
      </c>
      <c r="AB58" s="90">
        <v>5</v>
      </c>
      <c r="AC58" s="90">
        <v>4</v>
      </c>
      <c r="AD58" s="90">
        <v>0</v>
      </c>
      <c r="AE58" s="90">
        <v>4</v>
      </c>
      <c r="AF58" s="90">
        <v>0</v>
      </c>
      <c r="AG58" s="90">
        <v>0</v>
      </c>
      <c r="AH58" s="90">
        <v>0</v>
      </c>
      <c r="AI58" s="13"/>
    </row>
    <row r="59" spans="1:35" s="14" customFormat="1" ht="48" customHeight="1" x14ac:dyDescent="0.25">
      <c r="A59" s="28" t="s">
        <v>73</v>
      </c>
      <c r="B59" s="241" t="s">
        <v>224</v>
      </c>
      <c r="C59" s="242"/>
      <c r="D59" s="243"/>
      <c r="E59" s="88">
        <f>SUM(E60:E72)</f>
        <v>118</v>
      </c>
      <c r="F59" s="88">
        <f t="shared" ref="F59:AH59" si="3">SUM(F60:F72)</f>
        <v>14</v>
      </c>
      <c r="G59" s="88">
        <f t="shared" si="3"/>
        <v>104</v>
      </c>
      <c r="H59" s="88">
        <f t="shared" si="3"/>
        <v>0</v>
      </c>
      <c r="I59" s="88">
        <f t="shared" si="3"/>
        <v>0</v>
      </c>
      <c r="J59" s="88">
        <f t="shared" si="3"/>
        <v>122</v>
      </c>
      <c r="K59" s="88">
        <f t="shared" si="3"/>
        <v>112</v>
      </c>
      <c r="L59" s="88">
        <f t="shared" si="3"/>
        <v>10</v>
      </c>
      <c r="M59" s="88">
        <f t="shared" si="3"/>
        <v>0</v>
      </c>
      <c r="N59" s="88">
        <f t="shared" si="3"/>
        <v>122</v>
      </c>
      <c r="O59" s="88">
        <f t="shared" si="3"/>
        <v>62</v>
      </c>
      <c r="P59" s="88">
        <f t="shared" si="3"/>
        <v>32</v>
      </c>
      <c r="Q59" s="88">
        <f t="shared" si="3"/>
        <v>8</v>
      </c>
      <c r="R59" s="88">
        <f t="shared" si="3"/>
        <v>0</v>
      </c>
      <c r="S59" s="88">
        <f t="shared" si="3"/>
        <v>20</v>
      </c>
      <c r="T59" s="88">
        <f t="shared" si="3"/>
        <v>2</v>
      </c>
      <c r="U59" s="88">
        <f t="shared" si="3"/>
        <v>18</v>
      </c>
      <c r="V59" s="88">
        <f t="shared" si="3"/>
        <v>0</v>
      </c>
      <c r="W59" s="88">
        <f t="shared" si="3"/>
        <v>0</v>
      </c>
      <c r="X59" s="88">
        <f t="shared" si="3"/>
        <v>122</v>
      </c>
      <c r="Y59" s="88">
        <f t="shared" si="3"/>
        <v>0</v>
      </c>
      <c r="Z59" s="88">
        <f t="shared" si="3"/>
        <v>4</v>
      </c>
      <c r="AA59" s="88">
        <f t="shared" si="3"/>
        <v>106</v>
      </c>
      <c r="AB59" s="88">
        <f t="shared" si="3"/>
        <v>13</v>
      </c>
      <c r="AC59" s="88">
        <f t="shared" si="3"/>
        <v>12</v>
      </c>
      <c r="AD59" s="88">
        <f t="shared" si="3"/>
        <v>0</v>
      </c>
      <c r="AE59" s="88">
        <f t="shared" si="3"/>
        <v>12</v>
      </c>
      <c r="AF59" s="88">
        <f t="shared" si="3"/>
        <v>1</v>
      </c>
      <c r="AG59" s="88">
        <f t="shared" si="3"/>
        <v>0</v>
      </c>
      <c r="AH59" s="88">
        <f t="shared" si="3"/>
        <v>1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0">
        <v>46</v>
      </c>
      <c r="F60" s="90">
        <v>4</v>
      </c>
      <c r="G60" s="90">
        <v>42</v>
      </c>
      <c r="H60" s="90">
        <v>0</v>
      </c>
      <c r="I60" s="90">
        <v>0</v>
      </c>
      <c r="J60" s="90">
        <v>69</v>
      </c>
      <c r="K60" s="90">
        <v>63</v>
      </c>
      <c r="L60" s="90">
        <v>6</v>
      </c>
      <c r="M60" s="90">
        <v>0</v>
      </c>
      <c r="N60" s="90">
        <v>63</v>
      </c>
      <c r="O60" s="90">
        <v>46</v>
      </c>
      <c r="P60" s="90">
        <v>10</v>
      </c>
      <c r="Q60" s="90">
        <v>0</v>
      </c>
      <c r="R60" s="90">
        <v>0</v>
      </c>
      <c r="S60" s="90">
        <v>7</v>
      </c>
      <c r="T60" s="90">
        <v>0</v>
      </c>
      <c r="U60" s="90">
        <v>7</v>
      </c>
      <c r="V60" s="90">
        <v>0</v>
      </c>
      <c r="W60" s="90">
        <v>0</v>
      </c>
      <c r="X60" s="90">
        <v>63</v>
      </c>
      <c r="Y60" s="90">
        <v>0</v>
      </c>
      <c r="Z60" s="90">
        <v>1</v>
      </c>
      <c r="AA60" s="90">
        <v>46</v>
      </c>
      <c r="AB60" s="90">
        <v>4</v>
      </c>
      <c r="AC60" s="90">
        <v>4</v>
      </c>
      <c r="AD60" s="90">
        <v>0</v>
      </c>
      <c r="AE60" s="90">
        <v>4</v>
      </c>
      <c r="AF60" s="90">
        <v>0</v>
      </c>
      <c r="AG60" s="90">
        <v>0</v>
      </c>
      <c r="AH60" s="90">
        <v>0</v>
      </c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90">
        <v>35</v>
      </c>
      <c r="F61" s="90">
        <v>5</v>
      </c>
      <c r="G61" s="90">
        <v>30</v>
      </c>
      <c r="H61" s="90">
        <v>0</v>
      </c>
      <c r="I61" s="90">
        <v>0</v>
      </c>
      <c r="J61" s="90">
        <v>25</v>
      </c>
      <c r="K61" s="90">
        <v>22</v>
      </c>
      <c r="L61" s="90">
        <v>3</v>
      </c>
      <c r="M61" s="90">
        <v>0</v>
      </c>
      <c r="N61" s="90">
        <v>30</v>
      </c>
      <c r="O61" s="90">
        <v>8</v>
      </c>
      <c r="P61" s="90">
        <v>14</v>
      </c>
      <c r="Q61" s="90">
        <v>3</v>
      </c>
      <c r="R61" s="90">
        <v>0</v>
      </c>
      <c r="S61" s="90">
        <v>5</v>
      </c>
      <c r="T61" s="90">
        <v>0</v>
      </c>
      <c r="U61" s="90">
        <v>5</v>
      </c>
      <c r="V61" s="90">
        <v>0</v>
      </c>
      <c r="W61" s="90">
        <v>0</v>
      </c>
      <c r="X61" s="90">
        <v>30</v>
      </c>
      <c r="Y61" s="90">
        <v>0</v>
      </c>
      <c r="Z61" s="90">
        <v>2</v>
      </c>
      <c r="AA61" s="90">
        <v>27</v>
      </c>
      <c r="AB61" s="90">
        <v>5</v>
      </c>
      <c r="AC61" s="90">
        <v>3</v>
      </c>
      <c r="AD61" s="90">
        <v>0</v>
      </c>
      <c r="AE61" s="90">
        <v>3</v>
      </c>
      <c r="AF61" s="90">
        <v>1</v>
      </c>
      <c r="AG61" s="90">
        <v>0</v>
      </c>
      <c r="AH61" s="90">
        <v>1</v>
      </c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90">
        <v>5</v>
      </c>
      <c r="F62" s="90">
        <v>1</v>
      </c>
      <c r="G62" s="90">
        <v>4</v>
      </c>
      <c r="H62" s="90">
        <v>0</v>
      </c>
      <c r="I62" s="90">
        <v>0</v>
      </c>
      <c r="J62" s="90">
        <v>3</v>
      </c>
      <c r="K62" s="90">
        <v>3</v>
      </c>
      <c r="L62" s="90">
        <v>0</v>
      </c>
      <c r="M62" s="90">
        <v>0</v>
      </c>
      <c r="N62" s="90">
        <v>4</v>
      </c>
      <c r="O62" s="90">
        <v>1</v>
      </c>
      <c r="P62" s="90">
        <v>1</v>
      </c>
      <c r="Q62" s="90">
        <v>2</v>
      </c>
      <c r="R62" s="90">
        <v>0</v>
      </c>
      <c r="S62" s="90">
        <v>0</v>
      </c>
      <c r="T62" s="90">
        <v>0</v>
      </c>
      <c r="U62" s="90">
        <v>0</v>
      </c>
      <c r="V62" s="90">
        <v>0</v>
      </c>
      <c r="W62" s="90">
        <v>0</v>
      </c>
      <c r="X62" s="90">
        <v>4</v>
      </c>
      <c r="Y62" s="90">
        <v>0</v>
      </c>
      <c r="Z62" s="90">
        <v>0</v>
      </c>
      <c r="AA62" s="90">
        <v>4</v>
      </c>
      <c r="AB62" s="90">
        <v>1</v>
      </c>
      <c r="AC62" s="90">
        <v>2</v>
      </c>
      <c r="AD62" s="90">
        <v>0</v>
      </c>
      <c r="AE62" s="90">
        <v>2</v>
      </c>
      <c r="AF62" s="90">
        <v>0</v>
      </c>
      <c r="AG62" s="90">
        <v>0</v>
      </c>
      <c r="AH62" s="90">
        <v>0</v>
      </c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90">
        <v>2</v>
      </c>
      <c r="F63" s="90">
        <v>0</v>
      </c>
      <c r="G63" s="90">
        <v>2</v>
      </c>
      <c r="H63" s="90">
        <v>0</v>
      </c>
      <c r="I63" s="90">
        <v>0</v>
      </c>
      <c r="J63" s="90">
        <v>0</v>
      </c>
      <c r="K63" s="90">
        <v>0</v>
      </c>
      <c r="L63" s="90">
        <v>0</v>
      </c>
      <c r="M63" s="90">
        <v>0</v>
      </c>
      <c r="N63" s="90">
        <v>1</v>
      </c>
      <c r="O63" s="90">
        <v>1</v>
      </c>
      <c r="P63" s="90">
        <v>0</v>
      </c>
      <c r="Q63" s="90">
        <v>0</v>
      </c>
      <c r="R63" s="90">
        <v>0</v>
      </c>
      <c r="S63" s="90">
        <v>0</v>
      </c>
      <c r="T63" s="90">
        <v>0</v>
      </c>
      <c r="U63" s="90">
        <v>0</v>
      </c>
      <c r="V63" s="90">
        <v>0</v>
      </c>
      <c r="W63" s="90">
        <v>0</v>
      </c>
      <c r="X63" s="90">
        <v>1</v>
      </c>
      <c r="Y63" s="90">
        <v>0</v>
      </c>
      <c r="Z63" s="90">
        <v>0</v>
      </c>
      <c r="AA63" s="90">
        <v>1</v>
      </c>
      <c r="AB63" s="90">
        <v>0</v>
      </c>
      <c r="AC63" s="90">
        <v>0</v>
      </c>
      <c r="AD63" s="90">
        <v>0</v>
      </c>
      <c r="AE63" s="90">
        <v>0</v>
      </c>
      <c r="AF63" s="90">
        <v>0</v>
      </c>
      <c r="AG63" s="90">
        <v>0</v>
      </c>
      <c r="AH63" s="90">
        <v>0</v>
      </c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90">
        <v>0</v>
      </c>
      <c r="F64" s="90">
        <v>0</v>
      </c>
      <c r="G64" s="90">
        <v>0</v>
      </c>
      <c r="H64" s="90">
        <v>0</v>
      </c>
      <c r="I64" s="90">
        <v>0</v>
      </c>
      <c r="J64" s="90">
        <v>0</v>
      </c>
      <c r="K64" s="90">
        <v>0</v>
      </c>
      <c r="L64" s="90">
        <v>0</v>
      </c>
      <c r="M64" s="90">
        <v>0</v>
      </c>
      <c r="N64" s="90">
        <v>0</v>
      </c>
      <c r="O64" s="90">
        <v>0</v>
      </c>
      <c r="P64" s="90">
        <v>0</v>
      </c>
      <c r="Q64" s="90">
        <v>0</v>
      </c>
      <c r="R64" s="90">
        <v>0</v>
      </c>
      <c r="S64" s="90">
        <v>0</v>
      </c>
      <c r="T64" s="90">
        <v>0</v>
      </c>
      <c r="U64" s="90">
        <v>0</v>
      </c>
      <c r="V64" s="90">
        <v>0</v>
      </c>
      <c r="W64" s="90">
        <v>0</v>
      </c>
      <c r="X64" s="90">
        <v>0</v>
      </c>
      <c r="Y64" s="90">
        <v>0</v>
      </c>
      <c r="Z64" s="90">
        <v>0</v>
      </c>
      <c r="AA64" s="90">
        <v>0</v>
      </c>
      <c r="AB64" s="90">
        <v>0</v>
      </c>
      <c r="AC64" s="90">
        <v>0</v>
      </c>
      <c r="AD64" s="90">
        <v>0</v>
      </c>
      <c r="AE64" s="90">
        <v>0</v>
      </c>
      <c r="AF64" s="90">
        <v>0</v>
      </c>
      <c r="AG64" s="90">
        <v>0</v>
      </c>
      <c r="AH64" s="90">
        <v>0</v>
      </c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90">
        <v>0</v>
      </c>
      <c r="F65" s="90">
        <v>0</v>
      </c>
      <c r="G65" s="90">
        <v>0</v>
      </c>
      <c r="H65" s="90">
        <v>0</v>
      </c>
      <c r="I65" s="90">
        <v>0</v>
      </c>
      <c r="J65" s="90">
        <v>6</v>
      </c>
      <c r="K65" s="90">
        <v>6</v>
      </c>
      <c r="L65" s="90">
        <v>0</v>
      </c>
      <c r="M65" s="90">
        <v>0</v>
      </c>
      <c r="N65" s="90">
        <v>4</v>
      </c>
      <c r="O65" s="90">
        <v>4</v>
      </c>
      <c r="P65" s="90">
        <v>0</v>
      </c>
      <c r="Q65" s="90">
        <v>0</v>
      </c>
      <c r="R65" s="90">
        <v>0</v>
      </c>
      <c r="S65" s="90">
        <v>0</v>
      </c>
      <c r="T65" s="90">
        <v>0</v>
      </c>
      <c r="U65" s="90">
        <v>0</v>
      </c>
      <c r="V65" s="90">
        <v>0</v>
      </c>
      <c r="W65" s="90">
        <v>0</v>
      </c>
      <c r="X65" s="90">
        <v>4</v>
      </c>
      <c r="Y65" s="90">
        <v>0</v>
      </c>
      <c r="Z65" s="90">
        <v>0</v>
      </c>
      <c r="AA65" s="90">
        <v>2</v>
      </c>
      <c r="AB65" s="90">
        <v>0</v>
      </c>
      <c r="AC65" s="90">
        <v>0</v>
      </c>
      <c r="AD65" s="90">
        <v>0</v>
      </c>
      <c r="AE65" s="90">
        <v>0</v>
      </c>
      <c r="AF65" s="90">
        <v>0</v>
      </c>
      <c r="AG65" s="90">
        <v>0</v>
      </c>
      <c r="AH65" s="90">
        <v>0</v>
      </c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90">
        <v>1</v>
      </c>
      <c r="F66" s="90">
        <v>0</v>
      </c>
      <c r="G66" s="90">
        <v>1</v>
      </c>
      <c r="H66" s="90">
        <v>0</v>
      </c>
      <c r="I66" s="90">
        <v>0</v>
      </c>
      <c r="J66" s="90">
        <v>2</v>
      </c>
      <c r="K66" s="90">
        <v>2</v>
      </c>
      <c r="L66" s="90">
        <v>0</v>
      </c>
      <c r="M66" s="90">
        <v>0</v>
      </c>
      <c r="N66" s="90">
        <v>0</v>
      </c>
      <c r="O66" s="90">
        <v>0</v>
      </c>
      <c r="P66" s="90">
        <v>0</v>
      </c>
      <c r="Q66" s="90">
        <v>0</v>
      </c>
      <c r="R66" s="90">
        <v>0</v>
      </c>
      <c r="S66" s="90">
        <v>0</v>
      </c>
      <c r="T66" s="90">
        <v>0</v>
      </c>
      <c r="U66" s="90">
        <v>0</v>
      </c>
      <c r="V66" s="90">
        <v>0</v>
      </c>
      <c r="W66" s="90">
        <v>0</v>
      </c>
      <c r="X66" s="90">
        <v>0</v>
      </c>
      <c r="Y66" s="90">
        <v>0</v>
      </c>
      <c r="Z66" s="90">
        <v>0</v>
      </c>
      <c r="AA66" s="90">
        <v>3</v>
      </c>
      <c r="AB66" s="90">
        <v>0</v>
      </c>
      <c r="AC66" s="90">
        <v>0</v>
      </c>
      <c r="AD66" s="90">
        <v>0</v>
      </c>
      <c r="AE66" s="90">
        <v>0</v>
      </c>
      <c r="AF66" s="90">
        <v>0</v>
      </c>
      <c r="AG66" s="90">
        <v>0</v>
      </c>
      <c r="AH66" s="90">
        <v>0</v>
      </c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90">
        <v>8</v>
      </c>
      <c r="F67" s="90">
        <v>2</v>
      </c>
      <c r="G67" s="90">
        <v>6</v>
      </c>
      <c r="H67" s="90">
        <v>0</v>
      </c>
      <c r="I67" s="90">
        <v>0</v>
      </c>
      <c r="J67" s="90">
        <v>2</v>
      </c>
      <c r="K67" s="90">
        <v>2</v>
      </c>
      <c r="L67" s="90">
        <v>0</v>
      </c>
      <c r="M67" s="90">
        <v>0</v>
      </c>
      <c r="N67" s="90">
        <v>3</v>
      </c>
      <c r="O67" s="90">
        <v>0</v>
      </c>
      <c r="P67" s="90">
        <v>1</v>
      </c>
      <c r="Q67" s="90">
        <v>0</v>
      </c>
      <c r="R67" s="90">
        <v>0</v>
      </c>
      <c r="S67" s="90">
        <v>2</v>
      </c>
      <c r="T67" s="90">
        <v>0</v>
      </c>
      <c r="U67" s="90">
        <v>2</v>
      </c>
      <c r="V67" s="90">
        <v>0</v>
      </c>
      <c r="W67" s="90">
        <v>0</v>
      </c>
      <c r="X67" s="90">
        <v>3</v>
      </c>
      <c r="Y67" s="90">
        <v>0</v>
      </c>
      <c r="Z67" s="90">
        <v>1</v>
      </c>
      <c r="AA67" s="90">
        <v>7</v>
      </c>
      <c r="AB67" s="90">
        <v>3</v>
      </c>
      <c r="AC67" s="90">
        <v>1</v>
      </c>
      <c r="AD67" s="90">
        <v>0</v>
      </c>
      <c r="AE67" s="90">
        <v>1</v>
      </c>
      <c r="AF67" s="90">
        <v>0</v>
      </c>
      <c r="AG67" s="90">
        <v>0</v>
      </c>
      <c r="AH67" s="90">
        <v>0</v>
      </c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90">
        <v>4</v>
      </c>
      <c r="F68" s="90">
        <v>0</v>
      </c>
      <c r="G68" s="90">
        <v>4</v>
      </c>
      <c r="H68" s="90">
        <v>0</v>
      </c>
      <c r="I68" s="90">
        <v>0</v>
      </c>
      <c r="J68" s="90">
        <v>5</v>
      </c>
      <c r="K68" s="90">
        <v>5</v>
      </c>
      <c r="L68" s="90">
        <v>0</v>
      </c>
      <c r="M68" s="90">
        <v>0</v>
      </c>
      <c r="N68" s="90">
        <v>6</v>
      </c>
      <c r="O68" s="90">
        <v>1</v>
      </c>
      <c r="P68" s="90">
        <v>1</v>
      </c>
      <c r="Q68" s="90">
        <v>2</v>
      </c>
      <c r="R68" s="90">
        <v>0</v>
      </c>
      <c r="S68" s="90">
        <v>2</v>
      </c>
      <c r="T68" s="90">
        <v>1</v>
      </c>
      <c r="U68" s="90">
        <v>1</v>
      </c>
      <c r="V68" s="90">
        <v>0</v>
      </c>
      <c r="W68" s="90">
        <v>0</v>
      </c>
      <c r="X68" s="90">
        <v>6</v>
      </c>
      <c r="Y68" s="90">
        <v>0</v>
      </c>
      <c r="Z68" s="90">
        <v>0</v>
      </c>
      <c r="AA68" s="90">
        <v>3</v>
      </c>
      <c r="AB68" s="90">
        <v>0</v>
      </c>
      <c r="AC68" s="90">
        <v>0</v>
      </c>
      <c r="AD68" s="90">
        <v>0</v>
      </c>
      <c r="AE68" s="90">
        <v>0</v>
      </c>
      <c r="AF68" s="90">
        <v>0</v>
      </c>
      <c r="AG68" s="90">
        <v>0</v>
      </c>
      <c r="AH68" s="90">
        <v>0</v>
      </c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90">
        <v>12</v>
      </c>
      <c r="F69" s="90">
        <v>1</v>
      </c>
      <c r="G69" s="90">
        <v>11</v>
      </c>
      <c r="H69" s="90">
        <v>0</v>
      </c>
      <c r="I69" s="90">
        <v>0</v>
      </c>
      <c r="J69" s="90">
        <v>10</v>
      </c>
      <c r="K69" s="90">
        <v>9</v>
      </c>
      <c r="L69" s="90">
        <v>1</v>
      </c>
      <c r="M69" s="90">
        <v>0</v>
      </c>
      <c r="N69" s="90">
        <v>8</v>
      </c>
      <c r="O69" s="90">
        <v>0</v>
      </c>
      <c r="P69" s="90">
        <v>5</v>
      </c>
      <c r="Q69" s="90">
        <v>1</v>
      </c>
      <c r="R69" s="90">
        <v>0</v>
      </c>
      <c r="S69" s="90">
        <v>2</v>
      </c>
      <c r="T69" s="90">
        <v>0</v>
      </c>
      <c r="U69" s="90">
        <v>2</v>
      </c>
      <c r="V69" s="90">
        <v>0</v>
      </c>
      <c r="W69" s="90">
        <v>0</v>
      </c>
      <c r="X69" s="90">
        <v>8</v>
      </c>
      <c r="Y69" s="90">
        <v>0</v>
      </c>
      <c r="Z69" s="90">
        <v>0</v>
      </c>
      <c r="AA69" s="90">
        <v>11</v>
      </c>
      <c r="AB69" s="90">
        <v>0</v>
      </c>
      <c r="AC69" s="90">
        <v>2</v>
      </c>
      <c r="AD69" s="90">
        <v>0</v>
      </c>
      <c r="AE69" s="90">
        <v>2</v>
      </c>
      <c r="AF69" s="90">
        <v>0</v>
      </c>
      <c r="AG69" s="90">
        <v>0</v>
      </c>
      <c r="AH69" s="90">
        <v>0</v>
      </c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90">
        <v>3</v>
      </c>
      <c r="F70" s="90">
        <v>1</v>
      </c>
      <c r="G70" s="90">
        <v>2</v>
      </c>
      <c r="H70" s="90">
        <v>0</v>
      </c>
      <c r="I70" s="90">
        <v>0</v>
      </c>
      <c r="J70" s="90">
        <v>0</v>
      </c>
      <c r="K70" s="90">
        <v>0</v>
      </c>
      <c r="L70" s="90">
        <v>0</v>
      </c>
      <c r="M70" s="90">
        <v>0</v>
      </c>
      <c r="N70" s="90">
        <v>2</v>
      </c>
      <c r="O70" s="90">
        <v>0</v>
      </c>
      <c r="P70" s="90">
        <v>0</v>
      </c>
      <c r="Q70" s="90">
        <v>0</v>
      </c>
      <c r="R70" s="90">
        <v>0</v>
      </c>
      <c r="S70" s="90">
        <v>2</v>
      </c>
      <c r="T70" s="90">
        <v>1</v>
      </c>
      <c r="U70" s="90">
        <v>1</v>
      </c>
      <c r="V70" s="90">
        <v>0</v>
      </c>
      <c r="W70" s="90">
        <v>0</v>
      </c>
      <c r="X70" s="90">
        <v>2</v>
      </c>
      <c r="Y70" s="90">
        <v>0</v>
      </c>
      <c r="Z70" s="90">
        <v>0</v>
      </c>
      <c r="AA70" s="90">
        <v>1</v>
      </c>
      <c r="AB70" s="90">
        <v>0</v>
      </c>
      <c r="AC70" s="90">
        <v>0</v>
      </c>
      <c r="AD70" s="90">
        <v>0</v>
      </c>
      <c r="AE70" s="90">
        <v>0</v>
      </c>
      <c r="AF70" s="90">
        <v>0</v>
      </c>
      <c r="AG70" s="90">
        <v>0</v>
      </c>
      <c r="AH70" s="90">
        <v>0</v>
      </c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90">
        <v>0</v>
      </c>
      <c r="F71" s="90">
        <v>0</v>
      </c>
      <c r="G71" s="90">
        <v>0</v>
      </c>
      <c r="H71" s="90">
        <v>0</v>
      </c>
      <c r="I71" s="90">
        <v>0</v>
      </c>
      <c r="J71" s="90">
        <v>0</v>
      </c>
      <c r="K71" s="90">
        <v>0</v>
      </c>
      <c r="L71" s="90">
        <v>0</v>
      </c>
      <c r="M71" s="90">
        <v>0</v>
      </c>
      <c r="N71" s="90">
        <v>0</v>
      </c>
      <c r="O71" s="90">
        <v>0</v>
      </c>
      <c r="P71" s="90">
        <v>0</v>
      </c>
      <c r="Q71" s="90">
        <v>0</v>
      </c>
      <c r="R71" s="90">
        <v>0</v>
      </c>
      <c r="S71" s="90">
        <v>0</v>
      </c>
      <c r="T71" s="90">
        <v>0</v>
      </c>
      <c r="U71" s="90">
        <v>0</v>
      </c>
      <c r="V71" s="90">
        <v>0</v>
      </c>
      <c r="W71" s="90">
        <v>0</v>
      </c>
      <c r="X71" s="90">
        <v>0</v>
      </c>
      <c r="Y71" s="90">
        <v>0</v>
      </c>
      <c r="Z71" s="90">
        <v>0</v>
      </c>
      <c r="AA71" s="90">
        <v>0</v>
      </c>
      <c r="AB71" s="90">
        <v>0</v>
      </c>
      <c r="AC71" s="90">
        <v>0</v>
      </c>
      <c r="AD71" s="90">
        <v>0</v>
      </c>
      <c r="AE71" s="90">
        <v>0</v>
      </c>
      <c r="AF71" s="90">
        <v>0</v>
      </c>
      <c r="AG71" s="90">
        <v>0</v>
      </c>
      <c r="AH71" s="90">
        <v>0</v>
      </c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90">
        <v>2</v>
      </c>
      <c r="F72" s="90">
        <v>0</v>
      </c>
      <c r="G72" s="90">
        <v>2</v>
      </c>
      <c r="H72" s="90">
        <v>0</v>
      </c>
      <c r="I72" s="90">
        <v>0</v>
      </c>
      <c r="J72" s="90">
        <v>0</v>
      </c>
      <c r="K72" s="90">
        <v>0</v>
      </c>
      <c r="L72" s="90">
        <v>0</v>
      </c>
      <c r="M72" s="90">
        <v>0</v>
      </c>
      <c r="N72" s="90">
        <v>1</v>
      </c>
      <c r="O72" s="90">
        <v>1</v>
      </c>
      <c r="P72" s="90">
        <v>0</v>
      </c>
      <c r="Q72" s="90">
        <v>0</v>
      </c>
      <c r="R72" s="90">
        <v>0</v>
      </c>
      <c r="S72" s="90">
        <v>0</v>
      </c>
      <c r="T72" s="90">
        <v>0</v>
      </c>
      <c r="U72" s="90">
        <v>0</v>
      </c>
      <c r="V72" s="90">
        <v>0</v>
      </c>
      <c r="W72" s="90">
        <v>0</v>
      </c>
      <c r="X72" s="90">
        <v>1</v>
      </c>
      <c r="Y72" s="90">
        <v>0</v>
      </c>
      <c r="Z72" s="90">
        <v>0</v>
      </c>
      <c r="AA72" s="90">
        <v>1</v>
      </c>
      <c r="AB72" s="90">
        <v>0</v>
      </c>
      <c r="AC72" s="90">
        <v>0</v>
      </c>
      <c r="AD72" s="90">
        <v>0</v>
      </c>
      <c r="AE72" s="90">
        <v>0</v>
      </c>
      <c r="AF72" s="90">
        <v>0</v>
      </c>
      <c r="AG72" s="90">
        <v>0</v>
      </c>
      <c r="AH72" s="90">
        <v>0</v>
      </c>
      <c r="AI72" s="13"/>
    </row>
    <row r="73" spans="1:35" s="14" customFormat="1" ht="72.75" customHeight="1" x14ac:dyDescent="0.25">
      <c r="A73" s="28" t="s">
        <v>98</v>
      </c>
      <c r="B73" s="241" t="s">
        <v>226</v>
      </c>
      <c r="C73" s="242"/>
      <c r="D73" s="243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54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65.25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59.25" customHeight="1" x14ac:dyDescent="0.25">
      <c r="A80" s="32" t="s">
        <v>110</v>
      </c>
      <c r="B80" s="241" t="s">
        <v>228</v>
      </c>
      <c r="C80" s="242"/>
      <c r="D80" s="243"/>
      <c r="E80" s="85">
        <f>SUM(E81:E86)</f>
        <v>4</v>
      </c>
      <c r="F80" s="85">
        <f t="shared" ref="F80:AH80" si="5">SUM(F81:F86)</f>
        <v>1</v>
      </c>
      <c r="G80" s="85">
        <f t="shared" si="5"/>
        <v>3</v>
      </c>
      <c r="H80" s="85">
        <f t="shared" si="5"/>
        <v>0</v>
      </c>
      <c r="I80" s="85">
        <f t="shared" si="5"/>
        <v>0</v>
      </c>
      <c r="J80" s="85">
        <f t="shared" si="5"/>
        <v>2</v>
      </c>
      <c r="K80" s="85">
        <f t="shared" si="5"/>
        <v>2</v>
      </c>
      <c r="L80" s="85">
        <f t="shared" si="5"/>
        <v>0</v>
      </c>
      <c r="M80" s="85">
        <f t="shared" si="5"/>
        <v>0</v>
      </c>
      <c r="N80" s="85">
        <f t="shared" si="5"/>
        <v>2</v>
      </c>
      <c r="O80" s="85">
        <f t="shared" si="5"/>
        <v>0</v>
      </c>
      <c r="P80" s="85">
        <f t="shared" si="5"/>
        <v>1</v>
      </c>
      <c r="Q80" s="85">
        <f t="shared" si="5"/>
        <v>0</v>
      </c>
      <c r="R80" s="85">
        <f t="shared" si="5"/>
        <v>0</v>
      </c>
      <c r="S80" s="85">
        <f t="shared" si="5"/>
        <v>1</v>
      </c>
      <c r="T80" s="85">
        <f t="shared" si="5"/>
        <v>0</v>
      </c>
      <c r="U80" s="85">
        <f t="shared" si="5"/>
        <v>1</v>
      </c>
      <c r="V80" s="85">
        <f t="shared" si="5"/>
        <v>0</v>
      </c>
      <c r="W80" s="85">
        <f t="shared" si="5"/>
        <v>0</v>
      </c>
      <c r="X80" s="85">
        <f t="shared" si="5"/>
        <v>2</v>
      </c>
      <c r="Y80" s="85">
        <f t="shared" si="5"/>
        <v>0</v>
      </c>
      <c r="Z80" s="85">
        <f t="shared" si="5"/>
        <v>0</v>
      </c>
      <c r="AA80" s="85">
        <f t="shared" si="5"/>
        <v>4</v>
      </c>
      <c r="AB80" s="85">
        <f t="shared" si="5"/>
        <v>0</v>
      </c>
      <c r="AC80" s="85">
        <f t="shared" si="5"/>
        <v>1</v>
      </c>
      <c r="AD80" s="85">
        <f t="shared" si="5"/>
        <v>0</v>
      </c>
      <c r="AE80" s="85">
        <f t="shared" si="5"/>
        <v>1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33.75" customHeight="1" x14ac:dyDescent="0.25">
      <c r="A81" s="30" t="s">
        <v>111</v>
      </c>
      <c r="B81" s="301" t="s">
        <v>112</v>
      </c>
      <c r="C81" s="302"/>
      <c r="D81" s="303"/>
      <c r="E81" s="90">
        <v>0</v>
      </c>
      <c r="F81" s="90">
        <v>0</v>
      </c>
      <c r="G81" s="90">
        <v>0</v>
      </c>
      <c r="H81" s="90">
        <v>0</v>
      </c>
      <c r="I81" s="90">
        <v>0</v>
      </c>
      <c r="J81" s="90">
        <v>0</v>
      </c>
      <c r="K81" s="90">
        <v>0</v>
      </c>
      <c r="L81" s="90">
        <v>0</v>
      </c>
      <c r="M81" s="90">
        <v>0</v>
      </c>
      <c r="N81" s="90">
        <v>0</v>
      </c>
      <c r="O81" s="90">
        <v>0</v>
      </c>
      <c r="P81" s="90">
        <v>0</v>
      </c>
      <c r="Q81" s="90">
        <v>0</v>
      </c>
      <c r="R81" s="90">
        <v>0</v>
      </c>
      <c r="S81" s="90">
        <v>0</v>
      </c>
      <c r="T81" s="90">
        <v>0</v>
      </c>
      <c r="U81" s="90">
        <v>0</v>
      </c>
      <c r="V81" s="90">
        <v>0</v>
      </c>
      <c r="W81" s="90">
        <v>0</v>
      </c>
      <c r="X81" s="90">
        <v>0</v>
      </c>
      <c r="Y81" s="90">
        <v>0</v>
      </c>
      <c r="Z81" s="90">
        <v>0</v>
      </c>
      <c r="AA81" s="90">
        <v>0</v>
      </c>
      <c r="AB81" s="90">
        <v>0</v>
      </c>
      <c r="AC81" s="90">
        <v>0</v>
      </c>
      <c r="AD81" s="90">
        <v>0</v>
      </c>
      <c r="AE81" s="90">
        <v>0</v>
      </c>
      <c r="AF81" s="90">
        <v>0</v>
      </c>
      <c r="AG81" s="90">
        <v>0</v>
      </c>
      <c r="AH81" s="90">
        <v>0</v>
      </c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90">
        <v>3</v>
      </c>
      <c r="F82" s="90">
        <v>1</v>
      </c>
      <c r="G82" s="90">
        <v>2</v>
      </c>
      <c r="H82" s="90">
        <v>0</v>
      </c>
      <c r="I82" s="90">
        <v>0</v>
      </c>
      <c r="J82" s="90">
        <v>1</v>
      </c>
      <c r="K82" s="90">
        <v>1</v>
      </c>
      <c r="L82" s="90">
        <v>0</v>
      </c>
      <c r="M82" s="90">
        <v>0</v>
      </c>
      <c r="N82" s="90">
        <v>1</v>
      </c>
      <c r="O82" s="90">
        <v>0</v>
      </c>
      <c r="P82" s="90">
        <v>1</v>
      </c>
      <c r="Q82" s="90">
        <v>0</v>
      </c>
      <c r="R82" s="90">
        <v>0</v>
      </c>
      <c r="S82" s="90">
        <v>0</v>
      </c>
      <c r="T82" s="90">
        <v>0</v>
      </c>
      <c r="U82" s="90">
        <v>0</v>
      </c>
      <c r="V82" s="90">
        <v>0</v>
      </c>
      <c r="W82" s="90">
        <v>0</v>
      </c>
      <c r="X82" s="90">
        <v>1</v>
      </c>
      <c r="Y82" s="90">
        <v>0</v>
      </c>
      <c r="Z82" s="90">
        <v>0</v>
      </c>
      <c r="AA82" s="90">
        <v>3</v>
      </c>
      <c r="AB82" s="90">
        <v>0</v>
      </c>
      <c r="AC82" s="90">
        <v>1</v>
      </c>
      <c r="AD82" s="90">
        <v>0</v>
      </c>
      <c r="AE82" s="90">
        <v>1</v>
      </c>
      <c r="AF82" s="90">
        <v>0</v>
      </c>
      <c r="AG82" s="90">
        <v>0</v>
      </c>
      <c r="AH82" s="90">
        <v>0</v>
      </c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90">
        <v>0</v>
      </c>
      <c r="F83" s="90">
        <v>0</v>
      </c>
      <c r="G83" s="90">
        <v>0</v>
      </c>
      <c r="H83" s="90">
        <v>0</v>
      </c>
      <c r="I83" s="90">
        <v>0</v>
      </c>
      <c r="J83" s="90">
        <v>0</v>
      </c>
      <c r="K83" s="90">
        <v>0</v>
      </c>
      <c r="L83" s="90">
        <v>0</v>
      </c>
      <c r="M83" s="90">
        <v>0</v>
      </c>
      <c r="N83" s="90">
        <v>0</v>
      </c>
      <c r="O83" s="90">
        <v>0</v>
      </c>
      <c r="P83" s="90">
        <v>0</v>
      </c>
      <c r="Q83" s="90">
        <v>0</v>
      </c>
      <c r="R83" s="90">
        <v>0</v>
      </c>
      <c r="S83" s="90">
        <v>0</v>
      </c>
      <c r="T83" s="90">
        <v>0</v>
      </c>
      <c r="U83" s="90">
        <v>0</v>
      </c>
      <c r="V83" s="90">
        <v>0</v>
      </c>
      <c r="W83" s="90">
        <v>0</v>
      </c>
      <c r="X83" s="90">
        <v>0</v>
      </c>
      <c r="Y83" s="90">
        <v>0</v>
      </c>
      <c r="Z83" s="90">
        <v>0</v>
      </c>
      <c r="AA83" s="90">
        <v>0</v>
      </c>
      <c r="AB83" s="90">
        <v>0</v>
      </c>
      <c r="AC83" s="90">
        <v>0</v>
      </c>
      <c r="AD83" s="90">
        <v>0</v>
      </c>
      <c r="AE83" s="90">
        <v>0</v>
      </c>
      <c r="AF83" s="90">
        <v>0</v>
      </c>
      <c r="AG83" s="90">
        <v>0</v>
      </c>
      <c r="AH83" s="90">
        <v>0</v>
      </c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0">
        <v>0</v>
      </c>
      <c r="F84" s="90">
        <v>0</v>
      </c>
      <c r="G84" s="90">
        <v>0</v>
      </c>
      <c r="H84" s="90">
        <v>0</v>
      </c>
      <c r="I84" s="90">
        <v>0</v>
      </c>
      <c r="J84" s="90">
        <v>0</v>
      </c>
      <c r="K84" s="90">
        <v>0</v>
      </c>
      <c r="L84" s="90">
        <v>0</v>
      </c>
      <c r="M84" s="90">
        <v>0</v>
      </c>
      <c r="N84" s="90">
        <v>0</v>
      </c>
      <c r="O84" s="90">
        <v>0</v>
      </c>
      <c r="P84" s="90">
        <v>0</v>
      </c>
      <c r="Q84" s="90">
        <v>0</v>
      </c>
      <c r="R84" s="90">
        <v>0</v>
      </c>
      <c r="S84" s="90">
        <v>0</v>
      </c>
      <c r="T84" s="90">
        <v>0</v>
      </c>
      <c r="U84" s="90">
        <v>0</v>
      </c>
      <c r="V84" s="90">
        <v>0</v>
      </c>
      <c r="W84" s="90">
        <v>0</v>
      </c>
      <c r="X84" s="90">
        <v>0</v>
      </c>
      <c r="Y84" s="90">
        <v>0</v>
      </c>
      <c r="Z84" s="90">
        <v>0</v>
      </c>
      <c r="AA84" s="90">
        <v>0</v>
      </c>
      <c r="AB84" s="90">
        <v>0</v>
      </c>
      <c r="AC84" s="90">
        <v>0</v>
      </c>
      <c r="AD84" s="90">
        <v>0</v>
      </c>
      <c r="AE84" s="90">
        <v>0</v>
      </c>
      <c r="AF84" s="90">
        <v>0</v>
      </c>
      <c r="AG84" s="90">
        <v>0</v>
      </c>
      <c r="AH84" s="90">
        <v>0</v>
      </c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0">
        <v>1</v>
      </c>
      <c r="F85" s="90">
        <v>0</v>
      </c>
      <c r="G85" s="90">
        <v>1</v>
      </c>
      <c r="H85" s="90">
        <v>0</v>
      </c>
      <c r="I85" s="90">
        <v>0</v>
      </c>
      <c r="J85" s="90">
        <v>1</v>
      </c>
      <c r="K85" s="90">
        <v>1</v>
      </c>
      <c r="L85" s="90">
        <v>0</v>
      </c>
      <c r="M85" s="90">
        <v>0</v>
      </c>
      <c r="N85" s="90">
        <v>1</v>
      </c>
      <c r="O85" s="90">
        <v>0</v>
      </c>
      <c r="P85" s="90">
        <v>0</v>
      </c>
      <c r="Q85" s="90">
        <v>0</v>
      </c>
      <c r="R85" s="90">
        <v>0</v>
      </c>
      <c r="S85" s="90">
        <v>1</v>
      </c>
      <c r="T85" s="90">
        <v>0</v>
      </c>
      <c r="U85" s="90">
        <v>1</v>
      </c>
      <c r="V85" s="90">
        <v>0</v>
      </c>
      <c r="W85" s="90">
        <v>0</v>
      </c>
      <c r="X85" s="90">
        <v>1</v>
      </c>
      <c r="Y85" s="90">
        <v>0</v>
      </c>
      <c r="Z85" s="90">
        <v>0</v>
      </c>
      <c r="AA85" s="90">
        <v>1</v>
      </c>
      <c r="AB85" s="90">
        <v>0</v>
      </c>
      <c r="AC85" s="90">
        <v>0</v>
      </c>
      <c r="AD85" s="90">
        <v>0</v>
      </c>
      <c r="AE85" s="90">
        <v>0</v>
      </c>
      <c r="AF85" s="90">
        <v>0</v>
      </c>
      <c r="AG85" s="90">
        <v>0</v>
      </c>
      <c r="AH85" s="90">
        <v>0</v>
      </c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0">
        <v>0</v>
      </c>
      <c r="F86" s="90">
        <v>0</v>
      </c>
      <c r="G86" s="90">
        <v>0</v>
      </c>
      <c r="H86" s="90">
        <v>0</v>
      </c>
      <c r="I86" s="90">
        <v>0</v>
      </c>
      <c r="J86" s="90">
        <v>0</v>
      </c>
      <c r="K86" s="90">
        <v>0</v>
      </c>
      <c r="L86" s="90">
        <v>0</v>
      </c>
      <c r="M86" s="90">
        <v>0</v>
      </c>
      <c r="N86" s="90">
        <v>0</v>
      </c>
      <c r="O86" s="90">
        <v>0</v>
      </c>
      <c r="P86" s="90">
        <v>0</v>
      </c>
      <c r="Q86" s="90">
        <v>0</v>
      </c>
      <c r="R86" s="90">
        <v>0</v>
      </c>
      <c r="S86" s="90">
        <v>0</v>
      </c>
      <c r="T86" s="90">
        <v>0</v>
      </c>
      <c r="U86" s="90">
        <v>0</v>
      </c>
      <c r="V86" s="90">
        <v>0</v>
      </c>
      <c r="W86" s="90">
        <v>0</v>
      </c>
      <c r="X86" s="90">
        <v>0</v>
      </c>
      <c r="Y86" s="90">
        <v>0</v>
      </c>
      <c r="Z86" s="90">
        <v>0</v>
      </c>
      <c r="AA86" s="90">
        <v>0</v>
      </c>
      <c r="AB86" s="90">
        <v>0</v>
      </c>
      <c r="AC86" s="90">
        <v>0</v>
      </c>
      <c r="AD86" s="90">
        <v>0</v>
      </c>
      <c r="AE86" s="90">
        <v>0</v>
      </c>
      <c r="AF86" s="90">
        <v>0</v>
      </c>
      <c r="AG86" s="90">
        <v>0</v>
      </c>
      <c r="AH86" s="90">
        <v>0</v>
      </c>
      <c r="AI86" s="13"/>
    </row>
    <row r="87" spans="1:35" s="14" customFormat="1" ht="59.25" customHeight="1" x14ac:dyDescent="0.25">
      <c r="A87" s="32" t="s">
        <v>122</v>
      </c>
      <c r="B87" s="304" t="s">
        <v>229</v>
      </c>
      <c r="C87" s="305"/>
      <c r="D87" s="306"/>
      <c r="E87" s="94">
        <f>SUM(E88:E89)</f>
        <v>2</v>
      </c>
      <c r="F87" s="94">
        <f t="shared" ref="F87:AH87" si="6">SUM(F88:F89)</f>
        <v>0</v>
      </c>
      <c r="G87" s="94">
        <f t="shared" si="6"/>
        <v>2</v>
      </c>
      <c r="H87" s="94">
        <f t="shared" si="6"/>
        <v>0</v>
      </c>
      <c r="I87" s="94">
        <f t="shared" si="6"/>
        <v>0</v>
      </c>
      <c r="J87" s="94">
        <f t="shared" si="6"/>
        <v>1</v>
      </c>
      <c r="K87" s="94">
        <f t="shared" si="6"/>
        <v>1</v>
      </c>
      <c r="L87" s="94">
        <f t="shared" si="6"/>
        <v>0</v>
      </c>
      <c r="M87" s="94">
        <f t="shared" si="6"/>
        <v>0</v>
      </c>
      <c r="N87" s="94">
        <f t="shared" si="6"/>
        <v>1</v>
      </c>
      <c r="O87" s="94">
        <f t="shared" si="6"/>
        <v>0</v>
      </c>
      <c r="P87" s="94">
        <f t="shared" si="6"/>
        <v>0</v>
      </c>
      <c r="Q87" s="94">
        <f t="shared" si="6"/>
        <v>1</v>
      </c>
      <c r="R87" s="94">
        <f t="shared" si="6"/>
        <v>0</v>
      </c>
      <c r="S87" s="94">
        <f t="shared" si="6"/>
        <v>0</v>
      </c>
      <c r="T87" s="94">
        <f t="shared" si="6"/>
        <v>0</v>
      </c>
      <c r="U87" s="94">
        <f t="shared" si="6"/>
        <v>0</v>
      </c>
      <c r="V87" s="94">
        <f t="shared" si="6"/>
        <v>0</v>
      </c>
      <c r="W87" s="94">
        <f t="shared" si="6"/>
        <v>0</v>
      </c>
      <c r="X87" s="94">
        <f t="shared" si="6"/>
        <v>1</v>
      </c>
      <c r="Y87" s="94">
        <f t="shared" si="6"/>
        <v>0</v>
      </c>
      <c r="Z87" s="94">
        <f t="shared" si="6"/>
        <v>0</v>
      </c>
      <c r="AA87" s="94">
        <f t="shared" si="6"/>
        <v>2</v>
      </c>
      <c r="AB87" s="94">
        <f t="shared" si="6"/>
        <v>0</v>
      </c>
      <c r="AC87" s="94">
        <f t="shared" si="6"/>
        <v>0</v>
      </c>
      <c r="AD87" s="94">
        <f t="shared" si="6"/>
        <v>0</v>
      </c>
      <c r="AE87" s="94">
        <f t="shared" si="6"/>
        <v>0</v>
      </c>
      <c r="AF87" s="94">
        <f t="shared" si="6"/>
        <v>0</v>
      </c>
      <c r="AG87" s="94">
        <f t="shared" si="6"/>
        <v>0</v>
      </c>
      <c r="AH87" s="94">
        <f t="shared" si="6"/>
        <v>0</v>
      </c>
      <c r="AI87" s="93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90">
        <v>0</v>
      </c>
      <c r="F88" s="90">
        <v>0</v>
      </c>
      <c r="G88" s="90">
        <v>0</v>
      </c>
      <c r="H88" s="90">
        <v>0</v>
      </c>
      <c r="I88" s="90">
        <v>0</v>
      </c>
      <c r="J88" s="90">
        <v>1</v>
      </c>
      <c r="K88" s="90">
        <v>1</v>
      </c>
      <c r="L88" s="90">
        <v>0</v>
      </c>
      <c r="M88" s="90">
        <v>0</v>
      </c>
      <c r="N88" s="90">
        <v>0</v>
      </c>
      <c r="O88" s="90">
        <v>0</v>
      </c>
      <c r="P88" s="90">
        <v>0</v>
      </c>
      <c r="Q88" s="90">
        <v>0</v>
      </c>
      <c r="R88" s="90">
        <v>0</v>
      </c>
      <c r="S88" s="90">
        <v>0</v>
      </c>
      <c r="T88" s="90">
        <v>0</v>
      </c>
      <c r="U88" s="90">
        <v>0</v>
      </c>
      <c r="V88" s="90">
        <v>0</v>
      </c>
      <c r="W88" s="90">
        <v>0</v>
      </c>
      <c r="X88" s="90">
        <v>0</v>
      </c>
      <c r="Y88" s="90">
        <v>0</v>
      </c>
      <c r="Z88" s="90">
        <v>0</v>
      </c>
      <c r="AA88" s="90">
        <v>1</v>
      </c>
      <c r="AB88" s="90">
        <v>0</v>
      </c>
      <c r="AC88" s="90">
        <v>0</v>
      </c>
      <c r="AD88" s="90">
        <v>0</v>
      </c>
      <c r="AE88" s="90">
        <v>0</v>
      </c>
      <c r="AF88" s="90">
        <v>0</v>
      </c>
      <c r="AG88" s="90">
        <v>0</v>
      </c>
      <c r="AH88" s="90">
        <v>0</v>
      </c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90">
        <v>2</v>
      </c>
      <c r="F89" s="90">
        <v>0</v>
      </c>
      <c r="G89" s="90">
        <v>2</v>
      </c>
      <c r="H89" s="90">
        <v>0</v>
      </c>
      <c r="I89" s="90">
        <v>0</v>
      </c>
      <c r="J89" s="90">
        <v>0</v>
      </c>
      <c r="K89" s="90">
        <v>0</v>
      </c>
      <c r="L89" s="90">
        <v>0</v>
      </c>
      <c r="M89" s="90">
        <v>0</v>
      </c>
      <c r="N89" s="90">
        <v>1</v>
      </c>
      <c r="O89" s="90">
        <v>0</v>
      </c>
      <c r="P89" s="90">
        <v>0</v>
      </c>
      <c r="Q89" s="90">
        <v>1</v>
      </c>
      <c r="R89" s="90">
        <v>0</v>
      </c>
      <c r="S89" s="90">
        <v>0</v>
      </c>
      <c r="T89" s="90">
        <v>0</v>
      </c>
      <c r="U89" s="90">
        <v>0</v>
      </c>
      <c r="V89" s="90">
        <v>0</v>
      </c>
      <c r="W89" s="90">
        <v>0</v>
      </c>
      <c r="X89" s="90">
        <v>1</v>
      </c>
      <c r="Y89" s="90">
        <v>0</v>
      </c>
      <c r="Z89" s="90">
        <v>0</v>
      </c>
      <c r="AA89" s="90">
        <v>1</v>
      </c>
      <c r="AB89" s="90">
        <v>0</v>
      </c>
      <c r="AC89" s="90">
        <v>0</v>
      </c>
      <c r="AD89" s="90">
        <v>0</v>
      </c>
      <c r="AE89" s="90">
        <v>0</v>
      </c>
      <c r="AF89" s="90">
        <v>0</v>
      </c>
      <c r="AG89" s="90">
        <v>0</v>
      </c>
      <c r="AH89" s="90">
        <v>0</v>
      </c>
      <c r="AI89" s="11"/>
    </row>
    <row r="90" spans="1:35" s="15" customFormat="1" ht="66" customHeight="1" x14ac:dyDescent="0.25">
      <c r="A90" s="28" t="s">
        <v>126</v>
      </c>
      <c r="B90" s="241" t="s">
        <v>230</v>
      </c>
      <c r="C90" s="242"/>
      <c r="D90" s="243"/>
      <c r="E90" s="85">
        <f>SUM(E91:E111)</f>
        <v>90</v>
      </c>
      <c r="F90" s="85">
        <f t="shared" ref="F90:AH90" si="7">SUM(F91:F111)</f>
        <v>9</v>
      </c>
      <c r="G90" s="85">
        <f t="shared" si="7"/>
        <v>81</v>
      </c>
      <c r="H90" s="85">
        <f t="shared" si="7"/>
        <v>0</v>
      </c>
      <c r="I90" s="85">
        <f t="shared" si="7"/>
        <v>0</v>
      </c>
      <c r="J90" s="85">
        <f t="shared" si="7"/>
        <v>263</v>
      </c>
      <c r="K90" s="85">
        <f t="shared" si="7"/>
        <v>246</v>
      </c>
      <c r="L90" s="85">
        <f t="shared" si="7"/>
        <v>16</v>
      </c>
      <c r="M90" s="85">
        <f t="shared" si="7"/>
        <v>1</v>
      </c>
      <c r="N90" s="85">
        <f t="shared" si="7"/>
        <v>261</v>
      </c>
      <c r="O90" s="85">
        <f t="shared" si="7"/>
        <v>226</v>
      </c>
      <c r="P90" s="85">
        <f t="shared" si="7"/>
        <v>17</v>
      </c>
      <c r="Q90" s="85">
        <f t="shared" si="7"/>
        <v>6</v>
      </c>
      <c r="R90" s="85">
        <f t="shared" si="7"/>
        <v>0</v>
      </c>
      <c r="S90" s="85">
        <f t="shared" si="7"/>
        <v>12</v>
      </c>
      <c r="T90" s="85">
        <f t="shared" si="7"/>
        <v>0</v>
      </c>
      <c r="U90" s="85">
        <f t="shared" si="7"/>
        <v>12</v>
      </c>
      <c r="V90" s="85">
        <f t="shared" si="7"/>
        <v>0</v>
      </c>
      <c r="W90" s="85">
        <f t="shared" si="7"/>
        <v>0</v>
      </c>
      <c r="X90" s="85">
        <f t="shared" si="7"/>
        <v>261</v>
      </c>
      <c r="Y90" s="85">
        <f t="shared" si="7"/>
        <v>0</v>
      </c>
      <c r="Z90" s="85">
        <f t="shared" si="7"/>
        <v>3</v>
      </c>
      <c r="AA90" s="85">
        <f t="shared" si="7"/>
        <v>75</v>
      </c>
      <c r="AB90" s="85">
        <f t="shared" si="7"/>
        <v>6</v>
      </c>
      <c r="AC90" s="85">
        <f t="shared" si="7"/>
        <v>3</v>
      </c>
      <c r="AD90" s="85">
        <f t="shared" si="7"/>
        <v>1</v>
      </c>
      <c r="AE90" s="85">
        <f t="shared" si="7"/>
        <v>4</v>
      </c>
      <c r="AF90" s="85">
        <f t="shared" si="7"/>
        <v>0</v>
      </c>
      <c r="AG90" s="85">
        <f t="shared" si="7"/>
        <v>1</v>
      </c>
      <c r="AH90" s="85">
        <f t="shared" si="7"/>
        <v>1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90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90">
        <v>11</v>
      </c>
      <c r="F92" s="90">
        <v>7</v>
      </c>
      <c r="G92" s="90">
        <v>4</v>
      </c>
      <c r="H92" s="90">
        <v>0</v>
      </c>
      <c r="I92" s="90">
        <v>0</v>
      </c>
      <c r="J92" s="90">
        <v>5</v>
      </c>
      <c r="K92" s="90">
        <v>5</v>
      </c>
      <c r="L92" s="90">
        <v>0</v>
      </c>
      <c r="M92" s="90">
        <v>0</v>
      </c>
      <c r="N92" s="90">
        <v>4</v>
      </c>
      <c r="O92" s="90">
        <v>3</v>
      </c>
      <c r="P92" s="90">
        <v>0</v>
      </c>
      <c r="Q92" s="90">
        <v>0</v>
      </c>
      <c r="R92" s="90">
        <v>0</v>
      </c>
      <c r="S92" s="90">
        <v>1</v>
      </c>
      <c r="T92" s="90">
        <v>0</v>
      </c>
      <c r="U92" s="90">
        <v>1</v>
      </c>
      <c r="V92" s="90">
        <v>0</v>
      </c>
      <c r="W92" s="90">
        <v>0</v>
      </c>
      <c r="X92" s="90">
        <v>4</v>
      </c>
      <c r="Y92" s="90">
        <v>0</v>
      </c>
      <c r="Z92" s="90">
        <v>3</v>
      </c>
      <c r="AA92" s="90">
        <v>12</v>
      </c>
      <c r="AB92" s="90">
        <v>6</v>
      </c>
      <c r="AC92" s="90">
        <v>0</v>
      </c>
      <c r="AD92" s="90">
        <v>0</v>
      </c>
      <c r="AE92" s="90">
        <v>0</v>
      </c>
      <c r="AF92" s="90">
        <v>0</v>
      </c>
      <c r="AG92" s="90">
        <v>0</v>
      </c>
      <c r="AH92" s="90">
        <v>0</v>
      </c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90">
        <v>0</v>
      </c>
      <c r="F93" s="90">
        <v>0</v>
      </c>
      <c r="G93" s="90">
        <v>0</v>
      </c>
      <c r="H93" s="90">
        <v>0</v>
      </c>
      <c r="I93" s="90">
        <v>0</v>
      </c>
      <c r="J93" s="90">
        <v>0</v>
      </c>
      <c r="K93" s="90">
        <v>0</v>
      </c>
      <c r="L93" s="90">
        <v>0</v>
      </c>
      <c r="M93" s="90">
        <v>0</v>
      </c>
      <c r="N93" s="90">
        <v>0</v>
      </c>
      <c r="O93" s="90">
        <v>0</v>
      </c>
      <c r="P93" s="90">
        <v>0</v>
      </c>
      <c r="Q93" s="90">
        <v>0</v>
      </c>
      <c r="R93" s="90">
        <v>0</v>
      </c>
      <c r="S93" s="90">
        <v>0</v>
      </c>
      <c r="T93" s="90">
        <v>0</v>
      </c>
      <c r="U93" s="90">
        <v>0</v>
      </c>
      <c r="V93" s="90">
        <v>0</v>
      </c>
      <c r="W93" s="90">
        <v>0</v>
      </c>
      <c r="X93" s="90">
        <v>0</v>
      </c>
      <c r="Y93" s="90">
        <v>0</v>
      </c>
      <c r="Z93" s="90">
        <v>0</v>
      </c>
      <c r="AA93" s="90">
        <v>0</v>
      </c>
      <c r="AB93" s="90">
        <v>0</v>
      </c>
      <c r="AC93" s="90">
        <v>0</v>
      </c>
      <c r="AD93" s="90">
        <v>0</v>
      </c>
      <c r="AE93" s="90">
        <v>0</v>
      </c>
      <c r="AF93" s="90">
        <v>0</v>
      </c>
      <c r="AG93" s="90">
        <v>0</v>
      </c>
      <c r="AH93" s="90">
        <v>0</v>
      </c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90">
        <v>16</v>
      </c>
      <c r="F94" s="90">
        <v>0</v>
      </c>
      <c r="G94" s="90">
        <v>16</v>
      </c>
      <c r="H94" s="90">
        <v>0</v>
      </c>
      <c r="I94" s="90">
        <v>0</v>
      </c>
      <c r="J94" s="90">
        <v>21</v>
      </c>
      <c r="K94" s="90">
        <v>19</v>
      </c>
      <c r="L94" s="90">
        <v>2</v>
      </c>
      <c r="M94" s="90">
        <v>0</v>
      </c>
      <c r="N94" s="90">
        <v>25</v>
      </c>
      <c r="O94" s="90">
        <v>20</v>
      </c>
      <c r="P94" s="90">
        <v>0</v>
      </c>
      <c r="Q94" s="90">
        <v>2</v>
      </c>
      <c r="R94" s="90">
        <v>0</v>
      </c>
      <c r="S94" s="90">
        <v>3</v>
      </c>
      <c r="T94" s="90">
        <v>0</v>
      </c>
      <c r="U94" s="90">
        <v>3</v>
      </c>
      <c r="V94" s="90">
        <v>0</v>
      </c>
      <c r="W94" s="90">
        <v>0</v>
      </c>
      <c r="X94" s="90">
        <v>25</v>
      </c>
      <c r="Y94" s="90">
        <v>0</v>
      </c>
      <c r="Z94" s="90">
        <v>0</v>
      </c>
      <c r="AA94" s="90">
        <v>10</v>
      </c>
      <c r="AB94" s="90">
        <v>0</v>
      </c>
      <c r="AC94" s="90">
        <v>0</v>
      </c>
      <c r="AD94" s="90">
        <v>1</v>
      </c>
      <c r="AE94" s="90">
        <v>1</v>
      </c>
      <c r="AF94" s="90">
        <v>0</v>
      </c>
      <c r="AG94" s="90">
        <v>1</v>
      </c>
      <c r="AH94" s="90">
        <v>1</v>
      </c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90">
        <v>0</v>
      </c>
      <c r="F95" s="90">
        <v>0</v>
      </c>
      <c r="G95" s="90">
        <v>0</v>
      </c>
      <c r="H95" s="90">
        <v>0</v>
      </c>
      <c r="I95" s="90">
        <v>0</v>
      </c>
      <c r="J95" s="90">
        <v>0</v>
      </c>
      <c r="K95" s="90">
        <v>0</v>
      </c>
      <c r="L95" s="90">
        <v>0</v>
      </c>
      <c r="M95" s="90">
        <v>0</v>
      </c>
      <c r="N95" s="90">
        <v>0</v>
      </c>
      <c r="O95" s="90">
        <v>0</v>
      </c>
      <c r="P95" s="90">
        <v>0</v>
      </c>
      <c r="Q95" s="90">
        <v>0</v>
      </c>
      <c r="R95" s="90">
        <v>0</v>
      </c>
      <c r="S95" s="90">
        <v>0</v>
      </c>
      <c r="T95" s="90">
        <v>0</v>
      </c>
      <c r="U95" s="90">
        <v>0</v>
      </c>
      <c r="V95" s="90">
        <v>0</v>
      </c>
      <c r="W95" s="90">
        <v>0</v>
      </c>
      <c r="X95" s="90">
        <v>0</v>
      </c>
      <c r="Y95" s="90">
        <v>0</v>
      </c>
      <c r="Z95" s="90">
        <v>0</v>
      </c>
      <c r="AA95" s="90">
        <v>0</v>
      </c>
      <c r="AB95" s="90">
        <v>0</v>
      </c>
      <c r="AC95" s="90">
        <v>0</v>
      </c>
      <c r="AD95" s="90">
        <v>0</v>
      </c>
      <c r="AE95" s="90">
        <v>0</v>
      </c>
      <c r="AF95" s="90">
        <v>0</v>
      </c>
      <c r="AG95" s="90">
        <v>0</v>
      </c>
      <c r="AH95" s="90">
        <v>0</v>
      </c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90">
        <v>5</v>
      </c>
      <c r="F96" s="90">
        <v>0</v>
      </c>
      <c r="G96" s="90">
        <v>5</v>
      </c>
      <c r="H96" s="90">
        <v>0</v>
      </c>
      <c r="I96" s="90">
        <v>0</v>
      </c>
      <c r="J96" s="90">
        <v>9</v>
      </c>
      <c r="K96" s="90">
        <v>9</v>
      </c>
      <c r="L96" s="90">
        <v>0</v>
      </c>
      <c r="M96" s="90">
        <v>0</v>
      </c>
      <c r="N96" s="90">
        <v>11</v>
      </c>
      <c r="O96" s="90">
        <v>9</v>
      </c>
      <c r="P96" s="90">
        <v>0</v>
      </c>
      <c r="Q96" s="90">
        <v>1</v>
      </c>
      <c r="R96" s="90">
        <v>0</v>
      </c>
      <c r="S96" s="90">
        <v>1</v>
      </c>
      <c r="T96" s="90">
        <v>0</v>
      </c>
      <c r="U96" s="90">
        <v>1</v>
      </c>
      <c r="V96" s="90">
        <v>0</v>
      </c>
      <c r="W96" s="90">
        <v>0</v>
      </c>
      <c r="X96" s="90">
        <v>11</v>
      </c>
      <c r="Y96" s="90">
        <v>0</v>
      </c>
      <c r="Z96" s="90">
        <v>0</v>
      </c>
      <c r="AA96" s="90">
        <v>3</v>
      </c>
      <c r="AB96" s="90">
        <v>0</v>
      </c>
      <c r="AC96" s="90">
        <v>1</v>
      </c>
      <c r="AD96" s="90">
        <v>0</v>
      </c>
      <c r="AE96" s="90">
        <v>1</v>
      </c>
      <c r="AF96" s="90">
        <v>0</v>
      </c>
      <c r="AG96" s="90">
        <v>0</v>
      </c>
      <c r="AH96" s="90">
        <v>0</v>
      </c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90">
        <v>2</v>
      </c>
      <c r="F97" s="90">
        <v>0</v>
      </c>
      <c r="G97" s="90">
        <v>2</v>
      </c>
      <c r="H97" s="90">
        <v>0</v>
      </c>
      <c r="I97" s="90">
        <v>0</v>
      </c>
      <c r="J97" s="90">
        <v>2</v>
      </c>
      <c r="K97" s="90">
        <v>2</v>
      </c>
      <c r="L97" s="90">
        <v>0</v>
      </c>
      <c r="M97" s="90">
        <v>0</v>
      </c>
      <c r="N97" s="90">
        <v>3</v>
      </c>
      <c r="O97" s="90">
        <v>2</v>
      </c>
      <c r="P97" s="90">
        <v>1</v>
      </c>
      <c r="Q97" s="90">
        <v>0</v>
      </c>
      <c r="R97" s="90">
        <v>0</v>
      </c>
      <c r="S97" s="90">
        <v>0</v>
      </c>
      <c r="T97" s="90">
        <v>0</v>
      </c>
      <c r="U97" s="90">
        <v>0</v>
      </c>
      <c r="V97" s="90">
        <v>0</v>
      </c>
      <c r="W97" s="90">
        <v>0</v>
      </c>
      <c r="X97" s="90">
        <v>3</v>
      </c>
      <c r="Y97" s="90">
        <v>0</v>
      </c>
      <c r="Z97" s="90">
        <v>0</v>
      </c>
      <c r="AA97" s="90">
        <v>1</v>
      </c>
      <c r="AB97" s="90">
        <v>0</v>
      </c>
      <c r="AC97" s="90">
        <v>0</v>
      </c>
      <c r="AD97" s="90">
        <v>0</v>
      </c>
      <c r="AE97" s="90">
        <v>0</v>
      </c>
      <c r="AF97" s="90">
        <v>0</v>
      </c>
      <c r="AG97" s="90">
        <v>0</v>
      </c>
      <c r="AH97" s="90">
        <v>0</v>
      </c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90">
        <v>0</v>
      </c>
      <c r="F98" s="90">
        <v>0</v>
      </c>
      <c r="G98" s="90">
        <v>0</v>
      </c>
      <c r="H98" s="90">
        <v>0</v>
      </c>
      <c r="I98" s="90">
        <v>0</v>
      </c>
      <c r="J98" s="90">
        <v>2</v>
      </c>
      <c r="K98" s="90">
        <v>1</v>
      </c>
      <c r="L98" s="90">
        <v>1</v>
      </c>
      <c r="M98" s="90">
        <v>0</v>
      </c>
      <c r="N98" s="90">
        <v>0</v>
      </c>
      <c r="O98" s="90">
        <v>0</v>
      </c>
      <c r="P98" s="90">
        <v>0</v>
      </c>
      <c r="Q98" s="90">
        <v>0</v>
      </c>
      <c r="R98" s="90">
        <v>0</v>
      </c>
      <c r="S98" s="90">
        <v>0</v>
      </c>
      <c r="T98" s="90">
        <v>0</v>
      </c>
      <c r="U98" s="90">
        <v>0</v>
      </c>
      <c r="V98" s="90">
        <v>0</v>
      </c>
      <c r="W98" s="90">
        <v>0</v>
      </c>
      <c r="X98" s="90">
        <v>0</v>
      </c>
      <c r="Y98" s="90">
        <v>0</v>
      </c>
      <c r="Z98" s="90">
        <v>0</v>
      </c>
      <c r="AA98" s="90">
        <v>1</v>
      </c>
      <c r="AB98" s="90">
        <v>0</v>
      </c>
      <c r="AC98" s="90">
        <v>0</v>
      </c>
      <c r="AD98" s="90">
        <v>0</v>
      </c>
      <c r="AE98" s="90">
        <v>0</v>
      </c>
      <c r="AF98" s="90">
        <v>0</v>
      </c>
      <c r="AG98" s="90">
        <v>0</v>
      </c>
      <c r="AH98" s="90">
        <v>0</v>
      </c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90">
        <v>3</v>
      </c>
      <c r="F99" s="90">
        <v>0</v>
      </c>
      <c r="G99" s="90">
        <v>3</v>
      </c>
      <c r="H99" s="90">
        <v>0</v>
      </c>
      <c r="I99" s="90">
        <v>0</v>
      </c>
      <c r="J99" s="90">
        <v>2</v>
      </c>
      <c r="K99" s="90">
        <v>1</v>
      </c>
      <c r="L99" s="90">
        <v>0</v>
      </c>
      <c r="M99" s="90">
        <v>1</v>
      </c>
      <c r="N99" s="90">
        <v>4</v>
      </c>
      <c r="O99" s="90">
        <v>1</v>
      </c>
      <c r="P99" s="90">
        <v>1</v>
      </c>
      <c r="Q99" s="90">
        <v>0</v>
      </c>
      <c r="R99" s="90">
        <v>0</v>
      </c>
      <c r="S99" s="90">
        <v>2</v>
      </c>
      <c r="T99" s="90">
        <v>0</v>
      </c>
      <c r="U99" s="90">
        <v>2</v>
      </c>
      <c r="V99" s="90">
        <v>0</v>
      </c>
      <c r="W99" s="90">
        <v>0</v>
      </c>
      <c r="X99" s="90">
        <v>4</v>
      </c>
      <c r="Y99" s="90">
        <v>0</v>
      </c>
      <c r="Z99" s="90">
        <v>0</v>
      </c>
      <c r="AA99" s="90">
        <v>0</v>
      </c>
      <c r="AB99" s="90">
        <v>0</v>
      </c>
      <c r="AC99" s="90">
        <v>0</v>
      </c>
      <c r="AD99" s="90">
        <v>0</v>
      </c>
      <c r="AE99" s="90">
        <v>0</v>
      </c>
      <c r="AF99" s="90">
        <v>0</v>
      </c>
      <c r="AG99" s="90">
        <v>0</v>
      </c>
      <c r="AH99" s="90">
        <v>0</v>
      </c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90">
        <v>2</v>
      </c>
      <c r="F100" s="90">
        <v>0</v>
      </c>
      <c r="G100" s="90">
        <v>2</v>
      </c>
      <c r="H100" s="90">
        <v>0</v>
      </c>
      <c r="I100" s="90">
        <v>0</v>
      </c>
      <c r="J100" s="90">
        <v>20</v>
      </c>
      <c r="K100" s="90">
        <v>18</v>
      </c>
      <c r="L100" s="90">
        <v>2</v>
      </c>
      <c r="M100" s="90">
        <v>0</v>
      </c>
      <c r="N100" s="90">
        <v>14</v>
      </c>
      <c r="O100" s="90">
        <v>14</v>
      </c>
      <c r="P100" s="90">
        <v>0</v>
      </c>
      <c r="Q100" s="90">
        <v>0</v>
      </c>
      <c r="R100" s="90">
        <v>0</v>
      </c>
      <c r="S100" s="90">
        <v>0</v>
      </c>
      <c r="T100" s="90">
        <v>0</v>
      </c>
      <c r="U100" s="90">
        <v>0</v>
      </c>
      <c r="V100" s="90">
        <v>0</v>
      </c>
      <c r="W100" s="90">
        <v>0</v>
      </c>
      <c r="X100" s="90">
        <v>14</v>
      </c>
      <c r="Y100" s="90">
        <v>0</v>
      </c>
      <c r="Z100" s="90">
        <v>0</v>
      </c>
      <c r="AA100" s="90">
        <v>6</v>
      </c>
      <c r="AB100" s="90">
        <v>0</v>
      </c>
      <c r="AC100" s="90">
        <v>0</v>
      </c>
      <c r="AD100" s="90">
        <v>0</v>
      </c>
      <c r="AE100" s="90">
        <v>0</v>
      </c>
      <c r="AF100" s="90">
        <v>0</v>
      </c>
      <c r="AG100" s="90">
        <v>0</v>
      </c>
      <c r="AH100" s="90">
        <v>0</v>
      </c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90">
        <v>0</v>
      </c>
      <c r="F101" s="90">
        <v>0</v>
      </c>
      <c r="G101" s="90">
        <v>0</v>
      </c>
      <c r="H101" s="90">
        <v>0</v>
      </c>
      <c r="I101" s="90">
        <v>0</v>
      </c>
      <c r="J101" s="90">
        <v>0</v>
      </c>
      <c r="K101" s="90">
        <v>0</v>
      </c>
      <c r="L101" s="90">
        <v>0</v>
      </c>
      <c r="M101" s="90">
        <v>0</v>
      </c>
      <c r="N101" s="90">
        <v>0</v>
      </c>
      <c r="O101" s="90">
        <v>0</v>
      </c>
      <c r="P101" s="90">
        <v>0</v>
      </c>
      <c r="Q101" s="90">
        <v>0</v>
      </c>
      <c r="R101" s="90">
        <v>0</v>
      </c>
      <c r="S101" s="90">
        <v>0</v>
      </c>
      <c r="T101" s="90">
        <v>0</v>
      </c>
      <c r="U101" s="90">
        <v>0</v>
      </c>
      <c r="V101" s="90">
        <v>0</v>
      </c>
      <c r="W101" s="90">
        <v>0</v>
      </c>
      <c r="X101" s="90">
        <v>0</v>
      </c>
      <c r="Y101" s="90">
        <v>0</v>
      </c>
      <c r="Z101" s="90">
        <v>0</v>
      </c>
      <c r="AA101" s="90">
        <v>0</v>
      </c>
      <c r="AB101" s="90">
        <v>0</v>
      </c>
      <c r="AC101" s="90">
        <v>0</v>
      </c>
      <c r="AD101" s="90">
        <v>0</v>
      </c>
      <c r="AE101" s="90">
        <v>0</v>
      </c>
      <c r="AF101" s="90">
        <v>0</v>
      </c>
      <c r="AG101" s="90">
        <v>0</v>
      </c>
      <c r="AH101" s="90">
        <v>0</v>
      </c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90">
        <v>7</v>
      </c>
      <c r="F102" s="90">
        <v>0</v>
      </c>
      <c r="G102" s="90">
        <v>7</v>
      </c>
      <c r="H102" s="90">
        <v>0</v>
      </c>
      <c r="I102" s="90">
        <v>0</v>
      </c>
      <c r="J102" s="90">
        <v>15</v>
      </c>
      <c r="K102" s="90">
        <v>15</v>
      </c>
      <c r="L102" s="90">
        <v>0</v>
      </c>
      <c r="M102" s="90">
        <v>0</v>
      </c>
      <c r="N102" s="90">
        <v>18</v>
      </c>
      <c r="O102" s="90">
        <v>16</v>
      </c>
      <c r="P102" s="90">
        <v>2</v>
      </c>
      <c r="Q102" s="90">
        <v>0</v>
      </c>
      <c r="R102" s="90">
        <v>0</v>
      </c>
      <c r="S102" s="90">
        <v>0</v>
      </c>
      <c r="T102" s="90">
        <v>0</v>
      </c>
      <c r="U102" s="90">
        <v>0</v>
      </c>
      <c r="V102" s="90">
        <v>0</v>
      </c>
      <c r="W102" s="90">
        <v>0</v>
      </c>
      <c r="X102" s="90">
        <v>18</v>
      </c>
      <c r="Y102" s="90">
        <v>0</v>
      </c>
      <c r="Z102" s="90">
        <v>0</v>
      </c>
      <c r="AA102" s="90">
        <v>4</v>
      </c>
      <c r="AB102" s="90">
        <v>0</v>
      </c>
      <c r="AC102" s="90">
        <v>0</v>
      </c>
      <c r="AD102" s="90">
        <v>0</v>
      </c>
      <c r="AE102" s="90">
        <v>0</v>
      </c>
      <c r="AF102" s="90">
        <v>0</v>
      </c>
      <c r="AG102" s="90">
        <v>0</v>
      </c>
      <c r="AH102" s="90">
        <v>0</v>
      </c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90">
        <v>0</v>
      </c>
      <c r="F103" s="90">
        <v>0</v>
      </c>
      <c r="G103" s="90">
        <v>0</v>
      </c>
      <c r="H103" s="90">
        <v>0</v>
      </c>
      <c r="I103" s="90">
        <v>0</v>
      </c>
      <c r="J103" s="90">
        <v>45</v>
      </c>
      <c r="K103" s="90">
        <v>45</v>
      </c>
      <c r="L103" s="90">
        <v>0</v>
      </c>
      <c r="M103" s="90">
        <v>0</v>
      </c>
      <c r="N103" s="90">
        <v>45</v>
      </c>
      <c r="O103" s="90">
        <v>45</v>
      </c>
      <c r="P103" s="90">
        <v>0</v>
      </c>
      <c r="Q103" s="90">
        <v>0</v>
      </c>
      <c r="R103" s="90">
        <v>0</v>
      </c>
      <c r="S103" s="90">
        <v>0</v>
      </c>
      <c r="T103" s="90">
        <v>0</v>
      </c>
      <c r="U103" s="90">
        <v>0</v>
      </c>
      <c r="V103" s="90">
        <v>0</v>
      </c>
      <c r="W103" s="90">
        <v>0</v>
      </c>
      <c r="X103" s="90">
        <v>45</v>
      </c>
      <c r="Y103" s="90">
        <v>0</v>
      </c>
      <c r="Z103" s="90">
        <v>0</v>
      </c>
      <c r="AA103" s="90">
        <v>0</v>
      </c>
      <c r="AB103" s="90">
        <v>0</v>
      </c>
      <c r="AC103" s="90">
        <v>0</v>
      </c>
      <c r="AD103" s="90">
        <v>0</v>
      </c>
      <c r="AE103" s="90">
        <v>0</v>
      </c>
      <c r="AF103" s="90">
        <v>0</v>
      </c>
      <c r="AG103" s="90">
        <v>0</v>
      </c>
      <c r="AH103" s="90">
        <v>0</v>
      </c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90">
        <v>0</v>
      </c>
      <c r="F104" s="90">
        <v>0</v>
      </c>
      <c r="G104" s="90">
        <v>0</v>
      </c>
      <c r="H104" s="90">
        <v>0</v>
      </c>
      <c r="I104" s="90">
        <v>0</v>
      </c>
      <c r="J104" s="90">
        <v>6</v>
      </c>
      <c r="K104" s="90">
        <v>6</v>
      </c>
      <c r="L104" s="90">
        <v>0</v>
      </c>
      <c r="M104" s="90">
        <v>0</v>
      </c>
      <c r="N104" s="90">
        <v>5</v>
      </c>
      <c r="O104" s="90">
        <v>5</v>
      </c>
      <c r="P104" s="90">
        <v>0</v>
      </c>
      <c r="Q104" s="90">
        <v>0</v>
      </c>
      <c r="R104" s="90">
        <v>0</v>
      </c>
      <c r="S104" s="90">
        <v>0</v>
      </c>
      <c r="T104" s="90">
        <v>0</v>
      </c>
      <c r="U104" s="90">
        <v>0</v>
      </c>
      <c r="V104" s="90">
        <v>0</v>
      </c>
      <c r="W104" s="90">
        <v>0</v>
      </c>
      <c r="X104" s="90">
        <v>5</v>
      </c>
      <c r="Y104" s="90">
        <v>0</v>
      </c>
      <c r="Z104" s="90">
        <v>0</v>
      </c>
      <c r="AA104" s="90">
        <v>1</v>
      </c>
      <c r="AB104" s="90">
        <v>0</v>
      </c>
      <c r="AC104" s="90">
        <v>1</v>
      </c>
      <c r="AD104" s="90">
        <v>0</v>
      </c>
      <c r="AE104" s="90">
        <v>1</v>
      </c>
      <c r="AF104" s="90">
        <v>0</v>
      </c>
      <c r="AG104" s="90">
        <v>0</v>
      </c>
      <c r="AH104" s="90">
        <v>0</v>
      </c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90">
        <v>0</v>
      </c>
      <c r="F105" s="90">
        <v>0</v>
      </c>
      <c r="G105" s="90">
        <v>0</v>
      </c>
      <c r="H105" s="90">
        <v>0</v>
      </c>
      <c r="I105" s="90">
        <v>0</v>
      </c>
      <c r="J105" s="90">
        <v>0</v>
      </c>
      <c r="K105" s="90">
        <v>0</v>
      </c>
      <c r="L105" s="90">
        <v>0</v>
      </c>
      <c r="M105" s="90">
        <v>0</v>
      </c>
      <c r="N105" s="90">
        <v>0</v>
      </c>
      <c r="O105" s="90">
        <v>0</v>
      </c>
      <c r="P105" s="90">
        <v>0</v>
      </c>
      <c r="Q105" s="90">
        <v>0</v>
      </c>
      <c r="R105" s="90">
        <v>0</v>
      </c>
      <c r="S105" s="90">
        <v>0</v>
      </c>
      <c r="T105" s="90">
        <v>0</v>
      </c>
      <c r="U105" s="90">
        <v>0</v>
      </c>
      <c r="V105" s="90">
        <v>0</v>
      </c>
      <c r="W105" s="90">
        <v>0</v>
      </c>
      <c r="X105" s="90">
        <v>0</v>
      </c>
      <c r="Y105" s="90">
        <v>0</v>
      </c>
      <c r="Z105" s="90">
        <v>0</v>
      </c>
      <c r="AA105" s="90">
        <v>0</v>
      </c>
      <c r="AB105" s="90">
        <v>0</v>
      </c>
      <c r="AC105" s="90">
        <v>0</v>
      </c>
      <c r="AD105" s="90">
        <v>0</v>
      </c>
      <c r="AE105" s="90">
        <v>0</v>
      </c>
      <c r="AF105" s="90">
        <v>0</v>
      </c>
      <c r="AG105" s="90">
        <v>0</v>
      </c>
      <c r="AH105" s="90">
        <v>0</v>
      </c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90">
        <v>35</v>
      </c>
      <c r="F106" s="90">
        <v>1</v>
      </c>
      <c r="G106" s="90">
        <v>34</v>
      </c>
      <c r="H106" s="90">
        <v>0</v>
      </c>
      <c r="I106" s="90">
        <v>0</v>
      </c>
      <c r="J106" s="90">
        <v>108</v>
      </c>
      <c r="K106" s="90">
        <v>98</v>
      </c>
      <c r="L106" s="90">
        <v>10</v>
      </c>
      <c r="M106" s="90">
        <v>0</v>
      </c>
      <c r="N106" s="90">
        <v>103</v>
      </c>
      <c r="O106" s="90">
        <v>89</v>
      </c>
      <c r="P106" s="90">
        <v>9</v>
      </c>
      <c r="Q106" s="90">
        <v>2</v>
      </c>
      <c r="R106" s="90">
        <v>0</v>
      </c>
      <c r="S106" s="90">
        <v>3</v>
      </c>
      <c r="T106" s="90">
        <v>0</v>
      </c>
      <c r="U106" s="90">
        <v>3</v>
      </c>
      <c r="V106" s="90">
        <v>0</v>
      </c>
      <c r="W106" s="90">
        <v>0</v>
      </c>
      <c r="X106" s="90">
        <v>103</v>
      </c>
      <c r="Y106" s="90">
        <v>0</v>
      </c>
      <c r="Z106" s="90">
        <v>0</v>
      </c>
      <c r="AA106" s="90">
        <v>30</v>
      </c>
      <c r="AB106" s="90">
        <v>0</v>
      </c>
      <c r="AC106" s="90">
        <v>1</v>
      </c>
      <c r="AD106" s="90">
        <v>0</v>
      </c>
      <c r="AE106" s="90">
        <v>1</v>
      </c>
      <c r="AF106" s="90">
        <v>0</v>
      </c>
      <c r="AG106" s="90">
        <v>0</v>
      </c>
      <c r="AH106" s="90">
        <v>0</v>
      </c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90">
        <v>5</v>
      </c>
      <c r="F107" s="90">
        <v>1</v>
      </c>
      <c r="G107" s="90">
        <v>4</v>
      </c>
      <c r="H107" s="90">
        <v>0</v>
      </c>
      <c r="I107" s="90">
        <v>0</v>
      </c>
      <c r="J107" s="90">
        <v>3</v>
      </c>
      <c r="K107" s="90">
        <v>3</v>
      </c>
      <c r="L107" s="90">
        <v>0</v>
      </c>
      <c r="M107" s="90">
        <v>0</v>
      </c>
      <c r="N107" s="90">
        <v>7</v>
      </c>
      <c r="O107" s="90">
        <v>2</v>
      </c>
      <c r="P107" s="90">
        <v>3</v>
      </c>
      <c r="Q107" s="90">
        <v>1</v>
      </c>
      <c r="R107" s="90">
        <v>0</v>
      </c>
      <c r="S107" s="90">
        <v>1</v>
      </c>
      <c r="T107" s="90">
        <v>0</v>
      </c>
      <c r="U107" s="90">
        <v>1</v>
      </c>
      <c r="V107" s="90">
        <v>0</v>
      </c>
      <c r="W107" s="90">
        <v>0</v>
      </c>
      <c r="X107" s="90">
        <v>7</v>
      </c>
      <c r="Y107" s="90">
        <v>0</v>
      </c>
      <c r="Z107" s="90">
        <v>0</v>
      </c>
      <c r="AA107" s="90">
        <v>1</v>
      </c>
      <c r="AB107" s="90">
        <v>0</v>
      </c>
      <c r="AC107" s="90">
        <v>0</v>
      </c>
      <c r="AD107" s="90">
        <v>0</v>
      </c>
      <c r="AE107" s="90">
        <v>0</v>
      </c>
      <c r="AF107" s="90">
        <v>0</v>
      </c>
      <c r="AG107" s="90">
        <v>0</v>
      </c>
      <c r="AH107" s="90">
        <v>0</v>
      </c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90">
        <v>0</v>
      </c>
      <c r="F108" s="90">
        <v>0</v>
      </c>
      <c r="G108" s="90">
        <v>0</v>
      </c>
      <c r="H108" s="90">
        <v>0</v>
      </c>
      <c r="I108" s="90">
        <v>0</v>
      </c>
      <c r="J108" s="90">
        <v>0</v>
      </c>
      <c r="K108" s="90">
        <v>0</v>
      </c>
      <c r="L108" s="90">
        <v>0</v>
      </c>
      <c r="M108" s="90">
        <v>0</v>
      </c>
      <c r="N108" s="90">
        <v>0</v>
      </c>
      <c r="O108" s="90">
        <v>0</v>
      </c>
      <c r="P108" s="90">
        <v>0</v>
      </c>
      <c r="Q108" s="90">
        <v>0</v>
      </c>
      <c r="R108" s="90">
        <v>0</v>
      </c>
      <c r="S108" s="90">
        <v>0</v>
      </c>
      <c r="T108" s="90">
        <v>0</v>
      </c>
      <c r="U108" s="90">
        <v>0</v>
      </c>
      <c r="V108" s="90">
        <v>0</v>
      </c>
      <c r="W108" s="90">
        <v>0</v>
      </c>
      <c r="X108" s="90">
        <v>0</v>
      </c>
      <c r="Y108" s="90">
        <v>0</v>
      </c>
      <c r="Z108" s="90">
        <v>0</v>
      </c>
      <c r="AA108" s="90">
        <v>0</v>
      </c>
      <c r="AB108" s="90">
        <v>0</v>
      </c>
      <c r="AC108" s="90">
        <v>0</v>
      </c>
      <c r="AD108" s="90">
        <v>0</v>
      </c>
      <c r="AE108" s="90">
        <v>0</v>
      </c>
      <c r="AF108" s="90">
        <v>0</v>
      </c>
      <c r="AG108" s="90">
        <v>0</v>
      </c>
      <c r="AH108" s="90">
        <v>0</v>
      </c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90">
        <v>2</v>
      </c>
      <c r="F109" s="90">
        <v>0</v>
      </c>
      <c r="G109" s="90">
        <v>2</v>
      </c>
      <c r="H109" s="90">
        <v>0</v>
      </c>
      <c r="I109" s="90">
        <v>0</v>
      </c>
      <c r="J109" s="90">
        <v>11</v>
      </c>
      <c r="K109" s="90">
        <v>11</v>
      </c>
      <c r="L109" s="90">
        <v>0</v>
      </c>
      <c r="M109" s="90">
        <v>0</v>
      </c>
      <c r="N109" s="90">
        <v>8</v>
      </c>
      <c r="O109" s="90">
        <v>6</v>
      </c>
      <c r="P109" s="90">
        <v>1</v>
      </c>
      <c r="Q109" s="90">
        <v>0</v>
      </c>
      <c r="R109" s="90">
        <v>0</v>
      </c>
      <c r="S109" s="90">
        <v>1</v>
      </c>
      <c r="T109" s="90">
        <v>0</v>
      </c>
      <c r="U109" s="90">
        <v>1</v>
      </c>
      <c r="V109" s="90">
        <v>0</v>
      </c>
      <c r="W109" s="90">
        <v>0</v>
      </c>
      <c r="X109" s="90">
        <v>8</v>
      </c>
      <c r="Y109" s="90">
        <v>0</v>
      </c>
      <c r="Z109" s="90">
        <v>0</v>
      </c>
      <c r="AA109" s="90">
        <v>5</v>
      </c>
      <c r="AB109" s="90">
        <v>0</v>
      </c>
      <c r="AC109" s="90">
        <v>0</v>
      </c>
      <c r="AD109" s="90">
        <v>0</v>
      </c>
      <c r="AE109" s="90">
        <v>0</v>
      </c>
      <c r="AF109" s="90">
        <v>0</v>
      </c>
      <c r="AG109" s="90">
        <v>0</v>
      </c>
      <c r="AH109" s="90">
        <v>0</v>
      </c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90">
        <v>0</v>
      </c>
      <c r="F110" s="90">
        <v>0</v>
      </c>
      <c r="G110" s="90">
        <v>0</v>
      </c>
      <c r="H110" s="90">
        <v>0</v>
      </c>
      <c r="I110" s="90">
        <v>0</v>
      </c>
      <c r="J110" s="90">
        <v>0</v>
      </c>
      <c r="K110" s="90">
        <v>0</v>
      </c>
      <c r="L110" s="90">
        <v>0</v>
      </c>
      <c r="M110" s="90">
        <v>0</v>
      </c>
      <c r="N110" s="90">
        <v>0</v>
      </c>
      <c r="O110" s="90">
        <v>0</v>
      </c>
      <c r="P110" s="90">
        <v>0</v>
      </c>
      <c r="Q110" s="90">
        <v>0</v>
      </c>
      <c r="R110" s="90">
        <v>0</v>
      </c>
      <c r="S110" s="90">
        <v>0</v>
      </c>
      <c r="T110" s="90">
        <v>0</v>
      </c>
      <c r="U110" s="90">
        <v>0</v>
      </c>
      <c r="V110" s="90">
        <v>0</v>
      </c>
      <c r="W110" s="90">
        <v>0</v>
      </c>
      <c r="X110" s="90">
        <v>0</v>
      </c>
      <c r="Y110" s="90">
        <v>0</v>
      </c>
      <c r="Z110" s="90">
        <v>0</v>
      </c>
      <c r="AA110" s="90">
        <v>0</v>
      </c>
      <c r="AB110" s="90">
        <v>0</v>
      </c>
      <c r="AC110" s="90">
        <v>0</v>
      </c>
      <c r="AD110" s="90">
        <v>0</v>
      </c>
      <c r="AE110" s="90">
        <v>0</v>
      </c>
      <c r="AF110" s="90">
        <v>0</v>
      </c>
      <c r="AG110" s="90">
        <v>0</v>
      </c>
      <c r="AH110" s="90">
        <v>0</v>
      </c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90">
        <v>2</v>
      </c>
      <c r="F111" s="90">
        <v>0</v>
      </c>
      <c r="G111" s="90">
        <v>2</v>
      </c>
      <c r="H111" s="90">
        <v>0</v>
      </c>
      <c r="I111" s="90">
        <v>0</v>
      </c>
      <c r="J111" s="90">
        <v>14</v>
      </c>
      <c r="K111" s="90">
        <v>13</v>
      </c>
      <c r="L111" s="90">
        <v>1</v>
      </c>
      <c r="M111" s="90">
        <v>0</v>
      </c>
      <c r="N111" s="90">
        <v>14</v>
      </c>
      <c r="O111" s="90">
        <v>14</v>
      </c>
      <c r="P111" s="90">
        <v>0</v>
      </c>
      <c r="Q111" s="90">
        <v>0</v>
      </c>
      <c r="R111" s="90">
        <v>0</v>
      </c>
      <c r="S111" s="90">
        <v>0</v>
      </c>
      <c r="T111" s="90">
        <v>0</v>
      </c>
      <c r="U111" s="90">
        <v>0</v>
      </c>
      <c r="V111" s="90">
        <v>0</v>
      </c>
      <c r="W111" s="90">
        <v>0</v>
      </c>
      <c r="X111" s="90">
        <v>14</v>
      </c>
      <c r="Y111" s="90">
        <v>0</v>
      </c>
      <c r="Z111" s="90">
        <v>0</v>
      </c>
      <c r="AA111" s="90">
        <v>1</v>
      </c>
      <c r="AB111" s="90">
        <v>0</v>
      </c>
      <c r="AC111" s="90">
        <v>0</v>
      </c>
      <c r="AD111" s="90">
        <v>0</v>
      </c>
      <c r="AE111" s="90">
        <v>0</v>
      </c>
      <c r="AF111" s="90">
        <v>0</v>
      </c>
      <c r="AG111" s="90">
        <v>0</v>
      </c>
      <c r="AH111" s="90">
        <v>0</v>
      </c>
      <c r="AI111" s="13"/>
    </row>
    <row r="112" spans="1:35" s="14" customFormat="1" ht="49.5" customHeight="1" x14ac:dyDescent="0.25">
      <c r="A112" s="28" t="s">
        <v>166</v>
      </c>
      <c r="B112" s="244" t="s">
        <v>231</v>
      </c>
      <c r="C112" s="245"/>
      <c r="D112" s="246"/>
      <c r="E112" s="82">
        <f>SUM(E113:E115)</f>
        <v>1</v>
      </c>
      <c r="F112" s="82">
        <f t="shared" ref="F112:AH112" si="8">SUM(F113:F115)</f>
        <v>0</v>
      </c>
      <c r="G112" s="82">
        <f t="shared" si="8"/>
        <v>1</v>
      </c>
      <c r="H112" s="82">
        <f t="shared" si="8"/>
        <v>0</v>
      </c>
      <c r="I112" s="82">
        <f t="shared" si="8"/>
        <v>0</v>
      </c>
      <c r="J112" s="82">
        <f t="shared" si="8"/>
        <v>1</v>
      </c>
      <c r="K112" s="82">
        <f t="shared" si="8"/>
        <v>1</v>
      </c>
      <c r="L112" s="82">
        <f t="shared" si="8"/>
        <v>0</v>
      </c>
      <c r="M112" s="82">
        <f t="shared" si="8"/>
        <v>0</v>
      </c>
      <c r="N112" s="82">
        <f t="shared" si="8"/>
        <v>2</v>
      </c>
      <c r="O112" s="82">
        <f t="shared" si="8"/>
        <v>2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2</v>
      </c>
      <c r="Y112" s="82">
        <f t="shared" si="8"/>
        <v>0</v>
      </c>
      <c r="Z112" s="82">
        <f t="shared" si="8"/>
        <v>0</v>
      </c>
      <c r="AA112" s="82">
        <f t="shared" si="8"/>
        <v>0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0">
        <v>1</v>
      </c>
      <c r="F113" s="90">
        <v>0</v>
      </c>
      <c r="G113" s="90">
        <v>1</v>
      </c>
      <c r="H113" s="90">
        <v>0</v>
      </c>
      <c r="I113" s="90">
        <v>0</v>
      </c>
      <c r="J113" s="90">
        <v>0</v>
      </c>
      <c r="K113" s="90">
        <v>0</v>
      </c>
      <c r="L113" s="90">
        <v>0</v>
      </c>
      <c r="M113" s="90">
        <v>0</v>
      </c>
      <c r="N113" s="90">
        <v>1</v>
      </c>
      <c r="O113" s="90">
        <v>1</v>
      </c>
      <c r="P113" s="90">
        <v>0</v>
      </c>
      <c r="Q113" s="90">
        <v>0</v>
      </c>
      <c r="R113" s="90">
        <v>0</v>
      </c>
      <c r="S113" s="90">
        <v>0</v>
      </c>
      <c r="T113" s="90">
        <v>0</v>
      </c>
      <c r="U113" s="90">
        <v>0</v>
      </c>
      <c r="V113" s="90">
        <v>0</v>
      </c>
      <c r="W113" s="90">
        <v>0</v>
      </c>
      <c r="X113" s="90">
        <v>1</v>
      </c>
      <c r="Y113" s="90">
        <v>0</v>
      </c>
      <c r="Z113" s="90">
        <v>0</v>
      </c>
      <c r="AA113" s="90">
        <v>0</v>
      </c>
      <c r="AB113" s="90">
        <v>0</v>
      </c>
      <c r="AC113" s="90">
        <v>0</v>
      </c>
      <c r="AD113" s="90">
        <v>0</v>
      </c>
      <c r="AE113" s="90">
        <v>0</v>
      </c>
      <c r="AF113" s="90">
        <v>0</v>
      </c>
      <c r="AG113" s="90">
        <v>0</v>
      </c>
      <c r="AH113" s="90">
        <v>0</v>
      </c>
      <c r="AI113" s="13"/>
    </row>
    <row r="114" spans="1:35" s="14" customFormat="1" ht="50.25" customHeight="1" x14ac:dyDescent="0.25">
      <c r="A114" s="30" t="s">
        <v>169</v>
      </c>
      <c r="B114" s="301" t="s">
        <v>170</v>
      </c>
      <c r="C114" s="302"/>
      <c r="D114" s="303"/>
      <c r="E114" s="90">
        <v>0</v>
      </c>
      <c r="F114" s="90">
        <v>0</v>
      </c>
      <c r="G114" s="90">
        <v>0</v>
      </c>
      <c r="H114" s="90">
        <v>0</v>
      </c>
      <c r="I114" s="90">
        <v>0</v>
      </c>
      <c r="J114" s="90">
        <v>0</v>
      </c>
      <c r="K114" s="90">
        <v>0</v>
      </c>
      <c r="L114" s="90">
        <v>0</v>
      </c>
      <c r="M114" s="90">
        <v>0</v>
      </c>
      <c r="N114" s="90">
        <v>0</v>
      </c>
      <c r="O114" s="90">
        <v>0</v>
      </c>
      <c r="P114" s="90">
        <v>0</v>
      </c>
      <c r="Q114" s="90">
        <v>0</v>
      </c>
      <c r="R114" s="90">
        <v>0</v>
      </c>
      <c r="S114" s="90">
        <v>0</v>
      </c>
      <c r="T114" s="90">
        <v>0</v>
      </c>
      <c r="U114" s="90">
        <v>0</v>
      </c>
      <c r="V114" s="90">
        <v>0</v>
      </c>
      <c r="W114" s="90">
        <v>0</v>
      </c>
      <c r="X114" s="90">
        <v>0</v>
      </c>
      <c r="Y114" s="90">
        <v>0</v>
      </c>
      <c r="Z114" s="90">
        <v>0</v>
      </c>
      <c r="AA114" s="90">
        <v>0</v>
      </c>
      <c r="AB114" s="90">
        <v>0</v>
      </c>
      <c r="AC114" s="90">
        <v>0</v>
      </c>
      <c r="AD114" s="90">
        <v>0</v>
      </c>
      <c r="AE114" s="90">
        <v>0</v>
      </c>
      <c r="AF114" s="90">
        <v>0</v>
      </c>
      <c r="AG114" s="90">
        <v>0</v>
      </c>
      <c r="AH114" s="90">
        <v>0</v>
      </c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0">
        <v>0</v>
      </c>
      <c r="F115" s="90">
        <v>0</v>
      </c>
      <c r="G115" s="90">
        <v>0</v>
      </c>
      <c r="H115" s="90">
        <v>0</v>
      </c>
      <c r="I115" s="90">
        <v>0</v>
      </c>
      <c r="J115" s="90">
        <v>1</v>
      </c>
      <c r="K115" s="90">
        <v>1</v>
      </c>
      <c r="L115" s="90">
        <v>0</v>
      </c>
      <c r="M115" s="90">
        <v>0</v>
      </c>
      <c r="N115" s="90">
        <v>1</v>
      </c>
      <c r="O115" s="90">
        <v>1</v>
      </c>
      <c r="P115" s="90">
        <v>0</v>
      </c>
      <c r="Q115" s="90">
        <v>0</v>
      </c>
      <c r="R115" s="90">
        <v>0</v>
      </c>
      <c r="S115" s="90">
        <v>0</v>
      </c>
      <c r="T115" s="90">
        <v>0</v>
      </c>
      <c r="U115" s="90">
        <v>0</v>
      </c>
      <c r="V115" s="90">
        <v>0</v>
      </c>
      <c r="W115" s="90">
        <v>0</v>
      </c>
      <c r="X115" s="90">
        <v>1</v>
      </c>
      <c r="Y115" s="90">
        <v>0</v>
      </c>
      <c r="Z115" s="90">
        <v>0</v>
      </c>
      <c r="AA115" s="90">
        <v>0</v>
      </c>
      <c r="AB115" s="90">
        <v>0</v>
      </c>
      <c r="AC115" s="90">
        <v>0</v>
      </c>
      <c r="AD115" s="90">
        <v>0</v>
      </c>
      <c r="AE115" s="90">
        <v>0</v>
      </c>
      <c r="AF115" s="90">
        <v>0</v>
      </c>
      <c r="AG115" s="90">
        <v>0</v>
      </c>
      <c r="AH115" s="90">
        <v>0</v>
      </c>
      <c r="AI115" s="13"/>
    </row>
    <row r="116" spans="1:35" s="15" customFormat="1" ht="54" customHeight="1" x14ac:dyDescent="0.25">
      <c r="A116" s="28" t="s">
        <v>172</v>
      </c>
      <c r="B116" s="241" t="s">
        <v>232</v>
      </c>
      <c r="C116" s="242"/>
      <c r="D116" s="243"/>
      <c r="E116" s="82">
        <f>SUM(E117:E124)</f>
        <v>1743</v>
      </c>
      <c r="F116" s="82">
        <f t="shared" ref="F116:AH116" si="9">SUM(F117:F124)</f>
        <v>178</v>
      </c>
      <c r="G116" s="82">
        <f t="shared" si="9"/>
        <v>1564</v>
      </c>
      <c r="H116" s="82">
        <f t="shared" si="9"/>
        <v>1</v>
      </c>
      <c r="I116" s="82">
        <f t="shared" si="9"/>
        <v>0</v>
      </c>
      <c r="J116" s="82">
        <f t="shared" si="9"/>
        <v>2904</v>
      </c>
      <c r="K116" s="82">
        <f t="shared" si="9"/>
        <v>2664</v>
      </c>
      <c r="L116" s="82">
        <f t="shared" si="9"/>
        <v>240</v>
      </c>
      <c r="M116" s="82">
        <f t="shared" si="9"/>
        <v>0</v>
      </c>
      <c r="N116" s="82">
        <f t="shared" si="9"/>
        <v>2127</v>
      </c>
      <c r="O116" s="82">
        <f t="shared" si="9"/>
        <v>1802</v>
      </c>
      <c r="P116" s="82">
        <f t="shared" si="9"/>
        <v>135</v>
      </c>
      <c r="Q116" s="82">
        <f t="shared" si="9"/>
        <v>49</v>
      </c>
      <c r="R116" s="82">
        <f t="shared" si="9"/>
        <v>0</v>
      </c>
      <c r="S116" s="82">
        <f t="shared" si="9"/>
        <v>141</v>
      </c>
      <c r="T116" s="82">
        <f t="shared" si="9"/>
        <v>14</v>
      </c>
      <c r="U116" s="82">
        <f t="shared" si="9"/>
        <v>120</v>
      </c>
      <c r="V116" s="82">
        <f t="shared" si="9"/>
        <v>7</v>
      </c>
      <c r="W116" s="82">
        <f t="shared" si="9"/>
        <v>1</v>
      </c>
      <c r="X116" s="82">
        <f t="shared" si="9"/>
        <v>2128</v>
      </c>
      <c r="Y116" s="82">
        <f t="shared" si="9"/>
        <v>4</v>
      </c>
      <c r="Z116" s="82">
        <f t="shared" si="9"/>
        <v>55</v>
      </c>
      <c r="AA116" s="82">
        <f t="shared" si="9"/>
        <v>2274</v>
      </c>
      <c r="AB116" s="82">
        <f t="shared" si="9"/>
        <v>149</v>
      </c>
      <c r="AC116" s="82">
        <f t="shared" si="9"/>
        <v>29</v>
      </c>
      <c r="AD116" s="82">
        <f t="shared" si="9"/>
        <v>4</v>
      </c>
      <c r="AE116" s="82">
        <f t="shared" si="9"/>
        <v>33</v>
      </c>
      <c r="AF116" s="82">
        <f t="shared" si="9"/>
        <v>9</v>
      </c>
      <c r="AG116" s="82">
        <f t="shared" si="9"/>
        <v>2</v>
      </c>
      <c r="AH116" s="82">
        <f t="shared" si="9"/>
        <v>11</v>
      </c>
      <c r="AI116" s="34"/>
    </row>
    <row r="117" spans="1:35" s="14" customFormat="1" ht="50.25" customHeight="1" x14ac:dyDescent="0.25">
      <c r="A117" s="30" t="s">
        <v>173</v>
      </c>
      <c r="B117" s="310" t="s">
        <v>174</v>
      </c>
      <c r="C117" s="311"/>
      <c r="D117" s="312"/>
      <c r="E117" s="90">
        <v>1719</v>
      </c>
      <c r="F117" s="90">
        <v>174</v>
      </c>
      <c r="G117" s="90">
        <v>1544</v>
      </c>
      <c r="H117" s="90">
        <v>1</v>
      </c>
      <c r="I117" s="90">
        <v>0</v>
      </c>
      <c r="J117" s="90">
        <v>2882</v>
      </c>
      <c r="K117" s="90">
        <v>2647</v>
      </c>
      <c r="L117" s="90">
        <v>235</v>
      </c>
      <c r="M117" s="90">
        <v>0</v>
      </c>
      <c r="N117" s="90">
        <v>2114</v>
      </c>
      <c r="O117" s="90">
        <v>1798</v>
      </c>
      <c r="P117" s="90">
        <v>133</v>
      </c>
      <c r="Q117" s="90">
        <v>44</v>
      </c>
      <c r="R117" s="90">
        <v>0</v>
      </c>
      <c r="S117" s="90">
        <v>139</v>
      </c>
      <c r="T117" s="90">
        <v>14</v>
      </c>
      <c r="U117" s="90">
        <v>118</v>
      </c>
      <c r="V117" s="90">
        <v>7</v>
      </c>
      <c r="W117" s="90">
        <v>1</v>
      </c>
      <c r="X117" s="90">
        <v>2115</v>
      </c>
      <c r="Y117" s="90">
        <v>3</v>
      </c>
      <c r="Z117" s="90">
        <v>52</v>
      </c>
      <c r="AA117" s="90">
        <v>2247</v>
      </c>
      <c r="AB117" s="90">
        <v>145</v>
      </c>
      <c r="AC117" s="90">
        <v>24</v>
      </c>
      <c r="AD117" s="90">
        <v>4</v>
      </c>
      <c r="AE117" s="90">
        <v>28</v>
      </c>
      <c r="AF117" s="90">
        <v>9</v>
      </c>
      <c r="AG117" s="90">
        <v>2</v>
      </c>
      <c r="AH117" s="90">
        <v>11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90">
        <v>2</v>
      </c>
      <c r="F118" s="90">
        <v>0</v>
      </c>
      <c r="G118" s="90">
        <v>2</v>
      </c>
      <c r="H118" s="90">
        <v>0</v>
      </c>
      <c r="I118" s="90">
        <v>0</v>
      </c>
      <c r="J118" s="90">
        <v>1</v>
      </c>
      <c r="K118" s="90">
        <v>1</v>
      </c>
      <c r="L118" s="90">
        <v>0</v>
      </c>
      <c r="M118" s="90">
        <v>0</v>
      </c>
      <c r="N118" s="90">
        <v>1</v>
      </c>
      <c r="O118" s="90">
        <v>0</v>
      </c>
      <c r="P118" s="90">
        <v>1</v>
      </c>
      <c r="Q118" s="90">
        <v>0</v>
      </c>
      <c r="R118" s="90">
        <v>0</v>
      </c>
      <c r="S118" s="90">
        <v>0</v>
      </c>
      <c r="T118" s="90">
        <v>0</v>
      </c>
      <c r="U118" s="90">
        <v>0</v>
      </c>
      <c r="V118" s="90">
        <v>0</v>
      </c>
      <c r="W118" s="90">
        <v>0</v>
      </c>
      <c r="X118" s="90">
        <v>1</v>
      </c>
      <c r="Y118" s="90">
        <v>0</v>
      </c>
      <c r="Z118" s="90">
        <v>0</v>
      </c>
      <c r="AA118" s="90">
        <v>2</v>
      </c>
      <c r="AB118" s="90">
        <v>0</v>
      </c>
      <c r="AC118" s="90">
        <v>0</v>
      </c>
      <c r="AD118" s="90">
        <v>0</v>
      </c>
      <c r="AE118" s="90">
        <v>0</v>
      </c>
      <c r="AF118" s="90">
        <v>0</v>
      </c>
      <c r="AG118" s="90">
        <v>0</v>
      </c>
      <c r="AH118" s="90">
        <v>0</v>
      </c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90">
        <v>15</v>
      </c>
      <c r="F119" s="90">
        <v>2</v>
      </c>
      <c r="G119" s="90">
        <v>13</v>
      </c>
      <c r="H119" s="90">
        <v>0</v>
      </c>
      <c r="I119" s="90">
        <v>0</v>
      </c>
      <c r="J119" s="90">
        <v>16</v>
      </c>
      <c r="K119" s="90">
        <v>11</v>
      </c>
      <c r="L119" s="90">
        <v>5</v>
      </c>
      <c r="M119" s="90">
        <v>0</v>
      </c>
      <c r="N119" s="90">
        <v>9</v>
      </c>
      <c r="O119" s="90">
        <v>4</v>
      </c>
      <c r="P119" s="90">
        <v>1</v>
      </c>
      <c r="Q119" s="90">
        <v>3</v>
      </c>
      <c r="R119" s="90">
        <v>0</v>
      </c>
      <c r="S119" s="90">
        <v>1</v>
      </c>
      <c r="T119" s="90">
        <v>0</v>
      </c>
      <c r="U119" s="90">
        <v>1</v>
      </c>
      <c r="V119" s="90">
        <v>0</v>
      </c>
      <c r="W119" s="90">
        <v>0</v>
      </c>
      <c r="X119" s="90">
        <v>9</v>
      </c>
      <c r="Y119" s="90">
        <v>1</v>
      </c>
      <c r="Z119" s="90">
        <v>1</v>
      </c>
      <c r="AA119" s="90">
        <v>16</v>
      </c>
      <c r="AB119" s="90">
        <v>2</v>
      </c>
      <c r="AC119" s="90">
        <v>4</v>
      </c>
      <c r="AD119" s="90">
        <v>0</v>
      </c>
      <c r="AE119" s="90">
        <v>4</v>
      </c>
      <c r="AF119" s="90">
        <v>0</v>
      </c>
      <c r="AG119" s="90">
        <v>0</v>
      </c>
      <c r="AH119" s="90">
        <v>0</v>
      </c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90">
        <v>1</v>
      </c>
      <c r="F120" s="90">
        <v>0</v>
      </c>
      <c r="G120" s="90">
        <v>1</v>
      </c>
      <c r="H120" s="90">
        <v>0</v>
      </c>
      <c r="I120" s="90">
        <v>0</v>
      </c>
      <c r="J120" s="90">
        <v>3</v>
      </c>
      <c r="K120" s="90">
        <v>3</v>
      </c>
      <c r="L120" s="90">
        <v>0</v>
      </c>
      <c r="M120" s="90">
        <v>0</v>
      </c>
      <c r="N120" s="90">
        <v>1</v>
      </c>
      <c r="O120" s="90">
        <v>0</v>
      </c>
      <c r="P120" s="90">
        <v>0</v>
      </c>
      <c r="Q120" s="90">
        <v>1</v>
      </c>
      <c r="R120" s="90">
        <v>0</v>
      </c>
      <c r="S120" s="90">
        <v>0</v>
      </c>
      <c r="T120" s="90">
        <v>0</v>
      </c>
      <c r="U120" s="90">
        <v>0</v>
      </c>
      <c r="V120" s="90">
        <v>0</v>
      </c>
      <c r="W120" s="90">
        <v>0</v>
      </c>
      <c r="X120" s="90">
        <v>1</v>
      </c>
      <c r="Y120" s="90">
        <v>0</v>
      </c>
      <c r="Z120" s="90">
        <v>0</v>
      </c>
      <c r="AA120" s="90">
        <v>3</v>
      </c>
      <c r="AB120" s="90">
        <v>0</v>
      </c>
      <c r="AC120" s="90">
        <v>0</v>
      </c>
      <c r="AD120" s="90">
        <v>0</v>
      </c>
      <c r="AE120" s="90">
        <v>0</v>
      </c>
      <c r="AF120" s="90">
        <v>0</v>
      </c>
      <c r="AG120" s="90">
        <v>0</v>
      </c>
      <c r="AH120" s="90">
        <v>0</v>
      </c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90">
        <v>3</v>
      </c>
      <c r="F121" s="90">
        <v>0</v>
      </c>
      <c r="G121" s="90">
        <v>3</v>
      </c>
      <c r="H121" s="90">
        <v>0</v>
      </c>
      <c r="I121" s="90">
        <v>0</v>
      </c>
      <c r="J121" s="90">
        <v>0</v>
      </c>
      <c r="K121" s="90">
        <v>0</v>
      </c>
      <c r="L121" s="90">
        <v>0</v>
      </c>
      <c r="M121" s="90">
        <v>0</v>
      </c>
      <c r="N121" s="90">
        <v>1</v>
      </c>
      <c r="O121" s="90">
        <v>0</v>
      </c>
      <c r="P121" s="90">
        <v>0</v>
      </c>
      <c r="Q121" s="90">
        <v>1</v>
      </c>
      <c r="R121" s="90">
        <v>0</v>
      </c>
      <c r="S121" s="90">
        <v>0</v>
      </c>
      <c r="T121" s="90">
        <v>0</v>
      </c>
      <c r="U121" s="90">
        <v>0</v>
      </c>
      <c r="V121" s="90">
        <v>0</v>
      </c>
      <c r="W121" s="90">
        <v>0</v>
      </c>
      <c r="X121" s="90">
        <v>1</v>
      </c>
      <c r="Y121" s="90">
        <v>0</v>
      </c>
      <c r="Z121" s="90">
        <v>1</v>
      </c>
      <c r="AA121" s="90">
        <v>2</v>
      </c>
      <c r="AB121" s="90">
        <v>1</v>
      </c>
      <c r="AC121" s="90">
        <v>1</v>
      </c>
      <c r="AD121" s="90">
        <v>0</v>
      </c>
      <c r="AE121" s="90">
        <v>1</v>
      </c>
      <c r="AF121" s="90">
        <v>0</v>
      </c>
      <c r="AG121" s="90">
        <v>0</v>
      </c>
      <c r="AH121" s="90">
        <v>0</v>
      </c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90">
        <v>0</v>
      </c>
      <c r="F122" s="90">
        <v>0</v>
      </c>
      <c r="G122" s="90">
        <v>0</v>
      </c>
      <c r="H122" s="90">
        <v>0</v>
      </c>
      <c r="I122" s="90">
        <v>0</v>
      </c>
      <c r="J122" s="90">
        <v>0</v>
      </c>
      <c r="K122" s="90">
        <v>0</v>
      </c>
      <c r="L122" s="90">
        <v>0</v>
      </c>
      <c r="M122" s="90">
        <v>0</v>
      </c>
      <c r="N122" s="90">
        <v>0</v>
      </c>
      <c r="O122" s="90">
        <v>0</v>
      </c>
      <c r="P122" s="90">
        <v>0</v>
      </c>
      <c r="Q122" s="90">
        <v>0</v>
      </c>
      <c r="R122" s="90">
        <v>0</v>
      </c>
      <c r="S122" s="90">
        <v>0</v>
      </c>
      <c r="T122" s="90">
        <v>0</v>
      </c>
      <c r="U122" s="90">
        <v>0</v>
      </c>
      <c r="V122" s="90">
        <v>0</v>
      </c>
      <c r="W122" s="90">
        <v>0</v>
      </c>
      <c r="X122" s="90">
        <v>0</v>
      </c>
      <c r="Y122" s="90">
        <v>0</v>
      </c>
      <c r="Z122" s="90">
        <v>0</v>
      </c>
      <c r="AA122" s="90">
        <v>0</v>
      </c>
      <c r="AB122" s="90">
        <v>0</v>
      </c>
      <c r="AC122" s="90">
        <v>0</v>
      </c>
      <c r="AD122" s="90">
        <v>0</v>
      </c>
      <c r="AE122" s="90">
        <v>0</v>
      </c>
      <c r="AF122" s="90">
        <v>0</v>
      </c>
      <c r="AG122" s="90">
        <v>0</v>
      </c>
      <c r="AH122" s="90">
        <v>0</v>
      </c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90">
        <v>0</v>
      </c>
      <c r="F123" s="90">
        <v>0</v>
      </c>
      <c r="G123" s="90">
        <v>0</v>
      </c>
      <c r="H123" s="90">
        <v>0</v>
      </c>
      <c r="I123" s="90">
        <v>0</v>
      </c>
      <c r="J123" s="90">
        <v>0</v>
      </c>
      <c r="K123" s="90">
        <v>0</v>
      </c>
      <c r="L123" s="90">
        <v>0</v>
      </c>
      <c r="M123" s="90">
        <v>0</v>
      </c>
      <c r="N123" s="90">
        <v>0</v>
      </c>
      <c r="O123" s="90">
        <v>0</v>
      </c>
      <c r="P123" s="90">
        <v>0</v>
      </c>
      <c r="Q123" s="90">
        <v>0</v>
      </c>
      <c r="R123" s="90">
        <v>0</v>
      </c>
      <c r="S123" s="90">
        <v>0</v>
      </c>
      <c r="T123" s="90">
        <v>0</v>
      </c>
      <c r="U123" s="90">
        <v>0</v>
      </c>
      <c r="V123" s="90">
        <v>0</v>
      </c>
      <c r="W123" s="90">
        <v>0</v>
      </c>
      <c r="X123" s="90">
        <v>0</v>
      </c>
      <c r="Y123" s="90">
        <v>0</v>
      </c>
      <c r="Z123" s="90">
        <v>0</v>
      </c>
      <c r="AA123" s="90">
        <v>0</v>
      </c>
      <c r="AB123" s="90">
        <v>0</v>
      </c>
      <c r="AC123" s="90">
        <v>0</v>
      </c>
      <c r="AD123" s="90">
        <v>0</v>
      </c>
      <c r="AE123" s="90">
        <v>0</v>
      </c>
      <c r="AF123" s="90">
        <v>0</v>
      </c>
      <c r="AG123" s="90">
        <v>0</v>
      </c>
      <c r="AH123" s="90">
        <v>0</v>
      </c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0">
        <v>3</v>
      </c>
      <c r="F124" s="90">
        <v>2</v>
      </c>
      <c r="G124" s="90">
        <v>1</v>
      </c>
      <c r="H124" s="90">
        <v>0</v>
      </c>
      <c r="I124" s="90">
        <v>0</v>
      </c>
      <c r="J124" s="90">
        <v>2</v>
      </c>
      <c r="K124" s="90">
        <v>2</v>
      </c>
      <c r="L124" s="90">
        <v>0</v>
      </c>
      <c r="M124" s="90">
        <v>0</v>
      </c>
      <c r="N124" s="90">
        <v>1</v>
      </c>
      <c r="O124" s="90">
        <v>0</v>
      </c>
      <c r="P124" s="90">
        <v>0</v>
      </c>
      <c r="Q124" s="90">
        <v>0</v>
      </c>
      <c r="R124" s="90">
        <v>0</v>
      </c>
      <c r="S124" s="90">
        <v>1</v>
      </c>
      <c r="T124" s="90">
        <v>0</v>
      </c>
      <c r="U124" s="90">
        <v>1</v>
      </c>
      <c r="V124" s="90">
        <v>0</v>
      </c>
      <c r="W124" s="90">
        <v>0</v>
      </c>
      <c r="X124" s="90">
        <v>1</v>
      </c>
      <c r="Y124" s="90">
        <v>0</v>
      </c>
      <c r="Z124" s="90">
        <v>1</v>
      </c>
      <c r="AA124" s="90">
        <v>4</v>
      </c>
      <c r="AB124" s="90">
        <v>1</v>
      </c>
      <c r="AC124" s="90">
        <v>0</v>
      </c>
      <c r="AD124" s="90">
        <v>0</v>
      </c>
      <c r="AE124" s="90">
        <v>0</v>
      </c>
      <c r="AF124" s="90">
        <v>0</v>
      </c>
      <c r="AG124" s="90">
        <v>0</v>
      </c>
      <c r="AH124" s="90">
        <v>0</v>
      </c>
      <c r="AI124" s="13"/>
    </row>
    <row r="125" spans="1:35" s="14" customFormat="1" ht="54.75" customHeight="1" x14ac:dyDescent="0.25">
      <c r="A125" s="32" t="s">
        <v>188</v>
      </c>
      <c r="B125" s="241" t="s">
        <v>233</v>
      </c>
      <c r="C125" s="255"/>
      <c r="D125" s="256"/>
      <c r="E125" s="87">
        <f>SUM(E126:E129)</f>
        <v>4</v>
      </c>
      <c r="F125" s="87">
        <f t="shared" ref="F125:AH125" si="10">SUM(F126:F129)</f>
        <v>0</v>
      </c>
      <c r="G125" s="87">
        <f t="shared" si="10"/>
        <v>4</v>
      </c>
      <c r="H125" s="87">
        <f t="shared" si="10"/>
        <v>0</v>
      </c>
      <c r="I125" s="87">
        <f t="shared" si="10"/>
        <v>0</v>
      </c>
      <c r="J125" s="87">
        <f t="shared" si="10"/>
        <v>4</v>
      </c>
      <c r="K125" s="87">
        <f t="shared" si="10"/>
        <v>4</v>
      </c>
      <c r="L125" s="87">
        <f t="shared" si="10"/>
        <v>0</v>
      </c>
      <c r="M125" s="87">
        <f t="shared" si="10"/>
        <v>0</v>
      </c>
      <c r="N125" s="87">
        <f t="shared" si="10"/>
        <v>1</v>
      </c>
      <c r="O125" s="87">
        <f t="shared" si="10"/>
        <v>0</v>
      </c>
      <c r="P125" s="87">
        <f t="shared" si="10"/>
        <v>1</v>
      </c>
      <c r="Q125" s="87">
        <f t="shared" si="10"/>
        <v>0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1</v>
      </c>
      <c r="Y125" s="87">
        <f t="shared" si="10"/>
        <v>0</v>
      </c>
      <c r="Z125" s="87">
        <f t="shared" si="10"/>
        <v>0</v>
      </c>
      <c r="AA125" s="87">
        <f t="shared" si="10"/>
        <v>7</v>
      </c>
      <c r="AB125" s="87">
        <f t="shared" si="10"/>
        <v>0</v>
      </c>
      <c r="AC125" s="87">
        <f t="shared" si="10"/>
        <v>1</v>
      </c>
      <c r="AD125" s="87">
        <f t="shared" si="10"/>
        <v>1</v>
      </c>
      <c r="AE125" s="87">
        <f t="shared" si="10"/>
        <v>2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90">
        <v>3</v>
      </c>
      <c r="F126" s="90">
        <v>0</v>
      </c>
      <c r="G126" s="90">
        <v>3</v>
      </c>
      <c r="H126" s="90">
        <v>0</v>
      </c>
      <c r="I126" s="90">
        <v>0</v>
      </c>
      <c r="J126" s="90">
        <v>2</v>
      </c>
      <c r="K126" s="90">
        <v>2</v>
      </c>
      <c r="L126" s="90">
        <v>0</v>
      </c>
      <c r="M126" s="90">
        <v>0</v>
      </c>
      <c r="N126" s="90">
        <v>1</v>
      </c>
      <c r="O126" s="90">
        <v>0</v>
      </c>
      <c r="P126" s="90">
        <v>1</v>
      </c>
      <c r="Q126" s="90">
        <v>0</v>
      </c>
      <c r="R126" s="90">
        <v>0</v>
      </c>
      <c r="S126" s="90">
        <v>0</v>
      </c>
      <c r="T126" s="90">
        <v>0</v>
      </c>
      <c r="U126" s="90">
        <v>0</v>
      </c>
      <c r="V126" s="90">
        <v>0</v>
      </c>
      <c r="W126" s="90">
        <v>0</v>
      </c>
      <c r="X126" s="90">
        <v>1</v>
      </c>
      <c r="Y126" s="90">
        <v>0</v>
      </c>
      <c r="Z126" s="90">
        <v>0</v>
      </c>
      <c r="AA126" s="90">
        <v>4</v>
      </c>
      <c r="AB126" s="90">
        <v>0</v>
      </c>
      <c r="AC126" s="90">
        <v>1</v>
      </c>
      <c r="AD126" s="90">
        <v>0</v>
      </c>
      <c r="AE126" s="90">
        <v>1</v>
      </c>
      <c r="AF126" s="90">
        <v>0</v>
      </c>
      <c r="AG126" s="90">
        <v>0</v>
      </c>
      <c r="AH126" s="90">
        <v>0</v>
      </c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0">
        <v>0</v>
      </c>
      <c r="F127" s="90">
        <v>0</v>
      </c>
      <c r="G127" s="90">
        <v>0</v>
      </c>
      <c r="H127" s="90">
        <v>0</v>
      </c>
      <c r="I127" s="90">
        <v>0</v>
      </c>
      <c r="J127" s="90">
        <v>0</v>
      </c>
      <c r="K127" s="90">
        <v>0</v>
      </c>
      <c r="L127" s="90">
        <v>0</v>
      </c>
      <c r="M127" s="90">
        <v>0</v>
      </c>
      <c r="N127" s="90">
        <v>0</v>
      </c>
      <c r="O127" s="90">
        <v>0</v>
      </c>
      <c r="P127" s="90">
        <v>0</v>
      </c>
      <c r="Q127" s="90">
        <v>0</v>
      </c>
      <c r="R127" s="90">
        <v>0</v>
      </c>
      <c r="S127" s="90">
        <v>0</v>
      </c>
      <c r="T127" s="90">
        <v>0</v>
      </c>
      <c r="U127" s="90">
        <v>0</v>
      </c>
      <c r="V127" s="90">
        <v>0</v>
      </c>
      <c r="W127" s="90">
        <v>0</v>
      </c>
      <c r="X127" s="90">
        <v>0</v>
      </c>
      <c r="Y127" s="90">
        <v>0</v>
      </c>
      <c r="Z127" s="90">
        <v>0</v>
      </c>
      <c r="AA127" s="90">
        <v>0</v>
      </c>
      <c r="AB127" s="90">
        <v>0</v>
      </c>
      <c r="AC127" s="90">
        <v>0</v>
      </c>
      <c r="AD127" s="90">
        <v>0</v>
      </c>
      <c r="AE127" s="90">
        <v>0</v>
      </c>
      <c r="AF127" s="90">
        <v>0</v>
      </c>
      <c r="AG127" s="90">
        <v>0</v>
      </c>
      <c r="AH127" s="90">
        <v>0</v>
      </c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0">
        <v>1</v>
      </c>
      <c r="F128" s="90">
        <v>0</v>
      </c>
      <c r="G128" s="90">
        <v>1</v>
      </c>
      <c r="H128" s="90">
        <v>0</v>
      </c>
      <c r="I128" s="90">
        <v>0</v>
      </c>
      <c r="J128" s="90">
        <v>2</v>
      </c>
      <c r="K128" s="90">
        <v>2</v>
      </c>
      <c r="L128" s="90">
        <v>0</v>
      </c>
      <c r="M128" s="90">
        <v>0</v>
      </c>
      <c r="N128" s="90">
        <v>0</v>
      </c>
      <c r="O128" s="90">
        <v>0</v>
      </c>
      <c r="P128" s="90">
        <v>0</v>
      </c>
      <c r="Q128" s="90">
        <v>0</v>
      </c>
      <c r="R128" s="90">
        <v>0</v>
      </c>
      <c r="S128" s="90">
        <v>0</v>
      </c>
      <c r="T128" s="90">
        <v>0</v>
      </c>
      <c r="U128" s="90">
        <v>0</v>
      </c>
      <c r="V128" s="90">
        <v>0</v>
      </c>
      <c r="W128" s="90">
        <v>0</v>
      </c>
      <c r="X128" s="90">
        <v>0</v>
      </c>
      <c r="Y128" s="90">
        <v>0</v>
      </c>
      <c r="Z128" s="90">
        <v>0</v>
      </c>
      <c r="AA128" s="90">
        <v>3</v>
      </c>
      <c r="AB128" s="90">
        <v>0</v>
      </c>
      <c r="AC128" s="90">
        <v>0</v>
      </c>
      <c r="AD128" s="90">
        <v>1</v>
      </c>
      <c r="AE128" s="90">
        <v>1</v>
      </c>
      <c r="AF128" s="90">
        <v>0</v>
      </c>
      <c r="AG128" s="90">
        <v>0</v>
      </c>
      <c r="AH128" s="90">
        <v>0</v>
      </c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0">
        <v>0</v>
      </c>
      <c r="F129" s="90">
        <v>0</v>
      </c>
      <c r="G129" s="90">
        <v>0</v>
      </c>
      <c r="H129" s="90">
        <v>0</v>
      </c>
      <c r="I129" s="90">
        <v>0</v>
      </c>
      <c r="J129" s="90">
        <v>0</v>
      </c>
      <c r="K129" s="90">
        <v>0</v>
      </c>
      <c r="L129" s="90">
        <v>0</v>
      </c>
      <c r="M129" s="90">
        <v>0</v>
      </c>
      <c r="N129" s="90">
        <v>0</v>
      </c>
      <c r="O129" s="90">
        <v>0</v>
      </c>
      <c r="P129" s="90">
        <v>0</v>
      </c>
      <c r="Q129" s="90">
        <v>0</v>
      </c>
      <c r="R129" s="90">
        <v>0</v>
      </c>
      <c r="S129" s="90">
        <v>0</v>
      </c>
      <c r="T129" s="90">
        <v>0</v>
      </c>
      <c r="U129" s="90">
        <v>0</v>
      </c>
      <c r="V129" s="90">
        <v>0</v>
      </c>
      <c r="W129" s="90">
        <v>0</v>
      </c>
      <c r="X129" s="90">
        <v>0</v>
      </c>
      <c r="Y129" s="90">
        <v>0</v>
      </c>
      <c r="Z129" s="90">
        <v>0</v>
      </c>
      <c r="AA129" s="90">
        <v>0</v>
      </c>
      <c r="AB129" s="90">
        <v>0</v>
      </c>
      <c r="AC129" s="90">
        <v>0</v>
      </c>
      <c r="AD129" s="90">
        <v>0</v>
      </c>
      <c r="AE129" s="90">
        <v>0</v>
      </c>
      <c r="AF129" s="90">
        <v>0</v>
      </c>
      <c r="AG129" s="90">
        <v>0</v>
      </c>
      <c r="AH129" s="90">
        <v>0</v>
      </c>
      <c r="AI129" s="13"/>
    </row>
    <row r="130" spans="1:35" s="14" customFormat="1" ht="49.5" customHeight="1" x14ac:dyDescent="0.25">
      <c r="A130" s="30" t="s">
        <v>246</v>
      </c>
      <c r="B130" s="241" t="s">
        <v>243</v>
      </c>
      <c r="C130" s="242"/>
      <c r="D130" s="243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90">
        <v>15</v>
      </c>
      <c r="F133" s="90">
        <v>3</v>
      </c>
      <c r="G133" s="90">
        <v>12</v>
      </c>
      <c r="H133" s="90">
        <v>0</v>
      </c>
      <c r="I133" s="90">
        <v>0</v>
      </c>
      <c r="J133" s="90">
        <v>12</v>
      </c>
      <c r="K133" s="90">
        <v>6</v>
      </c>
      <c r="L133" s="90">
        <v>3</v>
      </c>
      <c r="M133" s="90">
        <v>3</v>
      </c>
      <c r="N133" s="90">
        <v>14</v>
      </c>
      <c r="O133" s="90">
        <v>5</v>
      </c>
      <c r="P133" s="90">
        <v>2</v>
      </c>
      <c r="Q133" s="90">
        <v>4</v>
      </c>
      <c r="R133" s="90">
        <v>0</v>
      </c>
      <c r="S133" s="90">
        <v>3</v>
      </c>
      <c r="T133" s="90">
        <v>0</v>
      </c>
      <c r="U133" s="90">
        <v>2</v>
      </c>
      <c r="V133" s="90">
        <v>1</v>
      </c>
      <c r="W133" s="90">
        <v>0</v>
      </c>
      <c r="X133" s="90">
        <v>14</v>
      </c>
      <c r="Y133" s="90">
        <v>0</v>
      </c>
      <c r="Z133" s="90">
        <v>0</v>
      </c>
      <c r="AA133" s="90">
        <v>7</v>
      </c>
      <c r="AB133" s="90">
        <v>2</v>
      </c>
      <c r="AC133" s="90">
        <v>3</v>
      </c>
      <c r="AD133" s="90">
        <v>0</v>
      </c>
      <c r="AE133" s="90">
        <v>3</v>
      </c>
      <c r="AF133" s="90">
        <v>0</v>
      </c>
      <c r="AG133" s="90">
        <v>0</v>
      </c>
      <c r="AH133" s="90">
        <v>0</v>
      </c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87">
        <f>E19+E39+E51+E59+E73+E80+E87+E90+E112+E116+E125+E130+E133</f>
        <v>2218</v>
      </c>
      <c r="F134" s="87">
        <f t="shared" ref="F134:AH134" si="12">F19+F39+F51+F59+F73+F80+F87+F90+F112+F116+F125+F130+F133</f>
        <v>299</v>
      </c>
      <c r="G134" s="87">
        <f t="shared" si="12"/>
        <v>1918</v>
      </c>
      <c r="H134" s="87">
        <f t="shared" si="12"/>
        <v>1</v>
      </c>
      <c r="I134" s="87">
        <f t="shared" si="12"/>
        <v>0</v>
      </c>
      <c r="J134" s="87">
        <f t="shared" si="12"/>
        <v>3420</v>
      </c>
      <c r="K134" s="87">
        <f t="shared" si="12"/>
        <v>3127</v>
      </c>
      <c r="L134" s="87">
        <f t="shared" si="12"/>
        <v>287</v>
      </c>
      <c r="M134" s="87">
        <f t="shared" si="12"/>
        <v>6</v>
      </c>
      <c r="N134" s="87">
        <f t="shared" si="12"/>
        <v>2641</v>
      </c>
      <c r="O134" s="87">
        <f t="shared" si="12"/>
        <v>2142</v>
      </c>
      <c r="P134" s="87">
        <f t="shared" si="12"/>
        <v>199</v>
      </c>
      <c r="Q134" s="87">
        <f t="shared" si="12"/>
        <v>91</v>
      </c>
      <c r="R134" s="87">
        <f t="shared" si="12"/>
        <v>0</v>
      </c>
      <c r="S134" s="87">
        <f t="shared" si="12"/>
        <v>209</v>
      </c>
      <c r="T134" s="87">
        <f t="shared" si="12"/>
        <v>19</v>
      </c>
      <c r="U134" s="87">
        <f t="shared" si="12"/>
        <v>180</v>
      </c>
      <c r="V134" s="87">
        <f t="shared" si="12"/>
        <v>10</v>
      </c>
      <c r="W134" s="87">
        <f t="shared" si="12"/>
        <v>2</v>
      </c>
      <c r="X134" s="87">
        <f t="shared" si="12"/>
        <v>2643</v>
      </c>
      <c r="Y134" s="87">
        <f t="shared" si="12"/>
        <v>5</v>
      </c>
      <c r="Z134" s="87">
        <f t="shared" si="12"/>
        <v>98</v>
      </c>
      <c r="AA134" s="87">
        <f t="shared" si="12"/>
        <v>2691</v>
      </c>
      <c r="AB134" s="87">
        <f t="shared" si="12"/>
        <v>269</v>
      </c>
      <c r="AC134" s="87">
        <f t="shared" si="12"/>
        <v>70</v>
      </c>
      <c r="AD134" s="87">
        <f t="shared" si="12"/>
        <v>6</v>
      </c>
      <c r="AE134" s="87">
        <f t="shared" si="12"/>
        <v>76</v>
      </c>
      <c r="AF134" s="87">
        <f t="shared" si="12"/>
        <v>15</v>
      </c>
      <c r="AG134" s="87">
        <f t="shared" si="12"/>
        <v>3</v>
      </c>
      <c r="AH134" s="87">
        <f t="shared" si="12"/>
        <v>18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79" t="s">
        <v>291</v>
      </c>
      <c r="E136" s="123"/>
      <c r="F136" s="123"/>
      <c r="G136" s="71"/>
      <c r="H136" s="123"/>
      <c r="I136" s="71"/>
      <c r="J136" s="71"/>
      <c r="K136" s="71"/>
      <c r="L136" s="123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20.25" customHeight="1" x14ac:dyDescent="0.25">
      <c r="A137" s="18"/>
      <c r="B137" s="18"/>
      <c r="C137" s="18"/>
      <c r="D137" s="18"/>
      <c r="E137" s="123"/>
      <c r="F137" s="123"/>
      <c r="G137" s="71"/>
      <c r="H137" s="123"/>
      <c r="I137" s="71"/>
      <c r="J137" s="71"/>
      <c r="K137" s="71"/>
      <c r="L137" s="125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18" customHeight="1" x14ac:dyDescent="0.25">
      <c r="A138" s="18"/>
      <c r="B138" s="18"/>
      <c r="C138" s="18"/>
      <c r="D138" s="18"/>
      <c r="E138" s="123"/>
      <c r="F138" s="123"/>
      <c r="G138" s="123"/>
      <c r="H138" s="123"/>
      <c r="I138" s="123"/>
      <c r="J138" s="123"/>
      <c r="K138" s="71"/>
      <c r="L138" s="125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15.75" customHeight="1" x14ac:dyDescent="0.25">
      <c r="A139" s="18"/>
      <c r="B139" s="18"/>
      <c r="C139" s="18"/>
      <c r="D139" s="18"/>
      <c r="E139" s="123"/>
      <c r="F139" s="123"/>
      <c r="G139" s="123"/>
      <c r="H139" s="123"/>
      <c r="I139" s="123"/>
      <c r="J139" s="123"/>
      <c r="K139" s="71"/>
      <c r="L139" s="123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23"/>
      <c r="F140" s="123"/>
      <c r="G140" s="123"/>
      <c r="H140" s="123"/>
      <c r="I140" s="123"/>
      <c r="J140" s="123"/>
      <c r="K140" s="71"/>
      <c r="L140" s="123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79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1"/>
  <sheetViews>
    <sheetView tabSelected="1" zoomScale="70" zoomScaleNormal="70" workbookViewId="0">
      <pane ySplit="18" topLeftCell="A133" activePane="bottomLeft" state="frozen"/>
      <selection pane="bottomLeft" activeCell="K137" sqref="K137"/>
    </sheetView>
  </sheetViews>
  <sheetFormatPr defaultRowHeight="12.75" x14ac:dyDescent="0.2"/>
  <cols>
    <col min="1" max="3" width="9.140625" style="71"/>
    <col min="4" max="4" width="24.28515625" style="71" customWidth="1"/>
    <col min="5" max="5" width="6" style="71" customWidth="1"/>
    <col min="6" max="6" width="6.7109375" style="71" customWidth="1"/>
    <col min="7" max="7" width="6.42578125" style="71" customWidth="1"/>
    <col min="8" max="8" width="6.28515625" style="71" customWidth="1"/>
    <col min="9" max="9" width="7" style="71" customWidth="1"/>
    <col min="10" max="10" width="7.5703125" style="71" customWidth="1"/>
    <col min="11" max="11" width="9.85546875" style="71" customWidth="1"/>
    <col min="12" max="13" width="7.5703125" style="71" customWidth="1"/>
    <col min="14" max="14" width="7.42578125" style="71" customWidth="1"/>
    <col min="15" max="15" width="6.5703125" style="71" customWidth="1"/>
    <col min="16" max="16" width="9.140625" style="71" customWidth="1"/>
    <col min="17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7" style="71" customWidth="1"/>
    <col min="25" max="25" width="4.7109375" style="71" customWidth="1"/>
    <col min="26" max="26" width="6.5703125" style="71" customWidth="1"/>
    <col min="27" max="27" width="5.8554687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67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264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353" t="s">
        <v>265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161">
        <f>SUM(E20:E38)</f>
        <v>126</v>
      </c>
      <c r="F19" s="161">
        <f>SUM(F20:F38)</f>
        <v>68</v>
      </c>
      <c r="G19" s="161">
        <f t="shared" ref="G19:AH19" si="0">SUM(G20:G38)</f>
        <v>58</v>
      </c>
      <c r="H19" s="161">
        <f t="shared" si="0"/>
        <v>0</v>
      </c>
      <c r="I19" s="161">
        <f t="shared" si="0"/>
        <v>0</v>
      </c>
      <c r="J19" s="161">
        <f t="shared" si="0"/>
        <v>59</v>
      </c>
      <c r="K19" s="161">
        <f t="shared" si="0"/>
        <v>54</v>
      </c>
      <c r="L19" s="161">
        <f t="shared" si="0"/>
        <v>5</v>
      </c>
      <c r="M19" s="161">
        <f t="shared" si="0"/>
        <v>0</v>
      </c>
      <c r="N19" s="161">
        <f t="shared" si="0"/>
        <v>60</v>
      </c>
      <c r="O19" s="161">
        <f t="shared" si="0"/>
        <v>22</v>
      </c>
      <c r="P19" s="161">
        <f t="shared" si="0"/>
        <v>5</v>
      </c>
      <c r="Q19" s="161">
        <f t="shared" si="0"/>
        <v>10</v>
      </c>
      <c r="R19" s="161">
        <f t="shared" si="0"/>
        <v>0</v>
      </c>
      <c r="S19" s="161">
        <f t="shared" si="0"/>
        <v>23</v>
      </c>
      <c r="T19" s="161">
        <f t="shared" si="0"/>
        <v>1</v>
      </c>
      <c r="U19" s="161">
        <f t="shared" si="0"/>
        <v>22</v>
      </c>
      <c r="V19" s="161">
        <f t="shared" si="0"/>
        <v>0</v>
      </c>
      <c r="W19" s="161">
        <f t="shared" si="0"/>
        <v>0</v>
      </c>
      <c r="X19" s="161">
        <f t="shared" si="0"/>
        <v>60</v>
      </c>
      <c r="Y19" s="161">
        <f t="shared" si="0"/>
        <v>0</v>
      </c>
      <c r="Z19" s="161">
        <f t="shared" si="0"/>
        <v>15</v>
      </c>
      <c r="AA19" s="161">
        <f t="shared" si="0"/>
        <v>119</v>
      </c>
      <c r="AB19" s="161">
        <f t="shared" si="0"/>
        <v>65</v>
      </c>
      <c r="AC19" s="161">
        <f t="shared" si="0"/>
        <v>8</v>
      </c>
      <c r="AD19" s="161">
        <f t="shared" si="0"/>
        <v>0</v>
      </c>
      <c r="AE19" s="161">
        <f t="shared" si="0"/>
        <v>8</v>
      </c>
      <c r="AF19" s="161">
        <f t="shared" si="0"/>
        <v>1</v>
      </c>
      <c r="AG19" s="161">
        <f t="shared" si="0"/>
        <v>0</v>
      </c>
      <c r="AH19" s="161">
        <f t="shared" si="0"/>
        <v>1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172">
        <v>11</v>
      </c>
      <c r="F20" s="172">
        <v>2</v>
      </c>
      <c r="G20" s="172">
        <v>9</v>
      </c>
      <c r="H20" s="172"/>
      <c r="I20" s="172"/>
      <c r="J20" s="172">
        <v>5</v>
      </c>
      <c r="K20" s="172">
        <v>5</v>
      </c>
      <c r="L20" s="172"/>
      <c r="M20" s="172"/>
      <c r="N20" s="172">
        <v>8</v>
      </c>
      <c r="O20" s="172">
        <v>1</v>
      </c>
      <c r="P20" s="172">
        <v>2</v>
      </c>
      <c r="Q20" s="172">
        <v>2</v>
      </c>
      <c r="R20" s="172"/>
      <c r="S20" s="172">
        <v>3</v>
      </c>
      <c r="T20" s="172"/>
      <c r="U20" s="172">
        <v>3</v>
      </c>
      <c r="V20" s="172"/>
      <c r="W20" s="172"/>
      <c r="X20" s="172">
        <v>8</v>
      </c>
      <c r="Y20" s="172"/>
      <c r="Z20" s="172"/>
      <c r="AA20" s="172">
        <v>8</v>
      </c>
      <c r="AB20" s="172">
        <v>1</v>
      </c>
      <c r="AC20" s="172">
        <v>1</v>
      </c>
      <c r="AD20" s="172"/>
      <c r="AE20" s="172">
        <v>1</v>
      </c>
      <c r="AF20" s="172"/>
      <c r="AG20" s="172"/>
      <c r="AH20" s="172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171">
        <v>2</v>
      </c>
      <c r="F21" s="171"/>
      <c r="G21" s="171">
        <v>2</v>
      </c>
      <c r="H21" s="171"/>
      <c r="I21" s="171"/>
      <c r="J21" s="52">
        <v>9</v>
      </c>
      <c r="K21" s="52">
        <v>8</v>
      </c>
      <c r="L21" s="171">
        <v>1</v>
      </c>
      <c r="M21" s="171"/>
      <c r="N21" s="12">
        <v>1</v>
      </c>
      <c r="O21" s="12"/>
      <c r="P21" s="12"/>
      <c r="Q21" s="12"/>
      <c r="R21" s="12"/>
      <c r="S21" s="12">
        <v>1</v>
      </c>
      <c r="T21" s="12"/>
      <c r="U21" s="12">
        <v>1</v>
      </c>
      <c r="V21" s="12"/>
      <c r="W21" s="12"/>
      <c r="X21" s="12">
        <v>1</v>
      </c>
      <c r="Y21" s="12"/>
      <c r="Z21" s="12"/>
      <c r="AA21" s="12">
        <v>9</v>
      </c>
      <c r="AB21" s="12"/>
      <c r="AC21" s="12">
        <v>1</v>
      </c>
      <c r="AD21" s="12"/>
      <c r="AE21" s="12">
        <v>1</v>
      </c>
      <c r="AF21" s="12">
        <v>1</v>
      </c>
      <c r="AG21" s="13"/>
      <c r="AH21" s="12">
        <v>1</v>
      </c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171"/>
      <c r="F22" s="171"/>
      <c r="G22" s="171"/>
      <c r="H22" s="171"/>
      <c r="I22" s="171"/>
      <c r="J22" s="52"/>
      <c r="K22" s="52"/>
      <c r="L22" s="171"/>
      <c r="M22" s="171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3"/>
      <c r="AH22" s="12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171"/>
      <c r="F23" s="171"/>
      <c r="G23" s="171"/>
      <c r="H23" s="171"/>
      <c r="I23" s="171"/>
      <c r="J23" s="52"/>
      <c r="K23" s="52"/>
      <c r="L23" s="171"/>
      <c r="M23" s="171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3"/>
      <c r="AH23" s="12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172"/>
      <c r="F24" s="172"/>
      <c r="G24" s="172"/>
      <c r="H24" s="172"/>
      <c r="I24" s="172"/>
      <c r="J24" s="171"/>
      <c r="K24" s="171"/>
      <c r="L24" s="171"/>
      <c r="M24" s="171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3"/>
      <c r="AH24" s="12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172"/>
      <c r="F25" s="172"/>
      <c r="G25" s="172"/>
      <c r="H25" s="172"/>
      <c r="I25" s="172"/>
      <c r="J25" s="171"/>
      <c r="K25" s="171"/>
      <c r="L25" s="171"/>
      <c r="M25" s="171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3"/>
      <c r="AH25" s="12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174">
        <v>1</v>
      </c>
      <c r="F27" s="174"/>
      <c r="G27" s="174">
        <v>1</v>
      </c>
      <c r="H27" s="174"/>
      <c r="I27" s="174"/>
      <c r="J27" s="171"/>
      <c r="K27" s="171"/>
      <c r="L27" s="171"/>
      <c r="M27" s="171"/>
      <c r="N27" s="12">
        <v>1</v>
      </c>
      <c r="O27" s="12"/>
      <c r="P27" s="12"/>
      <c r="Q27" s="12"/>
      <c r="R27" s="12"/>
      <c r="S27" s="12">
        <v>1</v>
      </c>
      <c r="T27" s="12"/>
      <c r="U27" s="12">
        <v>1</v>
      </c>
      <c r="V27" s="12"/>
      <c r="W27" s="12"/>
      <c r="X27" s="12">
        <v>1</v>
      </c>
      <c r="Y27" s="12"/>
      <c r="Z27" s="12"/>
      <c r="AA27" s="12"/>
      <c r="AB27" s="12"/>
      <c r="AC27" s="12"/>
      <c r="AD27" s="12"/>
      <c r="AE27" s="12"/>
      <c r="AF27" s="12"/>
      <c r="AG27" s="13"/>
      <c r="AH27" s="12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172"/>
      <c r="F28" s="172"/>
      <c r="G28" s="172"/>
      <c r="H28" s="172"/>
      <c r="I28" s="172"/>
      <c r="J28" s="171"/>
      <c r="K28" s="171"/>
      <c r="L28" s="171"/>
      <c r="M28" s="171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3"/>
      <c r="AH28" s="12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171"/>
      <c r="F29" s="171"/>
      <c r="G29" s="171"/>
      <c r="H29" s="171"/>
      <c r="I29" s="171"/>
      <c r="J29" s="171"/>
      <c r="K29" s="171"/>
      <c r="L29" s="171"/>
      <c r="M29" s="171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3"/>
      <c r="AH29" s="12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174"/>
      <c r="F30" s="174"/>
      <c r="G30" s="174"/>
      <c r="H30" s="174"/>
      <c r="I30" s="174"/>
      <c r="J30" s="171"/>
      <c r="K30" s="171"/>
      <c r="L30" s="171"/>
      <c r="M30" s="171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3"/>
      <c r="AH30" s="12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176">
        <v>8</v>
      </c>
      <c r="F31" s="176">
        <v>4</v>
      </c>
      <c r="G31" s="176">
        <v>4</v>
      </c>
      <c r="H31" s="176"/>
      <c r="I31" s="176"/>
      <c r="J31" s="171">
        <v>3</v>
      </c>
      <c r="K31" s="171">
        <v>3</v>
      </c>
      <c r="L31" s="171"/>
      <c r="M31" s="171"/>
      <c r="N31" s="12">
        <v>4</v>
      </c>
      <c r="O31" s="12">
        <v>3</v>
      </c>
      <c r="P31" s="12">
        <v>1</v>
      </c>
      <c r="Q31" s="12"/>
      <c r="R31" s="12"/>
      <c r="S31" s="12"/>
      <c r="T31" s="12"/>
      <c r="U31" s="12"/>
      <c r="V31" s="12"/>
      <c r="W31" s="12"/>
      <c r="X31" s="12">
        <v>4</v>
      </c>
      <c r="Y31" s="12"/>
      <c r="Z31" s="12"/>
      <c r="AA31" s="12">
        <v>7</v>
      </c>
      <c r="AB31" s="12">
        <v>2</v>
      </c>
      <c r="AC31" s="12">
        <v>1</v>
      </c>
      <c r="AD31" s="12"/>
      <c r="AE31" s="12">
        <v>1</v>
      </c>
      <c r="AF31" s="12"/>
      <c r="AG31" s="13"/>
      <c r="AH31" s="12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176">
        <v>4</v>
      </c>
      <c r="F32" s="176">
        <v>1</v>
      </c>
      <c r="G32" s="176">
        <v>3</v>
      </c>
      <c r="H32" s="176"/>
      <c r="I32" s="176"/>
      <c r="J32" s="53">
        <v>3</v>
      </c>
      <c r="K32" s="53">
        <v>3</v>
      </c>
      <c r="L32" s="53"/>
      <c r="M32" s="53"/>
      <c r="N32" s="54">
        <v>1</v>
      </c>
      <c r="O32" s="54">
        <v>1</v>
      </c>
      <c r="P32" s="54"/>
      <c r="Q32" s="54"/>
      <c r="R32" s="54"/>
      <c r="S32" s="54"/>
      <c r="T32" s="54"/>
      <c r="U32" s="54"/>
      <c r="V32" s="54"/>
      <c r="W32" s="54"/>
      <c r="X32" s="54">
        <v>1</v>
      </c>
      <c r="Y32" s="54"/>
      <c r="Z32" s="54">
        <v>1</v>
      </c>
      <c r="AA32" s="54">
        <v>6</v>
      </c>
      <c r="AB32" s="54">
        <v>1</v>
      </c>
      <c r="AC32" s="54"/>
      <c r="AD32" s="54"/>
      <c r="AE32" s="54"/>
      <c r="AF32" s="54"/>
      <c r="AG32" s="11"/>
      <c r="AH32" s="54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172"/>
      <c r="F33" s="172"/>
      <c r="G33" s="172"/>
      <c r="H33" s="172"/>
      <c r="I33" s="172"/>
      <c r="J33" s="52"/>
      <c r="K33" s="52"/>
      <c r="L33" s="52"/>
      <c r="M33" s="52"/>
      <c r="N33" s="52"/>
      <c r="O33" s="52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11"/>
      <c r="AH33" s="54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176"/>
      <c r="F34" s="176"/>
      <c r="G34" s="176"/>
      <c r="H34" s="176"/>
      <c r="I34" s="176"/>
      <c r="J34" s="171"/>
      <c r="K34" s="171"/>
      <c r="L34" s="171"/>
      <c r="M34" s="171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3"/>
      <c r="AH34" s="12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172">
        <v>35</v>
      </c>
      <c r="F35" s="172">
        <v>13</v>
      </c>
      <c r="G35" s="172">
        <v>22</v>
      </c>
      <c r="H35" s="172"/>
      <c r="I35" s="172"/>
      <c r="J35" s="171">
        <v>13</v>
      </c>
      <c r="K35" s="171">
        <v>13</v>
      </c>
      <c r="L35" s="171"/>
      <c r="M35" s="171"/>
      <c r="N35" s="12">
        <v>14</v>
      </c>
      <c r="O35" s="12">
        <v>6</v>
      </c>
      <c r="P35" s="12"/>
      <c r="Q35" s="12"/>
      <c r="R35" s="12"/>
      <c r="S35" s="12">
        <v>8</v>
      </c>
      <c r="T35" s="12">
        <v>1</v>
      </c>
      <c r="U35" s="12">
        <v>7</v>
      </c>
      <c r="V35" s="12"/>
      <c r="W35" s="12"/>
      <c r="X35" s="12">
        <v>14</v>
      </c>
      <c r="Y35" s="12"/>
      <c r="Z35" s="12">
        <v>13</v>
      </c>
      <c r="AA35" s="12">
        <v>34</v>
      </c>
      <c r="AB35" s="12">
        <v>24</v>
      </c>
      <c r="AC35" s="12"/>
      <c r="AD35" s="12"/>
      <c r="AE35" s="12"/>
      <c r="AF35" s="12"/>
      <c r="AG35" s="13"/>
      <c r="AH35" s="12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172">
        <v>54</v>
      </c>
      <c r="F36" s="172">
        <v>42</v>
      </c>
      <c r="G36" s="172">
        <v>12</v>
      </c>
      <c r="H36" s="172"/>
      <c r="I36" s="172"/>
      <c r="J36" s="171">
        <v>16</v>
      </c>
      <c r="K36" s="171">
        <v>13</v>
      </c>
      <c r="L36" s="171">
        <v>3</v>
      </c>
      <c r="M36" s="171"/>
      <c r="N36" s="171">
        <v>24</v>
      </c>
      <c r="O36" s="171">
        <v>8</v>
      </c>
      <c r="P36" s="12">
        <v>2</v>
      </c>
      <c r="Q36" s="12">
        <v>7</v>
      </c>
      <c r="R36" s="12"/>
      <c r="S36" s="12">
        <v>7</v>
      </c>
      <c r="T36" s="12"/>
      <c r="U36" s="12">
        <v>7</v>
      </c>
      <c r="V36" s="12"/>
      <c r="W36" s="12"/>
      <c r="X36" s="12">
        <v>24</v>
      </c>
      <c r="Y36" s="12"/>
      <c r="Z36" s="12">
        <v>1</v>
      </c>
      <c r="AA36" s="12">
        <v>42</v>
      </c>
      <c r="AB36" s="12">
        <v>30</v>
      </c>
      <c r="AC36" s="12">
        <v>3</v>
      </c>
      <c r="AD36" s="12"/>
      <c r="AE36" s="12">
        <v>3</v>
      </c>
      <c r="AF36" s="12"/>
      <c r="AG36" s="13"/>
      <c r="AH36" s="12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172">
        <v>2</v>
      </c>
      <c r="F37" s="172">
        <v>2</v>
      </c>
      <c r="G37" s="172"/>
      <c r="H37" s="172"/>
      <c r="I37" s="172"/>
      <c r="J37" s="111"/>
      <c r="K37" s="111"/>
      <c r="L37" s="111"/>
      <c r="M37" s="111"/>
      <c r="N37" s="111"/>
      <c r="O37" s="111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>
        <v>2</v>
      </c>
      <c r="AB37" s="12">
        <v>2</v>
      </c>
      <c r="AC37" s="12"/>
      <c r="AD37" s="12"/>
      <c r="AE37" s="12"/>
      <c r="AF37" s="12"/>
      <c r="AG37" s="13"/>
      <c r="AH37" s="12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171">
        <v>9</v>
      </c>
      <c r="F38" s="171">
        <v>4</v>
      </c>
      <c r="G38" s="171">
        <v>5</v>
      </c>
      <c r="H38" s="171"/>
      <c r="I38" s="171"/>
      <c r="J38" s="171">
        <v>10</v>
      </c>
      <c r="K38" s="171">
        <v>9</v>
      </c>
      <c r="L38" s="171">
        <v>1</v>
      </c>
      <c r="M38" s="171"/>
      <c r="N38" s="12">
        <v>7</v>
      </c>
      <c r="O38" s="12">
        <v>3</v>
      </c>
      <c r="P38" s="12"/>
      <c r="Q38" s="12">
        <v>1</v>
      </c>
      <c r="R38" s="12"/>
      <c r="S38" s="12">
        <v>3</v>
      </c>
      <c r="T38" s="12"/>
      <c r="U38" s="12">
        <v>3</v>
      </c>
      <c r="V38" s="12"/>
      <c r="W38" s="12"/>
      <c r="X38" s="12">
        <v>7</v>
      </c>
      <c r="Y38" s="12"/>
      <c r="Z38" s="12"/>
      <c r="AA38" s="12">
        <v>11</v>
      </c>
      <c r="AB38" s="12">
        <v>5</v>
      </c>
      <c r="AC38" s="12">
        <v>2</v>
      </c>
      <c r="AD38" s="12"/>
      <c r="AE38" s="12">
        <v>2</v>
      </c>
      <c r="AF38" s="12"/>
      <c r="AG38" s="13"/>
      <c r="AH38" s="12"/>
      <c r="AI38" s="13"/>
    </row>
    <row r="39" spans="1:35" s="14" customFormat="1" ht="58.5" customHeight="1" x14ac:dyDescent="0.25">
      <c r="A39" s="30" t="s">
        <v>41</v>
      </c>
      <c r="B39" s="233" t="s">
        <v>221</v>
      </c>
      <c r="C39" s="233"/>
      <c r="D39" s="233"/>
      <c r="E39" s="161">
        <f>SUM(E40:E50)</f>
        <v>20</v>
      </c>
      <c r="F39" s="161">
        <f t="shared" ref="F39:AH39" si="1">SUM(F40:F50)</f>
        <v>1</v>
      </c>
      <c r="G39" s="161">
        <f t="shared" si="1"/>
        <v>19</v>
      </c>
      <c r="H39" s="161">
        <f t="shared" si="1"/>
        <v>0</v>
      </c>
      <c r="I39" s="161">
        <f t="shared" si="1"/>
        <v>0</v>
      </c>
      <c r="J39" s="161">
        <f t="shared" si="1"/>
        <v>7</v>
      </c>
      <c r="K39" s="161">
        <f t="shared" si="1"/>
        <v>3</v>
      </c>
      <c r="L39" s="161">
        <f t="shared" si="1"/>
        <v>3</v>
      </c>
      <c r="M39" s="161">
        <f t="shared" si="1"/>
        <v>1</v>
      </c>
      <c r="N39" s="161">
        <f t="shared" si="1"/>
        <v>17</v>
      </c>
      <c r="O39" s="161">
        <f t="shared" si="1"/>
        <v>11</v>
      </c>
      <c r="P39" s="161">
        <f t="shared" si="1"/>
        <v>2</v>
      </c>
      <c r="Q39" s="161">
        <f t="shared" si="1"/>
        <v>3</v>
      </c>
      <c r="R39" s="161">
        <f t="shared" si="1"/>
        <v>0</v>
      </c>
      <c r="S39" s="161">
        <f t="shared" si="1"/>
        <v>1</v>
      </c>
      <c r="T39" s="161">
        <f t="shared" si="1"/>
        <v>0</v>
      </c>
      <c r="U39" s="161">
        <f t="shared" si="1"/>
        <v>1</v>
      </c>
      <c r="V39" s="161">
        <f t="shared" si="1"/>
        <v>0</v>
      </c>
      <c r="W39" s="161">
        <f t="shared" si="1"/>
        <v>0</v>
      </c>
      <c r="X39" s="161">
        <f t="shared" si="1"/>
        <v>17</v>
      </c>
      <c r="Y39" s="161">
        <f t="shared" si="1"/>
        <v>0</v>
      </c>
      <c r="Z39" s="161">
        <f t="shared" si="1"/>
        <v>0</v>
      </c>
      <c r="AA39" s="161">
        <f t="shared" si="1"/>
        <v>6</v>
      </c>
      <c r="AB39" s="161">
        <f t="shared" si="1"/>
        <v>2</v>
      </c>
      <c r="AC39" s="161">
        <f t="shared" si="1"/>
        <v>6</v>
      </c>
      <c r="AD39" s="161">
        <f t="shared" si="1"/>
        <v>1</v>
      </c>
      <c r="AE39" s="161">
        <f t="shared" si="1"/>
        <v>7</v>
      </c>
      <c r="AF39" s="161">
        <f t="shared" si="1"/>
        <v>0</v>
      </c>
      <c r="AG39" s="161">
        <f t="shared" si="1"/>
        <v>0</v>
      </c>
      <c r="AH39" s="161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171">
        <v>6</v>
      </c>
      <c r="F40" s="171"/>
      <c r="G40" s="171">
        <v>6</v>
      </c>
      <c r="H40" s="171"/>
      <c r="I40" s="171"/>
      <c r="J40" s="171"/>
      <c r="K40" s="171"/>
      <c r="L40" s="171"/>
      <c r="M40" s="171"/>
      <c r="N40" s="171">
        <v>4</v>
      </c>
      <c r="O40" s="171">
        <v>1</v>
      </c>
      <c r="P40" s="171">
        <v>1</v>
      </c>
      <c r="Q40" s="171">
        <v>2</v>
      </c>
      <c r="R40" s="171"/>
      <c r="S40" s="171"/>
      <c r="T40" s="171"/>
      <c r="U40" s="171"/>
      <c r="V40" s="171"/>
      <c r="W40" s="171"/>
      <c r="X40" s="171">
        <v>4</v>
      </c>
      <c r="Y40" s="171"/>
      <c r="Z40" s="171"/>
      <c r="AA40" s="171">
        <v>2</v>
      </c>
      <c r="AB40" s="171"/>
      <c r="AC40" s="171">
        <v>4</v>
      </c>
      <c r="AD40" s="171"/>
      <c r="AE40" s="171">
        <v>4</v>
      </c>
      <c r="AF40" s="171"/>
      <c r="AG40" s="171"/>
      <c r="AH40" s="171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171"/>
      <c r="F41" s="171"/>
      <c r="G41" s="171"/>
      <c r="H41" s="171"/>
      <c r="I41" s="171"/>
      <c r="J41" s="171"/>
      <c r="K41" s="171"/>
      <c r="L41" s="171"/>
      <c r="M41" s="171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3"/>
      <c r="AH41" s="12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171">
        <v>2</v>
      </c>
      <c r="F42" s="174"/>
      <c r="G42" s="174">
        <v>2</v>
      </c>
      <c r="H42" s="174"/>
      <c r="I42" s="174"/>
      <c r="J42" s="171"/>
      <c r="K42" s="171"/>
      <c r="L42" s="171"/>
      <c r="M42" s="171"/>
      <c r="N42" s="12">
        <v>1</v>
      </c>
      <c r="O42" s="12"/>
      <c r="P42" s="12">
        <v>1</v>
      </c>
      <c r="Q42" s="12"/>
      <c r="R42" s="12"/>
      <c r="S42" s="12"/>
      <c r="T42" s="12"/>
      <c r="U42" s="12"/>
      <c r="V42" s="12"/>
      <c r="W42" s="12"/>
      <c r="X42" s="12">
        <v>1</v>
      </c>
      <c r="Y42" s="12"/>
      <c r="Z42" s="12"/>
      <c r="AA42" s="12">
        <v>1</v>
      </c>
      <c r="AB42" s="12"/>
      <c r="AC42" s="12"/>
      <c r="AD42" s="12"/>
      <c r="AE42" s="12"/>
      <c r="AF42" s="12"/>
      <c r="AG42" s="13"/>
      <c r="AH42" s="12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171">
        <v>1</v>
      </c>
      <c r="F43" s="176"/>
      <c r="G43" s="176">
        <v>1</v>
      </c>
      <c r="H43" s="176"/>
      <c r="I43" s="176"/>
      <c r="J43" s="53"/>
      <c r="K43" s="53"/>
      <c r="L43" s="53"/>
      <c r="M43" s="53"/>
      <c r="N43" s="54">
        <v>1</v>
      </c>
      <c r="O43" s="54">
        <v>1</v>
      </c>
      <c r="P43" s="54"/>
      <c r="Q43" s="54"/>
      <c r="R43" s="54"/>
      <c r="S43" s="54"/>
      <c r="T43" s="54"/>
      <c r="U43" s="54"/>
      <c r="V43" s="54"/>
      <c r="W43" s="54"/>
      <c r="X43" s="54">
        <v>1</v>
      </c>
      <c r="Y43" s="54"/>
      <c r="Z43" s="54"/>
      <c r="AA43" s="54"/>
      <c r="AB43" s="54"/>
      <c r="AC43" s="54"/>
      <c r="AD43" s="54"/>
      <c r="AE43" s="54"/>
      <c r="AF43" s="54"/>
      <c r="AG43" s="11"/>
      <c r="AH43" s="54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171"/>
      <c r="F44" s="176"/>
      <c r="G44" s="176"/>
      <c r="H44" s="176"/>
      <c r="I44" s="176"/>
      <c r="J44" s="53"/>
      <c r="K44" s="53"/>
      <c r="L44" s="53"/>
      <c r="M44" s="53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11"/>
      <c r="AH44" s="54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171">
        <v>2</v>
      </c>
      <c r="F45" s="176">
        <v>1</v>
      </c>
      <c r="G45" s="176">
        <v>1</v>
      </c>
      <c r="H45" s="176"/>
      <c r="I45" s="176"/>
      <c r="J45" s="171">
        <v>3</v>
      </c>
      <c r="K45" s="171">
        <v>1</v>
      </c>
      <c r="L45" s="171">
        <v>1</v>
      </c>
      <c r="M45" s="171">
        <v>1</v>
      </c>
      <c r="N45" s="12">
        <v>1</v>
      </c>
      <c r="O45" s="12"/>
      <c r="P45" s="12"/>
      <c r="Q45" s="12">
        <v>1</v>
      </c>
      <c r="R45" s="12"/>
      <c r="S45" s="12"/>
      <c r="T45" s="12"/>
      <c r="U45" s="12"/>
      <c r="V45" s="12"/>
      <c r="W45" s="12"/>
      <c r="X45" s="12">
        <v>1</v>
      </c>
      <c r="Y45" s="12"/>
      <c r="Z45" s="12"/>
      <c r="AA45" s="12">
        <v>2</v>
      </c>
      <c r="AB45" s="12">
        <v>1</v>
      </c>
      <c r="AC45" s="12"/>
      <c r="AD45" s="12">
        <v>1</v>
      </c>
      <c r="AE45" s="12">
        <v>1</v>
      </c>
      <c r="AF45" s="12"/>
      <c r="AG45" s="13"/>
      <c r="AH45" s="12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171"/>
      <c r="F46" s="176"/>
      <c r="G46" s="176"/>
      <c r="H46" s="176"/>
      <c r="I46" s="176"/>
      <c r="J46" s="171"/>
      <c r="K46" s="171"/>
      <c r="L46" s="171"/>
      <c r="M46" s="171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3"/>
      <c r="AH46" s="12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171"/>
      <c r="F47" s="176"/>
      <c r="G47" s="176"/>
      <c r="H47" s="176"/>
      <c r="I47" s="176"/>
      <c r="J47" s="171"/>
      <c r="K47" s="171"/>
      <c r="L47" s="171"/>
      <c r="M47" s="171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3"/>
      <c r="AH47" s="12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171">
        <v>7</v>
      </c>
      <c r="F48" s="176"/>
      <c r="G48" s="176">
        <v>7</v>
      </c>
      <c r="H48" s="176"/>
      <c r="I48" s="176"/>
      <c r="J48" s="171"/>
      <c r="K48" s="171"/>
      <c r="L48" s="171"/>
      <c r="M48" s="171"/>
      <c r="N48" s="12">
        <v>7</v>
      </c>
      <c r="O48" s="12">
        <v>7</v>
      </c>
      <c r="P48" s="12"/>
      <c r="Q48" s="12"/>
      <c r="R48" s="12"/>
      <c r="S48" s="12"/>
      <c r="T48" s="12"/>
      <c r="U48" s="12"/>
      <c r="V48" s="12"/>
      <c r="W48" s="12"/>
      <c r="X48" s="12">
        <v>7</v>
      </c>
      <c r="Y48" s="12"/>
      <c r="Z48" s="12"/>
      <c r="AA48" s="12"/>
      <c r="AB48" s="12"/>
      <c r="AC48" s="12"/>
      <c r="AD48" s="12"/>
      <c r="AE48" s="12"/>
      <c r="AF48" s="12"/>
      <c r="AG48" s="13"/>
      <c r="AH48" s="12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171">
        <v>1</v>
      </c>
      <c r="F49" s="176"/>
      <c r="G49" s="176">
        <v>1</v>
      </c>
      <c r="H49" s="176"/>
      <c r="I49" s="176"/>
      <c r="J49" s="171">
        <v>2</v>
      </c>
      <c r="K49" s="171">
        <v>1</v>
      </c>
      <c r="L49" s="171">
        <v>1</v>
      </c>
      <c r="M49" s="171"/>
      <c r="N49" s="12">
        <v>2</v>
      </c>
      <c r="O49" s="12">
        <v>1</v>
      </c>
      <c r="P49" s="12"/>
      <c r="Q49" s="12"/>
      <c r="R49" s="12"/>
      <c r="S49" s="12">
        <v>1</v>
      </c>
      <c r="T49" s="12"/>
      <c r="U49" s="12">
        <v>1</v>
      </c>
      <c r="V49" s="12"/>
      <c r="W49" s="12"/>
      <c r="X49" s="12">
        <v>2</v>
      </c>
      <c r="Y49" s="12"/>
      <c r="Z49" s="12"/>
      <c r="AA49" s="12"/>
      <c r="AB49" s="12"/>
      <c r="AC49" s="12">
        <v>1</v>
      </c>
      <c r="AD49" s="12"/>
      <c r="AE49" s="12">
        <v>1</v>
      </c>
      <c r="AF49" s="12"/>
      <c r="AG49" s="13"/>
      <c r="AH49" s="12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171">
        <v>1</v>
      </c>
      <c r="F50" s="174"/>
      <c r="G50" s="174">
        <v>1</v>
      </c>
      <c r="H50" s="174"/>
      <c r="I50" s="174"/>
      <c r="J50" s="171">
        <v>2</v>
      </c>
      <c r="K50" s="171">
        <v>1</v>
      </c>
      <c r="L50" s="171">
        <v>1</v>
      </c>
      <c r="M50" s="171"/>
      <c r="N50" s="12">
        <v>1</v>
      </c>
      <c r="O50" s="12">
        <v>1</v>
      </c>
      <c r="P50" s="12"/>
      <c r="Q50" s="12"/>
      <c r="R50" s="12"/>
      <c r="S50" s="12"/>
      <c r="T50" s="12"/>
      <c r="U50" s="12"/>
      <c r="V50" s="12"/>
      <c r="W50" s="12"/>
      <c r="X50" s="12">
        <v>1</v>
      </c>
      <c r="Y50" s="12"/>
      <c r="Z50" s="12"/>
      <c r="AA50" s="12">
        <v>1</v>
      </c>
      <c r="AB50" s="12">
        <v>1</v>
      </c>
      <c r="AC50" s="12">
        <v>1</v>
      </c>
      <c r="AD50" s="12"/>
      <c r="AE50" s="12">
        <v>1</v>
      </c>
      <c r="AF50" s="12"/>
      <c r="AG50" s="13"/>
      <c r="AH50" s="12"/>
      <c r="AI50" s="13"/>
    </row>
    <row r="51" spans="1:35" s="14" customFormat="1" ht="67.5" customHeight="1" x14ac:dyDescent="0.25">
      <c r="A51" s="28" t="s">
        <v>60</v>
      </c>
      <c r="B51" s="304" t="s">
        <v>222</v>
      </c>
      <c r="C51" s="305"/>
      <c r="D51" s="306"/>
      <c r="E51" s="166">
        <f>SUM(E52:E58)</f>
        <v>12</v>
      </c>
      <c r="F51" s="166">
        <f t="shared" ref="F51:AH51" si="2">SUM(F52:F58)</f>
        <v>2</v>
      </c>
      <c r="G51" s="166">
        <f t="shared" si="2"/>
        <v>10</v>
      </c>
      <c r="H51" s="166">
        <f t="shared" si="2"/>
        <v>0</v>
      </c>
      <c r="I51" s="166">
        <f t="shared" si="2"/>
        <v>0</v>
      </c>
      <c r="J51" s="166">
        <f t="shared" si="2"/>
        <v>7</v>
      </c>
      <c r="K51" s="166">
        <f t="shared" si="2"/>
        <v>4</v>
      </c>
      <c r="L51" s="166">
        <f t="shared" si="2"/>
        <v>3</v>
      </c>
      <c r="M51" s="166">
        <f t="shared" si="2"/>
        <v>0</v>
      </c>
      <c r="N51" s="166">
        <f t="shared" si="2"/>
        <v>9</v>
      </c>
      <c r="O51" s="166">
        <f t="shared" si="2"/>
        <v>4</v>
      </c>
      <c r="P51" s="166">
        <f t="shared" si="2"/>
        <v>1</v>
      </c>
      <c r="Q51" s="166">
        <f t="shared" si="2"/>
        <v>2</v>
      </c>
      <c r="R51" s="166">
        <f t="shared" si="2"/>
        <v>0</v>
      </c>
      <c r="S51" s="166">
        <f t="shared" si="2"/>
        <v>2</v>
      </c>
      <c r="T51" s="166">
        <f t="shared" si="2"/>
        <v>0</v>
      </c>
      <c r="U51" s="166">
        <f t="shared" si="2"/>
        <v>1</v>
      </c>
      <c r="V51" s="166">
        <f t="shared" si="2"/>
        <v>1</v>
      </c>
      <c r="W51" s="166">
        <f t="shared" si="2"/>
        <v>0</v>
      </c>
      <c r="X51" s="166">
        <f t="shared" si="2"/>
        <v>9</v>
      </c>
      <c r="Y51" s="166">
        <f t="shared" si="2"/>
        <v>0</v>
      </c>
      <c r="Z51" s="166">
        <f t="shared" si="2"/>
        <v>0</v>
      </c>
      <c r="AA51" s="166">
        <f t="shared" si="2"/>
        <v>7</v>
      </c>
      <c r="AB51" s="166">
        <f t="shared" si="2"/>
        <v>0</v>
      </c>
      <c r="AC51" s="166">
        <f t="shared" si="2"/>
        <v>2</v>
      </c>
      <c r="AD51" s="166">
        <f t="shared" si="2"/>
        <v>0</v>
      </c>
      <c r="AE51" s="166">
        <f t="shared" si="2"/>
        <v>2</v>
      </c>
      <c r="AF51" s="166">
        <f t="shared" si="2"/>
        <v>0</v>
      </c>
      <c r="AG51" s="166">
        <f t="shared" si="2"/>
        <v>0</v>
      </c>
      <c r="AH51" s="166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176">
        <v>1</v>
      </c>
      <c r="F52" s="176">
        <v>1</v>
      </c>
      <c r="G52" s="176"/>
      <c r="H52" s="176"/>
      <c r="I52" s="176"/>
      <c r="J52" s="171"/>
      <c r="K52" s="171"/>
      <c r="L52" s="171"/>
      <c r="M52" s="171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>
        <v>1</v>
      </c>
      <c r="AB52" s="12"/>
      <c r="AC52" s="12"/>
      <c r="AD52" s="12"/>
      <c r="AE52" s="12"/>
      <c r="AF52" s="12"/>
      <c r="AG52" s="13"/>
      <c r="AH52" s="12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176"/>
      <c r="F53" s="176"/>
      <c r="G53" s="176"/>
      <c r="H53" s="176"/>
      <c r="I53" s="176"/>
      <c r="J53" s="171"/>
      <c r="K53" s="171"/>
      <c r="L53" s="171"/>
      <c r="M53" s="171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3"/>
      <c r="AH53" s="12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176"/>
      <c r="F54" s="176"/>
      <c r="G54" s="176"/>
      <c r="H54" s="176"/>
      <c r="I54" s="176"/>
      <c r="J54" s="171"/>
      <c r="K54" s="171"/>
      <c r="L54" s="171"/>
      <c r="M54" s="171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3"/>
      <c r="AH54" s="12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176"/>
      <c r="F55" s="176"/>
      <c r="G55" s="176"/>
      <c r="H55" s="176"/>
      <c r="I55" s="176"/>
      <c r="J55" s="171"/>
      <c r="K55" s="171"/>
      <c r="L55" s="171"/>
      <c r="M55" s="171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3"/>
      <c r="AH55" s="12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176"/>
      <c r="F56" s="176"/>
      <c r="G56" s="176"/>
      <c r="H56" s="176"/>
      <c r="I56" s="176"/>
      <c r="J56" s="171"/>
      <c r="K56" s="171"/>
      <c r="L56" s="171"/>
      <c r="M56" s="171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3"/>
      <c r="AH56" s="12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176">
        <v>3</v>
      </c>
      <c r="F57" s="176"/>
      <c r="G57" s="176">
        <v>3</v>
      </c>
      <c r="H57" s="176"/>
      <c r="I57" s="176"/>
      <c r="J57" s="171">
        <v>1</v>
      </c>
      <c r="K57" s="171"/>
      <c r="L57" s="171">
        <v>1</v>
      </c>
      <c r="M57" s="171"/>
      <c r="N57" s="12">
        <v>2</v>
      </c>
      <c r="O57" s="12"/>
      <c r="P57" s="12"/>
      <c r="Q57" s="12">
        <v>1</v>
      </c>
      <c r="R57" s="12"/>
      <c r="S57" s="12">
        <v>1</v>
      </c>
      <c r="T57" s="12"/>
      <c r="U57" s="12"/>
      <c r="V57" s="12">
        <v>1</v>
      </c>
      <c r="W57" s="12"/>
      <c r="X57" s="12">
        <v>2</v>
      </c>
      <c r="Y57" s="12"/>
      <c r="Z57" s="12"/>
      <c r="AA57" s="12">
        <v>1</v>
      </c>
      <c r="AB57" s="12"/>
      <c r="AC57" s="12">
        <v>1</v>
      </c>
      <c r="AD57" s="12"/>
      <c r="AE57" s="12">
        <v>1</v>
      </c>
      <c r="AF57" s="12"/>
      <c r="AG57" s="13"/>
      <c r="AH57" s="12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174">
        <v>8</v>
      </c>
      <c r="F58" s="174">
        <v>1</v>
      </c>
      <c r="G58" s="174">
        <v>7</v>
      </c>
      <c r="H58" s="174"/>
      <c r="I58" s="174"/>
      <c r="J58" s="171">
        <v>6</v>
      </c>
      <c r="K58" s="171">
        <v>4</v>
      </c>
      <c r="L58" s="171">
        <v>2</v>
      </c>
      <c r="M58" s="171"/>
      <c r="N58" s="12">
        <v>7</v>
      </c>
      <c r="O58" s="12">
        <v>4</v>
      </c>
      <c r="P58" s="12">
        <v>1</v>
      </c>
      <c r="Q58" s="12">
        <v>1</v>
      </c>
      <c r="R58" s="12"/>
      <c r="S58" s="12">
        <v>1</v>
      </c>
      <c r="T58" s="12"/>
      <c r="U58" s="12">
        <v>1</v>
      </c>
      <c r="V58" s="12"/>
      <c r="W58" s="12"/>
      <c r="X58" s="12">
        <v>7</v>
      </c>
      <c r="Y58" s="12"/>
      <c r="Z58" s="12"/>
      <c r="AA58" s="12">
        <v>5</v>
      </c>
      <c r="AB58" s="12"/>
      <c r="AC58" s="12">
        <v>1</v>
      </c>
      <c r="AD58" s="12"/>
      <c r="AE58" s="12">
        <v>1</v>
      </c>
      <c r="AF58" s="12"/>
      <c r="AG58" s="13"/>
      <c r="AH58" s="12"/>
      <c r="AI58" s="13"/>
    </row>
    <row r="59" spans="1:35" s="14" customFormat="1" ht="48" customHeight="1" x14ac:dyDescent="0.25">
      <c r="A59" s="28" t="s">
        <v>73</v>
      </c>
      <c r="B59" s="241" t="s">
        <v>224</v>
      </c>
      <c r="C59" s="242"/>
      <c r="D59" s="243"/>
      <c r="E59" s="166">
        <f>SUM(E60:E72)</f>
        <v>50</v>
      </c>
      <c r="F59" s="166">
        <f t="shared" ref="F59:AH59" si="3">SUM(F60:F72)</f>
        <v>8</v>
      </c>
      <c r="G59" s="166">
        <f t="shared" si="3"/>
        <v>42</v>
      </c>
      <c r="H59" s="166">
        <f t="shared" si="3"/>
        <v>0</v>
      </c>
      <c r="I59" s="166">
        <f t="shared" si="3"/>
        <v>0</v>
      </c>
      <c r="J59" s="166">
        <f t="shared" si="3"/>
        <v>37</v>
      </c>
      <c r="K59" s="166">
        <f t="shared" si="3"/>
        <v>34</v>
      </c>
      <c r="L59" s="166">
        <f t="shared" si="3"/>
        <v>3</v>
      </c>
      <c r="M59" s="166">
        <f t="shared" si="3"/>
        <v>0</v>
      </c>
      <c r="N59" s="166">
        <f t="shared" si="3"/>
        <v>53</v>
      </c>
      <c r="O59" s="166">
        <f t="shared" si="3"/>
        <v>27</v>
      </c>
      <c r="P59" s="166">
        <f t="shared" si="3"/>
        <v>14</v>
      </c>
      <c r="Q59" s="166">
        <f t="shared" si="3"/>
        <v>4</v>
      </c>
      <c r="R59" s="166">
        <f t="shared" si="3"/>
        <v>0</v>
      </c>
      <c r="S59" s="166">
        <f t="shared" si="3"/>
        <v>8</v>
      </c>
      <c r="T59" s="166">
        <f t="shared" si="3"/>
        <v>2</v>
      </c>
      <c r="U59" s="166">
        <f t="shared" si="3"/>
        <v>5</v>
      </c>
      <c r="V59" s="166">
        <f t="shared" si="3"/>
        <v>1</v>
      </c>
      <c r="W59" s="166">
        <f t="shared" si="3"/>
        <v>0</v>
      </c>
      <c r="X59" s="166">
        <f t="shared" si="3"/>
        <v>53</v>
      </c>
      <c r="Y59" s="166">
        <f t="shared" si="3"/>
        <v>0</v>
      </c>
      <c r="Z59" s="166">
        <f t="shared" si="3"/>
        <v>1</v>
      </c>
      <c r="AA59" s="166">
        <f t="shared" si="3"/>
        <v>29</v>
      </c>
      <c r="AB59" s="166">
        <f t="shared" si="3"/>
        <v>4</v>
      </c>
      <c r="AC59" s="166">
        <f t="shared" si="3"/>
        <v>1</v>
      </c>
      <c r="AD59" s="166">
        <f t="shared" si="3"/>
        <v>0</v>
      </c>
      <c r="AE59" s="166">
        <f t="shared" si="3"/>
        <v>1</v>
      </c>
      <c r="AF59" s="166">
        <f t="shared" si="3"/>
        <v>1</v>
      </c>
      <c r="AG59" s="166">
        <f t="shared" si="3"/>
        <v>0</v>
      </c>
      <c r="AH59" s="166">
        <f t="shared" si="3"/>
        <v>1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179">
        <v>23</v>
      </c>
      <c r="F60" s="179">
        <v>2</v>
      </c>
      <c r="G60" s="179">
        <v>21</v>
      </c>
      <c r="H60" s="179"/>
      <c r="I60" s="179"/>
      <c r="J60" s="171">
        <v>25</v>
      </c>
      <c r="K60" s="171">
        <v>23</v>
      </c>
      <c r="L60" s="171">
        <v>2</v>
      </c>
      <c r="M60" s="171"/>
      <c r="N60" s="12">
        <v>26</v>
      </c>
      <c r="O60" s="12">
        <v>19</v>
      </c>
      <c r="P60" s="12">
        <v>4</v>
      </c>
      <c r="Q60" s="12">
        <v>1</v>
      </c>
      <c r="R60" s="12"/>
      <c r="S60" s="12">
        <v>2</v>
      </c>
      <c r="T60" s="12"/>
      <c r="U60" s="12">
        <v>1</v>
      </c>
      <c r="V60" s="12">
        <v>1</v>
      </c>
      <c r="W60" s="12"/>
      <c r="X60" s="12">
        <v>26</v>
      </c>
      <c r="Y60" s="12"/>
      <c r="Z60" s="12"/>
      <c r="AA60" s="12">
        <v>20</v>
      </c>
      <c r="AB60" s="12">
        <v>1</v>
      </c>
      <c r="AC60" s="12">
        <v>1</v>
      </c>
      <c r="AD60" s="12"/>
      <c r="AE60" s="12">
        <v>1</v>
      </c>
      <c r="AF60" s="12">
        <v>1</v>
      </c>
      <c r="AG60" s="13"/>
      <c r="AH60" s="12">
        <v>1</v>
      </c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176">
        <v>16</v>
      </c>
      <c r="F61" s="176">
        <v>3</v>
      </c>
      <c r="G61" s="176">
        <v>13</v>
      </c>
      <c r="H61" s="176"/>
      <c r="I61" s="176"/>
      <c r="J61" s="171">
        <v>4</v>
      </c>
      <c r="K61" s="171">
        <v>4</v>
      </c>
      <c r="L61" s="171"/>
      <c r="M61" s="171"/>
      <c r="N61" s="12">
        <v>17</v>
      </c>
      <c r="O61" s="12">
        <v>5</v>
      </c>
      <c r="P61" s="12">
        <v>5</v>
      </c>
      <c r="Q61" s="12">
        <v>1</v>
      </c>
      <c r="R61" s="12"/>
      <c r="S61" s="12">
        <v>6</v>
      </c>
      <c r="T61" s="12">
        <v>2</v>
      </c>
      <c r="U61" s="12">
        <v>4</v>
      </c>
      <c r="V61" s="12"/>
      <c r="W61" s="12"/>
      <c r="X61" s="12">
        <v>17</v>
      </c>
      <c r="Y61" s="12"/>
      <c r="Z61" s="12"/>
      <c r="AA61" s="12">
        <v>2</v>
      </c>
      <c r="AB61" s="12">
        <v>1</v>
      </c>
      <c r="AC61" s="12"/>
      <c r="AD61" s="12"/>
      <c r="AE61" s="12"/>
      <c r="AF61" s="12"/>
      <c r="AG61" s="13"/>
      <c r="AH61" s="12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176">
        <v>1</v>
      </c>
      <c r="F62" s="176"/>
      <c r="G62" s="176">
        <v>1</v>
      </c>
      <c r="H62" s="176"/>
      <c r="I62" s="176"/>
      <c r="J62" s="171">
        <v>3</v>
      </c>
      <c r="K62" s="171">
        <v>3</v>
      </c>
      <c r="L62" s="171"/>
      <c r="M62" s="171"/>
      <c r="N62" s="12">
        <v>2</v>
      </c>
      <c r="O62" s="12">
        <v>1</v>
      </c>
      <c r="P62" s="12">
        <v>1</v>
      </c>
      <c r="Q62" s="12"/>
      <c r="R62" s="12"/>
      <c r="S62" s="12"/>
      <c r="T62" s="12"/>
      <c r="U62" s="12"/>
      <c r="V62" s="12"/>
      <c r="W62" s="12"/>
      <c r="X62" s="12">
        <v>2</v>
      </c>
      <c r="Y62" s="12"/>
      <c r="Z62" s="12"/>
      <c r="AA62" s="12">
        <v>2</v>
      </c>
      <c r="AB62" s="12"/>
      <c r="AC62" s="12"/>
      <c r="AD62" s="12"/>
      <c r="AE62" s="12"/>
      <c r="AF62" s="12"/>
      <c r="AG62" s="13"/>
      <c r="AH62" s="12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176">
        <v>1</v>
      </c>
      <c r="F63" s="176"/>
      <c r="G63" s="176">
        <v>1</v>
      </c>
      <c r="H63" s="176"/>
      <c r="I63" s="176"/>
      <c r="J63" s="171"/>
      <c r="K63" s="171"/>
      <c r="L63" s="171"/>
      <c r="M63" s="171"/>
      <c r="N63" s="12">
        <v>1</v>
      </c>
      <c r="O63" s="12">
        <v>1</v>
      </c>
      <c r="P63" s="12"/>
      <c r="Q63" s="12"/>
      <c r="R63" s="12"/>
      <c r="S63" s="12"/>
      <c r="T63" s="12"/>
      <c r="U63" s="12"/>
      <c r="V63" s="12"/>
      <c r="W63" s="12"/>
      <c r="X63" s="12">
        <v>1</v>
      </c>
      <c r="Y63" s="12"/>
      <c r="Z63" s="12"/>
      <c r="AA63" s="12"/>
      <c r="AB63" s="12"/>
      <c r="AC63" s="12"/>
      <c r="AD63" s="12"/>
      <c r="AE63" s="12"/>
      <c r="AF63" s="12"/>
      <c r="AG63" s="13"/>
      <c r="AH63" s="12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176"/>
      <c r="F64" s="176"/>
      <c r="G64" s="176"/>
      <c r="H64" s="176"/>
      <c r="I64" s="176"/>
      <c r="J64" s="171"/>
      <c r="K64" s="171"/>
      <c r="L64" s="171"/>
      <c r="M64" s="171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3"/>
      <c r="AH64" s="12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176">
        <v>1</v>
      </c>
      <c r="F65" s="176"/>
      <c r="G65" s="176">
        <v>1</v>
      </c>
      <c r="H65" s="176"/>
      <c r="I65" s="176"/>
      <c r="J65" s="171"/>
      <c r="K65" s="171"/>
      <c r="L65" s="171"/>
      <c r="M65" s="171"/>
      <c r="N65" s="12">
        <v>1</v>
      </c>
      <c r="O65" s="12">
        <v>1</v>
      </c>
      <c r="P65" s="12"/>
      <c r="Q65" s="12"/>
      <c r="R65" s="12"/>
      <c r="S65" s="12"/>
      <c r="T65" s="12"/>
      <c r="U65" s="12"/>
      <c r="V65" s="12"/>
      <c r="W65" s="12"/>
      <c r="X65" s="12">
        <v>1</v>
      </c>
      <c r="Y65" s="12"/>
      <c r="Z65" s="12"/>
      <c r="AA65" s="12"/>
      <c r="AB65" s="12"/>
      <c r="AC65" s="12"/>
      <c r="AD65" s="12"/>
      <c r="AE65" s="12"/>
      <c r="AF65" s="12"/>
      <c r="AG65" s="13"/>
      <c r="AH65" s="12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176"/>
      <c r="F66" s="176"/>
      <c r="G66" s="176"/>
      <c r="H66" s="176"/>
      <c r="I66" s="176"/>
      <c r="J66" s="171"/>
      <c r="K66" s="171"/>
      <c r="L66" s="171"/>
      <c r="M66" s="171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3"/>
      <c r="AH66" s="12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176">
        <v>3</v>
      </c>
      <c r="F67" s="176">
        <v>2</v>
      </c>
      <c r="G67" s="176">
        <v>1</v>
      </c>
      <c r="H67" s="176"/>
      <c r="I67" s="176"/>
      <c r="J67" s="171"/>
      <c r="K67" s="171"/>
      <c r="L67" s="171"/>
      <c r="M67" s="171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>
        <v>3</v>
      </c>
      <c r="AB67" s="12"/>
      <c r="AC67" s="12"/>
      <c r="AD67" s="12"/>
      <c r="AE67" s="12"/>
      <c r="AF67" s="12"/>
      <c r="AG67" s="13"/>
      <c r="AH67" s="12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176">
        <v>1</v>
      </c>
      <c r="F68" s="176"/>
      <c r="G68" s="176">
        <v>1</v>
      </c>
      <c r="H68" s="176"/>
      <c r="I68" s="176"/>
      <c r="J68" s="171"/>
      <c r="K68" s="171"/>
      <c r="L68" s="171"/>
      <c r="M68" s="171"/>
      <c r="N68" s="12">
        <v>1</v>
      </c>
      <c r="O68" s="12"/>
      <c r="P68" s="12">
        <v>1</v>
      </c>
      <c r="Q68" s="12"/>
      <c r="R68" s="12"/>
      <c r="S68" s="12"/>
      <c r="T68" s="12"/>
      <c r="U68" s="12"/>
      <c r="V68" s="12"/>
      <c r="W68" s="12"/>
      <c r="X68" s="12">
        <v>1</v>
      </c>
      <c r="Y68" s="12"/>
      <c r="Z68" s="12"/>
      <c r="AA68" s="12"/>
      <c r="AB68" s="12"/>
      <c r="AC68" s="12"/>
      <c r="AD68" s="12"/>
      <c r="AE68" s="12"/>
      <c r="AF68" s="12"/>
      <c r="AG68" s="13"/>
      <c r="AH68" s="12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176">
        <v>2</v>
      </c>
      <c r="F69" s="176"/>
      <c r="G69" s="176">
        <v>2</v>
      </c>
      <c r="H69" s="176"/>
      <c r="I69" s="176"/>
      <c r="J69" s="171"/>
      <c r="K69" s="171"/>
      <c r="L69" s="171"/>
      <c r="M69" s="171"/>
      <c r="N69" s="12">
        <v>2</v>
      </c>
      <c r="O69" s="12"/>
      <c r="P69" s="12">
        <v>2</v>
      </c>
      <c r="Q69" s="12"/>
      <c r="R69" s="12"/>
      <c r="S69" s="12"/>
      <c r="T69" s="12"/>
      <c r="U69" s="12"/>
      <c r="V69" s="12"/>
      <c r="W69" s="12"/>
      <c r="X69" s="12">
        <v>2</v>
      </c>
      <c r="Y69" s="12"/>
      <c r="Z69" s="12"/>
      <c r="AA69" s="12"/>
      <c r="AB69" s="12"/>
      <c r="AC69" s="12"/>
      <c r="AD69" s="12"/>
      <c r="AE69" s="12"/>
      <c r="AF69" s="12"/>
      <c r="AG69" s="13"/>
      <c r="AH69" s="12"/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176"/>
      <c r="F70" s="176"/>
      <c r="G70" s="176"/>
      <c r="H70" s="176"/>
      <c r="I70" s="176"/>
      <c r="J70" s="171">
        <v>3</v>
      </c>
      <c r="K70" s="171">
        <v>3</v>
      </c>
      <c r="L70" s="171"/>
      <c r="M70" s="171"/>
      <c r="N70" s="12">
        <v>2</v>
      </c>
      <c r="O70" s="12"/>
      <c r="P70" s="12"/>
      <c r="Q70" s="12">
        <v>2</v>
      </c>
      <c r="R70" s="12"/>
      <c r="S70" s="12"/>
      <c r="T70" s="12"/>
      <c r="U70" s="12"/>
      <c r="V70" s="12"/>
      <c r="W70" s="12"/>
      <c r="X70" s="12">
        <v>2</v>
      </c>
      <c r="Y70" s="12"/>
      <c r="Z70" s="12"/>
      <c r="AA70" s="12">
        <v>1</v>
      </c>
      <c r="AB70" s="12">
        <v>1</v>
      </c>
      <c r="AC70" s="12"/>
      <c r="AD70" s="12"/>
      <c r="AE70" s="12"/>
      <c r="AF70" s="12"/>
      <c r="AG70" s="13"/>
      <c r="AH70" s="12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176"/>
      <c r="F71" s="176"/>
      <c r="G71" s="176"/>
      <c r="H71" s="176"/>
      <c r="I71" s="176"/>
      <c r="J71" s="171"/>
      <c r="K71" s="171"/>
      <c r="L71" s="171"/>
      <c r="M71" s="171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3"/>
      <c r="AH71" s="12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176">
        <v>2</v>
      </c>
      <c r="F72" s="176">
        <v>1</v>
      </c>
      <c r="G72" s="176">
        <v>1</v>
      </c>
      <c r="H72" s="176"/>
      <c r="I72" s="176"/>
      <c r="J72" s="171">
        <v>2</v>
      </c>
      <c r="K72" s="171">
        <v>1</v>
      </c>
      <c r="L72" s="171">
        <v>1</v>
      </c>
      <c r="M72" s="171"/>
      <c r="N72" s="12">
        <v>1</v>
      </c>
      <c r="O72" s="12"/>
      <c r="P72" s="12">
        <v>1</v>
      </c>
      <c r="Q72" s="12"/>
      <c r="R72" s="12"/>
      <c r="S72" s="12"/>
      <c r="T72" s="12"/>
      <c r="U72" s="12"/>
      <c r="V72" s="12"/>
      <c r="W72" s="12"/>
      <c r="X72" s="12">
        <v>1</v>
      </c>
      <c r="Y72" s="12"/>
      <c r="Z72" s="12">
        <v>1</v>
      </c>
      <c r="AA72" s="12">
        <v>1</v>
      </c>
      <c r="AB72" s="12">
        <v>1</v>
      </c>
      <c r="AC72" s="12"/>
      <c r="AD72" s="12"/>
      <c r="AE72" s="12"/>
      <c r="AF72" s="12"/>
      <c r="AG72" s="13"/>
      <c r="AH72" s="12"/>
      <c r="AI72" s="13"/>
    </row>
    <row r="73" spans="1:35" s="14" customFormat="1" ht="75.75" customHeight="1" x14ac:dyDescent="0.25">
      <c r="A73" s="28" t="s">
        <v>98</v>
      </c>
      <c r="B73" s="241" t="s">
        <v>226</v>
      </c>
      <c r="C73" s="242"/>
      <c r="D73" s="243"/>
      <c r="E73" s="164">
        <f>SUM(E74:E79)</f>
        <v>0</v>
      </c>
      <c r="F73" s="164">
        <f t="shared" ref="F73:AH73" si="4">SUM(F74:F79)</f>
        <v>0</v>
      </c>
      <c r="G73" s="164">
        <f t="shared" si="4"/>
        <v>0</v>
      </c>
      <c r="H73" s="164">
        <f t="shared" si="4"/>
        <v>0</v>
      </c>
      <c r="I73" s="164">
        <f t="shared" si="4"/>
        <v>0</v>
      </c>
      <c r="J73" s="164">
        <f t="shared" si="4"/>
        <v>0</v>
      </c>
      <c r="K73" s="164">
        <f t="shared" si="4"/>
        <v>0</v>
      </c>
      <c r="L73" s="164">
        <f t="shared" si="4"/>
        <v>0</v>
      </c>
      <c r="M73" s="164">
        <f t="shared" si="4"/>
        <v>0</v>
      </c>
      <c r="N73" s="164">
        <f t="shared" si="4"/>
        <v>0</v>
      </c>
      <c r="O73" s="164">
        <f t="shared" si="4"/>
        <v>0</v>
      </c>
      <c r="P73" s="164">
        <f t="shared" si="4"/>
        <v>0</v>
      </c>
      <c r="Q73" s="164">
        <f t="shared" si="4"/>
        <v>0</v>
      </c>
      <c r="R73" s="164">
        <f t="shared" si="4"/>
        <v>0</v>
      </c>
      <c r="S73" s="164">
        <f t="shared" si="4"/>
        <v>0</v>
      </c>
      <c r="T73" s="164">
        <f t="shared" si="4"/>
        <v>0</v>
      </c>
      <c r="U73" s="164">
        <f t="shared" si="4"/>
        <v>0</v>
      </c>
      <c r="V73" s="164">
        <f t="shared" si="4"/>
        <v>0</v>
      </c>
      <c r="W73" s="164">
        <f t="shared" si="4"/>
        <v>0</v>
      </c>
      <c r="X73" s="164">
        <f t="shared" si="4"/>
        <v>0</v>
      </c>
      <c r="Y73" s="164">
        <f t="shared" si="4"/>
        <v>0</v>
      </c>
      <c r="Z73" s="164">
        <f t="shared" si="4"/>
        <v>0</v>
      </c>
      <c r="AA73" s="164">
        <f t="shared" si="4"/>
        <v>0</v>
      </c>
      <c r="AB73" s="164">
        <f t="shared" si="4"/>
        <v>0</v>
      </c>
      <c r="AC73" s="164">
        <f t="shared" si="4"/>
        <v>0</v>
      </c>
      <c r="AD73" s="164">
        <f t="shared" si="4"/>
        <v>0</v>
      </c>
      <c r="AE73" s="164">
        <f t="shared" si="4"/>
        <v>0</v>
      </c>
      <c r="AF73" s="164">
        <f t="shared" si="4"/>
        <v>0</v>
      </c>
      <c r="AG73" s="164">
        <f t="shared" si="4"/>
        <v>0</v>
      </c>
      <c r="AH73" s="164">
        <f t="shared" si="4"/>
        <v>0</v>
      </c>
      <c r="AI73" s="36"/>
    </row>
    <row r="74" spans="1:35" s="14" customFormat="1" ht="60" customHeight="1" x14ac:dyDescent="0.25">
      <c r="A74" s="30" t="s">
        <v>99</v>
      </c>
      <c r="B74" s="301" t="s">
        <v>100</v>
      </c>
      <c r="C74" s="302"/>
      <c r="D74" s="303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  <c r="AF74" s="176"/>
      <c r="AG74" s="176"/>
      <c r="AH74" s="176"/>
      <c r="AI74" s="13"/>
    </row>
    <row r="75" spans="1:35" s="14" customFormat="1" ht="54" customHeight="1" x14ac:dyDescent="0.25">
      <c r="A75" s="30" t="s">
        <v>101</v>
      </c>
      <c r="B75" s="301" t="s">
        <v>102</v>
      </c>
      <c r="C75" s="302"/>
      <c r="D75" s="303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  <c r="V75" s="176"/>
      <c r="W75" s="176"/>
      <c r="X75" s="176"/>
      <c r="Y75" s="176"/>
      <c r="Z75" s="176"/>
      <c r="AA75" s="176"/>
      <c r="AB75" s="176"/>
      <c r="AC75" s="176"/>
      <c r="AD75" s="176"/>
      <c r="AE75" s="176"/>
      <c r="AF75" s="176"/>
      <c r="AG75" s="176"/>
      <c r="AH75" s="176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  <c r="AF77" s="176"/>
      <c r="AG77" s="176"/>
      <c r="AH77" s="176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6"/>
      <c r="AD78" s="176"/>
      <c r="AE78" s="176"/>
      <c r="AF78" s="176"/>
      <c r="AG78" s="176"/>
      <c r="AH78" s="176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3"/>
    </row>
    <row r="80" spans="1:35" s="14" customFormat="1" ht="58.5" customHeight="1" x14ac:dyDescent="0.25">
      <c r="A80" s="32" t="s">
        <v>110</v>
      </c>
      <c r="B80" s="241" t="s">
        <v>228</v>
      </c>
      <c r="C80" s="242"/>
      <c r="D80" s="243"/>
      <c r="E80" s="164">
        <f>SUM(E81:E86)</f>
        <v>1</v>
      </c>
      <c r="F80" s="164">
        <f t="shared" ref="F80:AH80" si="5">SUM(F81:F86)</f>
        <v>0</v>
      </c>
      <c r="G80" s="164">
        <f t="shared" si="5"/>
        <v>1</v>
      </c>
      <c r="H80" s="164">
        <f t="shared" si="5"/>
        <v>0</v>
      </c>
      <c r="I80" s="164">
        <f t="shared" si="5"/>
        <v>0</v>
      </c>
      <c r="J80" s="164">
        <f t="shared" si="5"/>
        <v>5</v>
      </c>
      <c r="K80" s="164">
        <f t="shared" si="5"/>
        <v>4</v>
      </c>
      <c r="L80" s="164">
        <f t="shared" si="5"/>
        <v>1</v>
      </c>
      <c r="M80" s="164">
        <f t="shared" si="5"/>
        <v>0</v>
      </c>
      <c r="N80" s="164">
        <f t="shared" si="5"/>
        <v>1</v>
      </c>
      <c r="O80" s="164">
        <f t="shared" si="5"/>
        <v>0</v>
      </c>
      <c r="P80" s="164">
        <f t="shared" si="5"/>
        <v>0</v>
      </c>
      <c r="Q80" s="164">
        <f t="shared" si="5"/>
        <v>1</v>
      </c>
      <c r="R80" s="164">
        <f t="shared" si="5"/>
        <v>0</v>
      </c>
      <c r="S80" s="164">
        <f t="shared" si="5"/>
        <v>0</v>
      </c>
      <c r="T80" s="164">
        <f t="shared" si="5"/>
        <v>0</v>
      </c>
      <c r="U80" s="164">
        <f t="shared" si="5"/>
        <v>0</v>
      </c>
      <c r="V80" s="164">
        <f t="shared" si="5"/>
        <v>0</v>
      </c>
      <c r="W80" s="164">
        <f t="shared" si="5"/>
        <v>0</v>
      </c>
      <c r="X80" s="164">
        <f t="shared" si="5"/>
        <v>1</v>
      </c>
      <c r="Y80" s="164">
        <f t="shared" si="5"/>
        <v>0</v>
      </c>
      <c r="Z80" s="164">
        <f t="shared" si="5"/>
        <v>0</v>
      </c>
      <c r="AA80" s="164">
        <f t="shared" si="5"/>
        <v>4</v>
      </c>
      <c r="AB80" s="164">
        <f t="shared" si="5"/>
        <v>0</v>
      </c>
      <c r="AC80" s="164">
        <f t="shared" si="5"/>
        <v>1</v>
      </c>
      <c r="AD80" s="164">
        <f t="shared" si="5"/>
        <v>1</v>
      </c>
      <c r="AE80" s="164">
        <f t="shared" si="5"/>
        <v>2</v>
      </c>
      <c r="AF80" s="164">
        <f t="shared" si="5"/>
        <v>0</v>
      </c>
      <c r="AG80" s="164">
        <f t="shared" si="5"/>
        <v>0</v>
      </c>
      <c r="AH80" s="164">
        <f t="shared" si="5"/>
        <v>0</v>
      </c>
      <c r="AI80" s="36"/>
    </row>
    <row r="81" spans="1:35" s="14" customFormat="1" ht="45" customHeight="1" x14ac:dyDescent="0.25">
      <c r="A81" s="30" t="s">
        <v>111</v>
      </c>
      <c r="B81" s="301" t="s">
        <v>112</v>
      </c>
      <c r="C81" s="302"/>
      <c r="D81" s="303"/>
      <c r="E81" s="176"/>
      <c r="F81" s="176"/>
      <c r="G81" s="176"/>
      <c r="H81" s="176"/>
      <c r="I81" s="176"/>
      <c r="J81" s="171"/>
      <c r="K81" s="171"/>
      <c r="L81" s="171"/>
      <c r="M81" s="171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3"/>
      <c r="AH81" s="12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176">
        <v>1</v>
      </c>
      <c r="F82" s="176"/>
      <c r="G82" s="176">
        <v>1</v>
      </c>
      <c r="H82" s="176"/>
      <c r="I82" s="176"/>
      <c r="J82" s="171">
        <v>1</v>
      </c>
      <c r="K82" s="171">
        <v>1</v>
      </c>
      <c r="L82" s="171"/>
      <c r="M82" s="171"/>
      <c r="N82" s="12">
        <v>1</v>
      </c>
      <c r="O82" s="12"/>
      <c r="P82" s="12"/>
      <c r="Q82" s="12">
        <v>1</v>
      </c>
      <c r="R82" s="12"/>
      <c r="S82" s="12"/>
      <c r="T82" s="12"/>
      <c r="U82" s="12"/>
      <c r="V82" s="12"/>
      <c r="W82" s="12"/>
      <c r="X82" s="12">
        <v>1</v>
      </c>
      <c r="Y82" s="12"/>
      <c r="Z82" s="12"/>
      <c r="AA82" s="12">
        <v>1</v>
      </c>
      <c r="AB82" s="12"/>
      <c r="AC82" s="12">
        <v>1</v>
      </c>
      <c r="AD82" s="12"/>
      <c r="AE82" s="12">
        <v>1</v>
      </c>
      <c r="AF82" s="12"/>
      <c r="AG82" s="13"/>
      <c r="AH82" s="12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176"/>
      <c r="F83" s="176"/>
      <c r="G83" s="176"/>
      <c r="H83" s="176"/>
      <c r="I83" s="176"/>
      <c r="J83" s="171"/>
      <c r="K83" s="171"/>
      <c r="L83" s="171"/>
      <c r="M83" s="171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3"/>
      <c r="AH83" s="12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174"/>
      <c r="F84" s="174"/>
      <c r="G84" s="174"/>
      <c r="H84" s="174"/>
      <c r="I84" s="174"/>
      <c r="J84" s="171"/>
      <c r="K84" s="171"/>
      <c r="L84" s="171"/>
      <c r="M84" s="171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3"/>
      <c r="AH84" s="12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179"/>
      <c r="F85" s="179"/>
      <c r="G85" s="179"/>
      <c r="H85" s="179"/>
      <c r="I85" s="179"/>
      <c r="J85" s="53"/>
      <c r="K85" s="172"/>
      <c r="L85" s="172"/>
      <c r="M85" s="53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11"/>
      <c r="AH85" s="54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179"/>
      <c r="F86" s="179"/>
      <c r="G86" s="179"/>
      <c r="H86" s="179"/>
      <c r="I86" s="179"/>
      <c r="J86" s="53">
        <v>4</v>
      </c>
      <c r="K86" s="172">
        <v>3</v>
      </c>
      <c r="L86" s="172">
        <v>1</v>
      </c>
      <c r="M86" s="53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>
        <v>3</v>
      </c>
      <c r="AB86" s="54"/>
      <c r="AC86" s="54"/>
      <c r="AD86" s="54">
        <v>1</v>
      </c>
      <c r="AE86" s="54">
        <v>1</v>
      </c>
      <c r="AF86" s="54"/>
      <c r="AG86" s="11"/>
      <c r="AH86" s="54"/>
      <c r="AI86" s="13"/>
    </row>
    <row r="87" spans="1:35" s="14" customFormat="1" ht="69" customHeight="1" x14ac:dyDescent="0.25">
      <c r="A87" s="32" t="s">
        <v>122</v>
      </c>
      <c r="B87" s="241" t="s">
        <v>229</v>
      </c>
      <c r="C87" s="242"/>
      <c r="D87" s="243"/>
      <c r="E87" s="164">
        <f>SUM(E88:E89)</f>
        <v>0</v>
      </c>
      <c r="F87" s="164">
        <f t="shared" ref="F87:AH87" si="6">SUM(F88:F89)</f>
        <v>0</v>
      </c>
      <c r="G87" s="164">
        <f t="shared" si="6"/>
        <v>0</v>
      </c>
      <c r="H87" s="164">
        <f t="shared" si="6"/>
        <v>0</v>
      </c>
      <c r="I87" s="164">
        <f t="shared" si="6"/>
        <v>0</v>
      </c>
      <c r="J87" s="164">
        <f t="shared" si="6"/>
        <v>0</v>
      </c>
      <c r="K87" s="164">
        <f t="shared" si="6"/>
        <v>0</v>
      </c>
      <c r="L87" s="164">
        <f t="shared" si="6"/>
        <v>0</v>
      </c>
      <c r="M87" s="164">
        <f t="shared" si="6"/>
        <v>0</v>
      </c>
      <c r="N87" s="164">
        <f t="shared" si="6"/>
        <v>0</v>
      </c>
      <c r="O87" s="164">
        <f t="shared" si="6"/>
        <v>0</v>
      </c>
      <c r="P87" s="164">
        <f t="shared" si="6"/>
        <v>0</v>
      </c>
      <c r="Q87" s="164">
        <f t="shared" si="6"/>
        <v>0</v>
      </c>
      <c r="R87" s="164">
        <f t="shared" si="6"/>
        <v>0</v>
      </c>
      <c r="S87" s="164">
        <f t="shared" si="6"/>
        <v>0</v>
      </c>
      <c r="T87" s="164">
        <f t="shared" si="6"/>
        <v>0</v>
      </c>
      <c r="U87" s="164">
        <f t="shared" si="6"/>
        <v>0</v>
      </c>
      <c r="V87" s="164">
        <f t="shared" si="6"/>
        <v>0</v>
      </c>
      <c r="W87" s="164">
        <f t="shared" si="6"/>
        <v>0</v>
      </c>
      <c r="X87" s="164">
        <f t="shared" si="6"/>
        <v>0</v>
      </c>
      <c r="Y87" s="164">
        <f t="shared" si="6"/>
        <v>0</v>
      </c>
      <c r="Z87" s="164">
        <f t="shared" si="6"/>
        <v>0</v>
      </c>
      <c r="AA87" s="164">
        <f t="shared" si="6"/>
        <v>0</v>
      </c>
      <c r="AB87" s="164">
        <f t="shared" si="6"/>
        <v>0</v>
      </c>
      <c r="AC87" s="164">
        <f t="shared" si="6"/>
        <v>0</v>
      </c>
      <c r="AD87" s="164">
        <f t="shared" si="6"/>
        <v>0</v>
      </c>
      <c r="AE87" s="164">
        <f t="shared" si="6"/>
        <v>0</v>
      </c>
      <c r="AF87" s="164">
        <f t="shared" si="6"/>
        <v>0</v>
      </c>
      <c r="AG87" s="164">
        <f t="shared" si="6"/>
        <v>0</v>
      </c>
      <c r="AH87" s="164">
        <f t="shared" si="6"/>
        <v>0</v>
      </c>
      <c r="AI87" s="163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  <c r="AB89" s="176"/>
      <c r="AC89" s="176"/>
      <c r="AD89" s="176"/>
      <c r="AE89" s="176"/>
      <c r="AF89" s="176"/>
      <c r="AG89" s="176"/>
      <c r="AH89" s="176"/>
      <c r="AI89" s="11"/>
    </row>
    <row r="90" spans="1:35" s="15" customFormat="1" ht="66" customHeight="1" x14ac:dyDescent="0.25">
      <c r="A90" s="28" t="s">
        <v>126</v>
      </c>
      <c r="B90" s="241" t="s">
        <v>230</v>
      </c>
      <c r="C90" s="242"/>
      <c r="D90" s="243"/>
      <c r="E90" s="164">
        <f>SUM(E91:E111)</f>
        <v>63</v>
      </c>
      <c r="F90" s="164">
        <f t="shared" ref="F90:AH90" si="7">SUM(F91:F111)</f>
        <v>7</v>
      </c>
      <c r="G90" s="164">
        <f t="shared" si="7"/>
        <v>56</v>
      </c>
      <c r="H90" s="164">
        <f t="shared" si="7"/>
        <v>0</v>
      </c>
      <c r="I90" s="164">
        <f t="shared" si="7"/>
        <v>0</v>
      </c>
      <c r="J90" s="164">
        <f t="shared" si="7"/>
        <v>159</v>
      </c>
      <c r="K90" s="164">
        <f t="shared" si="7"/>
        <v>141</v>
      </c>
      <c r="L90" s="164">
        <f t="shared" si="7"/>
        <v>18</v>
      </c>
      <c r="M90" s="164">
        <f t="shared" si="7"/>
        <v>0</v>
      </c>
      <c r="N90" s="164">
        <f t="shared" si="7"/>
        <v>167</v>
      </c>
      <c r="O90" s="164">
        <f t="shared" si="7"/>
        <v>144</v>
      </c>
      <c r="P90" s="164">
        <f t="shared" si="7"/>
        <v>6</v>
      </c>
      <c r="Q90" s="164">
        <f t="shared" si="7"/>
        <v>4</v>
      </c>
      <c r="R90" s="164">
        <f t="shared" si="7"/>
        <v>0</v>
      </c>
      <c r="S90" s="164">
        <f t="shared" si="7"/>
        <v>13</v>
      </c>
      <c r="T90" s="164">
        <f t="shared" si="7"/>
        <v>0</v>
      </c>
      <c r="U90" s="164">
        <f t="shared" si="7"/>
        <v>13</v>
      </c>
      <c r="V90" s="164">
        <f t="shared" si="7"/>
        <v>0</v>
      </c>
      <c r="W90" s="164">
        <f t="shared" si="7"/>
        <v>1</v>
      </c>
      <c r="X90" s="164">
        <f t="shared" si="7"/>
        <v>168</v>
      </c>
      <c r="Y90" s="164">
        <f t="shared" si="7"/>
        <v>1</v>
      </c>
      <c r="Z90" s="164">
        <f t="shared" si="7"/>
        <v>0</v>
      </c>
      <c r="AA90" s="164">
        <f t="shared" si="7"/>
        <v>35</v>
      </c>
      <c r="AB90" s="164">
        <f t="shared" si="7"/>
        <v>8</v>
      </c>
      <c r="AC90" s="164">
        <f t="shared" si="7"/>
        <v>0</v>
      </c>
      <c r="AD90" s="164">
        <f t="shared" si="7"/>
        <v>0</v>
      </c>
      <c r="AE90" s="164">
        <f t="shared" si="7"/>
        <v>0</v>
      </c>
      <c r="AF90" s="164">
        <f t="shared" si="7"/>
        <v>0</v>
      </c>
      <c r="AG90" s="164">
        <f t="shared" si="7"/>
        <v>1</v>
      </c>
      <c r="AH90" s="164">
        <f t="shared" si="7"/>
        <v>1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176"/>
      <c r="F91" s="176"/>
      <c r="G91" s="176"/>
      <c r="H91" s="176"/>
      <c r="I91" s="176"/>
      <c r="J91" s="171"/>
      <c r="K91" s="171"/>
      <c r="L91" s="171"/>
      <c r="M91" s="171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3"/>
      <c r="AH91" s="12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176">
        <v>7</v>
      </c>
      <c r="F92" s="176">
        <v>7</v>
      </c>
      <c r="G92" s="176"/>
      <c r="H92" s="176"/>
      <c r="I92" s="176"/>
      <c r="J92" s="171">
        <v>5</v>
      </c>
      <c r="K92" s="171">
        <v>3</v>
      </c>
      <c r="L92" s="171">
        <v>2</v>
      </c>
      <c r="M92" s="171"/>
      <c r="N92" s="12">
        <v>2</v>
      </c>
      <c r="O92" s="12">
        <v>2</v>
      </c>
      <c r="P92" s="12"/>
      <c r="Q92" s="12"/>
      <c r="R92" s="12"/>
      <c r="S92" s="12"/>
      <c r="T92" s="12"/>
      <c r="U92" s="12"/>
      <c r="V92" s="12"/>
      <c r="W92" s="12"/>
      <c r="X92" s="12">
        <v>2</v>
      </c>
      <c r="Y92" s="12"/>
      <c r="Z92" s="12"/>
      <c r="AA92" s="12">
        <v>8</v>
      </c>
      <c r="AB92" s="12">
        <v>8</v>
      </c>
      <c r="AC92" s="12"/>
      <c r="AD92" s="12"/>
      <c r="AE92" s="12"/>
      <c r="AF92" s="12"/>
      <c r="AG92" s="13"/>
      <c r="AH92" s="12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176"/>
      <c r="F93" s="176"/>
      <c r="G93" s="176"/>
      <c r="H93" s="176"/>
      <c r="I93" s="176"/>
      <c r="J93" s="171"/>
      <c r="K93" s="171"/>
      <c r="L93" s="171"/>
      <c r="M93" s="171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3"/>
      <c r="AH93" s="12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176">
        <v>4</v>
      </c>
      <c r="F94" s="174"/>
      <c r="G94" s="174">
        <v>4</v>
      </c>
      <c r="H94" s="174"/>
      <c r="I94" s="174"/>
      <c r="J94" s="171">
        <v>2</v>
      </c>
      <c r="K94" s="171">
        <v>2</v>
      </c>
      <c r="L94" s="171"/>
      <c r="M94" s="171"/>
      <c r="N94" s="12">
        <v>4</v>
      </c>
      <c r="O94" s="12">
        <v>4</v>
      </c>
      <c r="P94" s="12"/>
      <c r="Q94" s="12"/>
      <c r="R94" s="12"/>
      <c r="S94" s="12"/>
      <c r="T94" s="12"/>
      <c r="U94" s="12"/>
      <c r="V94" s="12"/>
      <c r="W94" s="12"/>
      <c r="X94" s="12">
        <v>4</v>
      </c>
      <c r="Y94" s="12"/>
      <c r="Z94" s="12"/>
      <c r="AA94" s="12">
        <v>2</v>
      </c>
      <c r="AB94" s="12"/>
      <c r="AC94" s="12"/>
      <c r="AD94" s="12"/>
      <c r="AE94" s="12"/>
      <c r="AF94" s="12"/>
      <c r="AG94" s="13"/>
      <c r="AH94" s="12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176"/>
      <c r="F95" s="75"/>
      <c r="G95" s="75"/>
      <c r="H95" s="75"/>
      <c r="I95" s="75"/>
      <c r="J95" s="53"/>
      <c r="K95" s="53"/>
      <c r="L95" s="53"/>
      <c r="M95" s="53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11"/>
      <c r="AH95" s="54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176"/>
      <c r="F96" s="176"/>
      <c r="G96" s="176"/>
      <c r="H96" s="176"/>
      <c r="I96" s="176"/>
      <c r="J96" s="171"/>
      <c r="K96" s="171"/>
      <c r="L96" s="171"/>
      <c r="M96" s="171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3"/>
      <c r="AH96" s="12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176">
        <v>6</v>
      </c>
      <c r="F97" s="174"/>
      <c r="G97" s="174">
        <v>6</v>
      </c>
      <c r="H97" s="174"/>
      <c r="I97" s="174"/>
      <c r="J97" s="171"/>
      <c r="K97" s="171"/>
      <c r="L97" s="171"/>
      <c r="M97" s="171"/>
      <c r="N97" s="12">
        <v>5</v>
      </c>
      <c r="O97" s="12">
        <v>3</v>
      </c>
      <c r="P97" s="12"/>
      <c r="Q97" s="12"/>
      <c r="R97" s="12"/>
      <c r="S97" s="12">
        <v>2</v>
      </c>
      <c r="T97" s="12"/>
      <c r="U97" s="12">
        <v>2</v>
      </c>
      <c r="V97" s="12"/>
      <c r="W97" s="12"/>
      <c r="X97" s="12">
        <v>5</v>
      </c>
      <c r="Y97" s="12"/>
      <c r="Z97" s="12"/>
      <c r="AA97" s="12">
        <v>1</v>
      </c>
      <c r="AB97" s="12"/>
      <c r="AC97" s="12"/>
      <c r="AD97" s="12"/>
      <c r="AE97" s="12"/>
      <c r="AF97" s="12"/>
      <c r="AG97" s="13"/>
      <c r="AH97" s="12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176"/>
      <c r="F98" s="75"/>
      <c r="G98" s="75"/>
      <c r="H98" s="75"/>
      <c r="I98" s="75"/>
      <c r="J98" s="53">
        <v>1</v>
      </c>
      <c r="K98" s="53">
        <v>1</v>
      </c>
      <c r="L98" s="53"/>
      <c r="M98" s="53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>
        <v>1</v>
      </c>
      <c r="AB98" s="54"/>
      <c r="AC98" s="54"/>
      <c r="AD98" s="54"/>
      <c r="AE98" s="54"/>
      <c r="AF98" s="54"/>
      <c r="AG98" s="11">
        <v>1</v>
      </c>
      <c r="AH98" s="54">
        <v>1</v>
      </c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176">
        <v>2</v>
      </c>
      <c r="F99" s="176"/>
      <c r="G99" s="176">
        <v>2</v>
      </c>
      <c r="H99" s="176"/>
      <c r="I99" s="176"/>
      <c r="J99" s="171">
        <v>1</v>
      </c>
      <c r="K99" s="171">
        <v>1</v>
      </c>
      <c r="L99" s="171"/>
      <c r="M99" s="171"/>
      <c r="N99" s="12">
        <v>3</v>
      </c>
      <c r="O99" s="12">
        <v>3</v>
      </c>
      <c r="P99" s="12"/>
      <c r="Q99" s="12"/>
      <c r="R99" s="12"/>
      <c r="S99" s="12"/>
      <c r="T99" s="12"/>
      <c r="U99" s="12"/>
      <c r="V99" s="12"/>
      <c r="W99" s="12"/>
      <c r="X99" s="12">
        <v>3</v>
      </c>
      <c r="Y99" s="12"/>
      <c r="Z99" s="12"/>
      <c r="AA99" s="12"/>
      <c r="AB99" s="12"/>
      <c r="AC99" s="12"/>
      <c r="AD99" s="12"/>
      <c r="AE99" s="12"/>
      <c r="AF99" s="12"/>
      <c r="AG99" s="13"/>
      <c r="AH99" s="12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176">
        <v>6</v>
      </c>
      <c r="F100" s="176"/>
      <c r="G100" s="176">
        <v>6</v>
      </c>
      <c r="H100" s="176"/>
      <c r="I100" s="176"/>
      <c r="J100" s="171">
        <v>12</v>
      </c>
      <c r="K100" s="171">
        <v>11</v>
      </c>
      <c r="L100" s="171">
        <v>1</v>
      </c>
      <c r="M100" s="171"/>
      <c r="N100" s="12">
        <v>14</v>
      </c>
      <c r="O100" s="12">
        <v>9</v>
      </c>
      <c r="P100" s="12">
        <v>2</v>
      </c>
      <c r="Q100" s="12">
        <v>1</v>
      </c>
      <c r="R100" s="12"/>
      <c r="S100" s="12">
        <v>2</v>
      </c>
      <c r="T100" s="12"/>
      <c r="U100" s="12">
        <v>2</v>
      </c>
      <c r="V100" s="12"/>
      <c r="W100" s="12"/>
      <c r="X100" s="12">
        <v>14</v>
      </c>
      <c r="Y100" s="12"/>
      <c r="Z100" s="12"/>
      <c r="AA100" s="12">
        <v>3</v>
      </c>
      <c r="AB100" s="12"/>
      <c r="AC100" s="12"/>
      <c r="AD100" s="12"/>
      <c r="AE100" s="12"/>
      <c r="AF100" s="12"/>
      <c r="AG100" s="13"/>
      <c r="AH100" s="12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176"/>
      <c r="F101" s="176"/>
      <c r="G101" s="176"/>
      <c r="H101" s="176"/>
      <c r="I101" s="176"/>
      <c r="J101" s="171"/>
      <c r="K101" s="171"/>
      <c r="L101" s="171"/>
      <c r="M101" s="171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3"/>
      <c r="AH101" s="12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176">
        <v>1</v>
      </c>
      <c r="F102" s="176"/>
      <c r="G102" s="176">
        <v>1</v>
      </c>
      <c r="H102" s="176"/>
      <c r="I102" s="176"/>
      <c r="J102" s="171">
        <v>5</v>
      </c>
      <c r="K102" s="171">
        <v>3</v>
      </c>
      <c r="L102" s="171">
        <v>2</v>
      </c>
      <c r="M102" s="171"/>
      <c r="N102" s="12">
        <v>2</v>
      </c>
      <c r="O102" s="12">
        <v>2</v>
      </c>
      <c r="P102" s="12"/>
      <c r="Q102" s="12"/>
      <c r="R102" s="12"/>
      <c r="S102" s="12"/>
      <c r="T102" s="12"/>
      <c r="U102" s="12"/>
      <c r="V102" s="12"/>
      <c r="W102" s="12"/>
      <c r="X102" s="12">
        <v>2</v>
      </c>
      <c r="Y102" s="12"/>
      <c r="Z102" s="12"/>
      <c r="AA102" s="12">
        <v>2</v>
      </c>
      <c r="AB102" s="12"/>
      <c r="AC102" s="12"/>
      <c r="AD102" s="12"/>
      <c r="AE102" s="12"/>
      <c r="AF102" s="12"/>
      <c r="AG102" s="13"/>
      <c r="AH102" s="12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176"/>
      <c r="F103" s="176"/>
      <c r="G103" s="176"/>
      <c r="H103" s="176"/>
      <c r="I103" s="176"/>
      <c r="J103" s="171">
        <v>3</v>
      </c>
      <c r="K103" s="171">
        <v>3</v>
      </c>
      <c r="L103" s="171"/>
      <c r="M103" s="171"/>
      <c r="N103" s="12">
        <v>2</v>
      </c>
      <c r="O103" s="12">
        <v>2</v>
      </c>
      <c r="P103" s="12"/>
      <c r="Q103" s="12"/>
      <c r="R103" s="12"/>
      <c r="S103" s="12"/>
      <c r="T103" s="12"/>
      <c r="U103" s="12"/>
      <c r="V103" s="12"/>
      <c r="W103" s="12"/>
      <c r="X103" s="12">
        <v>2</v>
      </c>
      <c r="Y103" s="12"/>
      <c r="Z103" s="12"/>
      <c r="AA103" s="12">
        <v>1</v>
      </c>
      <c r="AB103" s="12"/>
      <c r="AC103" s="12"/>
      <c r="AD103" s="12"/>
      <c r="AE103" s="12"/>
      <c r="AF103" s="12"/>
      <c r="AG103" s="13"/>
      <c r="AH103" s="12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176">
        <v>3</v>
      </c>
      <c r="F104" s="176"/>
      <c r="G104" s="176">
        <v>3</v>
      </c>
      <c r="H104" s="176"/>
      <c r="I104" s="176"/>
      <c r="J104" s="171">
        <v>8</v>
      </c>
      <c r="K104" s="171">
        <v>5</v>
      </c>
      <c r="L104" s="171">
        <v>3</v>
      </c>
      <c r="M104" s="171"/>
      <c r="N104" s="12">
        <v>6</v>
      </c>
      <c r="O104" s="12">
        <v>4</v>
      </c>
      <c r="P104" s="12"/>
      <c r="Q104" s="12">
        <v>1</v>
      </c>
      <c r="R104" s="12"/>
      <c r="S104" s="12">
        <v>1</v>
      </c>
      <c r="T104" s="12"/>
      <c r="U104" s="12">
        <v>1</v>
      </c>
      <c r="V104" s="12"/>
      <c r="W104" s="12">
        <v>1</v>
      </c>
      <c r="X104" s="12">
        <v>7</v>
      </c>
      <c r="Y104" s="12"/>
      <c r="Z104" s="12"/>
      <c r="AA104" s="12">
        <v>1</v>
      </c>
      <c r="AB104" s="12"/>
      <c r="AC104" s="12"/>
      <c r="AD104" s="12"/>
      <c r="AE104" s="12"/>
      <c r="AF104" s="12"/>
      <c r="AG104" s="13"/>
      <c r="AH104" s="12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176"/>
      <c r="F105" s="174"/>
      <c r="G105" s="174"/>
      <c r="H105" s="174"/>
      <c r="I105" s="174"/>
      <c r="J105" s="171"/>
      <c r="K105" s="171"/>
      <c r="L105" s="171"/>
      <c r="M105" s="171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3"/>
      <c r="AH105" s="12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176">
        <v>31</v>
      </c>
      <c r="F106" s="174"/>
      <c r="G106" s="174">
        <v>31</v>
      </c>
      <c r="H106" s="174"/>
      <c r="I106" s="174"/>
      <c r="J106" s="171">
        <v>115</v>
      </c>
      <c r="K106" s="171">
        <v>108</v>
      </c>
      <c r="L106" s="171">
        <v>7</v>
      </c>
      <c r="M106" s="171"/>
      <c r="N106" s="12">
        <v>123</v>
      </c>
      <c r="O106" s="12">
        <v>112</v>
      </c>
      <c r="P106" s="12">
        <v>2</v>
      </c>
      <c r="Q106" s="12">
        <v>2</v>
      </c>
      <c r="R106" s="12"/>
      <c r="S106" s="12">
        <v>7</v>
      </c>
      <c r="T106" s="12"/>
      <c r="U106" s="12">
        <v>7</v>
      </c>
      <c r="V106" s="12"/>
      <c r="W106" s="12"/>
      <c r="X106" s="12">
        <v>124</v>
      </c>
      <c r="Y106" s="12">
        <v>1</v>
      </c>
      <c r="Z106" s="12"/>
      <c r="AA106" s="12">
        <v>14</v>
      </c>
      <c r="AB106" s="12"/>
      <c r="AC106" s="12"/>
      <c r="AD106" s="12"/>
      <c r="AE106" s="12"/>
      <c r="AF106" s="12"/>
      <c r="AG106" s="13"/>
      <c r="AH106" s="12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176">
        <v>2</v>
      </c>
      <c r="F107" s="176"/>
      <c r="G107" s="176">
        <v>2</v>
      </c>
      <c r="H107" s="176"/>
      <c r="I107" s="176"/>
      <c r="J107" s="171">
        <v>1</v>
      </c>
      <c r="K107" s="171"/>
      <c r="L107" s="171">
        <v>1</v>
      </c>
      <c r="M107" s="171"/>
      <c r="N107" s="12">
        <v>3</v>
      </c>
      <c r="O107" s="12">
        <v>1</v>
      </c>
      <c r="P107" s="12">
        <v>1</v>
      </c>
      <c r="Q107" s="12"/>
      <c r="R107" s="12"/>
      <c r="S107" s="12">
        <v>1</v>
      </c>
      <c r="T107" s="12"/>
      <c r="U107" s="12">
        <v>1</v>
      </c>
      <c r="V107" s="12"/>
      <c r="W107" s="12"/>
      <c r="X107" s="12">
        <v>2</v>
      </c>
      <c r="Y107" s="12"/>
      <c r="Z107" s="12"/>
      <c r="AA107" s="12"/>
      <c r="AB107" s="12"/>
      <c r="AC107" s="12"/>
      <c r="AD107" s="12"/>
      <c r="AE107" s="12"/>
      <c r="AF107" s="12"/>
      <c r="AG107" s="13"/>
      <c r="AH107" s="12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176"/>
      <c r="F108" s="174"/>
      <c r="G108" s="174"/>
      <c r="H108" s="174"/>
      <c r="I108" s="174"/>
      <c r="J108" s="171"/>
      <c r="K108" s="171"/>
      <c r="L108" s="171"/>
      <c r="M108" s="171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3"/>
      <c r="AH108" s="12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176">
        <v>1</v>
      </c>
      <c r="F109" s="174"/>
      <c r="G109" s="174">
        <v>1</v>
      </c>
      <c r="H109" s="174"/>
      <c r="I109" s="174"/>
      <c r="J109" s="171">
        <v>5</v>
      </c>
      <c r="K109" s="171">
        <v>4</v>
      </c>
      <c r="L109" s="171">
        <v>1</v>
      </c>
      <c r="M109" s="171"/>
      <c r="N109" s="12">
        <v>3</v>
      </c>
      <c r="O109" s="12">
        <v>2</v>
      </c>
      <c r="P109" s="12">
        <v>1</v>
      </c>
      <c r="Q109" s="12"/>
      <c r="R109" s="12"/>
      <c r="S109" s="12"/>
      <c r="T109" s="12"/>
      <c r="U109" s="12"/>
      <c r="V109" s="12"/>
      <c r="W109" s="12"/>
      <c r="X109" s="12">
        <v>3</v>
      </c>
      <c r="Y109" s="12"/>
      <c r="Z109" s="12"/>
      <c r="AA109" s="12">
        <v>2</v>
      </c>
      <c r="AB109" s="12"/>
      <c r="AC109" s="12"/>
      <c r="AD109" s="12"/>
      <c r="AE109" s="12"/>
      <c r="AF109" s="12"/>
      <c r="AG109" s="13"/>
      <c r="AH109" s="12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176"/>
      <c r="F110" s="174"/>
      <c r="G110" s="174"/>
      <c r="H110" s="174"/>
      <c r="I110" s="174"/>
      <c r="J110" s="171"/>
      <c r="K110" s="171"/>
      <c r="L110" s="171"/>
      <c r="M110" s="171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3"/>
      <c r="AH110" s="12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176"/>
      <c r="F111" s="174"/>
      <c r="G111" s="174"/>
      <c r="H111" s="174"/>
      <c r="I111" s="174"/>
      <c r="J111" s="171">
        <v>1</v>
      </c>
      <c r="K111" s="171"/>
      <c r="L111" s="171">
        <v>1</v>
      </c>
      <c r="M111" s="171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3"/>
      <c r="AH111" s="12"/>
      <c r="AI111" s="13"/>
    </row>
    <row r="112" spans="1:35" s="14" customFormat="1" ht="49.5" customHeight="1" x14ac:dyDescent="0.25">
      <c r="A112" s="28" t="s">
        <v>166</v>
      </c>
      <c r="B112" s="244" t="s">
        <v>231</v>
      </c>
      <c r="C112" s="245"/>
      <c r="D112" s="246"/>
      <c r="E112" s="162">
        <f>SUM(E113:E115)</f>
        <v>0</v>
      </c>
      <c r="F112" s="162">
        <f t="shared" ref="F112:AH112" si="8">SUM(F113:F115)</f>
        <v>0</v>
      </c>
      <c r="G112" s="162">
        <f t="shared" si="8"/>
        <v>0</v>
      </c>
      <c r="H112" s="162">
        <f t="shared" si="8"/>
        <v>0</v>
      </c>
      <c r="I112" s="162">
        <f t="shared" si="8"/>
        <v>0</v>
      </c>
      <c r="J112" s="162">
        <f t="shared" si="8"/>
        <v>0</v>
      </c>
      <c r="K112" s="162">
        <f t="shared" si="8"/>
        <v>0</v>
      </c>
      <c r="L112" s="162">
        <f t="shared" si="8"/>
        <v>0</v>
      </c>
      <c r="M112" s="162">
        <f t="shared" si="8"/>
        <v>0</v>
      </c>
      <c r="N112" s="162">
        <f t="shared" si="8"/>
        <v>0</v>
      </c>
      <c r="O112" s="162">
        <f t="shared" si="8"/>
        <v>0</v>
      </c>
      <c r="P112" s="162">
        <f t="shared" si="8"/>
        <v>0</v>
      </c>
      <c r="Q112" s="162">
        <f t="shared" si="8"/>
        <v>0</v>
      </c>
      <c r="R112" s="162">
        <f t="shared" si="8"/>
        <v>0</v>
      </c>
      <c r="S112" s="162">
        <f t="shared" si="8"/>
        <v>0</v>
      </c>
      <c r="T112" s="162">
        <f t="shared" si="8"/>
        <v>0</v>
      </c>
      <c r="U112" s="162">
        <f t="shared" si="8"/>
        <v>0</v>
      </c>
      <c r="V112" s="162">
        <f t="shared" si="8"/>
        <v>0</v>
      </c>
      <c r="W112" s="162">
        <f t="shared" si="8"/>
        <v>0</v>
      </c>
      <c r="X112" s="162">
        <f t="shared" si="8"/>
        <v>0</v>
      </c>
      <c r="Y112" s="162">
        <f t="shared" si="8"/>
        <v>0</v>
      </c>
      <c r="Z112" s="162">
        <f t="shared" si="8"/>
        <v>0</v>
      </c>
      <c r="AA112" s="162">
        <f t="shared" si="8"/>
        <v>0</v>
      </c>
      <c r="AB112" s="162">
        <f t="shared" si="8"/>
        <v>0</v>
      </c>
      <c r="AC112" s="162">
        <f t="shared" si="8"/>
        <v>0</v>
      </c>
      <c r="AD112" s="162">
        <f t="shared" si="8"/>
        <v>0</v>
      </c>
      <c r="AE112" s="162">
        <f t="shared" si="8"/>
        <v>0</v>
      </c>
      <c r="AF112" s="162">
        <f t="shared" si="8"/>
        <v>0</v>
      </c>
      <c r="AG112" s="162">
        <f t="shared" si="8"/>
        <v>0</v>
      </c>
      <c r="AH112" s="16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174"/>
      <c r="F113" s="174"/>
      <c r="G113" s="174"/>
      <c r="H113" s="174"/>
      <c r="I113" s="174"/>
      <c r="J113" s="174"/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74"/>
      <c r="AF113" s="174"/>
      <c r="AG113" s="174"/>
      <c r="AH113" s="174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4"/>
      <c r="AG114" s="174"/>
      <c r="AH114" s="174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4"/>
      <c r="AG115" s="174"/>
      <c r="AH115" s="174"/>
      <c r="AI115" s="13"/>
    </row>
    <row r="116" spans="1:35" s="15" customFormat="1" ht="30" customHeight="1" x14ac:dyDescent="0.25">
      <c r="A116" s="28" t="s">
        <v>172</v>
      </c>
      <c r="B116" s="241" t="s">
        <v>232</v>
      </c>
      <c r="C116" s="242"/>
      <c r="D116" s="243"/>
      <c r="E116" s="162">
        <f>SUM(E117:E124)</f>
        <v>401</v>
      </c>
      <c r="F116" s="162">
        <f t="shared" ref="F116:AH116" si="9">SUM(F117:F124)</f>
        <v>36</v>
      </c>
      <c r="G116" s="162">
        <f t="shared" si="9"/>
        <v>365</v>
      </c>
      <c r="H116" s="162">
        <f t="shared" si="9"/>
        <v>0</v>
      </c>
      <c r="I116" s="162">
        <f t="shared" si="9"/>
        <v>0</v>
      </c>
      <c r="J116" s="162">
        <f t="shared" si="9"/>
        <v>1052</v>
      </c>
      <c r="K116" s="162">
        <f t="shared" si="9"/>
        <v>827</v>
      </c>
      <c r="L116" s="162">
        <f t="shared" si="9"/>
        <v>225</v>
      </c>
      <c r="M116" s="162">
        <f t="shared" si="9"/>
        <v>0</v>
      </c>
      <c r="N116" s="162">
        <f t="shared" si="9"/>
        <v>759</v>
      </c>
      <c r="O116" s="162">
        <f t="shared" si="9"/>
        <v>617</v>
      </c>
      <c r="P116" s="162">
        <f t="shared" si="9"/>
        <v>71</v>
      </c>
      <c r="Q116" s="162">
        <f t="shared" si="9"/>
        <v>10</v>
      </c>
      <c r="R116" s="162">
        <f t="shared" si="9"/>
        <v>0</v>
      </c>
      <c r="S116" s="162">
        <f t="shared" si="9"/>
        <v>61</v>
      </c>
      <c r="T116" s="162">
        <f t="shared" si="9"/>
        <v>15</v>
      </c>
      <c r="U116" s="162">
        <f t="shared" si="9"/>
        <v>46</v>
      </c>
      <c r="V116" s="162">
        <f t="shared" si="9"/>
        <v>0</v>
      </c>
      <c r="W116" s="162">
        <f t="shared" si="9"/>
        <v>0</v>
      </c>
      <c r="X116" s="162">
        <f t="shared" si="9"/>
        <v>759</v>
      </c>
      <c r="Y116" s="162">
        <f t="shared" si="9"/>
        <v>10</v>
      </c>
      <c r="Z116" s="162">
        <f t="shared" si="9"/>
        <v>3</v>
      </c>
      <c r="AA116" s="162">
        <f t="shared" si="9"/>
        <v>459</v>
      </c>
      <c r="AB116" s="162">
        <f t="shared" si="9"/>
        <v>29</v>
      </c>
      <c r="AC116" s="162">
        <f t="shared" si="9"/>
        <v>9</v>
      </c>
      <c r="AD116" s="162">
        <f t="shared" si="9"/>
        <v>0</v>
      </c>
      <c r="AE116" s="162">
        <f t="shared" si="9"/>
        <v>9</v>
      </c>
      <c r="AF116" s="162">
        <f t="shared" si="9"/>
        <v>0</v>
      </c>
      <c r="AG116" s="162">
        <f t="shared" si="9"/>
        <v>0</v>
      </c>
      <c r="AH116" s="162">
        <f t="shared" si="9"/>
        <v>0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179">
        <v>392</v>
      </c>
      <c r="F117" s="179">
        <v>34</v>
      </c>
      <c r="G117" s="179">
        <v>358</v>
      </c>
      <c r="H117" s="179"/>
      <c r="I117" s="179"/>
      <c r="J117" s="53">
        <v>1042</v>
      </c>
      <c r="K117" s="53">
        <v>821</v>
      </c>
      <c r="L117" s="53">
        <v>221</v>
      </c>
      <c r="M117" s="53"/>
      <c r="N117" s="54">
        <v>751</v>
      </c>
      <c r="O117" s="54">
        <v>613</v>
      </c>
      <c r="P117" s="54">
        <v>71</v>
      </c>
      <c r="Q117" s="54">
        <v>9</v>
      </c>
      <c r="R117" s="54"/>
      <c r="S117" s="54">
        <v>58</v>
      </c>
      <c r="T117" s="54">
        <v>15</v>
      </c>
      <c r="U117" s="54">
        <v>43</v>
      </c>
      <c r="V117" s="54"/>
      <c r="W117" s="54"/>
      <c r="X117" s="54">
        <v>751</v>
      </c>
      <c r="Y117" s="54">
        <v>10</v>
      </c>
      <c r="Z117" s="54">
        <v>3</v>
      </c>
      <c r="AA117" s="54">
        <v>452</v>
      </c>
      <c r="AB117" s="54">
        <v>28</v>
      </c>
      <c r="AC117" s="54">
        <v>7</v>
      </c>
      <c r="AD117" s="54"/>
      <c r="AE117" s="54">
        <v>7</v>
      </c>
      <c r="AF117" s="54"/>
      <c r="AG117" s="11"/>
      <c r="AH117" s="54"/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176"/>
      <c r="F118" s="176"/>
      <c r="G118" s="176"/>
      <c r="H118" s="176"/>
      <c r="I118" s="176"/>
      <c r="J118" s="171"/>
      <c r="K118" s="171"/>
      <c r="L118" s="171"/>
      <c r="M118" s="171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3"/>
      <c r="AH118" s="12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176">
        <v>8</v>
      </c>
      <c r="F119" s="176">
        <v>2</v>
      </c>
      <c r="G119" s="176">
        <v>6</v>
      </c>
      <c r="H119" s="176"/>
      <c r="I119" s="176"/>
      <c r="J119" s="171">
        <v>10</v>
      </c>
      <c r="K119" s="171">
        <v>6</v>
      </c>
      <c r="L119" s="171">
        <v>4</v>
      </c>
      <c r="M119" s="171"/>
      <c r="N119" s="12">
        <v>7</v>
      </c>
      <c r="O119" s="12">
        <v>4</v>
      </c>
      <c r="P119" s="12"/>
      <c r="Q119" s="12"/>
      <c r="R119" s="12"/>
      <c r="S119" s="12">
        <v>3</v>
      </c>
      <c r="T119" s="12"/>
      <c r="U119" s="12">
        <v>3</v>
      </c>
      <c r="V119" s="12"/>
      <c r="W119" s="12"/>
      <c r="X119" s="12">
        <v>7</v>
      </c>
      <c r="Y119" s="12"/>
      <c r="Z119" s="12"/>
      <c r="AA119" s="12">
        <v>7</v>
      </c>
      <c r="AB119" s="12">
        <v>1</v>
      </c>
      <c r="AC119" s="12">
        <v>1</v>
      </c>
      <c r="AD119" s="12"/>
      <c r="AE119" s="12">
        <v>1</v>
      </c>
      <c r="AF119" s="12"/>
      <c r="AG119" s="13"/>
      <c r="AH119" s="12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176"/>
      <c r="F120" s="176"/>
      <c r="G120" s="176"/>
      <c r="H120" s="176"/>
      <c r="I120" s="176"/>
      <c r="J120" s="171"/>
      <c r="K120" s="171"/>
      <c r="L120" s="171"/>
      <c r="M120" s="171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3"/>
      <c r="AH120" s="12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176"/>
      <c r="F121" s="176"/>
      <c r="G121" s="176"/>
      <c r="H121" s="176"/>
      <c r="I121" s="176"/>
      <c r="J121" s="171"/>
      <c r="K121" s="171"/>
      <c r="L121" s="171"/>
      <c r="M121" s="171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3"/>
      <c r="AH121" s="12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176">
        <v>1</v>
      </c>
      <c r="F122" s="176"/>
      <c r="G122" s="176">
        <v>1</v>
      </c>
      <c r="H122" s="176"/>
      <c r="I122" s="176"/>
      <c r="J122" s="171"/>
      <c r="K122" s="171"/>
      <c r="L122" s="171"/>
      <c r="M122" s="171"/>
      <c r="N122" s="12">
        <v>1</v>
      </c>
      <c r="O122" s="12"/>
      <c r="P122" s="12"/>
      <c r="Q122" s="12">
        <v>1</v>
      </c>
      <c r="R122" s="12"/>
      <c r="S122" s="12"/>
      <c r="T122" s="12"/>
      <c r="U122" s="12"/>
      <c r="V122" s="12"/>
      <c r="W122" s="12"/>
      <c r="X122" s="12">
        <v>1</v>
      </c>
      <c r="Y122" s="12"/>
      <c r="Z122" s="12"/>
      <c r="AA122" s="12"/>
      <c r="AB122" s="12"/>
      <c r="AC122" s="12">
        <v>1</v>
      </c>
      <c r="AD122" s="12"/>
      <c r="AE122" s="12">
        <v>1</v>
      </c>
      <c r="AF122" s="12"/>
      <c r="AG122" s="13"/>
      <c r="AH122" s="12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174"/>
      <c r="F123" s="174"/>
      <c r="G123" s="174"/>
      <c r="H123" s="174"/>
      <c r="I123" s="174"/>
      <c r="J123" s="171"/>
      <c r="K123" s="171"/>
      <c r="L123" s="171"/>
      <c r="M123" s="171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3"/>
      <c r="AH123" s="12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179"/>
      <c r="F124" s="179"/>
      <c r="G124" s="179"/>
      <c r="H124" s="179"/>
      <c r="I124" s="179"/>
      <c r="J124" s="171"/>
      <c r="K124" s="171"/>
      <c r="L124" s="171"/>
      <c r="M124" s="171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3"/>
      <c r="AH124" s="12"/>
      <c r="AI124" s="13"/>
    </row>
    <row r="125" spans="1:35" s="14" customFormat="1" ht="54.75" customHeight="1" x14ac:dyDescent="0.25">
      <c r="A125" s="32" t="s">
        <v>188</v>
      </c>
      <c r="B125" s="241" t="s">
        <v>233</v>
      </c>
      <c r="C125" s="255"/>
      <c r="D125" s="256"/>
      <c r="E125" s="165">
        <f>SUM(E126:E129)</f>
        <v>0</v>
      </c>
      <c r="F125" s="165">
        <f t="shared" ref="F125:AH125" si="10">SUM(F126:F129)</f>
        <v>0</v>
      </c>
      <c r="G125" s="165">
        <f t="shared" si="10"/>
        <v>0</v>
      </c>
      <c r="H125" s="165">
        <f t="shared" si="10"/>
        <v>0</v>
      </c>
      <c r="I125" s="165">
        <f t="shared" si="10"/>
        <v>0</v>
      </c>
      <c r="J125" s="165">
        <f t="shared" si="10"/>
        <v>0</v>
      </c>
      <c r="K125" s="165">
        <f t="shared" si="10"/>
        <v>0</v>
      </c>
      <c r="L125" s="165">
        <f t="shared" si="10"/>
        <v>0</v>
      </c>
      <c r="M125" s="165">
        <f t="shared" si="10"/>
        <v>0</v>
      </c>
      <c r="N125" s="165">
        <f t="shared" si="10"/>
        <v>0</v>
      </c>
      <c r="O125" s="165">
        <f t="shared" si="10"/>
        <v>0</v>
      </c>
      <c r="P125" s="165">
        <f t="shared" si="10"/>
        <v>0</v>
      </c>
      <c r="Q125" s="165">
        <f t="shared" si="10"/>
        <v>0</v>
      </c>
      <c r="R125" s="165">
        <f t="shared" si="10"/>
        <v>0</v>
      </c>
      <c r="S125" s="165">
        <f t="shared" si="10"/>
        <v>0</v>
      </c>
      <c r="T125" s="165">
        <f t="shared" si="10"/>
        <v>0</v>
      </c>
      <c r="U125" s="165">
        <f t="shared" si="10"/>
        <v>0</v>
      </c>
      <c r="V125" s="165">
        <f t="shared" si="10"/>
        <v>0</v>
      </c>
      <c r="W125" s="165">
        <f t="shared" si="10"/>
        <v>0</v>
      </c>
      <c r="X125" s="165">
        <f t="shared" si="10"/>
        <v>0</v>
      </c>
      <c r="Y125" s="165">
        <f t="shared" si="10"/>
        <v>0</v>
      </c>
      <c r="Z125" s="165">
        <f t="shared" si="10"/>
        <v>0</v>
      </c>
      <c r="AA125" s="165">
        <f t="shared" si="10"/>
        <v>0</v>
      </c>
      <c r="AB125" s="165">
        <f t="shared" si="10"/>
        <v>0</v>
      </c>
      <c r="AC125" s="165">
        <f t="shared" si="10"/>
        <v>0</v>
      </c>
      <c r="AD125" s="165">
        <f t="shared" si="10"/>
        <v>0</v>
      </c>
      <c r="AE125" s="165">
        <f t="shared" si="10"/>
        <v>0</v>
      </c>
      <c r="AF125" s="165">
        <f t="shared" si="10"/>
        <v>0</v>
      </c>
      <c r="AG125" s="165">
        <f t="shared" si="10"/>
        <v>0</v>
      </c>
      <c r="AH125" s="165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178"/>
      <c r="F126" s="178"/>
      <c r="G126" s="178"/>
      <c r="H126" s="178"/>
      <c r="I126" s="178"/>
      <c r="J126" s="178"/>
      <c r="K126" s="178"/>
      <c r="L126" s="178"/>
      <c r="M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  <c r="Y126" s="178"/>
      <c r="Z126" s="178"/>
      <c r="AA126" s="178"/>
      <c r="AB126" s="178"/>
      <c r="AC126" s="178"/>
      <c r="AD126" s="178"/>
      <c r="AE126" s="178"/>
      <c r="AF126" s="178"/>
      <c r="AG126" s="178"/>
      <c r="AH126" s="178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178"/>
      <c r="F127" s="178"/>
      <c r="G127" s="178"/>
      <c r="H127" s="178"/>
      <c r="I127" s="178"/>
      <c r="J127" s="178"/>
      <c r="K127" s="178"/>
      <c r="L127" s="178"/>
      <c r="M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  <c r="Y127" s="178"/>
      <c r="Z127" s="178"/>
      <c r="AA127" s="178"/>
      <c r="AB127" s="178"/>
      <c r="AC127" s="178"/>
      <c r="AD127" s="178"/>
      <c r="AE127" s="178"/>
      <c r="AF127" s="178"/>
      <c r="AG127" s="178"/>
      <c r="AH127" s="178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178"/>
      <c r="F128" s="178"/>
      <c r="G128" s="178"/>
      <c r="H128" s="178"/>
      <c r="I128" s="178"/>
      <c r="J128" s="178"/>
      <c r="K128" s="178"/>
      <c r="L128" s="178"/>
      <c r="M128" s="178"/>
      <c r="N128" s="178"/>
      <c r="O128" s="178"/>
      <c r="P128" s="178"/>
      <c r="Q128" s="178"/>
      <c r="R128" s="178"/>
      <c r="S128" s="178"/>
      <c r="T128" s="178"/>
      <c r="U128" s="178"/>
      <c r="V128" s="178"/>
      <c r="W128" s="178"/>
      <c r="X128" s="178"/>
      <c r="Y128" s="178"/>
      <c r="Z128" s="178"/>
      <c r="AA128" s="178"/>
      <c r="AB128" s="178"/>
      <c r="AC128" s="178"/>
      <c r="AD128" s="178"/>
      <c r="AE128" s="178"/>
      <c r="AF128" s="178"/>
      <c r="AG128" s="178"/>
      <c r="AH128" s="178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178"/>
      <c r="F129" s="178"/>
      <c r="G129" s="178"/>
      <c r="H129" s="178"/>
      <c r="I129" s="178"/>
      <c r="J129" s="178"/>
      <c r="K129" s="178"/>
      <c r="L129" s="178"/>
      <c r="M129" s="178"/>
      <c r="N129" s="178"/>
      <c r="O129" s="178"/>
      <c r="P129" s="178"/>
      <c r="Q129" s="178"/>
      <c r="R129" s="178"/>
      <c r="S129" s="178"/>
      <c r="T129" s="178"/>
      <c r="U129" s="178"/>
      <c r="V129" s="178"/>
      <c r="W129" s="178"/>
      <c r="X129" s="178"/>
      <c r="Y129" s="178"/>
      <c r="Z129" s="178"/>
      <c r="AA129" s="178"/>
      <c r="AB129" s="178"/>
      <c r="AC129" s="178"/>
      <c r="AD129" s="178"/>
      <c r="AE129" s="178"/>
      <c r="AF129" s="178"/>
      <c r="AG129" s="178"/>
      <c r="AH129" s="178"/>
      <c r="AI129" s="13"/>
    </row>
    <row r="130" spans="1:35" s="14" customFormat="1" ht="49.5" customHeight="1" x14ac:dyDescent="0.25">
      <c r="A130" s="30" t="s">
        <v>246</v>
      </c>
      <c r="B130" s="241" t="s">
        <v>243</v>
      </c>
      <c r="C130" s="242"/>
      <c r="D130" s="243"/>
      <c r="E130" s="166">
        <f>SUM(E131:E132)</f>
        <v>0</v>
      </c>
      <c r="F130" s="166">
        <f t="shared" ref="F130:AH130" si="11">SUM(F131:F132)</f>
        <v>0</v>
      </c>
      <c r="G130" s="166">
        <f t="shared" si="11"/>
        <v>0</v>
      </c>
      <c r="H130" s="166">
        <f t="shared" si="11"/>
        <v>0</v>
      </c>
      <c r="I130" s="166">
        <f t="shared" si="11"/>
        <v>0</v>
      </c>
      <c r="J130" s="166">
        <f t="shared" si="11"/>
        <v>0</v>
      </c>
      <c r="K130" s="166">
        <f t="shared" si="11"/>
        <v>0</v>
      </c>
      <c r="L130" s="166">
        <f t="shared" si="11"/>
        <v>0</v>
      </c>
      <c r="M130" s="166">
        <f t="shared" si="11"/>
        <v>0</v>
      </c>
      <c r="N130" s="166">
        <f t="shared" si="11"/>
        <v>0</v>
      </c>
      <c r="O130" s="166">
        <f t="shared" si="11"/>
        <v>0</v>
      </c>
      <c r="P130" s="166">
        <f t="shared" si="11"/>
        <v>0</v>
      </c>
      <c r="Q130" s="166">
        <f t="shared" si="11"/>
        <v>0</v>
      </c>
      <c r="R130" s="166">
        <f t="shared" si="11"/>
        <v>0</v>
      </c>
      <c r="S130" s="166">
        <f t="shared" si="11"/>
        <v>0</v>
      </c>
      <c r="T130" s="166">
        <f t="shared" si="11"/>
        <v>0</v>
      </c>
      <c r="U130" s="166">
        <f t="shared" si="11"/>
        <v>0</v>
      </c>
      <c r="V130" s="166">
        <f t="shared" si="11"/>
        <v>0</v>
      </c>
      <c r="W130" s="166">
        <f t="shared" si="11"/>
        <v>0</v>
      </c>
      <c r="X130" s="166">
        <f t="shared" si="11"/>
        <v>0</v>
      </c>
      <c r="Y130" s="166">
        <f t="shared" si="11"/>
        <v>0</v>
      </c>
      <c r="Z130" s="166">
        <f t="shared" si="11"/>
        <v>0</v>
      </c>
      <c r="AA130" s="166">
        <f t="shared" si="11"/>
        <v>0</v>
      </c>
      <c r="AB130" s="166">
        <f t="shared" si="11"/>
        <v>0</v>
      </c>
      <c r="AC130" s="166">
        <f t="shared" si="11"/>
        <v>0</v>
      </c>
      <c r="AD130" s="166">
        <f t="shared" si="11"/>
        <v>0</v>
      </c>
      <c r="AE130" s="166">
        <f t="shared" si="11"/>
        <v>0</v>
      </c>
      <c r="AF130" s="166">
        <f t="shared" si="11"/>
        <v>0</v>
      </c>
      <c r="AG130" s="166">
        <f t="shared" si="11"/>
        <v>0</v>
      </c>
      <c r="AH130" s="166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179"/>
      <c r="F131" s="179"/>
      <c r="G131" s="179"/>
      <c r="H131" s="179"/>
      <c r="I131" s="179"/>
      <c r="J131" s="179"/>
      <c r="K131" s="179"/>
      <c r="L131" s="179"/>
      <c r="M131" s="179"/>
      <c r="N131" s="179"/>
      <c r="O131" s="179"/>
      <c r="P131" s="179"/>
      <c r="Q131" s="179"/>
      <c r="R131" s="179"/>
      <c r="S131" s="179"/>
      <c r="T131" s="179"/>
      <c r="U131" s="179"/>
      <c r="V131" s="179"/>
      <c r="W131" s="179"/>
      <c r="X131" s="179"/>
      <c r="Y131" s="179"/>
      <c r="Z131" s="179"/>
      <c r="AA131" s="179"/>
      <c r="AB131" s="179"/>
      <c r="AC131" s="179"/>
      <c r="AD131" s="179"/>
      <c r="AE131" s="179"/>
      <c r="AF131" s="179"/>
      <c r="AG131" s="179"/>
      <c r="AH131" s="179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179"/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C132" s="179"/>
      <c r="AD132" s="179"/>
      <c r="AE132" s="179"/>
      <c r="AF132" s="179"/>
      <c r="AG132" s="179"/>
      <c r="AH132" s="179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178">
        <v>7</v>
      </c>
      <c r="F133" s="178">
        <v>2</v>
      </c>
      <c r="G133" s="178">
        <v>5</v>
      </c>
      <c r="H133" s="178"/>
      <c r="I133" s="178"/>
      <c r="J133" s="171">
        <v>5</v>
      </c>
      <c r="K133" s="171">
        <v>3</v>
      </c>
      <c r="L133" s="171"/>
      <c r="M133" s="171">
        <v>2</v>
      </c>
      <c r="N133" s="12">
        <v>2</v>
      </c>
      <c r="O133" s="12">
        <v>1</v>
      </c>
      <c r="P133" s="12">
        <v>1</v>
      </c>
      <c r="Q133" s="12"/>
      <c r="R133" s="12"/>
      <c r="S133" s="12"/>
      <c r="T133" s="12"/>
      <c r="U133" s="12"/>
      <c r="V133" s="12"/>
      <c r="W133" s="12"/>
      <c r="X133" s="12">
        <v>2</v>
      </c>
      <c r="Y133" s="12"/>
      <c r="Z133" s="12">
        <v>2</v>
      </c>
      <c r="AA133" s="12">
        <v>7</v>
      </c>
      <c r="AB133" s="12">
        <v>3</v>
      </c>
      <c r="AC133" s="12"/>
      <c r="AD133" s="12"/>
      <c r="AE133" s="12"/>
      <c r="AF133" s="12"/>
      <c r="AG133" s="13"/>
      <c r="AH133" s="12"/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165">
        <f>E19+E39+E51+E59+E73+E80+E87+E90+E112+E116+E125+E130+E133</f>
        <v>680</v>
      </c>
      <c r="F134" s="165">
        <f t="shared" ref="F134:AH134" si="12">F19+F39+F51+F59+F73+F80+F87+F90+F112+F116+F125+F130+F133</f>
        <v>124</v>
      </c>
      <c r="G134" s="165">
        <f t="shared" si="12"/>
        <v>556</v>
      </c>
      <c r="H134" s="165">
        <f t="shared" si="12"/>
        <v>0</v>
      </c>
      <c r="I134" s="165">
        <f t="shared" si="12"/>
        <v>0</v>
      </c>
      <c r="J134" s="165">
        <f t="shared" si="12"/>
        <v>1331</v>
      </c>
      <c r="K134" s="165">
        <f t="shared" si="12"/>
        <v>1070</v>
      </c>
      <c r="L134" s="165">
        <f t="shared" si="12"/>
        <v>258</v>
      </c>
      <c r="M134" s="165">
        <f t="shared" si="12"/>
        <v>3</v>
      </c>
      <c r="N134" s="165">
        <f t="shared" si="12"/>
        <v>1068</v>
      </c>
      <c r="O134" s="165">
        <f t="shared" si="12"/>
        <v>826</v>
      </c>
      <c r="P134" s="165">
        <f t="shared" si="12"/>
        <v>100</v>
      </c>
      <c r="Q134" s="165">
        <f t="shared" si="12"/>
        <v>34</v>
      </c>
      <c r="R134" s="165">
        <f t="shared" si="12"/>
        <v>0</v>
      </c>
      <c r="S134" s="165">
        <f t="shared" si="12"/>
        <v>108</v>
      </c>
      <c r="T134" s="165">
        <f t="shared" si="12"/>
        <v>18</v>
      </c>
      <c r="U134" s="165">
        <f t="shared" si="12"/>
        <v>88</v>
      </c>
      <c r="V134" s="165">
        <f t="shared" si="12"/>
        <v>2</v>
      </c>
      <c r="W134" s="165">
        <f t="shared" si="12"/>
        <v>1</v>
      </c>
      <c r="X134" s="165">
        <f t="shared" si="12"/>
        <v>1069</v>
      </c>
      <c r="Y134" s="165">
        <f t="shared" si="12"/>
        <v>11</v>
      </c>
      <c r="Z134" s="165">
        <f t="shared" si="12"/>
        <v>21</v>
      </c>
      <c r="AA134" s="165">
        <f t="shared" si="12"/>
        <v>666</v>
      </c>
      <c r="AB134" s="165">
        <f t="shared" si="12"/>
        <v>111</v>
      </c>
      <c r="AC134" s="165">
        <f t="shared" si="12"/>
        <v>27</v>
      </c>
      <c r="AD134" s="165">
        <f t="shared" si="12"/>
        <v>2</v>
      </c>
      <c r="AE134" s="165">
        <f t="shared" si="12"/>
        <v>29</v>
      </c>
      <c r="AF134" s="165">
        <f t="shared" si="12"/>
        <v>2</v>
      </c>
      <c r="AG134" s="165">
        <f t="shared" si="12"/>
        <v>1</v>
      </c>
      <c r="AH134" s="165">
        <f t="shared" si="12"/>
        <v>3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122" t="s">
        <v>292</v>
      </c>
      <c r="E136" s="123"/>
      <c r="F136" s="124"/>
      <c r="G136" s="123"/>
      <c r="H136" s="123"/>
      <c r="I136" s="123"/>
      <c r="J136" s="123"/>
      <c r="K136" s="123"/>
      <c r="L136" s="123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102.75" customHeight="1" x14ac:dyDescent="0.25">
      <c r="A137" s="18"/>
      <c r="B137" s="18"/>
      <c r="C137" s="18"/>
      <c r="D137" s="18"/>
      <c r="E137" s="123"/>
      <c r="F137" s="124"/>
      <c r="G137" s="123"/>
      <c r="H137" s="123"/>
      <c r="I137" s="123"/>
      <c r="J137" s="123"/>
      <c r="K137" s="123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63" customHeight="1" x14ac:dyDescent="0.25">
      <c r="A138" s="18"/>
      <c r="B138" s="18"/>
      <c r="C138" s="18"/>
      <c r="D138" s="18"/>
      <c r="E138" s="123"/>
      <c r="F138" s="123"/>
      <c r="G138" s="123"/>
      <c r="H138" s="123"/>
      <c r="I138" s="123"/>
      <c r="J138" s="123"/>
      <c r="K138" s="123"/>
      <c r="L138" s="123"/>
      <c r="M138" s="18"/>
      <c r="N138" s="18"/>
      <c r="O138" s="18"/>
      <c r="P138" s="18"/>
      <c r="Q138" s="18" t="s">
        <v>281</v>
      </c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101.25" customHeight="1" x14ac:dyDescent="0.25">
      <c r="A139" s="18"/>
      <c r="B139" s="18"/>
      <c r="C139" s="18"/>
      <c r="D139" s="18"/>
      <c r="E139" s="390"/>
      <c r="F139" s="391"/>
      <c r="G139" s="391"/>
      <c r="H139" s="391"/>
      <c r="I139" s="391"/>
      <c r="J139" s="391"/>
      <c r="K139" s="391"/>
      <c r="L139" s="391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75" customHeight="1" x14ac:dyDescent="0.25">
      <c r="A140" s="18"/>
      <c r="B140" s="18"/>
      <c r="C140" s="18"/>
      <c r="D140" s="79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mergeCells count="160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E139:L139"/>
    <mergeCell ref="A1:D1"/>
    <mergeCell ref="E1:AA1"/>
    <mergeCell ref="AC1:AH1"/>
    <mergeCell ref="A2:AH2"/>
    <mergeCell ref="A3:AH3"/>
    <mergeCell ref="A4:D17"/>
    <mergeCell ref="E4:I6"/>
    <mergeCell ref="J4:M6"/>
    <mergeCell ref="N4:X6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20"/>
  <sheetViews>
    <sheetView zoomScale="85" zoomScaleNormal="85" workbookViewId="0">
      <selection activeCell="D136" sqref="D136"/>
    </sheetView>
  </sheetViews>
  <sheetFormatPr defaultRowHeight="12.75" x14ac:dyDescent="0.2"/>
  <cols>
    <col min="1" max="3" width="9.140625" style="71"/>
    <col min="4" max="4" width="24.28515625" style="71" customWidth="1"/>
    <col min="5" max="5" width="6" style="71" customWidth="1"/>
    <col min="6" max="6" width="6.7109375" style="71" customWidth="1"/>
    <col min="7" max="7" width="6.42578125" style="71" customWidth="1"/>
    <col min="8" max="8" width="6.28515625" style="71" customWidth="1"/>
    <col min="9" max="9" width="7" style="71" customWidth="1"/>
    <col min="10" max="10" width="7.85546875" style="71" customWidth="1"/>
    <col min="11" max="11" width="6.42578125" style="71" customWidth="1"/>
    <col min="12" max="13" width="7.5703125" style="71" customWidth="1"/>
    <col min="14" max="14" width="7.42578125" style="71" customWidth="1"/>
    <col min="15" max="15" width="6.5703125" style="71" customWidth="1"/>
    <col min="16" max="16" width="6.7109375" style="71" customWidth="1"/>
    <col min="17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6.85546875" style="71" customWidth="1"/>
    <col min="25" max="25" width="4.7109375" style="71" customWidth="1"/>
    <col min="26" max="26" width="6.5703125" style="71" customWidth="1"/>
    <col min="27" max="27" width="5.8554687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266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353" t="s">
        <v>267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286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96" t="s">
        <v>220</v>
      </c>
      <c r="C19" s="296"/>
      <c r="D19" s="296"/>
      <c r="E19" s="80">
        <f>SUM(E20:E38)</f>
        <v>141</v>
      </c>
      <c r="F19" s="80">
        <f>SUM(F20:F38)</f>
        <v>91</v>
      </c>
      <c r="G19" s="80">
        <f t="shared" ref="G19:AH19" si="0">SUM(G20:G38)</f>
        <v>50</v>
      </c>
      <c r="H19" s="80">
        <f t="shared" si="0"/>
        <v>0</v>
      </c>
      <c r="I19" s="80">
        <f t="shared" si="0"/>
        <v>0</v>
      </c>
      <c r="J19" s="80">
        <f t="shared" si="0"/>
        <v>41</v>
      </c>
      <c r="K19" s="80">
        <f t="shared" si="0"/>
        <v>34</v>
      </c>
      <c r="L19" s="80">
        <f t="shared" si="0"/>
        <v>7</v>
      </c>
      <c r="M19" s="80">
        <f t="shared" si="0"/>
        <v>0</v>
      </c>
      <c r="N19" s="80">
        <f t="shared" si="0"/>
        <v>45</v>
      </c>
      <c r="O19" s="80">
        <f t="shared" si="0"/>
        <v>26</v>
      </c>
      <c r="P19" s="80">
        <f t="shared" si="0"/>
        <v>2</v>
      </c>
      <c r="Q19" s="80">
        <f t="shared" si="0"/>
        <v>8</v>
      </c>
      <c r="R19" s="80">
        <f t="shared" si="0"/>
        <v>0</v>
      </c>
      <c r="S19" s="80">
        <f t="shared" si="0"/>
        <v>9</v>
      </c>
      <c r="T19" s="80">
        <f t="shared" si="0"/>
        <v>1</v>
      </c>
      <c r="U19" s="80">
        <f t="shared" si="0"/>
        <v>8</v>
      </c>
      <c r="V19" s="80">
        <f t="shared" si="0"/>
        <v>0</v>
      </c>
      <c r="W19" s="80">
        <f t="shared" si="0"/>
        <v>0</v>
      </c>
      <c r="X19" s="80">
        <f t="shared" si="0"/>
        <v>45</v>
      </c>
      <c r="Y19" s="80">
        <f t="shared" si="0"/>
        <v>1</v>
      </c>
      <c r="Z19" s="80">
        <f t="shared" si="0"/>
        <v>11</v>
      </c>
      <c r="AA19" s="80">
        <f t="shared" si="0"/>
        <v>129</v>
      </c>
      <c r="AB19" s="80">
        <f t="shared" si="0"/>
        <v>95</v>
      </c>
      <c r="AC19" s="80">
        <f t="shared" si="0"/>
        <v>3</v>
      </c>
      <c r="AD19" s="80">
        <f t="shared" si="0"/>
        <v>0</v>
      </c>
      <c r="AE19" s="80">
        <f t="shared" si="0"/>
        <v>3</v>
      </c>
      <c r="AF19" s="80">
        <f t="shared" si="0"/>
        <v>0</v>
      </c>
      <c r="AG19" s="80">
        <f t="shared" si="0"/>
        <v>0</v>
      </c>
      <c r="AH19" s="80">
        <f t="shared" si="0"/>
        <v>0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90">
        <v>3</v>
      </c>
      <c r="F20" s="90">
        <v>2</v>
      </c>
      <c r="G20" s="90">
        <v>1</v>
      </c>
      <c r="H20" s="90"/>
      <c r="I20" s="90"/>
      <c r="J20" s="90">
        <v>3</v>
      </c>
      <c r="K20" s="90">
        <v>3</v>
      </c>
      <c r="L20" s="90"/>
      <c r="M20" s="90"/>
      <c r="N20" s="90">
        <v>2</v>
      </c>
      <c r="O20" s="90">
        <v>2</v>
      </c>
      <c r="P20" s="90"/>
      <c r="Q20" s="90"/>
      <c r="R20" s="90"/>
      <c r="S20" s="90"/>
      <c r="T20" s="90"/>
      <c r="U20" s="90"/>
      <c r="V20" s="90"/>
      <c r="W20" s="90"/>
      <c r="X20" s="90">
        <v>2</v>
      </c>
      <c r="Y20" s="90"/>
      <c r="Z20" s="90"/>
      <c r="AA20" s="90">
        <v>4</v>
      </c>
      <c r="AB20" s="90">
        <v>2</v>
      </c>
      <c r="AC20" s="90"/>
      <c r="AD20" s="90"/>
      <c r="AE20" s="90"/>
      <c r="AF20" s="90"/>
      <c r="AG20" s="90"/>
      <c r="AH20" s="90"/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91">
        <v>6</v>
      </c>
      <c r="F21" s="91"/>
      <c r="G21" s="91">
        <v>6</v>
      </c>
      <c r="H21" s="91"/>
      <c r="I21" s="91"/>
      <c r="J21" s="52">
        <v>5</v>
      </c>
      <c r="K21" s="52">
        <v>5</v>
      </c>
      <c r="L21" s="91"/>
      <c r="M21" s="91"/>
      <c r="N21" s="12">
        <v>5</v>
      </c>
      <c r="O21" s="12">
        <v>1</v>
      </c>
      <c r="P21" s="12"/>
      <c r="Q21" s="12">
        <v>2</v>
      </c>
      <c r="R21" s="12"/>
      <c r="S21" s="12">
        <v>2</v>
      </c>
      <c r="T21" s="12"/>
      <c r="U21" s="12">
        <v>2</v>
      </c>
      <c r="V21" s="12"/>
      <c r="W21" s="12"/>
      <c r="X21" s="12">
        <v>5</v>
      </c>
      <c r="Y21" s="12"/>
      <c r="Z21" s="12">
        <v>1</v>
      </c>
      <c r="AA21" s="12">
        <v>6</v>
      </c>
      <c r="AB21" s="12">
        <v>1</v>
      </c>
      <c r="AC21" s="12">
        <v>2</v>
      </c>
      <c r="AD21" s="12"/>
      <c r="AE21" s="12">
        <v>2</v>
      </c>
      <c r="AF21" s="12"/>
      <c r="AG21" s="13"/>
      <c r="AH21" s="12"/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91"/>
      <c r="F22" s="91"/>
      <c r="G22" s="91"/>
      <c r="H22" s="91"/>
      <c r="I22" s="91"/>
      <c r="J22" s="52"/>
      <c r="K22" s="52"/>
      <c r="L22" s="91"/>
      <c r="M22" s="91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3"/>
      <c r="AH22" s="12"/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91"/>
      <c r="F23" s="91"/>
      <c r="G23" s="91"/>
      <c r="H23" s="91"/>
      <c r="I23" s="91"/>
      <c r="J23" s="52"/>
      <c r="K23" s="52"/>
      <c r="L23" s="91"/>
      <c r="M23" s="91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3"/>
      <c r="AH23" s="12"/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90">
        <v>1</v>
      </c>
      <c r="F24" s="90">
        <v>1</v>
      </c>
      <c r="G24" s="90"/>
      <c r="H24" s="90"/>
      <c r="I24" s="90"/>
      <c r="J24" s="91"/>
      <c r="K24" s="91"/>
      <c r="L24" s="91"/>
      <c r="M24" s="91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>
        <v>1</v>
      </c>
      <c r="AB24" s="12">
        <v>1</v>
      </c>
      <c r="AC24" s="12"/>
      <c r="AD24" s="12"/>
      <c r="AE24" s="12"/>
      <c r="AF24" s="12"/>
      <c r="AG24" s="13"/>
      <c r="AH24" s="12"/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90"/>
      <c r="F25" s="90"/>
      <c r="G25" s="90"/>
      <c r="H25" s="90"/>
      <c r="I25" s="90"/>
      <c r="J25" s="91">
        <v>2</v>
      </c>
      <c r="K25" s="91">
        <v>1</v>
      </c>
      <c r="L25" s="91">
        <v>1</v>
      </c>
      <c r="M25" s="91"/>
      <c r="N25" s="12">
        <v>1</v>
      </c>
      <c r="O25" s="12"/>
      <c r="P25" s="12"/>
      <c r="Q25" s="12">
        <v>1</v>
      </c>
      <c r="R25" s="12"/>
      <c r="S25" s="12"/>
      <c r="T25" s="12"/>
      <c r="U25" s="12"/>
      <c r="V25" s="12"/>
      <c r="W25" s="12"/>
      <c r="X25" s="12">
        <v>1</v>
      </c>
      <c r="Y25" s="12"/>
      <c r="Z25" s="12"/>
      <c r="AA25" s="12"/>
      <c r="AB25" s="12"/>
      <c r="AC25" s="12"/>
      <c r="AD25" s="12"/>
      <c r="AE25" s="12"/>
      <c r="AF25" s="12"/>
      <c r="AG25" s="13"/>
      <c r="AH25" s="12"/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92">
        <v>1</v>
      </c>
      <c r="F26" s="92"/>
      <c r="G26" s="92">
        <v>1</v>
      </c>
      <c r="H26" s="92"/>
      <c r="I26" s="92"/>
      <c r="J26" s="92"/>
      <c r="K26" s="92"/>
      <c r="L26" s="92"/>
      <c r="M26" s="92"/>
      <c r="N26" s="92">
        <v>1</v>
      </c>
      <c r="O26" s="92"/>
      <c r="P26" s="92"/>
      <c r="Q26" s="92">
        <v>1</v>
      </c>
      <c r="R26" s="92"/>
      <c r="S26" s="92"/>
      <c r="T26" s="92"/>
      <c r="U26" s="92"/>
      <c r="V26" s="92"/>
      <c r="W26" s="92"/>
      <c r="X26" s="92">
        <v>1</v>
      </c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92"/>
      <c r="F27" s="92"/>
      <c r="G27" s="92"/>
      <c r="H27" s="92"/>
      <c r="I27" s="92"/>
      <c r="J27" s="91"/>
      <c r="K27" s="91"/>
      <c r="L27" s="91"/>
      <c r="M27" s="91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3"/>
      <c r="AH27" s="12"/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90"/>
      <c r="F28" s="90"/>
      <c r="G28" s="90"/>
      <c r="H28" s="90"/>
      <c r="I28" s="90"/>
      <c r="J28" s="91"/>
      <c r="K28" s="91"/>
      <c r="L28" s="91"/>
      <c r="M28" s="91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3"/>
      <c r="AH28" s="12"/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91"/>
      <c r="F29" s="91"/>
      <c r="G29" s="91"/>
      <c r="H29" s="91"/>
      <c r="I29" s="91"/>
      <c r="J29" s="91"/>
      <c r="K29" s="91"/>
      <c r="L29" s="91"/>
      <c r="M29" s="91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3"/>
      <c r="AH29" s="12"/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92"/>
      <c r="F30" s="92"/>
      <c r="G30" s="92"/>
      <c r="H30" s="92"/>
      <c r="I30" s="92"/>
      <c r="J30" s="91"/>
      <c r="K30" s="91"/>
      <c r="L30" s="91"/>
      <c r="M30" s="91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3"/>
      <c r="AH30" s="12"/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94">
        <v>2</v>
      </c>
      <c r="F31" s="94"/>
      <c r="G31" s="94">
        <v>2</v>
      </c>
      <c r="H31" s="94"/>
      <c r="I31" s="94"/>
      <c r="J31" s="91">
        <v>3</v>
      </c>
      <c r="K31" s="91">
        <v>3</v>
      </c>
      <c r="L31" s="91"/>
      <c r="M31" s="91"/>
      <c r="N31" s="12">
        <v>2</v>
      </c>
      <c r="O31" s="12">
        <v>1</v>
      </c>
      <c r="P31" s="12"/>
      <c r="Q31" s="12"/>
      <c r="R31" s="12"/>
      <c r="S31" s="12">
        <v>1</v>
      </c>
      <c r="T31" s="12"/>
      <c r="U31" s="12">
        <v>1</v>
      </c>
      <c r="V31" s="12"/>
      <c r="W31" s="12"/>
      <c r="X31" s="12">
        <v>2</v>
      </c>
      <c r="Y31" s="12"/>
      <c r="Z31" s="12"/>
      <c r="AA31" s="12">
        <v>3</v>
      </c>
      <c r="AB31" s="12"/>
      <c r="AC31" s="12">
        <v>1</v>
      </c>
      <c r="AD31" s="12"/>
      <c r="AE31" s="12">
        <v>1</v>
      </c>
      <c r="AF31" s="12"/>
      <c r="AG31" s="13"/>
      <c r="AH31" s="12"/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94">
        <v>7</v>
      </c>
      <c r="F32" s="94">
        <v>3</v>
      </c>
      <c r="G32" s="94">
        <v>4</v>
      </c>
      <c r="H32" s="94"/>
      <c r="I32" s="94"/>
      <c r="J32" s="53">
        <v>9</v>
      </c>
      <c r="K32" s="53">
        <v>8</v>
      </c>
      <c r="L32" s="53">
        <v>1</v>
      </c>
      <c r="M32" s="53"/>
      <c r="N32" s="54">
        <v>6</v>
      </c>
      <c r="O32" s="54">
        <v>2</v>
      </c>
      <c r="P32" s="54">
        <v>2</v>
      </c>
      <c r="Q32" s="54">
        <v>2</v>
      </c>
      <c r="R32" s="54"/>
      <c r="S32" s="54"/>
      <c r="T32" s="54"/>
      <c r="U32" s="54"/>
      <c r="V32" s="54"/>
      <c r="W32" s="54"/>
      <c r="X32" s="54">
        <v>6</v>
      </c>
      <c r="Y32" s="54"/>
      <c r="Z32" s="54"/>
      <c r="AA32" s="54">
        <v>9</v>
      </c>
      <c r="AB32" s="54">
        <v>2</v>
      </c>
      <c r="AC32" s="54"/>
      <c r="AD32" s="54"/>
      <c r="AE32" s="54"/>
      <c r="AF32" s="54"/>
      <c r="AG32" s="11"/>
      <c r="AH32" s="54"/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90"/>
      <c r="F33" s="90"/>
      <c r="G33" s="90"/>
      <c r="H33" s="90"/>
      <c r="I33" s="90"/>
      <c r="J33" s="52"/>
      <c r="K33" s="52"/>
      <c r="L33" s="52"/>
      <c r="M33" s="52"/>
      <c r="N33" s="52"/>
      <c r="O33" s="52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11"/>
      <c r="AH33" s="54"/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94"/>
      <c r="F34" s="94"/>
      <c r="G34" s="94"/>
      <c r="H34" s="94"/>
      <c r="I34" s="94"/>
      <c r="J34" s="91"/>
      <c r="K34" s="91"/>
      <c r="L34" s="91"/>
      <c r="M34" s="91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3"/>
      <c r="AH34" s="12"/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90">
        <v>98</v>
      </c>
      <c r="F35" s="90">
        <v>69</v>
      </c>
      <c r="G35" s="90">
        <v>29</v>
      </c>
      <c r="H35" s="90"/>
      <c r="I35" s="90"/>
      <c r="J35" s="91">
        <v>7</v>
      </c>
      <c r="K35" s="91">
        <v>6</v>
      </c>
      <c r="L35" s="91">
        <v>1</v>
      </c>
      <c r="M35" s="91"/>
      <c r="N35" s="12">
        <v>23</v>
      </c>
      <c r="O35" s="12">
        <v>19</v>
      </c>
      <c r="P35" s="12"/>
      <c r="Q35" s="12">
        <v>1</v>
      </c>
      <c r="R35" s="12"/>
      <c r="S35" s="12">
        <v>3</v>
      </c>
      <c r="T35" s="12">
        <v>1</v>
      </c>
      <c r="U35" s="12">
        <v>2</v>
      </c>
      <c r="V35" s="12"/>
      <c r="W35" s="12"/>
      <c r="X35" s="12">
        <v>23</v>
      </c>
      <c r="Y35" s="12">
        <v>1</v>
      </c>
      <c r="Z35" s="12">
        <v>5</v>
      </c>
      <c r="AA35" s="12">
        <v>80</v>
      </c>
      <c r="AB35" s="12">
        <v>69</v>
      </c>
      <c r="AC35" s="12"/>
      <c r="AD35" s="12"/>
      <c r="AE35" s="12"/>
      <c r="AF35" s="12"/>
      <c r="AG35" s="13"/>
      <c r="AH35" s="12"/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90">
        <v>5</v>
      </c>
      <c r="F36" s="90">
        <v>3</v>
      </c>
      <c r="G36" s="90">
        <v>2</v>
      </c>
      <c r="H36" s="90"/>
      <c r="I36" s="90"/>
      <c r="J36" s="91">
        <v>4</v>
      </c>
      <c r="K36" s="91">
        <v>4</v>
      </c>
      <c r="L36" s="91"/>
      <c r="M36" s="91"/>
      <c r="N36" s="91">
        <v>2</v>
      </c>
      <c r="O36" s="91">
        <v>1</v>
      </c>
      <c r="P36" s="12"/>
      <c r="Q36" s="12">
        <v>1</v>
      </c>
      <c r="R36" s="12"/>
      <c r="S36" s="12"/>
      <c r="T36" s="12"/>
      <c r="U36" s="12"/>
      <c r="V36" s="12"/>
      <c r="W36" s="12"/>
      <c r="X36" s="12">
        <v>2</v>
      </c>
      <c r="Y36" s="12"/>
      <c r="Z36" s="12">
        <v>2</v>
      </c>
      <c r="AA36" s="12">
        <v>7</v>
      </c>
      <c r="AB36" s="12">
        <v>4</v>
      </c>
      <c r="AC36" s="12"/>
      <c r="AD36" s="12"/>
      <c r="AE36" s="12"/>
      <c r="AF36" s="12"/>
      <c r="AG36" s="13"/>
      <c r="AH36" s="12"/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90">
        <v>16</v>
      </c>
      <c r="F37" s="90">
        <v>12</v>
      </c>
      <c r="G37" s="90">
        <v>4</v>
      </c>
      <c r="H37" s="90"/>
      <c r="I37" s="90"/>
      <c r="J37" s="111"/>
      <c r="K37" s="111"/>
      <c r="L37" s="111"/>
      <c r="M37" s="111"/>
      <c r="N37" s="111">
        <v>1</v>
      </c>
      <c r="O37" s="111"/>
      <c r="P37" s="12"/>
      <c r="Q37" s="12"/>
      <c r="R37" s="12"/>
      <c r="S37" s="12">
        <v>1</v>
      </c>
      <c r="T37" s="12"/>
      <c r="U37" s="12">
        <v>1</v>
      </c>
      <c r="V37" s="12"/>
      <c r="W37" s="12"/>
      <c r="X37" s="12">
        <v>1</v>
      </c>
      <c r="Y37" s="12"/>
      <c r="Z37" s="12">
        <v>3</v>
      </c>
      <c r="AA37" s="12">
        <v>15</v>
      </c>
      <c r="AB37" s="12">
        <v>15</v>
      </c>
      <c r="AC37" s="12"/>
      <c r="AD37" s="12"/>
      <c r="AE37" s="12"/>
      <c r="AF37" s="12"/>
      <c r="AG37" s="13"/>
      <c r="AH37" s="12"/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91">
        <v>2</v>
      </c>
      <c r="F38" s="91">
        <v>1</v>
      </c>
      <c r="G38" s="91">
        <v>1</v>
      </c>
      <c r="H38" s="91"/>
      <c r="I38" s="91"/>
      <c r="J38" s="91">
        <v>8</v>
      </c>
      <c r="K38" s="91">
        <v>4</v>
      </c>
      <c r="L38" s="91">
        <v>4</v>
      </c>
      <c r="M38" s="91"/>
      <c r="N38" s="12">
        <v>2</v>
      </c>
      <c r="O38" s="12"/>
      <c r="P38" s="12"/>
      <c r="Q38" s="12"/>
      <c r="R38" s="12"/>
      <c r="S38" s="12">
        <v>2</v>
      </c>
      <c r="T38" s="12"/>
      <c r="U38" s="12">
        <v>2</v>
      </c>
      <c r="V38" s="12"/>
      <c r="W38" s="12"/>
      <c r="X38" s="12">
        <v>2</v>
      </c>
      <c r="Y38" s="12"/>
      <c r="Z38" s="12"/>
      <c r="AA38" s="12">
        <v>4</v>
      </c>
      <c r="AB38" s="12">
        <v>1</v>
      </c>
      <c r="AC38" s="12"/>
      <c r="AD38" s="12"/>
      <c r="AE38" s="12"/>
      <c r="AF38" s="12"/>
      <c r="AG38" s="13"/>
      <c r="AH38" s="12"/>
      <c r="AI38" s="13"/>
    </row>
    <row r="39" spans="1:35" s="14" customFormat="1" ht="58.5" customHeight="1" x14ac:dyDescent="0.25">
      <c r="A39" s="30" t="s">
        <v>41</v>
      </c>
      <c r="B39" s="296" t="s">
        <v>221</v>
      </c>
      <c r="C39" s="296"/>
      <c r="D39" s="296"/>
      <c r="E39" s="80">
        <f>SUM(E40:E50)</f>
        <v>29</v>
      </c>
      <c r="F39" s="80">
        <f t="shared" ref="F39:AH39" si="1">SUM(F40:F50)</f>
        <v>7</v>
      </c>
      <c r="G39" s="80">
        <f t="shared" si="1"/>
        <v>22</v>
      </c>
      <c r="H39" s="80">
        <f t="shared" si="1"/>
        <v>0</v>
      </c>
      <c r="I39" s="80">
        <f t="shared" si="1"/>
        <v>0</v>
      </c>
      <c r="J39" s="80">
        <f t="shared" si="1"/>
        <v>71</v>
      </c>
      <c r="K39" s="80">
        <f t="shared" si="1"/>
        <v>69</v>
      </c>
      <c r="L39" s="80">
        <f t="shared" si="1"/>
        <v>2</v>
      </c>
      <c r="M39" s="80">
        <f t="shared" si="1"/>
        <v>0</v>
      </c>
      <c r="N39" s="80">
        <f t="shared" si="1"/>
        <v>73</v>
      </c>
      <c r="O39" s="80">
        <f t="shared" si="1"/>
        <v>4</v>
      </c>
      <c r="P39" s="80">
        <f t="shared" si="1"/>
        <v>1</v>
      </c>
      <c r="Q39" s="80">
        <f t="shared" si="1"/>
        <v>2</v>
      </c>
      <c r="R39" s="80">
        <f t="shared" si="1"/>
        <v>0</v>
      </c>
      <c r="S39" s="80">
        <f t="shared" si="1"/>
        <v>66</v>
      </c>
      <c r="T39" s="80">
        <f t="shared" si="1"/>
        <v>60</v>
      </c>
      <c r="U39" s="80">
        <f t="shared" si="1"/>
        <v>6</v>
      </c>
      <c r="V39" s="80">
        <f t="shared" si="1"/>
        <v>0</v>
      </c>
      <c r="W39" s="80">
        <f t="shared" si="1"/>
        <v>0</v>
      </c>
      <c r="X39" s="80">
        <f t="shared" si="1"/>
        <v>73</v>
      </c>
      <c r="Y39" s="80">
        <f t="shared" si="1"/>
        <v>0</v>
      </c>
      <c r="Z39" s="80">
        <f t="shared" si="1"/>
        <v>2</v>
      </c>
      <c r="AA39" s="80">
        <f t="shared" si="1"/>
        <v>25</v>
      </c>
      <c r="AB39" s="80">
        <f t="shared" si="1"/>
        <v>9</v>
      </c>
      <c r="AC39" s="80">
        <f t="shared" si="1"/>
        <v>3</v>
      </c>
      <c r="AD39" s="80">
        <f t="shared" si="1"/>
        <v>0</v>
      </c>
      <c r="AE39" s="80">
        <f t="shared" si="1"/>
        <v>3</v>
      </c>
      <c r="AF39" s="80">
        <f t="shared" si="1"/>
        <v>0</v>
      </c>
      <c r="AG39" s="80">
        <f t="shared" si="1"/>
        <v>0</v>
      </c>
      <c r="AH39" s="80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91">
        <v>8</v>
      </c>
      <c r="F40" s="91">
        <v>1</v>
      </c>
      <c r="G40" s="91">
        <v>7</v>
      </c>
      <c r="H40" s="91"/>
      <c r="I40" s="91"/>
      <c r="J40" s="91">
        <v>1</v>
      </c>
      <c r="K40" s="91">
        <v>1</v>
      </c>
      <c r="L40" s="91"/>
      <c r="M40" s="91"/>
      <c r="N40" s="91">
        <v>4</v>
      </c>
      <c r="O40" s="91">
        <v>1</v>
      </c>
      <c r="P40" s="91">
        <v>1</v>
      </c>
      <c r="Q40" s="91"/>
      <c r="R40" s="91"/>
      <c r="S40" s="91">
        <v>2</v>
      </c>
      <c r="T40" s="91"/>
      <c r="U40" s="91">
        <v>2</v>
      </c>
      <c r="V40" s="91"/>
      <c r="W40" s="91"/>
      <c r="X40" s="91">
        <v>4</v>
      </c>
      <c r="Y40" s="91"/>
      <c r="Z40" s="91">
        <v>1</v>
      </c>
      <c r="AA40" s="91">
        <v>5</v>
      </c>
      <c r="AB40" s="91">
        <v>2</v>
      </c>
      <c r="AC40" s="91">
        <v>1</v>
      </c>
      <c r="AD40" s="91"/>
      <c r="AE40" s="91">
        <v>1</v>
      </c>
      <c r="AF40" s="91"/>
      <c r="AG40" s="91"/>
      <c r="AH40" s="91"/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91"/>
      <c r="F41" s="91"/>
      <c r="G41" s="91"/>
      <c r="H41" s="91"/>
      <c r="I41" s="91"/>
      <c r="J41" s="91"/>
      <c r="K41" s="91"/>
      <c r="L41" s="91"/>
      <c r="M41" s="91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3"/>
      <c r="AH41" s="12"/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91">
        <v>5</v>
      </c>
      <c r="F42" s="92"/>
      <c r="G42" s="92">
        <v>5</v>
      </c>
      <c r="H42" s="92"/>
      <c r="I42" s="92"/>
      <c r="J42" s="91">
        <v>3</v>
      </c>
      <c r="K42" s="91">
        <v>2</v>
      </c>
      <c r="L42" s="91">
        <v>1</v>
      </c>
      <c r="M42" s="91"/>
      <c r="N42" s="12">
        <v>4</v>
      </c>
      <c r="O42" s="12">
        <v>1</v>
      </c>
      <c r="P42" s="12"/>
      <c r="Q42" s="12">
        <v>1</v>
      </c>
      <c r="R42" s="12"/>
      <c r="S42" s="12">
        <v>2</v>
      </c>
      <c r="T42" s="12"/>
      <c r="U42" s="12">
        <v>2</v>
      </c>
      <c r="V42" s="12"/>
      <c r="W42" s="12"/>
      <c r="X42" s="12">
        <v>4</v>
      </c>
      <c r="Y42" s="12"/>
      <c r="Z42" s="12"/>
      <c r="AA42" s="12">
        <v>3</v>
      </c>
      <c r="AB42" s="12"/>
      <c r="AC42" s="12">
        <v>1</v>
      </c>
      <c r="AD42" s="12"/>
      <c r="AE42" s="12">
        <v>1</v>
      </c>
      <c r="AF42" s="12"/>
      <c r="AG42" s="13"/>
      <c r="AH42" s="12"/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91">
        <v>3</v>
      </c>
      <c r="F43" s="94">
        <v>1</v>
      </c>
      <c r="G43" s="94">
        <v>2</v>
      </c>
      <c r="H43" s="94"/>
      <c r="I43" s="94"/>
      <c r="J43" s="53">
        <v>63</v>
      </c>
      <c r="K43" s="53">
        <v>63</v>
      </c>
      <c r="L43" s="53"/>
      <c r="M43" s="53"/>
      <c r="N43" s="54">
        <v>63</v>
      </c>
      <c r="O43" s="54">
        <v>1</v>
      </c>
      <c r="P43" s="54"/>
      <c r="Q43" s="54">
        <v>1</v>
      </c>
      <c r="R43" s="54"/>
      <c r="S43" s="54">
        <v>61</v>
      </c>
      <c r="T43" s="54">
        <v>60</v>
      </c>
      <c r="U43" s="54">
        <v>1</v>
      </c>
      <c r="V43" s="54"/>
      <c r="W43" s="54"/>
      <c r="X43" s="54">
        <v>63</v>
      </c>
      <c r="Y43" s="54"/>
      <c r="Z43" s="54"/>
      <c r="AA43" s="54">
        <v>3</v>
      </c>
      <c r="AB43" s="54">
        <v>1</v>
      </c>
      <c r="AC43" s="54">
        <v>1</v>
      </c>
      <c r="AD43" s="54"/>
      <c r="AE43" s="54">
        <v>1</v>
      </c>
      <c r="AF43" s="54"/>
      <c r="AG43" s="11"/>
      <c r="AH43" s="54"/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91"/>
      <c r="F44" s="94"/>
      <c r="G44" s="94"/>
      <c r="H44" s="94"/>
      <c r="I44" s="94"/>
      <c r="J44" s="53"/>
      <c r="K44" s="53"/>
      <c r="L44" s="53"/>
      <c r="M44" s="53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11"/>
      <c r="AH44" s="54"/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91">
        <v>3</v>
      </c>
      <c r="F45" s="94">
        <v>1</v>
      </c>
      <c r="G45" s="94">
        <v>2</v>
      </c>
      <c r="H45" s="94"/>
      <c r="I45" s="94"/>
      <c r="J45" s="91">
        <v>1</v>
      </c>
      <c r="K45" s="91">
        <v>1</v>
      </c>
      <c r="L45" s="91"/>
      <c r="M45" s="91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>
        <v>1</v>
      </c>
      <c r="AA45" s="12">
        <v>4</v>
      </c>
      <c r="AB45" s="12">
        <v>2</v>
      </c>
      <c r="AC45" s="12"/>
      <c r="AD45" s="12"/>
      <c r="AE45" s="12"/>
      <c r="AF45" s="12"/>
      <c r="AG45" s="13"/>
      <c r="AH45" s="12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91">
        <v>1</v>
      </c>
      <c r="F46" s="94"/>
      <c r="G46" s="94">
        <v>1</v>
      </c>
      <c r="H46" s="94"/>
      <c r="I46" s="94"/>
      <c r="J46" s="91"/>
      <c r="K46" s="91"/>
      <c r="L46" s="91"/>
      <c r="M46" s="91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>
        <v>1</v>
      </c>
      <c r="AB46" s="12"/>
      <c r="AC46" s="12"/>
      <c r="AD46" s="12"/>
      <c r="AE46" s="12"/>
      <c r="AF46" s="12"/>
      <c r="AG46" s="13"/>
      <c r="AH46" s="12"/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91"/>
      <c r="F47" s="94"/>
      <c r="G47" s="94"/>
      <c r="H47" s="94"/>
      <c r="I47" s="94"/>
      <c r="J47" s="91"/>
      <c r="K47" s="91"/>
      <c r="L47" s="91"/>
      <c r="M47" s="91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3"/>
      <c r="AH47" s="12"/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91">
        <v>1</v>
      </c>
      <c r="F48" s="94"/>
      <c r="G48" s="94">
        <v>1</v>
      </c>
      <c r="H48" s="94"/>
      <c r="I48" s="94"/>
      <c r="J48" s="91">
        <v>1</v>
      </c>
      <c r="K48" s="91">
        <v>1</v>
      </c>
      <c r="L48" s="91"/>
      <c r="M48" s="91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>
        <v>2</v>
      </c>
      <c r="AB48" s="12"/>
      <c r="AC48" s="12"/>
      <c r="AD48" s="12"/>
      <c r="AE48" s="12"/>
      <c r="AF48" s="12"/>
      <c r="AG48" s="13"/>
      <c r="AH48" s="12"/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91">
        <v>1</v>
      </c>
      <c r="F49" s="94">
        <v>1</v>
      </c>
      <c r="G49" s="94"/>
      <c r="H49" s="94"/>
      <c r="I49" s="94"/>
      <c r="J49" s="91">
        <v>1</v>
      </c>
      <c r="K49" s="91">
        <v>1</v>
      </c>
      <c r="L49" s="91"/>
      <c r="M49" s="91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>
        <v>2</v>
      </c>
      <c r="AB49" s="12">
        <v>1</v>
      </c>
      <c r="AC49" s="12"/>
      <c r="AD49" s="12"/>
      <c r="AE49" s="12"/>
      <c r="AF49" s="12"/>
      <c r="AG49" s="13"/>
      <c r="AH49" s="12"/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91">
        <v>7</v>
      </c>
      <c r="F50" s="92">
        <v>3</v>
      </c>
      <c r="G50" s="92">
        <v>4</v>
      </c>
      <c r="H50" s="92"/>
      <c r="I50" s="92"/>
      <c r="J50" s="91">
        <v>1</v>
      </c>
      <c r="K50" s="91"/>
      <c r="L50" s="91">
        <v>1</v>
      </c>
      <c r="M50" s="91"/>
      <c r="N50" s="12">
        <v>2</v>
      </c>
      <c r="O50" s="12">
        <v>1</v>
      </c>
      <c r="P50" s="12"/>
      <c r="Q50" s="12"/>
      <c r="R50" s="12"/>
      <c r="S50" s="12">
        <v>1</v>
      </c>
      <c r="T50" s="12"/>
      <c r="U50" s="12">
        <v>1</v>
      </c>
      <c r="V50" s="12"/>
      <c r="W50" s="12"/>
      <c r="X50" s="12">
        <v>2</v>
      </c>
      <c r="Y50" s="12"/>
      <c r="Z50" s="12"/>
      <c r="AA50" s="12">
        <v>5</v>
      </c>
      <c r="AB50" s="12">
        <v>3</v>
      </c>
      <c r="AC50" s="12"/>
      <c r="AD50" s="12"/>
      <c r="AE50" s="12"/>
      <c r="AF50" s="12"/>
      <c r="AG50" s="13"/>
      <c r="AH50" s="12"/>
      <c r="AI50" s="13"/>
    </row>
    <row r="51" spans="1:35" s="14" customFormat="1" ht="75.75" customHeight="1" x14ac:dyDescent="0.25">
      <c r="A51" s="28" t="s">
        <v>60</v>
      </c>
      <c r="B51" s="241" t="s">
        <v>222</v>
      </c>
      <c r="C51" s="242"/>
      <c r="D51" s="243"/>
      <c r="E51" s="88">
        <f>SUM(E52:E58)</f>
        <v>5</v>
      </c>
      <c r="F51" s="88">
        <f t="shared" ref="F51:AH51" si="2">SUM(F52:F58)</f>
        <v>2</v>
      </c>
      <c r="G51" s="88">
        <f t="shared" si="2"/>
        <v>3</v>
      </c>
      <c r="H51" s="88">
        <f t="shared" si="2"/>
        <v>0</v>
      </c>
      <c r="I51" s="88">
        <f t="shared" si="2"/>
        <v>0</v>
      </c>
      <c r="J51" s="88">
        <f t="shared" si="2"/>
        <v>6</v>
      </c>
      <c r="K51" s="88">
        <f t="shared" si="2"/>
        <v>6</v>
      </c>
      <c r="L51" s="88">
        <f t="shared" si="2"/>
        <v>0</v>
      </c>
      <c r="M51" s="88">
        <f t="shared" si="2"/>
        <v>0</v>
      </c>
      <c r="N51" s="88">
        <f t="shared" si="2"/>
        <v>6</v>
      </c>
      <c r="O51" s="88">
        <f t="shared" si="2"/>
        <v>3</v>
      </c>
      <c r="P51" s="88">
        <f t="shared" si="2"/>
        <v>1</v>
      </c>
      <c r="Q51" s="88">
        <f t="shared" si="2"/>
        <v>2</v>
      </c>
      <c r="R51" s="88">
        <f t="shared" si="2"/>
        <v>0</v>
      </c>
      <c r="S51" s="88">
        <f t="shared" si="2"/>
        <v>0</v>
      </c>
      <c r="T51" s="88">
        <f t="shared" si="2"/>
        <v>0</v>
      </c>
      <c r="U51" s="88">
        <f t="shared" si="2"/>
        <v>0</v>
      </c>
      <c r="V51" s="88">
        <f t="shared" si="2"/>
        <v>0</v>
      </c>
      <c r="W51" s="88">
        <f t="shared" si="2"/>
        <v>0</v>
      </c>
      <c r="X51" s="88">
        <f t="shared" si="2"/>
        <v>6</v>
      </c>
      <c r="Y51" s="88">
        <f t="shared" si="2"/>
        <v>0</v>
      </c>
      <c r="Z51" s="88">
        <f t="shared" si="2"/>
        <v>2</v>
      </c>
      <c r="AA51" s="88">
        <f t="shared" si="2"/>
        <v>5</v>
      </c>
      <c r="AB51" s="88">
        <f t="shared" si="2"/>
        <v>3</v>
      </c>
      <c r="AC51" s="88">
        <f t="shared" si="2"/>
        <v>0</v>
      </c>
      <c r="AD51" s="88">
        <f t="shared" si="2"/>
        <v>0</v>
      </c>
      <c r="AE51" s="88">
        <f t="shared" si="2"/>
        <v>0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94"/>
      <c r="F52" s="94"/>
      <c r="G52" s="94"/>
      <c r="H52" s="94"/>
      <c r="I52" s="94"/>
      <c r="J52" s="91"/>
      <c r="K52" s="91"/>
      <c r="L52" s="91"/>
      <c r="M52" s="91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3"/>
      <c r="AH52" s="12"/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94"/>
      <c r="F53" s="94"/>
      <c r="G53" s="94"/>
      <c r="H53" s="94"/>
      <c r="I53" s="94"/>
      <c r="J53" s="91"/>
      <c r="K53" s="91"/>
      <c r="L53" s="91"/>
      <c r="M53" s="91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3"/>
      <c r="AH53" s="12"/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94"/>
      <c r="F54" s="94"/>
      <c r="G54" s="94"/>
      <c r="H54" s="94"/>
      <c r="I54" s="94"/>
      <c r="J54" s="91"/>
      <c r="K54" s="91"/>
      <c r="L54" s="91"/>
      <c r="M54" s="91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3"/>
      <c r="AH54" s="12"/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94"/>
      <c r="F55" s="94"/>
      <c r="G55" s="94"/>
      <c r="H55" s="94"/>
      <c r="I55" s="94"/>
      <c r="J55" s="91"/>
      <c r="K55" s="91"/>
      <c r="L55" s="91"/>
      <c r="M55" s="91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3"/>
      <c r="AH55" s="12"/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94"/>
      <c r="F56" s="94"/>
      <c r="G56" s="94"/>
      <c r="H56" s="94"/>
      <c r="I56" s="94"/>
      <c r="J56" s="91"/>
      <c r="K56" s="91"/>
      <c r="L56" s="91"/>
      <c r="M56" s="91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3"/>
      <c r="AH56" s="12"/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94"/>
      <c r="F57" s="94"/>
      <c r="G57" s="94"/>
      <c r="H57" s="94"/>
      <c r="I57" s="94"/>
      <c r="J57" s="91">
        <v>3</v>
      </c>
      <c r="K57" s="91">
        <v>3</v>
      </c>
      <c r="L57" s="91"/>
      <c r="M57" s="91"/>
      <c r="N57" s="12">
        <v>3</v>
      </c>
      <c r="O57" s="12">
        <v>2</v>
      </c>
      <c r="P57" s="12"/>
      <c r="Q57" s="12">
        <v>1</v>
      </c>
      <c r="R57" s="12"/>
      <c r="S57" s="12"/>
      <c r="T57" s="12"/>
      <c r="U57" s="12"/>
      <c r="V57" s="12"/>
      <c r="W57" s="12"/>
      <c r="X57" s="12">
        <v>3</v>
      </c>
      <c r="Y57" s="12"/>
      <c r="Z57" s="12"/>
      <c r="AA57" s="12"/>
      <c r="AB57" s="12"/>
      <c r="AC57" s="12"/>
      <c r="AD57" s="12"/>
      <c r="AE57" s="12"/>
      <c r="AF57" s="12"/>
      <c r="AG57" s="13"/>
      <c r="AH57" s="12"/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92">
        <v>5</v>
      </c>
      <c r="F58" s="92">
        <v>2</v>
      </c>
      <c r="G58" s="92">
        <v>3</v>
      </c>
      <c r="H58" s="92"/>
      <c r="I58" s="92"/>
      <c r="J58" s="91">
        <v>3</v>
      </c>
      <c r="K58" s="91">
        <v>3</v>
      </c>
      <c r="L58" s="91"/>
      <c r="M58" s="91"/>
      <c r="N58" s="12">
        <v>3</v>
      </c>
      <c r="O58" s="12">
        <v>1</v>
      </c>
      <c r="P58" s="12">
        <v>1</v>
      </c>
      <c r="Q58" s="12">
        <v>1</v>
      </c>
      <c r="R58" s="12"/>
      <c r="S58" s="12"/>
      <c r="T58" s="12"/>
      <c r="U58" s="12"/>
      <c r="V58" s="12"/>
      <c r="W58" s="12"/>
      <c r="X58" s="12">
        <v>3</v>
      </c>
      <c r="Y58" s="12"/>
      <c r="Z58" s="12">
        <v>2</v>
      </c>
      <c r="AA58" s="12">
        <v>5</v>
      </c>
      <c r="AB58" s="12">
        <v>3</v>
      </c>
      <c r="AC58" s="12"/>
      <c r="AD58" s="12"/>
      <c r="AE58" s="12"/>
      <c r="AF58" s="12"/>
      <c r="AG58" s="13"/>
      <c r="AH58" s="12"/>
      <c r="AI58" s="13"/>
    </row>
    <row r="59" spans="1:35" s="14" customFormat="1" ht="48" customHeight="1" x14ac:dyDescent="0.25">
      <c r="A59" s="28" t="s">
        <v>73</v>
      </c>
      <c r="B59" s="241" t="s">
        <v>224</v>
      </c>
      <c r="C59" s="242"/>
      <c r="D59" s="243"/>
      <c r="E59" s="88">
        <f>SUM(E60:E72)</f>
        <v>28</v>
      </c>
      <c r="F59" s="88">
        <f t="shared" ref="F59:AH59" si="3">SUM(F60:F72)</f>
        <v>3</v>
      </c>
      <c r="G59" s="88">
        <f t="shared" si="3"/>
        <v>25</v>
      </c>
      <c r="H59" s="88">
        <f t="shared" si="3"/>
        <v>0</v>
      </c>
      <c r="I59" s="88">
        <f t="shared" si="3"/>
        <v>0</v>
      </c>
      <c r="J59" s="88">
        <f t="shared" si="3"/>
        <v>66</v>
      </c>
      <c r="K59" s="88">
        <f t="shared" si="3"/>
        <v>56</v>
      </c>
      <c r="L59" s="88">
        <f t="shared" si="3"/>
        <v>9</v>
      </c>
      <c r="M59" s="88">
        <f t="shared" si="3"/>
        <v>1</v>
      </c>
      <c r="N59" s="88">
        <f t="shared" si="3"/>
        <v>57</v>
      </c>
      <c r="O59" s="88">
        <f t="shared" si="3"/>
        <v>39</v>
      </c>
      <c r="P59" s="88">
        <f t="shared" si="3"/>
        <v>13</v>
      </c>
      <c r="Q59" s="88">
        <f t="shared" si="3"/>
        <v>1</v>
      </c>
      <c r="R59" s="88">
        <f t="shared" si="3"/>
        <v>0</v>
      </c>
      <c r="S59" s="88">
        <f t="shared" si="3"/>
        <v>4</v>
      </c>
      <c r="T59" s="88">
        <f t="shared" si="3"/>
        <v>1</v>
      </c>
      <c r="U59" s="88">
        <f t="shared" si="3"/>
        <v>3</v>
      </c>
      <c r="V59" s="88">
        <f t="shared" si="3"/>
        <v>0</v>
      </c>
      <c r="W59" s="88">
        <f t="shared" si="3"/>
        <v>0</v>
      </c>
      <c r="X59" s="88">
        <f t="shared" si="3"/>
        <v>57</v>
      </c>
      <c r="Y59" s="88">
        <f t="shared" si="3"/>
        <v>0</v>
      </c>
      <c r="Z59" s="88">
        <f t="shared" si="3"/>
        <v>1</v>
      </c>
      <c r="AA59" s="88">
        <f t="shared" si="3"/>
        <v>27</v>
      </c>
      <c r="AB59" s="88">
        <f t="shared" si="3"/>
        <v>4</v>
      </c>
      <c r="AC59" s="88">
        <f t="shared" si="3"/>
        <v>4</v>
      </c>
      <c r="AD59" s="88">
        <f t="shared" si="3"/>
        <v>0</v>
      </c>
      <c r="AE59" s="88">
        <f t="shared" si="3"/>
        <v>4</v>
      </c>
      <c r="AF59" s="88">
        <f t="shared" si="3"/>
        <v>0</v>
      </c>
      <c r="AG59" s="88">
        <f t="shared" si="3"/>
        <v>0</v>
      </c>
      <c r="AH59" s="88">
        <f t="shared" si="3"/>
        <v>0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7">
        <v>14</v>
      </c>
      <c r="F60" s="97"/>
      <c r="G60" s="97">
        <v>14</v>
      </c>
      <c r="H60" s="97"/>
      <c r="I60" s="97"/>
      <c r="J60" s="91">
        <v>36</v>
      </c>
      <c r="K60" s="91">
        <v>31</v>
      </c>
      <c r="L60" s="91">
        <v>5</v>
      </c>
      <c r="M60" s="91"/>
      <c r="N60" s="12">
        <v>35</v>
      </c>
      <c r="O60" s="12">
        <v>31</v>
      </c>
      <c r="P60" s="12">
        <v>3</v>
      </c>
      <c r="Q60" s="12"/>
      <c r="R60" s="12"/>
      <c r="S60" s="12">
        <v>1</v>
      </c>
      <c r="T60" s="12"/>
      <c r="U60" s="12">
        <v>1</v>
      </c>
      <c r="V60" s="12"/>
      <c r="W60" s="12"/>
      <c r="X60" s="12">
        <v>35</v>
      </c>
      <c r="Y60" s="12"/>
      <c r="Z60" s="12"/>
      <c r="AA60" s="12">
        <v>10</v>
      </c>
      <c r="AB60" s="12"/>
      <c r="AC60" s="12"/>
      <c r="AD60" s="12"/>
      <c r="AE60" s="12"/>
      <c r="AF60" s="12"/>
      <c r="AG60" s="13"/>
      <c r="AH60" s="12"/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94">
        <v>8</v>
      </c>
      <c r="F61" s="94">
        <v>1</v>
      </c>
      <c r="G61" s="94">
        <v>7</v>
      </c>
      <c r="H61" s="94"/>
      <c r="I61" s="94"/>
      <c r="J61" s="91">
        <v>10</v>
      </c>
      <c r="K61" s="91">
        <v>9</v>
      </c>
      <c r="L61" s="91"/>
      <c r="M61" s="91">
        <v>1</v>
      </c>
      <c r="N61" s="12">
        <v>13</v>
      </c>
      <c r="O61" s="12">
        <v>5</v>
      </c>
      <c r="P61" s="12">
        <v>8</v>
      </c>
      <c r="Q61" s="12"/>
      <c r="R61" s="12"/>
      <c r="S61" s="12"/>
      <c r="T61" s="12"/>
      <c r="U61" s="12"/>
      <c r="V61" s="12"/>
      <c r="W61" s="12"/>
      <c r="X61" s="12">
        <v>13</v>
      </c>
      <c r="Y61" s="12"/>
      <c r="Z61" s="12">
        <v>1</v>
      </c>
      <c r="AA61" s="12">
        <v>4</v>
      </c>
      <c r="AB61" s="12">
        <v>2</v>
      </c>
      <c r="AC61" s="12">
        <v>2</v>
      </c>
      <c r="AD61" s="12"/>
      <c r="AE61" s="12">
        <v>2</v>
      </c>
      <c r="AF61" s="12"/>
      <c r="AG61" s="13"/>
      <c r="AH61" s="12"/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94">
        <v>1</v>
      </c>
      <c r="F62" s="94">
        <v>1</v>
      </c>
      <c r="G62" s="94"/>
      <c r="H62" s="94"/>
      <c r="I62" s="94"/>
      <c r="J62" s="91">
        <v>4</v>
      </c>
      <c r="K62" s="91">
        <v>3</v>
      </c>
      <c r="L62" s="91">
        <v>1</v>
      </c>
      <c r="M62" s="91"/>
      <c r="N62" s="12">
        <v>1</v>
      </c>
      <c r="O62" s="12"/>
      <c r="P62" s="12">
        <v>1</v>
      </c>
      <c r="Q62" s="12"/>
      <c r="R62" s="12"/>
      <c r="S62" s="12"/>
      <c r="T62" s="12"/>
      <c r="U62" s="12"/>
      <c r="V62" s="12"/>
      <c r="W62" s="12"/>
      <c r="X62" s="12">
        <v>1</v>
      </c>
      <c r="Y62" s="12"/>
      <c r="Z62" s="12"/>
      <c r="AA62" s="12">
        <v>3</v>
      </c>
      <c r="AB62" s="12">
        <v>1</v>
      </c>
      <c r="AC62" s="12"/>
      <c r="AD62" s="12"/>
      <c r="AE62" s="12"/>
      <c r="AF62" s="12"/>
      <c r="AG62" s="13"/>
      <c r="AH62" s="12"/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94">
        <v>1</v>
      </c>
      <c r="F63" s="94"/>
      <c r="G63" s="94">
        <v>1</v>
      </c>
      <c r="H63" s="94"/>
      <c r="I63" s="94"/>
      <c r="J63" s="91"/>
      <c r="K63" s="91"/>
      <c r="L63" s="91"/>
      <c r="M63" s="91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>
        <v>1</v>
      </c>
      <c r="AB63" s="12"/>
      <c r="AC63" s="12"/>
      <c r="AD63" s="12"/>
      <c r="AE63" s="12"/>
      <c r="AF63" s="12"/>
      <c r="AG63" s="13"/>
      <c r="AH63" s="12"/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94"/>
      <c r="F64" s="94"/>
      <c r="G64" s="94"/>
      <c r="H64" s="94"/>
      <c r="I64" s="94"/>
      <c r="J64" s="91"/>
      <c r="K64" s="91"/>
      <c r="L64" s="91"/>
      <c r="M64" s="91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3"/>
      <c r="AH64" s="12"/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94"/>
      <c r="F65" s="94"/>
      <c r="G65" s="94"/>
      <c r="H65" s="94"/>
      <c r="I65" s="94"/>
      <c r="J65" s="91">
        <v>2</v>
      </c>
      <c r="K65" s="91">
        <v>2</v>
      </c>
      <c r="L65" s="91"/>
      <c r="M65" s="91"/>
      <c r="N65" s="12">
        <v>2</v>
      </c>
      <c r="O65" s="12">
        <v>2</v>
      </c>
      <c r="P65" s="12"/>
      <c r="Q65" s="12"/>
      <c r="R65" s="12"/>
      <c r="S65" s="12"/>
      <c r="T65" s="12"/>
      <c r="U65" s="12"/>
      <c r="V65" s="12"/>
      <c r="W65" s="12"/>
      <c r="X65" s="12">
        <v>2</v>
      </c>
      <c r="Y65" s="12"/>
      <c r="Z65" s="12"/>
      <c r="AA65" s="12"/>
      <c r="AB65" s="12"/>
      <c r="AC65" s="12"/>
      <c r="AD65" s="12"/>
      <c r="AE65" s="12"/>
      <c r="AF65" s="12"/>
      <c r="AG65" s="13"/>
      <c r="AH65" s="12"/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94">
        <v>1</v>
      </c>
      <c r="F66" s="94"/>
      <c r="G66" s="94">
        <v>1</v>
      </c>
      <c r="H66" s="94"/>
      <c r="I66" s="94"/>
      <c r="J66" s="91">
        <v>1</v>
      </c>
      <c r="K66" s="91"/>
      <c r="L66" s="91">
        <v>1</v>
      </c>
      <c r="M66" s="91"/>
      <c r="N66" s="12">
        <v>1</v>
      </c>
      <c r="O66" s="12"/>
      <c r="P66" s="12"/>
      <c r="Q66" s="12">
        <v>1</v>
      </c>
      <c r="R66" s="12"/>
      <c r="S66" s="12"/>
      <c r="T66" s="12"/>
      <c r="U66" s="12"/>
      <c r="V66" s="12"/>
      <c r="W66" s="12"/>
      <c r="X66" s="12">
        <v>1</v>
      </c>
      <c r="Y66" s="12"/>
      <c r="Z66" s="12"/>
      <c r="AA66" s="12"/>
      <c r="AB66" s="12"/>
      <c r="AC66" s="12">
        <v>1</v>
      </c>
      <c r="AD66" s="12"/>
      <c r="AE66" s="12">
        <v>1</v>
      </c>
      <c r="AF66" s="12"/>
      <c r="AG66" s="13"/>
      <c r="AH66" s="12"/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94"/>
      <c r="F67" s="94"/>
      <c r="G67" s="94"/>
      <c r="H67" s="94"/>
      <c r="I67" s="94"/>
      <c r="J67" s="91">
        <v>4</v>
      </c>
      <c r="K67" s="91">
        <v>4</v>
      </c>
      <c r="L67" s="91"/>
      <c r="M67" s="91"/>
      <c r="N67" s="12">
        <v>1</v>
      </c>
      <c r="O67" s="12">
        <v>1</v>
      </c>
      <c r="P67" s="12"/>
      <c r="Q67" s="12"/>
      <c r="R67" s="12"/>
      <c r="S67" s="12"/>
      <c r="T67" s="12"/>
      <c r="U67" s="12"/>
      <c r="V67" s="12"/>
      <c r="W67" s="12"/>
      <c r="X67" s="12">
        <v>1</v>
      </c>
      <c r="Y67" s="12"/>
      <c r="Z67" s="12"/>
      <c r="AA67" s="12">
        <v>3</v>
      </c>
      <c r="AB67" s="12"/>
      <c r="AC67" s="12"/>
      <c r="AD67" s="12"/>
      <c r="AE67" s="12"/>
      <c r="AF67" s="12"/>
      <c r="AG67" s="13"/>
      <c r="AH67" s="12"/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94">
        <v>1</v>
      </c>
      <c r="F68" s="94"/>
      <c r="G68" s="94">
        <v>1</v>
      </c>
      <c r="H68" s="94"/>
      <c r="I68" s="94"/>
      <c r="J68" s="91">
        <v>1</v>
      </c>
      <c r="K68" s="91">
        <v>1</v>
      </c>
      <c r="L68" s="91"/>
      <c r="M68" s="91"/>
      <c r="N68" s="12">
        <v>1</v>
      </c>
      <c r="O68" s="12"/>
      <c r="P68" s="12">
        <v>1</v>
      </c>
      <c r="Q68" s="12"/>
      <c r="R68" s="12"/>
      <c r="S68" s="12"/>
      <c r="T68" s="12"/>
      <c r="U68" s="12"/>
      <c r="V68" s="12"/>
      <c r="W68" s="12"/>
      <c r="X68" s="12">
        <v>1</v>
      </c>
      <c r="Y68" s="12"/>
      <c r="Z68" s="12"/>
      <c r="AA68" s="12">
        <v>1</v>
      </c>
      <c r="AB68" s="12"/>
      <c r="AC68" s="12">
        <v>1</v>
      </c>
      <c r="AD68" s="12"/>
      <c r="AE68" s="12">
        <v>1</v>
      </c>
      <c r="AF68" s="12"/>
      <c r="AG68" s="13"/>
      <c r="AH68" s="12"/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94"/>
      <c r="F69" s="94"/>
      <c r="G69" s="94"/>
      <c r="H69" s="94"/>
      <c r="I69" s="94"/>
      <c r="J69" s="91">
        <v>6</v>
      </c>
      <c r="K69" s="91">
        <v>4</v>
      </c>
      <c r="L69" s="91">
        <v>2</v>
      </c>
      <c r="M69" s="91"/>
      <c r="N69" s="12">
        <v>1</v>
      </c>
      <c r="O69" s="12"/>
      <c r="P69" s="12"/>
      <c r="Q69" s="12"/>
      <c r="R69" s="12"/>
      <c r="S69" s="12">
        <v>1</v>
      </c>
      <c r="T69" s="12"/>
      <c r="U69" s="12">
        <v>1</v>
      </c>
      <c r="V69" s="12"/>
      <c r="W69" s="12"/>
      <c r="X69" s="12">
        <v>1</v>
      </c>
      <c r="Y69" s="12"/>
      <c r="Z69" s="12"/>
      <c r="AA69" s="12">
        <v>3</v>
      </c>
      <c r="AB69" s="12"/>
      <c r="AC69" s="12"/>
      <c r="AD69" s="12"/>
      <c r="AE69" s="12"/>
      <c r="AF69" s="12"/>
      <c r="AG69" s="13"/>
      <c r="AH69" s="12"/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94">
        <v>1</v>
      </c>
      <c r="F70" s="94"/>
      <c r="G70" s="94">
        <v>1</v>
      </c>
      <c r="H70" s="94"/>
      <c r="I70" s="94"/>
      <c r="J70" s="91"/>
      <c r="K70" s="91"/>
      <c r="L70" s="91"/>
      <c r="M70" s="91"/>
      <c r="N70" s="12">
        <v>1</v>
      </c>
      <c r="O70" s="12"/>
      <c r="P70" s="12"/>
      <c r="Q70" s="12"/>
      <c r="R70" s="12"/>
      <c r="S70" s="12">
        <v>1</v>
      </c>
      <c r="T70" s="12">
        <v>1</v>
      </c>
      <c r="U70" s="12"/>
      <c r="V70" s="12"/>
      <c r="W70" s="12"/>
      <c r="X70" s="12">
        <v>1</v>
      </c>
      <c r="Y70" s="12"/>
      <c r="Z70" s="12"/>
      <c r="AA70" s="12"/>
      <c r="AB70" s="12"/>
      <c r="AC70" s="12"/>
      <c r="AD70" s="12"/>
      <c r="AE70" s="12"/>
      <c r="AF70" s="12"/>
      <c r="AG70" s="13"/>
      <c r="AH70" s="12"/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94"/>
      <c r="F71" s="94"/>
      <c r="G71" s="94"/>
      <c r="H71" s="94"/>
      <c r="I71" s="94"/>
      <c r="J71" s="91"/>
      <c r="K71" s="91"/>
      <c r="L71" s="91"/>
      <c r="M71" s="91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3"/>
      <c r="AH71" s="12"/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94">
        <v>1</v>
      </c>
      <c r="F72" s="94">
        <v>1</v>
      </c>
      <c r="G72" s="94"/>
      <c r="H72" s="94"/>
      <c r="I72" s="94"/>
      <c r="J72" s="91">
        <v>2</v>
      </c>
      <c r="K72" s="91">
        <v>2</v>
      </c>
      <c r="L72" s="91"/>
      <c r="M72" s="91"/>
      <c r="N72" s="12">
        <v>1</v>
      </c>
      <c r="O72" s="12"/>
      <c r="P72" s="12"/>
      <c r="Q72" s="12"/>
      <c r="R72" s="12"/>
      <c r="S72" s="12">
        <v>1</v>
      </c>
      <c r="T72" s="12"/>
      <c r="U72" s="12">
        <v>1</v>
      </c>
      <c r="V72" s="12"/>
      <c r="W72" s="12"/>
      <c r="X72" s="12">
        <v>1</v>
      </c>
      <c r="Y72" s="12"/>
      <c r="Z72" s="12"/>
      <c r="AA72" s="12">
        <v>2</v>
      </c>
      <c r="AB72" s="12">
        <v>1</v>
      </c>
      <c r="AC72" s="12"/>
      <c r="AD72" s="12"/>
      <c r="AE72" s="12"/>
      <c r="AF72" s="12"/>
      <c r="AG72" s="13"/>
      <c r="AH72" s="12"/>
      <c r="AI72" s="13"/>
    </row>
    <row r="73" spans="1:35" s="14" customFormat="1" ht="75.75" customHeight="1" x14ac:dyDescent="0.25">
      <c r="A73" s="28" t="s">
        <v>98</v>
      </c>
      <c r="B73" s="241" t="s">
        <v>226</v>
      </c>
      <c r="C73" s="242"/>
      <c r="D73" s="243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48.75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60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62.25" customHeight="1" x14ac:dyDescent="0.25">
      <c r="A80" s="32" t="s">
        <v>110</v>
      </c>
      <c r="B80" s="241" t="s">
        <v>228</v>
      </c>
      <c r="C80" s="242"/>
      <c r="D80" s="243"/>
      <c r="E80" s="85">
        <f>SUM(E81:E86)</f>
        <v>2</v>
      </c>
      <c r="F80" s="85">
        <f t="shared" ref="F80:AH80" si="5">SUM(F81:F86)</f>
        <v>1</v>
      </c>
      <c r="G80" s="85">
        <f t="shared" si="5"/>
        <v>1</v>
      </c>
      <c r="H80" s="85">
        <f t="shared" si="5"/>
        <v>0</v>
      </c>
      <c r="I80" s="85">
        <f t="shared" si="5"/>
        <v>0</v>
      </c>
      <c r="J80" s="85">
        <f t="shared" si="5"/>
        <v>5</v>
      </c>
      <c r="K80" s="85">
        <f t="shared" si="5"/>
        <v>4</v>
      </c>
      <c r="L80" s="85">
        <f t="shared" si="5"/>
        <v>1</v>
      </c>
      <c r="M80" s="85">
        <f t="shared" si="5"/>
        <v>0</v>
      </c>
      <c r="N80" s="85">
        <f t="shared" si="5"/>
        <v>1</v>
      </c>
      <c r="O80" s="85">
        <f t="shared" si="5"/>
        <v>1</v>
      </c>
      <c r="P80" s="85">
        <f t="shared" si="5"/>
        <v>0</v>
      </c>
      <c r="Q80" s="85">
        <f t="shared" si="5"/>
        <v>0</v>
      </c>
      <c r="R80" s="85">
        <f t="shared" si="5"/>
        <v>0</v>
      </c>
      <c r="S80" s="85">
        <f t="shared" si="5"/>
        <v>0</v>
      </c>
      <c r="T80" s="85">
        <f t="shared" si="5"/>
        <v>0</v>
      </c>
      <c r="U80" s="85">
        <f t="shared" si="5"/>
        <v>0</v>
      </c>
      <c r="V80" s="85">
        <f t="shared" si="5"/>
        <v>0</v>
      </c>
      <c r="W80" s="85">
        <f t="shared" si="5"/>
        <v>0</v>
      </c>
      <c r="X80" s="85">
        <f t="shared" si="5"/>
        <v>1</v>
      </c>
      <c r="Y80" s="85">
        <f t="shared" si="5"/>
        <v>0</v>
      </c>
      <c r="Z80" s="85">
        <f t="shared" si="5"/>
        <v>1</v>
      </c>
      <c r="AA80" s="85">
        <f t="shared" si="5"/>
        <v>5</v>
      </c>
      <c r="AB80" s="85">
        <f t="shared" si="5"/>
        <v>2</v>
      </c>
      <c r="AC80" s="85">
        <f t="shared" si="5"/>
        <v>0</v>
      </c>
      <c r="AD80" s="85">
        <f t="shared" si="5"/>
        <v>0</v>
      </c>
      <c r="AE80" s="85">
        <f t="shared" si="5"/>
        <v>0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60" customHeight="1" x14ac:dyDescent="0.25">
      <c r="A81" s="30" t="s">
        <v>111</v>
      </c>
      <c r="B81" s="301" t="s">
        <v>112</v>
      </c>
      <c r="C81" s="302"/>
      <c r="D81" s="303"/>
      <c r="E81" s="94"/>
      <c r="F81" s="94"/>
      <c r="G81" s="94"/>
      <c r="H81" s="94"/>
      <c r="I81" s="94"/>
      <c r="J81" s="91"/>
      <c r="K81" s="91"/>
      <c r="L81" s="91"/>
      <c r="M81" s="91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3"/>
      <c r="AH81" s="12"/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94">
        <v>1</v>
      </c>
      <c r="F82" s="94"/>
      <c r="G82" s="94">
        <v>1</v>
      </c>
      <c r="H82" s="94"/>
      <c r="I82" s="94"/>
      <c r="J82" s="91">
        <v>1</v>
      </c>
      <c r="K82" s="91">
        <v>1</v>
      </c>
      <c r="L82" s="91"/>
      <c r="M82" s="91"/>
      <c r="N82" s="12">
        <v>1</v>
      </c>
      <c r="O82" s="12">
        <v>1</v>
      </c>
      <c r="P82" s="12"/>
      <c r="Q82" s="12"/>
      <c r="R82" s="12"/>
      <c r="S82" s="12"/>
      <c r="T82" s="12"/>
      <c r="U82" s="12"/>
      <c r="V82" s="12"/>
      <c r="W82" s="12"/>
      <c r="X82" s="12">
        <v>1</v>
      </c>
      <c r="Y82" s="12"/>
      <c r="Z82" s="12"/>
      <c r="AA82" s="12">
        <v>1</v>
      </c>
      <c r="AB82" s="12"/>
      <c r="AC82" s="12"/>
      <c r="AD82" s="12"/>
      <c r="AE82" s="12"/>
      <c r="AF82" s="12"/>
      <c r="AG82" s="13"/>
      <c r="AH82" s="12"/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94"/>
      <c r="F83" s="94"/>
      <c r="G83" s="94"/>
      <c r="H83" s="94"/>
      <c r="I83" s="94"/>
      <c r="J83" s="91"/>
      <c r="K83" s="91"/>
      <c r="L83" s="91"/>
      <c r="M83" s="91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3"/>
      <c r="AH83" s="12"/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2"/>
      <c r="F84" s="92"/>
      <c r="G84" s="92"/>
      <c r="H84" s="92"/>
      <c r="I84" s="92"/>
      <c r="J84" s="91"/>
      <c r="K84" s="91"/>
      <c r="L84" s="91"/>
      <c r="M84" s="91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3"/>
      <c r="AH84" s="12"/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7">
        <v>1</v>
      </c>
      <c r="F85" s="97">
        <v>1</v>
      </c>
      <c r="G85" s="97"/>
      <c r="H85" s="97"/>
      <c r="I85" s="97"/>
      <c r="J85" s="53">
        <v>4</v>
      </c>
      <c r="K85" s="90">
        <v>3</v>
      </c>
      <c r="L85" s="90">
        <v>1</v>
      </c>
      <c r="M85" s="53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>
        <v>1</v>
      </c>
      <c r="AA85" s="54">
        <v>4</v>
      </c>
      <c r="AB85" s="54">
        <v>2</v>
      </c>
      <c r="AC85" s="54"/>
      <c r="AD85" s="54"/>
      <c r="AE85" s="54"/>
      <c r="AF85" s="54"/>
      <c r="AG85" s="11"/>
      <c r="AH85" s="54"/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7"/>
      <c r="F86" s="97"/>
      <c r="G86" s="97"/>
      <c r="H86" s="97"/>
      <c r="I86" s="97"/>
      <c r="J86" s="53"/>
      <c r="K86" s="90"/>
      <c r="L86" s="90"/>
      <c r="M86" s="53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11"/>
      <c r="AH86" s="54"/>
      <c r="AI86" s="13"/>
    </row>
    <row r="87" spans="1:35" s="14" customFormat="1" ht="59.25" customHeight="1" x14ac:dyDescent="0.25">
      <c r="A87" s="32" t="s">
        <v>122</v>
      </c>
      <c r="B87" s="241" t="s">
        <v>229</v>
      </c>
      <c r="C87" s="242"/>
      <c r="D87" s="243"/>
      <c r="E87" s="85">
        <f>SUM(E88:E89)</f>
        <v>0</v>
      </c>
      <c r="F87" s="85">
        <f t="shared" ref="F87:AH87" si="6">SUM(F88:F89)</f>
        <v>0</v>
      </c>
      <c r="G87" s="85">
        <f t="shared" si="6"/>
        <v>0</v>
      </c>
      <c r="H87" s="85">
        <f t="shared" si="6"/>
        <v>0</v>
      </c>
      <c r="I87" s="85">
        <f t="shared" si="6"/>
        <v>0</v>
      </c>
      <c r="J87" s="85">
        <f t="shared" si="6"/>
        <v>0</v>
      </c>
      <c r="K87" s="85">
        <f t="shared" si="6"/>
        <v>0</v>
      </c>
      <c r="L87" s="85">
        <f t="shared" si="6"/>
        <v>0</v>
      </c>
      <c r="M87" s="85">
        <f t="shared" si="6"/>
        <v>0</v>
      </c>
      <c r="N87" s="85">
        <f t="shared" si="6"/>
        <v>0</v>
      </c>
      <c r="O87" s="85">
        <f t="shared" si="6"/>
        <v>0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0</v>
      </c>
      <c r="Y87" s="85">
        <f t="shared" si="6"/>
        <v>0</v>
      </c>
      <c r="Z87" s="85">
        <f t="shared" si="6"/>
        <v>0</v>
      </c>
      <c r="AA87" s="85">
        <f t="shared" si="6"/>
        <v>0</v>
      </c>
      <c r="AB87" s="85">
        <f t="shared" si="6"/>
        <v>0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84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11"/>
    </row>
    <row r="90" spans="1:35" s="15" customFormat="1" ht="66" customHeight="1" x14ac:dyDescent="0.25">
      <c r="A90" s="28" t="s">
        <v>126</v>
      </c>
      <c r="B90" s="241" t="s">
        <v>230</v>
      </c>
      <c r="C90" s="242"/>
      <c r="D90" s="243"/>
      <c r="E90" s="85">
        <f>SUM(E91:E111)</f>
        <v>10</v>
      </c>
      <c r="F90" s="85">
        <f t="shared" ref="F90:AH90" si="7">SUM(F91:F111)</f>
        <v>0</v>
      </c>
      <c r="G90" s="85">
        <f t="shared" si="7"/>
        <v>10</v>
      </c>
      <c r="H90" s="85">
        <f t="shared" si="7"/>
        <v>0</v>
      </c>
      <c r="I90" s="85">
        <f t="shared" si="7"/>
        <v>0</v>
      </c>
      <c r="J90" s="85">
        <f t="shared" si="7"/>
        <v>91</v>
      </c>
      <c r="K90" s="85">
        <f t="shared" si="7"/>
        <v>72</v>
      </c>
      <c r="L90" s="85">
        <f t="shared" si="7"/>
        <v>15</v>
      </c>
      <c r="M90" s="85">
        <f t="shared" si="7"/>
        <v>4</v>
      </c>
      <c r="N90" s="85">
        <f t="shared" si="7"/>
        <v>68</v>
      </c>
      <c r="O90" s="85">
        <f t="shared" si="7"/>
        <v>61</v>
      </c>
      <c r="P90" s="85">
        <f t="shared" si="7"/>
        <v>1</v>
      </c>
      <c r="Q90" s="85">
        <f t="shared" si="7"/>
        <v>4</v>
      </c>
      <c r="R90" s="85">
        <f t="shared" si="7"/>
        <v>0</v>
      </c>
      <c r="S90" s="85">
        <f t="shared" si="7"/>
        <v>2</v>
      </c>
      <c r="T90" s="85">
        <f t="shared" si="7"/>
        <v>0</v>
      </c>
      <c r="U90" s="85">
        <f t="shared" si="7"/>
        <v>2</v>
      </c>
      <c r="V90" s="85">
        <f t="shared" si="7"/>
        <v>0</v>
      </c>
      <c r="W90" s="85">
        <f t="shared" si="7"/>
        <v>0</v>
      </c>
      <c r="X90" s="85">
        <f t="shared" si="7"/>
        <v>68</v>
      </c>
      <c r="Y90" s="85">
        <f t="shared" si="7"/>
        <v>0</v>
      </c>
      <c r="Z90" s="85">
        <f t="shared" si="7"/>
        <v>2</v>
      </c>
      <c r="AA90" s="85">
        <f t="shared" si="7"/>
        <v>14</v>
      </c>
      <c r="AB90" s="85">
        <f t="shared" si="7"/>
        <v>2</v>
      </c>
      <c r="AC90" s="85">
        <f t="shared" si="7"/>
        <v>0</v>
      </c>
      <c r="AD90" s="85">
        <f t="shared" si="7"/>
        <v>0</v>
      </c>
      <c r="AE90" s="85">
        <f t="shared" si="7"/>
        <v>0</v>
      </c>
      <c r="AF90" s="85">
        <f t="shared" si="7"/>
        <v>0</v>
      </c>
      <c r="AG90" s="85">
        <f t="shared" si="7"/>
        <v>0</v>
      </c>
      <c r="AH90" s="85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94"/>
      <c r="F91" s="94"/>
      <c r="G91" s="94"/>
      <c r="H91" s="94"/>
      <c r="I91" s="94"/>
      <c r="J91" s="91"/>
      <c r="K91" s="91"/>
      <c r="L91" s="91"/>
      <c r="M91" s="91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3"/>
      <c r="AH91" s="12"/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94"/>
      <c r="F92" s="94"/>
      <c r="G92" s="94"/>
      <c r="H92" s="94"/>
      <c r="I92" s="94"/>
      <c r="J92" s="91">
        <v>4</v>
      </c>
      <c r="K92" s="91">
        <v>4</v>
      </c>
      <c r="L92" s="91"/>
      <c r="M92" s="91"/>
      <c r="N92" s="12">
        <v>2</v>
      </c>
      <c r="O92" s="12">
        <v>2</v>
      </c>
      <c r="P92" s="12"/>
      <c r="Q92" s="12"/>
      <c r="R92" s="12"/>
      <c r="S92" s="12"/>
      <c r="T92" s="12"/>
      <c r="U92" s="12"/>
      <c r="V92" s="12"/>
      <c r="W92" s="12"/>
      <c r="X92" s="12">
        <v>2</v>
      </c>
      <c r="Y92" s="12"/>
      <c r="Z92" s="12">
        <v>2</v>
      </c>
      <c r="AA92" s="12">
        <v>2</v>
      </c>
      <c r="AB92" s="12">
        <v>2</v>
      </c>
      <c r="AC92" s="12"/>
      <c r="AD92" s="12"/>
      <c r="AE92" s="12"/>
      <c r="AF92" s="12"/>
      <c r="AG92" s="13"/>
      <c r="AH92" s="12"/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94"/>
      <c r="F93" s="94"/>
      <c r="G93" s="94"/>
      <c r="H93" s="94"/>
      <c r="I93" s="94"/>
      <c r="J93" s="91"/>
      <c r="K93" s="91"/>
      <c r="L93" s="91"/>
      <c r="M93" s="91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3"/>
      <c r="AH93" s="12"/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94"/>
      <c r="F94" s="92"/>
      <c r="G94" s="92"/>
      <c r="H94" s="92"/>
      <c r="I94" s="92"/>
      <c r="J94" s="91">
        <v>2</v>
      </c>
      <c r="K94" s="91">
        <v>2</v>
      </c>
      <c r="L94" s="91"/>
      <c r="M94" s="91"/>
      <c r="N94" s="12">
        <v>1</v>
      </c>
      <c r="O94" s="12"/>
      <c r="P94" s="12"/>
      <c r="Q94" s="12">
        <v>1</v>
      </c>
      <c r="R94" s="12"/>
      <c r="S94" s="12"/>
      <c r="T94" s="12"/>
      <c r="U94" s="12"/>
      <c r="V94" s="12"/>
      <c r="W94" s="12"/>
      <c r="X94" s="12">
        <v>1</v>
      </c>
      <c r="Y94" s="12"/>
      <c r="Z94" s="12"/>
      <c r="AA94" s="12">
        <v>1</v>
      </c>
      <c r="AB94" s="12"/>
      <c r="AC94" s="12"/>
      <c r="AD94" s="12"/>
      <c r="AE94" s="12"/>
      <c r="AF94" s="12"/>
      <c r="AG94" s="13"/>
      <c r="AH94" s="12"/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94"/>
      <c r="F95" s="75"/>
      <c r="G95" s="75"/>
      <c r="H95" s="75"/>
      <c r="I95" s="75"/>
      <c r="J95" s="53">
        <v>1</v>
      </c>
      <c r="K95" s="53">
        <v>1</v>
      </c>
      <c r="L95" s="53"/>
      <c r="M95" s="53"/>
      <c r="N95" s="54">
        <v>1</v>
      </c>
      <c r="O95" s="54">
        <v>1</v>
      </c>
      <c r="P95" s="54"/>
      <c r="Q95" s="54"/>
      <c r="R95" s="54"/>
      <c r="S95" s="54"/>
      <c r="T95" s="54"/>
      <c r="U95" s="54"/>
      <c r="V95" s="54"/>
      <c r="W95" s="54"/>
      <c r="X95" s="54">
        <v>1</v>
      </c>
      <c r="Y95" s="54"/>
      <c r="Z95" s="54"/>
      <c r="AA95" s="54"/>
      <c r="AB95" s="54"/>
      <c r="AC95" s="54"/>
      <c r="AD95" s="54"/>
      <c r="AE95" s="54"/>
      <c r="AF95" s="54"/>
      <c r="AG95" s="11"/>
      <c r="AH95" s="54"/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94">
        <v>3</v>
      </c>
      <c r="F96" s="94"/>
      <c r="G96" s="94">
        <v>3</v>
      </c>
      <c r="H96" s="94"/>
      <c r="I96" s="94"/>
      <c r="J96" s="91">
        <v>5</v>
      </c>
      <c r="K96" s="91">
        <v>1</v>
      </c>
      <c r="L96" s="91">
        <v>4</v>
      </c>
      <c r="M96" s="91"/>
      <c r="N96" s="12">
        <v>2</v>
      </c>
      <c r="O96" s="12">
        <v>2</v>
      </c>
      <c r="P96" s="12"/>
      <c r="Q96" s="12"/>
      <c r="R96" s="12"/>
      <c r="S96" s="12"/>
      <c r="T96" s="12"/>
      <c r="U96" s="12"/>
      <c r="V96" s="12"/>
      <c r="W96" s="12"/>
      <c r="X96" s="12">
        <v>2</v>
      </c>
      <c r="Y96" s="12"/>
      <c r="Z96" s="12"/>
      <c r="AA96" s="12">
        <v>2</v>
      </c>
      <c r="AB96" s="12"/>
      <c r="AC96" s="12"/>
      <c r="AD96" s="12"/>
      <c r="AE96" s="12"/>
      <c r="AF96" s="12"/>
      <c r="AG96" s="13"/>
      <c r="AH96" s="12"/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94"/>
      <c r="F97" s="92"/>
      <c r="G97" s="92"/>
      <c r="H97" s="92"/>
      <c r="I97" s="92"/>
      <c r="J97" s="91"/>
      <c r="K97" s="91"/>
      <c r="L97" s="91"/>
      <c r="M97" s="91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3"/>
      <c r="AH97" s="12"/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94"/>
      <c r="F98" s="75"/>
      <c r="G98" s="75"/>
      <c r="H98" s="75"/>
      <c r="I98" s="75"/>
      <c r="J98" s="53"/>
      <c r="K98" s="53"/>
      <c r="L98" s="53"/>
      <c r="M98" s="53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11"/>
      <c r="AH98" s="54"/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94">
        <v>2</v>
      </c>
      <c r="F99" s="94"/>
      <c r="G99" s="94">
        <v>2</v>
      </c>
      <c r="H99" s="94"/>
      <c r="I99" s="94"/>
      <c r="J99" s="91">
        <v>6</v>
      </c>
      <c r="K99" s="91">
        <v>3</v>
      </c>
      <c r="L99" s="91"/>
      <c r="M99" s="91">
        <v>3</v>
      </c>
      <c r="N99" s="12">
        <v>5</v>
      </c>
      <c r="O99" s="12">
        <v>4</v>
      </c>
      <c r="P99" s="12">
        <v>1</v>
      </c>
      <c r="Q99" s="12"/>
      <c r="R99" s="12"/>
      <c r="S99" s="12"/>
      <c r="T99" s="12"/>
      <c r="U99" s="12"/>
      <c r="V99" s="12"/>
      <c r="W99" s="12"/>
      <c r="X99" s="12">
        <v>5</v>
      </c>
      <c r="Y99" s="12"/>
      <c r="Z99" s="12"/>
      <c r="AA99" s="12"/>
      <c r="AB99" s="12"/>
      <c r="AC99" s="12"/>
      <c r="AD99" s="12"/>
      <c r="AE99" s="12"/>
      <c r="AF99" s="12"/>
      <c r="AG99" s="13"/>
      <c r="AH99" s="12"/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94"/>
      <c r="F100" s="94"/>
      <c r="G100" s="94"/>
      <c r="H100" s="94"/>
      <c r="I100" s="94"/>
      <c r="J100" s="91">
        <v>9</v>
      </c>
      <c r="K100" s="91">
        <v>8</v>
      </c>
      <c r="L100" s="91">
        <v>1</v>
      </c>
      <c r="M100" s="91"/>
      <c r="N100" s="12">
        <v>6</v>
      </c>
      <c r="O100" s="12">
        <v>5</v>
      </c>
      <c r="P100" s="12"/>
      <c r="Q100" s="12">
        <v>1</v>
      </c>
      <c r="R100" s="12"/>
      <c r="S100" s="12"/>
      <c r="T100" s="12"/>
      <c r="U100" s="12"/>
      <c r="V100" s="12"/>
      <c r="W100" s="12"/>
      <c r="X100" s="12">
        <v>6</v>
      </c>
      <c r="Y100" s="12"/>
      <c r="Z100" s="12"/>
      <c r="AA100" s="12">
        <v>2</v>
      </c>
      <c r="AB100" s="12"/>
      <c r="AC100" s="12"/>
      <c r="AD100" s="12"/>
      <c r="AE100" s="12"/>
      <c r="AF100" s="12"/>
      <c r="AG100" s="13"/>
      <c r="AH100" s="12"/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94"/>
      <c r="F101" s="94"/>
      <c r="G101" s="94"/>
      <c r="H101" s="94"/>
      <c r="I101" s="94"/>
      <c r="J101" s="91"/>
      <c r="K101" s="91"/>
      <c r="L101" s="91"/>
      <c r="M101" s="91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3"/>
      <c r="AH101" s="12"/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94"/>
      <c r="F102" s="94"/>
      <c r="G102" s="94"/>
      <c r="H102" s="94"/>
      <c r="I102" s="94"/>
      <c r="J102" s="91">
        <v>5</v>
      </c>
      <c r="K102" s="91">
        <v>4</v>
      </c>
      <c r="L102" s="91">
        <v>1</v>
      </c>
      <c r="M102" s="91"/>
      <c r="N102" s="12">
        <v>3</v>
      </c>
      <c r="O102" s="12">
        <v>3</v>
      </c>
      <c r="P102" s="12"/>
      <c r="Q102" s="12"/>
      <c r="R102" s="12"/>
      <c r="S102" s="12"/>
      <c r="T102" s="12"/>
      <c r="U102" s="12"/>
      <c r="V102" s="12"/>
      <c r="W102" s="12"/>
      <c r="X102" s="12">
        <v>3</v>
      </c>
      <c r="Y102" s="12"/>
      <c r="Z102" s="12"/>
      <c r="AA102" s="12">
        <v>1</v>
      </c>
      <c r="AB102" s="12"/>
      <c r="AC102" s="12"/>
      <c r="AD102" s="12"/>
      <c r="AE102" s="12"/>
      <c r="AF102" s="12"/>
      <c r="AG102" s="13"/>
      <c r="AH102" s="12"/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94"/>
      <c r="F103" s="94"/>
      <c r="G103" s="94"/>
      <c r="H103" s="94"/>
      <c r="I103" s="94"/>
      <c r="J103" s="91">
        <v>2</v>
      </c>
      <c r="K103" s="91">
        <v>1</v>
      </c>
      <c r="L103" s="91"/>
      <c r="M103" s="91">
        <v>1</v>
      </c>
      <c r="N103" s="12">
        <v>1</v>
      </c>
      <c r="O103" s="12">
        <v>1</v>
      </c>
      <c r="P103" s="12"/>
      <c r="Q103" s="12"/>
      <c r="R103" s="12"/>
      <c r="S103" s="12"/>
      <c r="T103" s="12"/>
      <c r="U103" s="12"/>
      <c r="V103" s="12"/>
      <c r="W103" s="12"/>
      <c r="X103" s="12">
        <v>1</v>
      </c>
      <c r="Y103" s="12"/>
      <c r="Z103" s="12"/>
      <c r="AA103" s="12"/>
      <c r="AB103" s="12"/>
      <c r="AC103" s="12"/>
      <c r="AD103" s="12"/>
      <c r="AE103" s="12"/>
      <c r="AF103" s="12"/>
      <c r="AG103" s="13"/>
      <c r="AH103" s="12"/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94"/>
      <c r="F104" s="94"/>
      <c r="G104" s="94"/>
      <c r="H104" s="94"/>
      <c r="I104" s="94"/>
      <c r="J104" s="91">
        <v>11</v>
      </c>
      <c r="K104" s="91">
        <v>11</v>
      </c>
      <c r="L104" s="91"/>
      <c r="M104" s="91"/>
      <c r="N104" s="12">
        <v>8</v>
      </c>
      <c r="O104" s="12">
        <v>8</v>
      </c>
      <c r="P104" s="12"/>
      <c r="Q104" s="12"/>
      <c r="R104" s="12"/>
      <c r="S104" s="12"/>
      <c r="T104" s="12"/>
      <c r="U104" s="12"/>
      <c r="V104" s="12"/>
      <c r="W104" s="12"/>
      <c r="X104" s="12">
        <v>8</v>
      </c>
      <c r="Y104" s="12"/>
      <c r="Z104" s="12"/>
      <c r="AA104" s="12">
        <v>3</v>
      </c>
      <c r="AB104" s="12"/>
      <c r="AC104" s="12"/>
      <c r="AD104" s="12"/>
      <c r="AE104" s="12"/>
      <c r="AF104" s="12"/>
      <c r="AG104" s="13"/>
      <c r="AH104" s="12"/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94"/>
      <c r="F105" s="92"/>
      <c r="G105" s="92"/>
      <c r="H105" s="92"/>
      <c r="I105" s="92"/>
      <c r="J105" s="91"/>
      <c r="K105" s="91"/>
      <c r="L105" s="91"/>
      <c r="M105" s="91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3"/>
      <c r="AH105" s="12"/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94">
        <v>5</v>
      </c>
      <c r="F106" s="92"/>
      <c r="G106" s="92">
        <v>5</v>
      </c>
      <c r="H106" s="92"/>
      <c r="I106" s="92"/>
      <c r="J106" s="91">
        <v>46</v>
      </c>
      <c r="K106" s="91">
        <v>37</v>
      </c>
      <c r="L106" s="91">
        <v>9</v>
      </c>
      <c r="M106" s="91"/>
      <c r="N106" s="12">
        <v>39</v>
      </c>
      <c r="O106" s="12">
        <v>35</v>
      </c>
      <c r="P106" s="12"/>
      <c r="Q106" s="12">
        <v>2</v>
      </c>
      <c r="R106" s="12"/>
      <c r="S106" s="12">
        <v>2</v>
      </c>
      <c r="T106" s="12"/>
      <c r="U106" s="12">
        <v>2</v>
      </c>
      <c r="V106" s="12"/>
      <c r="W106" s="12"/>
      <c r="X106" s="12">
        <v>39</v>
      </c>
      <c r="Y106" s="12"/>
      <c r="Z106" s="12"/>
      <c r="AA106" s="12">
        <v>3</v>
      </c>
      <c r="AB106" s="12"/>
      <c r="AC106" s="12"/>
      <c r="AD106" s="12"/>
      <c r="AE106" s="12"/>
      <c r="AF106" s="12"/>
      <c r="AG106" s="13"/>
      <c r="AH106" s="12"/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94"/>
      <c r="F107" s="94"/>
      <c r="G107" s="94"/>
      <c r="H107" s="94"/>
      <c r="I107" s="94"/>
      <c r="J107" s="91"/>
      <c r="K107" s="91"/>
      <c r="L107" s="91"/>
      <c r="M107" s="91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3"/>
      <c r="AH107" s="12"/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94"/>
      <c r="F108" s="92"/>
      <c r="G108" s="92"/>
      <c r="H108" s="92"/>
      <c r="I108" s="92"/>
      <c r="J108" s="91"/>
      <c r="K108" s="91"/>
      <c r="L108" s="91"/>
      <c r="M108" s="91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3"/>
      <c r="AH108" s="12"/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94"/>
      <c r="F109" s="92"/>
      <c r="G109" s="92"/>
      <c r="H109" s="92"/>
      <c r="I109" s="92"/>
      <c r="J109" s="91"/>
      <c r="K109" s="91"/>
      <c r="L109" s="91"/>
      <c r="M109" s="91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3"/>
      <c r="AH109" s="12"/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94"/>
      <c r="F110" s="92"/>
      <c r="G110" s="92"/>
      <c r="H110" s="92"/>
      <c r="I110" s="92"/>
      <c r="J110" s="91"/>
      <c r="K110" s="91"/>
      <c r="L110" s="91"/>
      <c r="M110" s="91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3"/>
      <c r="AH110" s="12"/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94"/>
      <c r="F111" s="92"/>
      <c r="G111" s="92"/>
      <c r="H111" s="92"/>
      <c r="I111" s="92"/>
      <c r="J111" s="91"/>
      <c r="K111" s="91"/>
      <c r="L111" s="91"/>
      <c r="M111" s="91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3"/>
      <c r="AH111" s="12"/>
      <c r="AI111" s="13"/>
    </row>
    <row r="112" spans="1:35" s="14" customFormat="1" ht="49.5" customHeight="1" x14ac:dyDescent="0.25">
      <c r="A112" s="28" t="s">
        <v>166</v>
      </c>
      <c r="B112" s="244" t="s">
        <v>231</v>
      </c>
      <c r="C112" s="245"/>
      <c r="D112" s="246"/>
      <c r="E112" s="82">
        <f>SUM(E113:E115)</f>
        <v>0</v>
      </c>
      <c r="F112" s="82">
        <f t="shared" ref="F112:AH112" si="8">SUM(F113:F115)</f>
        <v>0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0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13"/>
    </row>
    <row r="116" spans="1:35" s="15" customFormat="1" ht="48" customHeight="1" x14ac:dyDescent="0.25">
      <c r="A116" s="28" t="s">
        <v>172</v>
      </c>
      <c r="B116" s="241" t="s">
        <v>232</v>
      </c>
      <c r="C116" s="242"/>
      <c r="D116" s="243"/>
      <c r="E116" s="82">
        <f>SUM(E117:E124)</f>
        <v>721</v>
      </c>
      <c r="F116" s="82">
        <f t="shared" ref="F116:AH116" si="9">SUM(F117:F124)</f>
        <v>78</v>
      </c>
      <c r="G116" s="82">
        <f t="shared" si="9"/>
        <v>643</v>
      </c>
      <c r="H116" s="82">
        <f t="shared" si="9"/>
        <v>0</v>
      </c>
      <c r="I116" s="82">
        <f t="shared" si="9"/>
        <v>0</v>
      </c>
      <c r="J116" s="82">
        <f t="shared" si="9"/>
        <v>1363</v>
      </c>
      <c r="K116" s="82">
        <f t="shared" si="9"/>
        <v>1296</v>
      </c>
      <c r="L116" s="82">
        <f t="shared" si="9"/>
        <v>67</v>
      </c>
      <c r="M116" s="82">
        <f t="shared" si="9"/>
        <v>0</v>
      </c>
      <c r="N116" s="82">
        <f t="shared" si="9"/>
        <v>1327</v>
      </c>
      <c r="O116" s="82">
        <f t="shared" si="9"/>
        <v>972</v>
      </c>
      <c r="P116" s="82">
        <f t="shared" si="9"/>
        <v>168</v>
      </c>
      <c r="Q116" s="82">
        <f t="shared" si="9"/>
        <v>28</v>
      </c>
      <c r="R116" s="82">
        <f t="shared" si="9"/>
        <v>0</v>
      </c>
      <c r="S116" s="82">
        <f t="shared" si="9"/>
        <v>159</v>
      </c>
      <c r="T116" s="82">
        <f t="shared" si="9"/>
        <v>73</v>
      </c>
      <c r="U116" s="82">
        <f t="shared" si="9"/>
        <v>69</v>
      </c>
      <c r="V116" s="82">
        <f t="shared" si="9"/>
        <v>17</v>
      </c>
      <c r="W116" s="82">
        <f t="shared" si="9"/>
        <v>0</v>
      </c>
      <c r="X116" s="82">
        <f t="shared" si="9"/>
        <v>1327</v>
      </c>
      <c r="Y116" s="82">
        <f t="shared" si="9"/>
        <v>2</v>
      </c>
      <c r="Z116" s="82">
        <f t="shared" si="9"/>
        <v>12</v>
      </c>
      <c r="AA116" s="82">
        <f t="shared" si="9"/>
        <v>687</v>
      </c>
      <c r="AB116" s="82">
        <f t="shared" si="9"/>
        <v>59</v>
      </c>
      <c r="AC116" s="82">
        <f t="shared" si="9"/>
        <v>11</v>
      </c>
      <c r="AD116" s="82">
        <f t="shared" si="9"/>
        <v>1</v>
      </c>
      <c r="AE116" s="82">
        <f t="shared" si="9"/>
        <v>12</v>
      </c>
      <c r="AF116" s="82">
        <f t="shared" si="9"/>
        <v>1</v>
      </c>
      <c r="AG116" s="82">
        <f t="shared" si="9"/>
        <v>0</v>
      </c>
      <c r="AH116" s="82">
        <f t="shared" si="9"/>
        <v>1</v>
      </c>
      <c r="AI116" s="34"/>
    </row>
    <row r="117" spans="1:35" s="14" customFormat="1" ht="19.5" customHeight="1" x14ac:dyDescent="0.25">
      <c r="A117" s="30" t="s">
        <v>173</v>
      </c>
      <c r="B117" s="310" t="s">
        <v>174</v>
      </c>
      <c r="C117" s="311"/>
      <c r="D117" s="312"/>
      <c r="E117" s="97">
        <v>704</v>
      </c>
      <c r="F117" s="97">
        <v>73</v>
      </c>
      <c r="G117" s="97">
        <v>631</v>
      </c>
      <c r="H117" s="97"/>
      <c r="I117" s="97"/>
      <c r="J117" s="53">
        <v>1354</v>
      </c>
      <c r="K117" s="53">
        <v>1291</v>
      </c>
      <c r="L117" s="53">
        <v>63</v>
      </c>
      <c r="M117" s="53"/>
      <c r="N117" s="54">
        <v>1317</v>
      </c>
      <c r="O117" s="54">
        <v>968</v>
      </c>
      <c r="P117" s="54">
        <v>168</v>
      </c>
      <c r="Q117" s="54">
        <v>24</v>
      </c>
      <c r="R117" s="54"/>
      <c r="S117" s="54">
        <v>157</v>
      </c>
      <c r="T117" s="54">
        <v>73</v>
      </c>
      <c r="U117" s="54">
        <v>68</v>
      </c>
      <c r="V117" s="54">
        <v>16</v>
      </c>
      <c r="W117" s="54"/>
      <c r="X117" s="54">
        <v>1317</v>
      </c>
      <c r="Y117" s="54">
        <v>2</v>
      </c>
      <c r="Z117" s="54">
        <v>12</v>
      </c>
      <c r="AA117" s="54">
        <v>675</v>
      </c>
      <c r="AB117" s="54">
        <v>55</v>
      </c>
      <c r="AC117" s="54">
        <v>10</v>
      </c>
      <c r="AD117" s="54"/>
      <c r="AE117" s="54">
        <v>10</v>
      </c>
      <c r="AF117" s="54">
        <v>1</v>
      </c>
      <c r="AG117" s="11"/>
      <c r="AH117" s="54">
        <v>1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94"/>
      <c r="F118" s="94"/>
      <c r="G118" s="94"/>
      <c r="H118" s="94"/>
      <c r="I118" s="94"/>
      <c r="J118" s="91"/>
      <c r="K118" s="91"/>
      <c r="L118" s="91"/>
      <c r="M118" s="91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3"/>
      <c r="AH118" s="12"/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94">
        <v>12</v>
      </c>
      <c r="F119" s="94">
        <v>4</v>
      </c>
      <c r="G119" s="94">
        <v>8</v>
      </c>
      <c r="H119" s="94"/>
      <c r="I119" s="94"/>
      <c r="J119" s="91">
        <v>3</v>
      </c>
      <c r="K119" s="91">
        <v>1</v>
      </c>
      <c r="L119" s="91">
        <v>2</v>
      </c>
      <c r="M119" s="91"/>
      <c r="N119" s="12">
        <v>7</v>
      </c>
      <c r="O119" s="12">
        <v>4</v>
      </c>
      <c r="P119" s="12"/>
      <c r="Q119" s="12">
        <v>2</v>
      </c>
      <c r="R119" s="12"/>
      <c r="S119" s="12">
        <v>1</v>
      </c>
      <c r="T119" s="12"/>
      <c r="U119" s="12">
        <v>1</v>
      </c>
      <c r="V119" s="12"/>
      <c r="W119" s="12"/>
      <c r="X119" s="12">
        <v>7</v>
      </c>
      <c r="Y119" s="12"/>
      <c r="Z119" s="12"/>
      <c r="AA119" s="12">
        <v>6</v>
      </c>
      <c r="AB119" s="12">
        <v>4</v>
      </c>
      <c r="AC119" s="12">
        <v>1</v>
      </c>
      <c r="AD119" s="12">
        <v>1</v>
      </c>
      <c r="AE119" s="12">
        <v>2</v>
      </c>
      <c r="AF119" s="12"/>
      <c r="AG119" s="13"/>
      <c r="AH119" s="12"/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94"/>
      <c r="F120" s="94"/>
      <c r="G120" s="94"/>
      <c r="H120" s="94"/>
      <c r="I120" s="94"/>
      <c r="J120" s="91">
        <v>1</v>
      </c>
      <c r="K120" s="91"/>
      <c r="L120" s="91">
        <v>1</v>
      </c>
      <c r="M120" s="91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3"/>
      <c r="AH120" s="12"/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94">
        <v>2</v>
      </c>
      <c r="F121" s="94">
        <v>1</v>
      </c>
      <c r="G121" s="94">
        <v>1</v>
      </c>
      <c r="H121" s="94"/>
      <c r="I121" s="94"/>
      <c r="J121" s="91">
        <v>2</v>
      </c>
      <c r="K121" s="91">
        <v>2</v>
      </c>
      <c r="L121" s="91"/>
      <c r="M121" s="91"/>
      <c r="N121" s="12">
        <v>1</v>
      </c>
      <c r="O121" s="12"/>
      <c r="P121" s="12"/>
      <c r="Q121" s="12">
        <v>1</v>
      </c>
      <c r="R121" s="12"/>
      <c r="S121" s="12"/>
      <c r="T121" s="12"/>
      <c r="U121" s="12"/>
      <c r="V121" s="12"/>
      <c r="W121" s="12"/>
      <c r="X121" s="12">
        <v>1</v>
      </c>
      <c r="Y121" s="12"/>
      <c r="Z121" s="12"/>
      <c r="AA121" s="12">
        <v>3</v>
      </c>
      <c r="AB121" s="12"/>
      <c r="AC121" s="12"/>
      <c r="AD121" s="12"/>
      <c r="AE121" s="12"/>
      <c r="AF121" s="12"/>
      <c r="AG121" s="13"/>
      <c r="AH121" s="12"/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94"/>
      <c r="F122" s="94"/>
      <c r="G122" s="94"/>
      <c r="H122" s="94"/>
      <c r="I122" s="94"/>
      <c r="J122" s="91"/>
      <c r="K122" s="91"/>
      <c r="L122" s="91"/>
      <c r="M122" s="91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3"/>
      <c r="AH122" s="12"/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92"/>
      <c r="F123" s="92"/>
      <c r="G123" s="92"/>
      <c r="H123" s="92"/>
      <c r="I123" s="92"/>
      <c r="J123" s="91"/>
      <c r="K123" s="91"/>
      <c r="L123" s="91"/>
      <c r="M123" s="91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3"/>
      <c r="AH123" s="12"/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7">
        <v>3</v>
      </c>
      <c r="F124" s="97"/>
      <c r="G124" s="97">
        <v>3</v>
      </c>
      <c r="H124" s="97"/>
      <c r="I124" s="97"/>
      <c r="J124" s="91">
        <v>3</v>
      </c>
      <c r="K124" s="91">
        <v>2</v>
      </c>
      <c r="L124" s="91">
        <v>1</v>
      </c>
      <c r="M124" s="91"/>
      <c r="N124" s="12">
        <v>2</v>
      </c>
      <c r="O124" s="12"/>
      <c r="P124" s="12"/>
      <c r="Q124" s="12">
        <v>1</v>
      </c>
      <c r="R124" s="12"/>
      <c r="S124" s="12">
        <v>1</v>
      </c>
      <c r="T124" s="12"/>
      <c r="U124" s="12"/>
      <c r="V124" s="12">
        <v>1</v>
      </c>
      <c r="W124" s="12"/>
      <c r="X124" s="12">
        <v>2</v>
      </c>
      <c r="Y124" s="12"/>
      <c r="Z124" s="12"/>
      <c r="AA124" s="12">
        <v>3</v>
      </c>
      <c r="AB124" s="12"/>
      <c r="AC124" s="12"/>
      <c r="AD124" s="12"/>
      <c r="AE124" s="12"/>
      <c r="AF124" s="12"/>
      <c r="AG124" s="13"/>
      <c r="AH124" s="12"/>
      <c r="AI124" s="13"/>
    </row>
    <row r="125" spans="1:35" s="14" customFormat="1" ht="54.75" customHeight="1" x14ac:dyDescent="0.25">
      <c r="A125" s="32" t="s">
        <v>188</v>
      </c>
      <c r="B125" s="241" t="s">
        <v>233</v>
      </c>
      <c r="C125" s="255"/>
      <c r="D125" s="256"/>
      <c r="E125" s="87">
        <f>SUM(E126:E129)</f>
        <v>1</v>
      </c>
      <c r="F125" s="87">
        <f t="shared" ref="F125:AH125" si="10">SUM(F126:F129)</f>
        <v>0</v>
      </c>
      <c r="G125" s="87">
        <f t="shared" si="10"/>
        <v>1</v>
      </c>
      <c r="H125" s="87">
        <f t="shared" si="10"/>
        <v>0</v>
      </c>
      <c r="I125" s="87">
        <f t="shared" si="10"/>
        <v>0</v>
      </c>
      <c r="J125" s="87">
        <f t="shared" si="10"/>
        <v>2</v>
      </c>
      <c r="K125" s="87">
        <f t="shared" si="10"/>
        <v>1</v>
      </c>
      <c r="L125" s="87">
        <f t="shared" si="10"/>
        <v>1</v>
      </c>
      <c r="M125" s="87">
        <f t="shared" si="10"/>
        <v>0</v>
      </c>
      <c r="N125" s="87">
        <f t="shared" si="10"/>
        <v>1</v>
      </c>
      <c r="O125" s="87">
        <f t="shared" si="10"/>
        <v>0</v>
      </c>
      <c r="P125" s="87">
        <f t="shared" si="10"/>
        <v>1</v>
      </c>
      <c r="Q125" s="87">
        <f t="shared" si="10"/>
        <v>0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1</v>
      </c>
      <c r="Y125" s="87">
        <f t="shared" si="10"/>
        <v>0</v>
      </c>
      <c r="Z125" s="87">
        <f t="shared" si="10"/>
        <v>0</v>
      </c>
      <c r="AA125" s="87">
        <f t="shared" si="10"/>
        <v>1</v>
      </c>
      <c r="AB125" s="87">
        <f t="shared" si="10"/>
        <v>0</v>
      </c>
      <c r="AC125" s="87">
        <f t="shared" si="10"/>
        <v>0</v>
      </c>
      <c r="AD125" s="87">
        <f t="shared" si="10"/>
        <v>0</v>
      </c>
      <c r="AE125" s="87">
        <f t="shared" si="10"/>
        <v>0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96"/>
      <c r="F126" s="96"/>
      <c r="G126" s="96"/>
      <c r="H126" s="96"/>
      <c r="I126" s="96"/>
      <c r="J126" s="91"/>
      <c r="K126" s="91"/>
      <c r="L126" s="91"/>
      <c r="M126" s="91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3"/>
      <c r="AH126" s="12"/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7"/>
      <c r="F127" s="97"/>
      <c r="G127" s="97"/>
      <c r="H127" s="97"/>
      <c r="I127" s="97"/>
      <c r="J127" s="91"/>
      <c r="K127" s="91"/>
      <c r="L127" s="91"/>
      <c r="M127" s="91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3"/>
      <c r="AH127" s="12"/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7">
        <v>1</v>
      </c>
      <c r="F128" s="97"/>
      <c r="G128" s="97">
        <v>1</v>
      </c>
      <c r="H128" s="97"/>
      <c r="I128" s="97"/>
      <c r="J128" s="91">
        <v>2</v>
      </c>
      <c r="K128" s="91">
        <v>1</v>
      </c>
      <c r="L128" s="91">
        <v>1</v>
      </c>
      <c r="M128" s="91"/>
      <c r="N128" s="12">
        <v>1</v>
      </c>
      <c r="O128" s="12"/>
      <c r="P128" s="12">
        <v>1</v>
      </c>
      <c r="Q128" s="12"/>
      <c r="R128" s="12"/>
      <c r="S128" s="12"/>
      <c r="T128" s="12"/>
      <c r="U128" s="12"/>
      <c r="V128" s="12"/>
      <c r="W128" s="12"/>
      <c r="X128" s="12">
        <v>1</v>
      </c>
      <c r="Y128" s="12"/>
      <c r="Z128" s="12"/>
      <c r="AA128" s="12">
        <v>1</v>
      </c>
      <c r="AB128" s="12"/>
      <c r="AC128" s="12"/>
      <c r="AD128" s="12"/>
      <c r="AE128" s="12"/>
      <c r="AF128" s="12"/>
      <c r="AG128" s="13"/>
      <c r="AH128" s="12"/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7"/>
      <c r="F129" s="97"/>
      <c r="G129" s="97"/>
      <c r="H129" s="97"/>
      <c r="I129" s="97"/>
      <c r="J129" s="91"/>
      <c r="K129" s="91"/>
      <c r="L129" s="91"/>
      <c r="M129" s="91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3"/>
      <c r="AH129" s="12"/>
      <c r="AI129" s="13"/>
    </row>
    <row r="130" spans="1:35" s="14" customFormat="1" ht="49.5" customHeight="1" x14ac:dyDescent="0.25">
      <c r="A130" s="30" t="s">
        <v>246</v>
      </c>
      <c r="B130" s="241" t="s">
        <v>243</v>
      </c>
      <c r="C130" s="242"/>
      <c r="D130" s="243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96">
        <v>3</v>
      </c>
      <c r="F133" s="96">
        <v>1</v>
      </c>
      <c r="G133" s="96">
        <v>2</v>
      </c>
      <c r="H133" s="96"/>
      <c r="I133" s="96"/>
      <c r="J133" s="91">
        <v>9</v>
      </c>
      <c r="K133" s="91">
        <v>5</v>
      </c>
      <c r="L133" s="91">
        <v>3</v>
      </c>
      <c r="M133" s="91">
        <v>1</v>
      </c>
      <c r="N133" s="12">
        <v>3</v>
      </c>
      <c r="O133" s="12">
        <v>1</v>
      </c>
      <c r="P133" s="12"/>
      <c r="Q133" s="12">
        <v>2</v>
      </c>
      <c r="R133" s="12"/>
      <c r="S133" s="12"/>
      <c r="T133" s="12"/>
      <c r="U133" s="12"/>
      <c r="V133" s="12"/>
      <c r="W133" s="12"/>
      <c r="X133" s="12">
        <v>3</v>
      </c>
      <c r="Y133" s="12"/>
      <c r="Z133" s="12">
        <v>1</v>
      </c>
      <c r="AA133" s="12">
        <v>5</v>
      </c>
      <c r="AB133" s="12">
        <v>2</v>
      </c>
      <c r="AC133" s="12"/>
      <c r="AD133" s="12"/>
      <c r="AE133" s="12"/>
      <c r="AF133" s="12"/>
      <c r="AG133" s="13"/>
      <c r="AH133" s="12"/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87">
        <f>E19+E39+E51+E59+E73+E80+E87+E90+E112+E116+E125+E130+E133</f>
        <v>940</v>
      </c>
      <c r="F134" s="87">
        <f t="shared" ref="F134:AH134" si="12">F19+F39+F51+F59+F73+F80+F87+F90+F112+F116+F125+F130+F133</f>
        <v>183</v>
      </c>
      <c r="G134" s="87">
        <f t="shared" si="12"/>
        <v>757</v>
      </c>
      <c r="H134" s="87">
        <f t="shared" si="12"/>
        <v>0</v>
      </c>
      <c r="I134" s="87">
        <f t="shared" si="12"/>
        <v>0</v>
      </c>
      <c r="J134" s="87">
        <f t="shared" si="12"/>
        <v>1654</v>
      </c>
      <c r="K134" s="87">
        <f t="shared" si="12"/>
        <v>1543</v>
      </c>
      <c r="L134" s="87">
        <f t="shared" si="12"/>
        <v>105</v>
      </c>
      <c r="M134" s="87">
        <f t="shared" si="12"/>
        <v>6</v>
      </c>
      <c r="N134" s="87">
        <f t="shared" si="12"/>
        <v>1581</v>
      </c>
      <c r="O134" s="87">
        <f t="shared" si="12"/>
        <v>1107</v>
      </c>
      <c r="P134" s="87">
        <f t="shared" si="12"/>
        <v>187</v>
      </c>
      <c r="Q134" s="87">
        <f t="shared" si="12"/>
        <v>47</v>
      </c>
      <c r="R134" s="87">
        <f t="shared" si="12"/>
        <v>0</v>
      </c>
      <c r="S134" s="87">
        <f t="shared" si="12"/>
        <v>240</v>
      </c>
      <c r="T134" s="87">
        <f t="shared" si="12"/>
        <v>135</v>
      </c>
      <c r="U134" s="87">
        <f t="shared" si="12"/>
        <v>88</v>
      </c>
      <c r="V134" s="87">
        <f t="shared" si="12"/>
        <v>17</v>
      </c>
      <c r="W134" s="87">
        <f t="shared" si="12"/>
        <v>0</v>
      </c>
      <c r="X134" s="87">
        <f t="shared" si="12"/>
        <v>1581</v>
      </c>
      <c r="Y134" s="87">
        <f t="shared" si="12"/>
        <v>3</v>
      </c>
      <c r="Z134" s="87">
        <f t="shared" si="12"/>
        <v>32</v>
      </c>
      <c r="AA134" s="87">
        <f t="shared" si="12"/>
        <v>898</v>
      </c>
      <c r="AB134" s="87">
        <f t="shared" si="12"/>
        <v>176</v>
      </c>
      <c r="AC134" s="87">
        <f t="shared" si="12"/>
        <v>21</v>
      </c>
      <c r="AD134" s="87">
        <f t="shared" si="12"/>
        <v>1</v>
      </c>
      <c r="AE134" s="87">
        <f t="shared" si="12"/>
        <v>22</v>
      </c>
      <c r="AF134" s="87">
        <f t="shared" si="12"/>
        <v>1</v>
      </c>
      <c r="AG134" s="87">
        <f t="shared" si="12"/>
        <v>0</v>
      </c>
      <c r="AH134" s="87">
        <f t="shared" si="12"/>
        <v>1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78" t="s">
        <v>284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55.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</row>
    <row r="138" spans="1:35" s="14" customFormat="1" ht="33.7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14.2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29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0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14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">
      <c r="A144" s="71"/>
      <c r="B144" s="106"/>
      <c r="C144" s="107"/>
      <c r="D144" s="107"/>
      <c r="E144" s="107"/>
      <c r="F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107"/>
      <c r="S144" s="107"/>
      <c r="T144" s="107"/>
      <c r="U144" s="107"/>
      <c r="V144" s="107"/>
      <c r="W144" s="107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108"/>
      <c r="AI144" s="18"/>
    </row>
    <row r="145" spans="2:35" x14ac:dyDescent="0.2">
      <c r="B145" s="107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AH145" s="108"/>
      <c r="AI145" s="18"/>
    </row>
    <row r="146" spans="2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2:35" ht="12.75" customHeight="1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</row>
    <row r="148" spans="2:35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2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2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2:35" x14ac:dyDescent="0.2">
      <c r="AH151" s="108"/>
    </row>
    <row r="152" spans="2:35" x14ac:dyDescent="0.2">
      <c r="AH152" s="108"/>
    </row>
    <row r="153" spans="2:35" x14ac:dyDescent="0.2">
      <c r="AH153" s="108"/>
    </row>
    <row r="154" spans="2:35" x14ac:dyDescent="0.2">
      <c r="AH154" s="108"/>
    </row>
    <row r="155" spans="2:35" x14ac:dyDescent="0.2">
      <c r="AH155" s="108"/>
    </row>
    <row r="156" spans="2:35" x14ac:dyDescent="0.2">
      <c r="AH156" s="108"/>
    </row>
    <row r="157" spans="2:35" x14ac:dyDescent="0.2">
      <c r="AH157" s="108"/>
    </row>
    <row r="158" spans="2:35" x14ac:dyDescent="0.2">
      <c r="AH158" s="108"/>
    </row>
    <row r="159" spans="2:35" x14ac:dyDescent="0.2">
      <c r="AH159" s="108"/>
    </row>
    <row r="160" spans="2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</sheetData>
  <sheetProtection sheet="1"/>
  <mergeCells count="159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21"/>
  <sheetViews>
    <sheetView zoomScale="70" zoomScaleNormal="70" workbookViewId="0">
      <selection activeCell="AM143" sqref="AM143"/>
    </sheetView>
  </sheetViews>
  <sheetFormatPr defaultRowHeight="12.75" x14ac:dyDescent="0.2"/>
  <cols>
    <col min="1" max="3" width="9.140625" style="71"/>
    <col min="4" max="4" width="24.28515625" style="71" customWidth="1"/>
    <col min="5" max="5" width="6" style="71" customWidth="1"/>
    <col min="6" max="6" width="6.7109375" style="71" customWidth="1"/>
    <col min="7" max="7" width="6.42578125" style="71" customWidth="1"/>
    <col min="8" max="8" width="6.28515625" style="71" customWidth="1"/>
    <col min="9" max="9" width="7.28515625" style="71" customWidth="1"/>
    <col min="10" max="10" width="7.42578125" style="71" customWidth="1"/>
    <col min="11" max="11" width="9.85546875" style="71" customWidth="1"/>
    <col min="12" max="13" width="7.5703125" style="71" customWidth="1"/>
    <col min="14" max="14" width="7.42578125" style="71" customWidth="1"/>
    <col min="15" max="15" width="6.85546875" style="71" customWidth="1"/>
    <col min="16" max="16" width="6.5703125" style="71" customWidth="1"/>
    <col min="17" max="18" width="4.5703125" style="71" customWidth="1"/>
    <col min="19" max="19" width="5.85546875" style="71" customWidth="1"/>
    <col min="20" max="20" width="6" style="71" customWidth="1"/>
    <col min="21" max="21" width="5.85546875" style="71" customWidth="1"/>
    <col min="22" max="22" width="4.7109375" style="71" customWidth="1"/>
    <col min="23" max="23" width="4.5703125" style="71" customWidth="1"/>
    <col min="24" max="24" width="7.140625" style="71" customWidth="1"/>
    <col min="25" max="25" width="4.7109375" style="71" customWidth="1"/>
    <col min="26" max="26" width="6.5703125" style="71" customWidth="1"/>
    <col min="27" max="27" width="5.85546875" style="71" customWidth="1"/>
    <col min="28" max="28" width="5.28515625" style="71" customWidth="1"/>
    <col min="29" max="30" width="5.85546875" style="71" customWidth="1"/>
    <col min="31" max="31" width="4.85546875" style="71" customWidth="1"/>
    <col min="32" max="32" width="5.28515625" style="71" customWidth="1"/>
    <col min="33" max="33" width="6.85546875" style="71" customWidth="1"/>
    <col min="34" max="34" width="6" style="109" customWidth="1"/>
    <col min="35" max="35" width="7.85546875" style="71" hidden="1" customWidth="1"/>
    <col min="36" max="16384" width="9.140625" style="71"/>
  </cols>
  <sheetData>
    <row r="1" spans="1:35" ht="41.25" customHeight="1" x14ac:dyDescent="0.2">
      <c r="A1" s="257" t="s">
        <v>251</v>
      </c>
      <c r="B1" s="258"/>
      <c r="C1" s="258"/>
      <c r="D1" s="258"/>
      <c r="E1" s="259" t="s">
        <v>236</v>
      </c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100"/>
      <c r="AC1" s="260" t="s">
        <v>241</v>
      </c>
      <c r="AD1" s="260"/>
      <c r="AE1" s="260"/>
      <c r="AF1" s="260"/>
      <c r="AG1" s="260"/>
      <c r="AH1" s="261"/>
      <c r="AI1" s="101"/>
    </row>
    <row r="2" spans="1:35" ht="28.5" customHeight="1" x14ac:dyDescent="0.2">
      <c r="A2" s="262" t="s">
        <v>268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63"/>
      <c r="AI2" s="102"/>
    </row>
    <row r="3" spans="1:35" ht="38.25" customHeight="1" x14ac:dyDescent="0.2">
      <c r="A3" s="264" t="s">
        <v>269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6"/>
      <c r="AI3" s="102"/>
    </row>
    <row r="4" spans="1:35" ht="15.75" customHeight="1" x14ac:dyDescent="0.2">
      <c r="A4" s="267" t="s">
        <v>250</v>
      </c>
      <c r="B4" s="267"/>
      <c r="C4" s="267"/>
      <c r="D4" s="267"/>
      <c r="E4" s="268" t="s">
        <v>240</v>
      </c>
      <c r="F4" s="269"/>
      <c r="G4" s="269"/>
      <c r="H4" s="269"/>
      <c r="I4" s="270"/>
      <c r="J4" s="277" t="s">
        <v>239</v>
      </c>
      <c r="K4" s="278"/>
      <c r="L4" s="278"/>
      <c r="M4" s="279"/>
      <c r="N4" s="277" t="s">
        <v>208</v>
      </c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86" t="s">
        <v>216</v>
      </c>
      <c r="Z4" s="286" t="s">
        <v>212</v>
      </c>
      <c r="AA4" s="286" t="s">
        <v>211</v>
      </c>
      <c r="AB4" s="286" t="s">
        <v>242</v>
      </c>
      <c r="AC4" s="277" t="s">
        <v>209</v>
      </c>
      <c r="AD4" s="278"/>
      <c r="AE4" s="279"/>
      <c r="AF4" s="289" t="s">
        <v>210</v>
      </c>
      <c r="AG4" s="289"/>
      <c r="AH4" s="289"/>
      <c r="AI4" s="102"/>
    </row>
    <row r="5" spans="1:35" ht="15.75" customHeight="1" x14ac:dyDescent="0.2">
      <c r="A5" s="267"/>
      <c r="B5" s="267"/>
      <c r="C5" s="267"/>
      <c r="D5" s="267"/>
      <c r="E5" s="271"/>
      <c r="F5" s="272"/>
      <c r="G5" s="272"/>
      <c r="H5" s="272"/>
      <c r="I5" s="273"/>
      <c r="J5" s="280"/>
      <c r="K5" s="281"/>
      <c r="L5" s="281"/>
      <c r="M5" s="282"/>
      <c r="N5" s="280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7"/>
      <c r="Z5" s="287"/>
      <c r="AA5" s="287"/>
      <c r="AB5" s="287"/>
      <c r="AC5" s="280"/>
      <c r="AD5" s="281"/>
      <c r="AE5" s="282"/>
      <c r="AF5" s="289"/>
      <c r="AG5" s="289"/>
      <c r="AH5" s="289"/>
      <c r="AI5" s="104"/>
    </row>
    <row r="6" spans="1:35" ht="35.25" customHeight="1" x14ac:dyDescent="0.2">
      <c r="A6" s="267"/>
      <c r="B6" s="267"/>
      <c r="C6" s="267"/>
      <c r="D6" s="267"/>
      <c r="E6" s="274"/>
      <c r="F6" s="275"/>
      <c r="G6" s="275"/>
      <c r="H6" s="275"/>
      <c r="I6" s="276"/>
      <c r="J6" s="283"/>
      <c r="K6" s="284"/>
      <c r="L6" s="284"/>
      <c r="M6" s="285"/>
      <c r="N6" s="283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7"/>
      <c r="Z6" s="287"/>
      <c r="AA6" s="287"/>
      <c r="AB6" s="287"/>
      <c r="AC6" s="283"/>
      <c r="AD6" s="284"/>
      <c r="AE6" s="285"/>
      <c r="AF6" s="289"/>
      <c r="AG6" s="289"/>
      <c r="AH6" s="289"/>
      <c r="AI6" s="110"/>
    </row>
    <row r="7" spans="1:35" ht="12.75" customHeight="1" x14ac:dyDescent="0.2">
      <c r="A7" s="267"/>
      <c r="B7" s="267"/>
      <c r="C7" s="267"/>
      <c r="D7" s="267"/>
      <c r="E7" s="286" t="s">
        <v>0</v>
      </c>
      <c r="F7" s="286" t="s">
        <v>213</v>
      </c>
      <c r="G7" s="286" t="s">
        <v>1</v>
      </c>
      <c r="H7" s="286" t="s">
        <v>2</v>
      </c>
      <c r="I7" s="286" t="s">
        <v>218</v>
      </c>
      <c r="J7" s="392" t="s">
        <v>0</v>
      </c>
      <c r="K7" s="286" t="s">
        <v>1</v>
      </c>
      <c r="L7" s="286" t="s">
        <v>2</v>
      </c>
      <c r="M7" s="286" t="s">
        <v>218</v>
      </c>
      <c r="N7" s="286" t="s">
        <v>217</v>
      </c>
      <c r="O7" s="286" t="s">
        <v>3</v>
      </c>
      <c r="P7" s="286" t="s">
        <v>4</v>
      </c>
      <c r="Q7" s="286" t="s">
        <v>5</v>
      </c>
      <c r="R7" s="286" t="s">
        <v>249</v>
      </c>
      <c r="S7" s="277" t="s">
        <v>6</v>
      </c>
      <c r="T7" s="278"/>
      <c r="U7" s="278"/>
      <c r="V7" s="279"/>
      <c r="W7" s="286" t="s">
        <v>7</v>
      </c>
      <c r="X7" s="286" t="s">
        <v>8</v>
      </c>
      <c r="Y7" s="287"/>
      <c r="Z7" s="287"/>
      <c r="AA7" s="287"/>
      <c r="AB7" s="287"/>
      <c r="AC7" s="286" t="s">
        <v>214</v>
      </c>
      <c r="AD7" s="286" t="s">
        <v>215</v>
      </c>
      <c r="AE7" s="286" t="s">
        <v>0</v>
      </c>
      <c r="AF7" s="286" t="s">
        <v>214</v>
      </c>
      <c r="AG7" s="290" t="s">
        <v>215</v>
      </c>
      <c r="AH7" s="293" t="s">
        <v>0</v>
      </c>
      <c r="AI7" s="105"/>
    </row>
    <row r="8" spans="1:35" ht="12.75" customHeight="1" x14ac:dyDescent="0.2">
      <c r="A8" s="267"/>
      <c r="B8" s="267"/>
      <c r="C8" s="267"/>
      <c r="D8" s="257"/>
      <c r="E8" s="287"/>
      <c r="F8" s="287"/>
      <c r="G8" s="287"/>
      <c r="H8" s="287"/>
      <c r="I8" s="287"/>
      <c r="J8" s="393"/>
      <c r="K8" s="287"/>
      <c r="L8" s="287"/>
      <c r="M8" s="287"/>
      <c r="N8" s="287"/>
      <c r="O8" s="287"/>
      <c r="P8" s="287"/>
      <c r="Q8" s="287"/>
      <c r="R8" s="287"/>
      <c r="S8" s="280"/>
      <c r="T8" s="281"/>
      <c r="U8" s="281"/>
      <c r="V8" s="282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91"/>
      <c r="AH8" s="293"/>
      <c r="AI8" s="105"/>
    </row>
    <row r="9" spans="1:35" ht="40.5" customHeight="1" x14ac:dyDescent="0.2">
      <c r="A9" s="267"/>
      <c r="B9" s="267"/>
      <c r="C9" s="267"/>
      <c r="D9" s="257"/>
      <c r="E9" s="287"/>
      <c r="F9" s="287"/>
      <c r="G9" s="287"/>
      <c r="H9" s="287"/>
      <c r="I9" s="287"/>
      <c r="J9" s="393"/>
      <c r="K9" s="287"/>
      <c r="L9" s="287"/>
      <c r="M9" s="287"/>
      <c r="N9" s="287"/>
      <c r="O9" s="287"/>
      <c r="P9" s="287"/>
      <c r="Q9" s="287"/>
      <c r="R9" s="287"/>
      <c r="S9" s="283"/>
      <c r="T9" s="284"/>
      <c r="U9" s="284"/>
      <c r="V9" s="285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91"/>
      <c r="AH9" s="293"/>
      <c r="AI9" s="105"/>
    </row>
    <row r="10" spans="1:35" ht="12.75" customHeight="1" x14ac:dyDescent="0.2">
      <c r="A10" s="267"/>
      <c r="B10" s="267"/>
      <c r="C10" s="267"/>
      <c r="D10" s="257"/>
      <c r="E10" s="287"/>
      <c r="F10" s="287"/>
      <c r="G10" s="287"/>
      <c r="H10" s="287"/>
      <c r="I10" s="287"/>
      <c r="J10" s="393"/>
      <c r="K10" s="287"/>
      <c r="L10" s="287"/>
      <c r="M10" s="287"/>
      <c r="N10" s="287"/>
      <c r="O10" s="287"/>
      <c r="P10" s="287"/>
      <c r="Q10" s="287"/>
      <c r="R10" s="287"/>
      <c r="S10" s="286" t="s">
        <v>9</v>
      </c>
      <c r="T10" s="286" t="s">
        <v>10</v>
      </c>
      <c r="U10" s="286" t="s">
        <v>195</v>
      </c>
      <c r="V10" s="286" t="s">
        <v>11</v>
      </c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91"/>
      <c r="AH10" s="293"/>
      <c r="AI10" s="105"/>
    </row>
    <row r="11" spans="1:35" ht="12.75" customHeight="1" x14ac:dyDescent="0.2">
      <c r="A11" s="267"/>
      <c r="B11" s="267"/>
      <c r="C11" s="267"/>
      <c r="D11" s="257"/>
      <c r="E11" s="287"/>
      <c r="F11" s="287"/>
      <c r="G11" s="287"/>
      <c r="H11" s="287"/>
      <c r="I11" s="287"/>
      <c r="J11" s="393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91"/>
      <c r="AH11" s="293"/>
      <c r="AI11" s="105"/>
    </row>
    <row r="12" spans="1:35" ht="12.75" customHeight="1" x14ac:dyDescent="0.2">
      <c r="A12" s="267"/>
      <c r="B12" s="267"/>
      <c r="C12" s="267"/>
      <c r="D12" s="257"/>
      <c r="E12" s="287"/>
      <c r="F12" s="287"/>
      <c r="G12" s="287"/>
      <c r="H12" s="287"/>
      <c r="I12" s="287"/>
      <c r="J12" s="393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91"/>
      <c r="AH12" s="293"/>
      <c r="AI12" s="105"/>
    </row>
    <row r="13" spans="1:35" ht="12.75" customHeight="1" x14ac:dyDescent="0.2">
      <c r="A13" s="267"/>
      <c r="B13" s="267"/>
      <c r="C13" s="267"/>
      <c r="D13" s="257"/>
      <c r="E13" s="287"/>
      <c r="F13" s="287"/>
      <c r="G13" s="287"/>
      <c r="H13" s="287"/>
      <c r="I13" s="287"/>
      <c r="J13" s="393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91"/>
      <c r="AH13" s="293"/>
      <c r="AI13" s="105"/>
    </row>
    <row r="14" spans="1:35" ht="12.75" customHeight="1" x14ac:dyDescent="0.2">
      <c r="A14" s="267"/>
      <c r="B14" s="267"/>
      <c r="C14" s="267"/>
      <c r="D14" s="257"/>
      <c r="E14" s="287"/>
      <c r="F14" s="287"/>
      <c r="G14" s="287"/>
      <c r="H14" s="287"/>
      <c r="I14" s="287"/>
      <c r="J14" s="393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91"/>
      <c r="AH14" s="293"/>
      <c r="AI14" s="105"/>
    </row>
    <row r="15" spans="1:35" ht="12.75" customHeight="1" x14ac:dyDescent="0.2">
      <c r="A15" s="267"/>
      <c r="B15" s="267"/>
      <c r="C15" s="267"/>
      <c r="D15" s="257"/>
      <c r="E15" s="287"/>
      <c r="F15" s="287"/>
      <c r="G15" s="287"/>
      <c r="H15" s="287"/>
      <c r="I15" s="287"/>
      <c r="J15" s="393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91"/>
      <c r="AH15" s="293"/>
      <c r="AI15" s="105"/>
    </row>
    <row r="16" spans="1:35" ht="12.75" customHeight="1" x14ac:dyDescent="0.2">
      <c r="A16" s="267"/>
      <c r="B16" s="267"/>
      <c r="C16" s="267"/>
      <c r="D16" s="257"/>
      <c r="E16" s="287"/>
      <c r="F16" s="287"/>
      <c r="G16" s="287"/>
      <c r="H16" s="287"/>
      <c r="I16" s="287"/>
      <c r="J16" s="393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91"/>
      <c r="AH16" s="293"/>
      <c r="AI16" s="105"/>
    </row>
    <row r="17" spans="1:35" ht="26.25" customHeight="1" x14ac:dyDescent="0.2">
      <c r="A17" s="267"/>
      <c r="B17" s="267"/>
      <c r="C17" s="267"/>
      <c r="D17" s="267"/>
      <c r="E17" s="288"/>
      <c r="F17" s="288"/>
      <c r="G17" s="288"/>
      <c r="H17" s="288"/>
      <c r="I17" s="288"/>
      <c r="J17" s="394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92"/>
      <c r="AH17" s="293"/>
      <c r="AI17" s="105"/>
    </row>
    <row r="18" spans="1:35" ht="33" customHeight="1" x14ac:dyDescent="0.2">
      <c r="A18" s="294" t="s">
        <v>219</v>
      </c>
      <c r="B18" s="295"/>
      <c r="C18" s="295"/>
      <c r="D18" s="295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05"/>
    </row>
    <row r="19" spans="1:35" ht="63" customHeight="1" x14ac:dyDescent="0.2">
      <c r="A19" s="28" t="s">
        <v>196</v>
      </c>
      <c r="B19" s="233" t="s">
        <v>220</v>
      </c>
      <c r="C19" s="233"/>
      <c r="D19" s="233"/>
      <c r="E19" s="80">
        <f>SUM(E20:E38)</f>
        <v>74</v>
      </c>
      <c r="F19" s="80">
        <f>SUM(F20:F38)</f>
        <v>30</v>
      </c>
      <c r="G19" s="80">
        <f t="shared" ref="G19:AH19" si="0">SUM(G20:G38)</f>
        <v>44</v>
      </c>
      <c r="H19" s="80">
        <f t="shared" si="0"/>
        <v>0</v>
      </c>
      <c r="I19" s="80">
        <f t="shared" si="0"/>
        <v>0</v>
      </c>
      <c r="J19" s="80">
        <f t="shared" si="0"/>
        <v>58</v>
      </c>
      <c r="K19" s="80">
        <f t="shared" si="0"/>
        <v>45</v>
      </c>
      <c r="L19" s="80">
        <f t="shared" si="0"/>
        <v>10</v>
      </c>
      <c r="M19" s="80">
        <f t="shared" si="0"/>
        <v>3</v>
      </c>
      <c r="N19" s="80">
        <f t="shared" si="0"/>
        <v>29</v>
      </c>
      <c r="O19" s="80">
        <f t="shared" si="0"/>
        <v>12</v>
      </c>
      <c r="P19" s="80">
        <f t="shared" si="0"/>
        <v>0</v>
      </c>
      <c r="Q19" s="80">
        <f t="shared" si="0"/>
        <v>3</v>
      </c>
      <c r="R19" s="80">
        <f t="shared" si="0"/>
        <v>0</v>
      </c>
      <c r="S19" s="80">
        <f t="shared" si="0"/>
        <v>14</v>
      </c>
      <c r="T19" s="80">
        <f t="shared" si="0"/>
        <v>0</v>
      </c>
      <c r="U19" s="80">
        <f t="shared" si="0"/>
        <v>14</v>
      </c>
      <c r="V19" s="80">
        <f t="shared" si="0"/>
        <v>0</v>
      </c>
      <c r="W19" s="80">
        <f t="shared" si="0"/>
        <v>0</v>
      </c>
      <c r="X19" s="80">
        <f t="shared" si="0"/>
        <v>29</v>
      </c>
      <c r="Y19" s="80">
        <f t="shared" si="0"/>
        <v>0</v>
      </c>
      <c r="Z19" s="80">
        <f t="shared" si="0"/>
        <v>16</v>
      </c>
      <c r="AA19" s="80">
        <f t="shared" si="0"/>
        <v>88</v>
      </c>
      <c r="AB19" s="80">
        <f t="shared" si="0"/>
        <v>31</v>
      </c>
      <c r="AC19" s="80">
        <f t="shared" si="0"/>
        <v>2</v>
      </c>
      <c r="AD19" s="80">
        <f t="shared" si="0"/>
        <v>2</v>
      </c>
      <c r="AE19" s="80">
        <f t="shared" si="0"/>
        <v>4</v>
      </c>
      <c r="AF19" s="80">
        <f t="shared" si="0"/>
        <v>0</v>
      </c>
      <c r="AG19" s="80">
        <f t="shared" si="0"/>
        <v>0</v>
      </c>
      <c r="AH19" s="80">
        <f t="shared" si="0"/>
        <v>0</v>
      </c>
      <c r="AI19" s="70"/>
    </row>
    <row r="20" spans="1:35" ht="32.25" customHeight="1" x14ac:dyDescent="0.2">
      <c r="A20" s="29">
        <v>1.1000000000000001</v>
      </c>
      <c r="B20" s="297" t="s">
        <v>12</v>
      </c>
      <c r="C20" s="297"/>
      <c r="D20" s="297"/>
      <c r="E20" s="90">
        <v>5</v>
      </c>
      <c r="F20" s="90">
        <v>1</v>
      </c>
      <c r="G20" s="90">
        <v>4</v>
      </c>
      <c r="H20" s="90">
        <v>0</v>
      </c>
      <c r="I20" s="90">
        <v>0</v>
      </c>
      <c r="J20" s="90">
        <v>5</v>
      </c>
      <c r="K20" s="90">
        <v>3</v>
      </c>
      <c r="L20" s="90">
        <v>1</v>
      </c>
      <c r="M20" s="90">
        <v>1</v>
      </c>
      <c r="N20" s="90">
        <v>4</v>
      </c>
      <c r="O20" s="90">
        <v>1</v>
      </c>
      <c r="P20" s="90">
        <v>0</v>
      </c>
      <c r="Q20" s="90">
        <v>1</v>
      </c>
      <c r="R20" s="90">
        <v>0</v>
      </c>
      <c r="S20" s="90">
        <v>2</v>
      </c>
      <c r="T20" s="90">
        <v>0</v>
      </c>
      <c r="U20" s="90">
        <v>2</v>
      </c>
      <c r="V20" s="90">
        <v>0</v>
      </c>
      <c r="W20" s="90">
        <v>0</v>
      </c>
      <c r="X20" s="90">
        <v>4</v>
      </c>
      <c r="Y20" s="90">
        <v>0</v>
      </c>
      <c r="Z20" s="90">
        <v>0</v>
      </c>
      <c r="AA20" s="90">
        <v>4</v>
      </c>
      <c r="AB20" s="90">
        <v>0</v>
      </c>
      <c r="AC20" s="90">
        <v>2</v>
      </c>
      <c r="AD20" s="90">
        <v>0</v>
      </c>
      <c r="AE20" s="90">
        <v>2</v>
      </c>
      <c r="AF20" s="90">
        <v>0</v>
      </c>
      <c r="AG20" s="90">
        <v>0</v>
      </c>
      <c r="AH20" s="90">
        <v>0</v>
      </c>
      <c r="AI20" s="105"/>
    </row>
    <row r="21" spans="1:35" ht="24" customHeight="1" x14ac:dyDescent="0.2">
      <c r="A21" s="30" t="s">
        <v>13</v>
      </c>
      <c r="B21" s="289" t="s">
        <v>14</v>
      </c>
      <c r="C21" s="289"/>
      <c r="D21" s="289"/>
      <c r="E21" s="91">
        <v>2</v>
      </c>
      <c r="F21" s="91">
        <v>0</v>
      </c>
      <c r="G21" s="91">
        <v>2</v>
      </c>
      <c r="H21" s="91">
        <v>0</v>
      </c>
      <c r="I21" s="91">
        <v>0</v>
      </c>
      <c r="J21" s="52">
        <v>12</v>
      </c>
      <c r="K21" s="52">
        <v>12</v>
      </c>
      <c r="L21" s="91">
        <v>0</v>
      </c>
      <c r="M21" s="91">
        <v>0</v>
      </c>
      <c r="N21" s="12">
        <v>5</v>
      </c>
      <c r="O21" s="12">
        <v>4</v>
      </c>
      <c r="P21" s="12">
        <v>0</v>
      </c>
      <c r="Q21" s="12">
        <v>0</v>
      </c>
      <c r="R21" s="12">
        <v>0</v>
      </c>
      <c r="S21" s="12">
        <v>1</v>
      </c>
      <c r="T21" s="12">
        <v>0</v>
      </c>
      <c r="U21" s="12">
        <v>1</v>
      </c>
      <c r="V21" s="12">
        <v>0</v>
      </c>
      <c r="W21" s="12">
        <v>0</v>
      </c>
      <c r="X21" s="12">
        <v>5</v>
      </c>
      <c r="Y21" s="12">
        <v>0</v>
      </c>
      <c r="Z21" s="12">
        <v>0</v>
      </c>
      <c r="AA21" s="12">
        <v>9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2">
        <v>0</v>
      </c>
      <c r="AI21" s="11"/>
    </row>
    <row r="22" spans="1:35" s="14" customFormat="1" ht="48" customHeight="1" x14ac:dyDescent="0.25">
      <c r="A22" s="31" t="s">
        <v>15</v>
      </c>
      <c r="B22" s="289" t="s">
        <v>16</v>
      </c>
      <c r="C22" s="289"/>
      <c r="D22" s="289"/>
      <c r="E22" s="91">
        <v>0</v>
      </c>
      <c r="F22" s="91">
        <v>0</v>
      </c>
      <c r="G22" s="91">
        <v>0</v>
      </c>
      <c r="H22" s="91">
        <v>0</v>
      </c>
      <c r="I22" s="91">
        <v>0</v>
      </c>
      <c r="J22" s="91">
        <v>0</v>
      </c>
      <c r="K22" s="91">
        <v>0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0</v>
      </c>
      <c r="V22" s="91">
        <v>0</v>
      </c>
      <c r="W22" s="91">
        <v>0</v>
      </c>
      <c r="X22" s="91">
        <v>0</v>
      </c>
      <c r="Y22" s="91">
        <v>0</v>
      </c>
      <c r="Z22" s="91">
        <v>0</v>
      </c>
      <c r="AA22" s="91">
        <v>0</v>
      </c>
      <c r="AB22" s="91">
        <v>0</v>
      </c>
      <c r="AC22" s="91">
        <v>0</v>
      </c>
      <c r="AD22" s="91">
        <v>0</v>
      </c>
      <c r="AE22" s="91">
        <v>0</v>
      </c>
      <c r="AF22" s="91">
        <v>0</v>
      </c>
      <c r="AG22" s="91">
        <v>0</v>
      </c>
      <c r="AH22" s="91">
        <v>0</v>
      </c>
      <c r="AI22" s="11"/>
    </row>
    <row r="23" spans="1:35" s="14" customFormat="1" ht="31.5" customHeight="1" x14ac:dyDescent="0.25">
      <c r="A23" s="30" t="s">
        <v>17</v>
      </c>
      <c r="B23" s="289" t="s">
        <v>18</v>
      </c>
      <c r="C23" s="289"/>
      <c r="D23" s="289"/>
      <c r="E23" s="91">
        <v>0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0</v>
      </c>
      <c r="AE23" s="91">
        <v>0</v>
      </c>
      <c r="AF23" s="91">
        <v>0</v>
      </c>
      <c r="AG23" s="91">
        <v>0</v>
      </c>
      <c r="AH23" s="91">
        <v>0</v>
      </c>
      <c r="AI23" s="13"/>
    </row>
    <row r="24" spans="1:35" s="14" customFormat="1" ht="32.25" customHeight="1" x14ac:dyDescent="0.25">
      <c r="A24" s="29">
        <v>1.2</v>
      </c>
      <c r="B24" s="297" t="s">
        <v>19</v>
      </c>
      <c r="C24" s="297"/>
      <c r="D24" s="297"/>
      <c r="E24" s="91">
        <v>0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0</v>
      </c>
      <c r="AE24" s="91">
        <v>0</v>
      </c>
      <c r="AF24" s="91">
        <v>0</v>
      </c>
      <c r="AG24" s="91">
        <v>0</v>
      </c>
      <c r="AH24" s="91">
        <v>0</v>
      </c>
      <c r="AI24" s="13"/>
    </row>
    <row r="25" spans="1:35" s="14" customFormat="1" ht="25.5" customHeight="1" x14ac:dyDescent="0.25">
      <c r="A25" s="30" t="s">
        <v>20</v>
      </c>
      <c r="B25" s="297" t="s">
        <v>21</v>
      </c>
      <c r="C25" s="297"/>
      <c r="D25" s="297"/>
      <c r="E25" s="91">
        <v>0</v>
      </c>
      <c r="F25" s="91">
        <v>0</v>
      </c>
      <c r="G25" s="91">
        <v>0</v>
      </c>
      <c r="H25" s="91">
        <v>0</v>
      </c>
      <c r="I25" s="91">
        <v>0</v>
      </c>
      <c r="J25" s="91">
        <v>1</v>
      </c>
      <c r="K25" s="91">
        <v>1</v>
      </c>
      <c r="L25" s="91">
        <v>0</v>
      </c>
      <c r="M25" s="91">
        <v>0</v>
      </c>
      <c r="N25" s="91">
        <v>0</v>
      </c>
      <c r="O25" s="91">
        <v>0</v>
      </c>
      <c r="P25" s="91">
        <v>0</v>
      </c>
      <c r="Q25" s="91">
        <v>0</v>
      </c>
      <c r="R25" s="91">
        <v>0</v>
      </c>
      <c r="S25" s="91">
        <v>0</v>
      </c>
      <c r="T25" s="91">
        <v>0</v>
      </c>
      <c r="U25" s="91">
        <v>0</v>
      </c>
      <c r="V25" s="91">
        <v>0</v>
      </c>
      <c r="W25" s="91">
        <v>0</v>
      </c>
      <c r="X25" s="91">
        <v>0</v>
      </c>
      <c r="Y25" s="91">
        <v>0</v>
      </c>
      <c r="Z25" s="91">
        <v>0</v>
      </c>
      <c r="AA25" s="91">
        <v>1</v>
      </c>
      <c r="AB25" s="91">
        <v>0</v>
      </c>
      <c r="AC25" s="91">
        <v>0</v>
      </c>
      <c r="AD25" s="91">
        <v>0</v>
      </c>
      <c r="AE25" s="91">
        <v>0</v>
      </c>
      <c r="AF25" s="91">
        <v>0</v>
      </c>
      <c r="AG25" s="91">
        <v>0</v>
      </c>
      <c r="AH25" s="91">
        <v>0</v>
      </c>
      <c r="AI25" s="13"/>
    </row>
    <row r="26" spans="1:35" s="14" customFormat="1" ht="27.75" customHeight="1" x14ac:dyDescent="0.25">
      <c r="A26" s="30" t="s">
        <v>22</v>
      </c>
      <c r="B26" s="298" t="s">
        <v>23</v>
      </c>
      <c r="C26" s="299"/>
      <c r="D26" s="300"/>
      <c r="E26" s="92">
        <v>0</v>
      </c>
      <c r="F26" s="92">
        <v>0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0</v>
      </c>
      <c r="X26" s="92">
        <v>0</v>
      </c>
      <c r="Y26" s="92">
        <v>0</v>
      </c>
      <c r="Z26" s="92">
        <v>0</v>
      </c>
      <c r="AA26" s="92">
        <v>0</v>
      </c>
      <c r="AB26" s="92">
        <v>0</v>
      </c>
      <c r="AC26" s="92">
        <v>0</v>
      </c>
      <c r="AD26" s="92">
        <v>0</v>
      </c>
      <c r="AE26" s="92">
        <v>0</v>
      </c>
      <c r="AF26" s="92">
        <v>0</v>
      </c>
      <c r="AG26" s="92">
        <v>0</v>
      </c>
      <c r="AH26" s="92">
        <v>0</v>
      </c>
      <c r="AI26" s="13"/>
    </row>
    <row r="27" spans="1:35" s="14" customFormat="1" ht="27.75" customHeight="1" x14ac:dyDescent="0.25">
      <c r="A27" s="30" t="s">
        <v>197</v>
      </c>
      <c r="B27" s="298" t="s">
        <v>24</v>
      </c>
      <c r="C27" s="299"/>
      <c r="D27" s="300"/>
      <c r="E27" s="92">
        <v>0</v>
      </c>
      <c r="F27" s="92">
        <v>0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0</v>
      </c>
      <c r="Q27" s="92">
        <v>0</v>
      </c>
      <c r="R27" s="92">
        <v>0</v>
      </c>
      <c r="S27" s="92">
        <v>0</v>
      </c>
      <c r="T27" s="92">
        <v>0</v>
      </c>
      <c r="U27" s="92">
        <v>0</v>
      </c>
      <c r="V27" s="92">
        <v>0</v>
      </c>
      <c r="W27" s="92">
        <v>0</v>
      </c>
      <c r="X27" s="92">
        <v>0</v>
      </c>
      <c r="Y27" s="92">
        <v>0</v>
      </c>
      <c r="Z27" s="92">
        <v>0</v>
      </c>
      <c r="AA27" s="92">
        <v>0</v>
      </c>
      <c r="AB27" s="92">
        <v>0</v>
      </c>
      <c r="AC27" s="92">
        <v>0</v>
      </c>
      <c r="AD27" s="92">
        <v>0</v>
      </c>
      <c r="AE27" s="92">
        <v>0</v>
      </c>
      <c r="AF27" s="92">
        <v>0</v>
      </c>
      <c r="AG27" s="92">
        <v>0</v>
      </c>
      <c r="AH27" s="92">
        <v>0</v>
      </c>
      <c r="AI27" s="13"/>
    </row>
    <row r="28" spans="1:35" s="14" customFormat="1" ht="27.75" customHeight="1" x14ac:dyDescent="0.25">
      <c r="A28" s="30" t="s">
        <v>25</v>
      </c>
      <c r="B28" s="297" t="s">
        <v>26</v>
      </c>
      <c r="C28" s="297"/>
      <c r="D28" s="297"/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0</v>
      </c>
      <c r="Q28" s="92">
        <v>0</v>
      </c>
      <c r="R28" s="92">
        <v>0</v>
      </c>
      <c r="S28" s="92">
        <v>0</v>
      </c>
      <c r="T28" s="92">
        <v>0</v>
      </c>
      <c r="U28" s="92">
        <v>0</v>
      </c>
      <c r="V28" s="92">
        <v>0</v>
      </c>
      <c r="W28" s="92">
        <v>0</v>
      </c>
      <c r="X28" s="92">
        <v>0</v>
      </c>
      <c r="Y28" s="92">
        <v>0</v>
      </c>
      <c r="Z28" s="92">
        <v>0</v>
      </c>
      <c r="AA28" s="92">
        <v>0</v>
      </c>
      <c r="AB28" s="92">
        <v>0</v>
      </c>
      <c r="AC28" s="92">
        <v>0</v>
      </c>
      <c r="AD28" s="92">
        <v>0</v>
      </c>
      <c r="AE28" s="92">
        <v>0</v>
      </c>
      <c r="AF28" s="92">
        <v>0</v>
      </c>
      <c r="AG28" s="92">
        <v>0</v>
      </c>
      <c r="AH28" s="92">
        <v>0</v>
      </c>
      <c r="AI28" s="13"/>
    </row>
    <row r="29" spans="1:35" s="14" customFormat="1" ht="32.25" customHeight="1" x14ac:dyDescent="0.25">
      <c r="A29" s="30" t="s">
        <v>27</v>
      </c>
      <c r="B29" s="289" t="s">
        <v>28</v>
      </c>
      <c r="C29" s="289"/>
      <c r="D29" s="289"/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0</v>
      </c>
      <c r="T29" s="92">
        <v>0</v>
      </c>
      <c r="U29" s="92">
        <v>0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>
        <v>0</v>
      </c>
      <c r="AB29" s="92">
        <v>0</v>
      </c>
      <c r="AC29" s="92">
        <v>0</v>
      </c>
      <c r="AD29" s="92">
        <v>0</v>
      </c>
      <c r="AE29" s="92">
        <v>0</v>
      </c>
      <c r="AF29" s="92">
        <v>0</v>
      </c>
      <c r="AG29" s="92">
        <v>0</v>
      </c>
      <c r="AH29" s="92">
        <v>0</v>
      </c>
      <c r="AI29" s="13"/>
    </row>
    <row r="30" spans="1:35" s="14" customFormat="1" ht="39.75" customHeight="1" x14ac:dyDescent="0.25">
      <c r="A30" s="30" t="s">
        <v>29</v>
      </c>
      <c r="B30" s="298" t="s">
        <v>30</v>
      </c>
      <c r="C30" s="299"/>
      <c r="D30" s="300"/>
      <c r="E30" s="92">
        <v>0</v>
      </c>
      <c r="F30" s="92">
        <v>0</v>
      </c>
      <c r="G30" s="92">
        <v>0</v>
      </c>
      <c r="H30" s="92">
        <v>0</v>
      </c>
      <c r="I30" s="92">
        <v>0</v>
      </c>
      <c r="J30" s="92">
        <v>0</v>
      </c>
      <c r="K30" s="92">
        <v>0</v>
      </c>
      <c r="L30" s="92">
        <v>0</v>
      </c>
      <c r="M30" s="92">
        <v>0</v>
      </c>
      <c r="N30" s="92">
        <v>0</v>
      </c>
      <c r="O30" s="92">
        <v>0</v>
      </c>
      <c r="P30" s="92">
        <v>0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0</v>
      </c>
      <c r="X30" s="92">
        <v>0</v>
      </c>
      <c r="Y30" s="92">
        <v>0</v>
      </c>
      <c r="Z30" s="92">
        <v>0</v>
      </c>
      <c r="AA30" s="92">
        <v>0</v>
      </c>
      <c r="AB30" s="92">
        <v>0</v>
      </c>
      <c r="AC30" s="92">
        <v>0</v>
      </c>
      <c r="AD30" s="92">
        <v>0</v>
      </c>
      <c r="AE30" s="92">
        <v>0</v>
      </c>
      <c r="AF30" s="92">
        <v>0</v>
      </c>
      <c r="AG30" s="92">
        <v>0</v>
      </c>
      <c r="AH30" s="92">
        <v>0</v>
      </c>
      <c r="AI30" s="13"/>
    </row>
    <row r="31" spans="1:35" s="14" customFormat="1" ht="27.75" customHeight="1" x14ac:dyDescent="0.25">
      <c r="A31" s="30" t="s">
        <v>31</v>
      </c>
      <c r="B31" s="301" t="s">
        <v>32</v>
      </c>
      <c r="C31" s="302"/>
      <c r="D31" s="303"/>
      <c r="E31" s="94">
        <v>3</v>
      </c>
      <c r="F31" s="94">
        <v>1</v>
      </c>
      <c r="G31" s="94">
        <v>2</v>
      </c>
      <c r="H31" s="94">
        <v>0</v>
      </c>
      <c r="I31" s="94">
        <v>0</v>
      </c>
      <c r="J31" s="91">
        <v>2</v>
      </c>
      <c r="K31" s="91">
        <v>1</v>
      </c>
      <c r="L31" s="91">
        <v>1</v>
      </c>
      <c r="M31" s="91">
        <v>0</v>
      </c>
      <c r="N31" s="12">
        <v>2</v>
      </c>
      <c r="O31" s="12">
        <v>0</v>
      </c>
      <c r="P31" s="12">
        <v>0</v>
      </c>
      <c r="Q31" s="12">
        <v>0</v>
      </c>
      <c r="R31" s="12">
        <v>0</v>
      </c>
      <c r="S31" s="12">
        <v>2</v>
      </c>
      <c r="T31" s="12">
        <v>0</v>
      </c>
      <c r="U31" s="12">
        <v>2</v>
      </c>
      <c r="V31" s="12">
        <v>0</v>
      </c>
      <c r="W31" s="12">
        <v>0</v>
      </c>
      <c r="X31" s="12">
        <v>2</v>
      </c>
      <c r="Y31" s="12">
        <v>0</v>
      </c>
      <c r="Z31" s="12">
        <v>0</v>
      </c>
      <c r="AA31" s="12">
        <v>2</v>
      </c>
      <c r="AB31" s="12">
        <v>1</v>
      </c>
      <c r="AC31" s="12">
        <v>0</v>
      </c>
      <c r="AD31" s="12">
        <v>0</v>
      </c>
      <c r="AE31" s="12">
        <v>0</v>
      </c>
      <c r="AF31" s="12">
        <v>0</v>
      </c>
      <c r="AG31" s="13">
        <v>0</v>
      </c>
      <c r="AH31" s="12">
        <v>0</v>
      </c>
      <c r="AI31" s="13"/>
    </row>
    <row r="32" spans="1:35" s="14" customFormat="1" ht="27.75" customHeight="1" x14ac:dyDescent="0.25">
      <c r="A32" s="30" t="s">
        <v>33</v>
      </c>
      <c r="B32" s="301" t="s">
        <v>34</v>
      </c>
      <c r="C32" s="302"/>
      <c r="D32" s="303"/>
      <c r="E32" s="94">
        <v>6</v>
      </c>
      <c r="F32" s="94">
        <v>1</v>
      </c>
      <c r="G32" s="94">
        <v>5</v>
      </c>
      <c r="H32" s="94">
        <v>0</v>
      </c>
      <c r="I32" s="94">
        <v>0</v>
      </c>
      <c r="J32" s="53">
        <v>3</v>
      </c>
      <c r="K32" s="53">
        <v>3</v>
      </c>
      <c r="L32" s="53">
        <v>0</v>
      </c>
      <c r="M32" s="53">
        <v>0</v>
      </c>
      <c r="N32" s="54">
        <v>5</v>
      </c>
      <c r="O32" s="54">
        <v>3</v>
      </c>
      <c r="P32" s="54">
        <v>0</v>
      </c>
      <c r="Q32" s="54">
        <v>1</v>
      </c>
      <c r="R32" s="54">
        <v>0</v>
      </c>
      <c r="S32" s="54">
        <v>1</v>
      </c>
      <c r="T32" s="54">
        <v>0</v>
      </c>
      <c r="U32" s="54">
        <v>1</v>
      </c>
      <c r="V32" s="54">
        <v>0</v>
      </c>
      <c r="W32" s="54">
        <v>0</v>
      </c>
      <c r="X32" s="54">
        <v>5</v>
      </c>
      <c r="Y32" s="54">
        <v>0</v>
      </c>
      <c r="Z32" s="54">
        <v>1</v>
      </c>
      <c r="AA32" s="54">
        <v>4</v>
      </c>
      <c r="AB32" s="54">
        <v>2</v>
      </c>
      <c r="AC32" s="54">
        <v>0</v>
      </c>
      <c r="AD32" s="54">
        <v>0</v>
      </c>
      <c r="AE32" s="54">
        <v>0</v>
      </c>
      <c r="AF32" s="54">
        <v>0</v>
      </c>
      <c r="AG32" s="11">
        <v>0</v>
      </c>
      <c r="AH32" s="54">
        <v>0</v>
      </c>
      <c r="AI32" s="13"/>
    </row>
    <row r="33" spans="1:35" s="14" customFormat="1" ht="27.75" customHeight="1" x14ac:dyDescent="0.25">
      <c r="A33" s="30" t="s">
        <v>198</v>
      </c>
      <c r="B33" s="302" t="s">
        <v>199</v>
      </c>
      <c r="C33" s="302"/>
      <c r="D33" s="302"/>
      <c r="E33" s="90">
        <v>0</v>
      </c>
      <c r="F33" s="90">
        <v>0</v>
      </c>
      <c r="G33" s="90">
        <v>0</v>
      </c>
      <c r="H33" s="90">
        <v>0</v>
      </c>
      <c r="I33" s="90">
        <v>0</v>
      </c>
      <c r="J33" s="90">
        <v>0</v>
      </c>
      <c r="K33" s="90">
        <v>0</v>
      </c>
      <c r="L33" s="90">
        <v>0</v>
      </c>
      <c r="M33" s="90">
        <v>0</v>
      </c>
      <c r="N33" s="90">
        <v>0</v>
      </c>
      <c r="O33" s="90">
        <v>0</v>
      </c>
      <c r="P33" s="90">
        <v>0</v>
      </c>
      <c r="Q33" s="90">
        <v>0</v>
      </c>
      <c r="R33" s="90">
        <v>0</v>
      </c>
      <c r="S33" s="90">
        <v>0</v>
      </c>
      <c r="T33" s="90">
        <v>0</v>
      </c>
      <c r="U33" s="90">
        <v>0</v>
      </c>
      <c r="V33" s="90">
        <v>0</v>
      </c>
      <c r="W33" s="90">
        <v>0</v>
      </c>
      <c r="X33" s="90">
        <v>0</v>
      </c>
      <c r="Y33" s="90">
        <v>0</v>
      </c>
      <c r="Z33" s="90">
        <v>0</v>
      </c>
      <c r="AA33" s="90">
        <v>0</v>
      </c>
      <c r="AB33" s="90">
        <v>0</v>
      </c>
      <c r="AC33" s="90">
        <v>0</v>
      </c>
      <c r="AD33" s="90">
        <v>0</v>
      </c>
      <c r="AE33" s="90">
        <v>0</v>
      </c>
      <c r="AF33" s="90">
        <v>0</v>
      </c>
      <c r="AG33" s="90">
        <v>0</v>
      </c>
      <c r="AH33" s="90">
        <v>0</v>
      </c>
      <c r="AI33" s="13"/>
    </row>
    <row r="34" spans="1:35" s="14" customFormat="1" ht="27.75" customHeight="1" x14ac:dyDescent="0.25">
      <c r="A34" s="30" t="s">
        <v>35</v>
      </c>
      <c r="B34" s="301" t="s">
        <v>36</v>
      </c>
      <c r="C34" s="302"/>
      <c r="D34" s="303"/>
      <c r="E34" s="94">
        <v>0</v>
      </c>
      <c r="F34" s="94">
        <v>0</v>
      </c>
      <c r="G34" s="94">
        <v>0</v>
      </c>
      <c r="H34" s="94">
        <v>0</v>
      </c>
      <c r="I34" s="94">
        <v>0</v>
      </c>
      <c r="J34" s="91">
        <v>1</v>
      </c>
      <c r="K34" s="91">
        <v>1</v>
      </c>
      <c r="L34" s="91">
        <v>0</v>
      </c>
      <c r="M34" s="91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3">
        <v>0</v>
      </c>
      <c r="AH34" s="12">
        <v>0</v>
      </c>
      <c r="AI34" s="13"/>
    </row>
    <row r="35" spans="1:35" s="14" customFormat="1" ht="27.75" customHeight="1" x14ac:dyDescent="0.25">
      <c r="A35" s="30" t="s">
        <v>37</v>
      </c>
      <c r="B35" s="297" t="s">
        <v>38</v>
      </c>
      <c r="C35" s="297"/>
      <c r="D35" s="297"/>
      <c r="E35" s="90">
        <v>10</v>
      </c>
      <c r="F35" s="90">
        <v>5</v>
      </c>
      <c r="G35" s="90">
        <v>5</v>
      </c>
      <c r="H35" s="90">
        <v>0</v>
      </c>
      <c r="I35" s="90">
        <v>0</v>
      </c>
      <c r="J35" s="91">
        <v>11</v>
      </c>
      <c r="K35" s="91">
        <v>9</v>
      </c>
      <c r="L35" s="91">
        <v>2</v>
      </c>
      <c r="M35" s="91">
        <v>0</v>
      </c>
      <c r="N35" s="12">
        <v>5</v>
      </c>
      <c r="O35" s="12">
        <v>1</v>
      </c>
      <c r="P35" s="12">
        <v>0</v>
      </c>
      <c r="Q35" s="12">
        <v>1</v>
      </c>
      <c r="R35" s="12">
        <v>0</v>
      </c>
      <c r="S35" s="12">
        <v>3</v>
      </c>
      <c r="T35" s="12">
        <v>0</v>
      </c>
      <c r="U35" s="12">
        <v>3</v>
      </c>
      <c r="V35" s="12">
        <v>0</v>
      </c>
      <c r="W35" s="12">
        <v>0</v>
      </c>
      <c r="X35" s="12">
        <v>5</v>
      </c>
      <c r="Y35" s="12">
        <v>0</v>
      </c>
      <c r="Z35" s="12">
        <v>4</v>
      </c>
      <c r="AA35" s="12">
        <v>14</v>
      </c>
      <c r="AB35" s="12">
        <v>8</v>
      </c>
      <c r="AC35" s="12">
        <v>0</v>
      </c>
      <c r="AD35" s="12">
        <v>2</v>
      </c>
      <c r="AE35" s="12">
        <v>2</v>
      </c>
      <c r="AF35" s="12">
        <v>0</v>
      </c>
      <c r="AG35" s="13">
        <v>0</v>
      </c>
      <c r="AH35" s="12">
        <v>0</v>
      </c>
      <c r="AI35" s="11"/>
    </row>
    <row r="36" spans="1:35" s="14" customFormat="1" ht="27.75" customHeight="1" x14ac:dyDescent="0.25">
      <c r="A36" s="30" t="s">
        <v>200</v>
      </c>
      <c r="B36" s="302" t="s">
        <v>201</v>
      </c>
      <c r="C36" s="302"/>
      <c r="D36" s="302"/>
      <c r="E36" s="90">
        <v>13</v>
      </c>
      <c r="F36" s="90">
        <v>7</v>
      </c>
      <c r="G36" s="90">
        <v>6</v>
      </c>
      <c r="H36" s="90">
        <v>0</v>
      </c>
      <c r="I36" s="90">
        <v>0</v>
      </c>
      <c r="J36" s="91">
        <v>4</v>
      </c>
      <c r="K36" s="91">
        <v>2</v>
      </c>
      <c r="L36" s="91">
        <v>0</v>
      </c>
      <c r="M36" s="91">
        <v>2</v>
      </c>
      <c r="N36" s="91">
        <v>3</v>
      </c>
      <c r="O36" s="91">
        <v>2</v>
      </c>
      <c r="P36" s="12">
        <v>0</v>
      </c>
      <c r="Q36" s="12">
        <v>0</v>
      </c>
      <c r="R36" s="12">
        <v>0</v>
      </c>
      <c r="S36" s="12">
        <v>1</v>
      </c>
      <c r="T36" s="12">
        <v>0</v>
      </c>
      <c r="U36" s="12">
        <v>1</v>
      </c>
      <c r="V36" s="12">
        <v>0</v>
      </c>
      <c r="W36" s="12">
        <v>0</v>
      </c>
      <c r="X36" s="12">
        <v>3</v>
      </c>
      <c r="Y36" s="12">
        <v>0</v>
      </c>
      <c r="Z36" s="12">
        <v>1</v>
      </c>
      <c r="AA36" s="12">
        <v>12</v>
      </c>
      <c r="AB36" s="12">
        <v>8</v>
      </c>
      <c r="AC36" s="12">
        <v>0</v>
      </c>
      <c r="AD36" s="12">
        <v>0</v>
      </c>
      <c r="AE36" s="12">
        <v>0</v>
      </c>
      <c r="AF36" s="12">
        <v>0</v>
      </c>
      <c r="AG36" s="13">
        <v>0</v>
      </c>
      <c r="AH36" s="12">
        <v>0</v>
      </c>
      <c r="AI36" s="11"/>
    </row>
    <row r="37" spans="1:35" s="14" customFormat="1" ht="51" customHeight="1" x14ac:dyDescent="0.25">
      <c r="A37" s="30" t="s">
        <v>202</v>
      </c>
      <c r="B37" s="301" t="s">
        <v>203</v>
      </c>
      <c r="C37" s="302"/>
      <c r="D37" s="302"/>
      <c r="E37" s="90">
        <v>9</v>
      </c>
      <c r="F37" s="90">
        <v>5</v>
      </c>
      <c r="G37" s="90">
        <v>4</v>
      </c>
      <c r="H37" s="90">
        <v>0</v>
      </c>
      <c r="I37" s="90">
        <v>0</v>
      </c>
      <c r="J37" s="111">
        <v>1</v>
      </c>
      <c r="K37" s="111">
        <v>0</v>
      </c>
      <c r="L37" s="111">
        <v>1</v>
      </c>
      <c r="M37" s="111">
        <v>0</v>
      </c>
      <c r="N37" s="111">
        <v>1</v>
      </c>
      <c r="O37" s="111">
        <v>1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1</v>
      </c>
      <c r="Y37" s="12">
        <v>0</v>
      </c>
      <c r="Z37" s="12">
        <v>8</v>
      </c>
      <c r="AA37" s="12">
        <v>6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2">
        <v>0</v>
      </c>
      <c r="AI37" s="13"/>
    </row>
    <row r="38" spans="1:35" s="14" customFormat="1" ht="49.5" customHeight="1" x14ac:dyDescent="0.25">
      <c r="A38" s="30" t="s">
        <v>39</v>
      </c>
      <c r="B38" s="289" t="s">
        <v>40</v>
      </c>
      <c r="C38" s="289"/>
      <c r="D38" s="289"/>
      <c r="E38" s="91">
        <v>26</v>
      </c>
      <c r="F38" s="91">
        <v>10</v>
      </c>
      <c r="G38" s="91">
        <v>16</v>
      </c>
      <c r="H38" s="91">
        <v>0</v>
      </c>
      <c r="I38" s="91">
        <v>0</v>
      </c>
      <c r="J38" s="91">
        <v>18</v>
      </c>
      <c r="K38" s="91">
        <v>13</v>
      </c>
      <c r="L38" s="91">
        <v>5</v>
      </c>
      <c r="M38" s="91">
        <v>0</v>
      </c>
      <c r="N38" s="12">
        <v>4</v>
      </c>
      <c r="O38" s="12">
        <v>0</v>
      </c>
      <c r="P38" s="12">
        <v>0</v>
      </c>
      <c r="Q38" s="12">
        <v>0</v>
      </c>
      <c r="R38" s="12">
        <v>0</v>
      </c>
      <c r="S38" s="12">
        <v>4</v>
      </c>
      <c r="T38" s="12">
        <v>0</v>
      </c>
      <c r="U38" s="12">
        <v>4</v>
      </c>
      <c r="V38" s="12">
        <v>0</v>
      </c>
      <c r="W38" s="12">
        <v>0</v>
      </c>
      <c r="X38" s="12">
        <v>4</v>
      </c>
      <c r="Y38" s="12">
        <v>0</v>
      </c>
      <c r="Z38" s="12">
        <v>2</v>
      </c>
      <c r="AA38" s="12">
        <v>35</v>
      </c>
      <c r="AB38" s="12">
        <v>12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2">
        <v>0</v>
      </c>
      <c r="AI38" s="13"/>
    </row>
    <row r="39" spans="1:35" s="14" customFormat="1" ht="58.5" customHeight="1" x14ac:dyDescent="0.25">
      <c r="A39" s="30" t="s">
        <v>41</v>
      </c>
      <c r="B39" s="233" t="s">
        <v>221</v>
      </c>
      <c r="C39" s="233"/>
      <c r="D39" s="233"/>
      <c r="E39" s="80">
        <f>SUM(E40:E50)</f>
        <v>8</v>
      </c>
      <c r="F39" s="80">
        <f t="shared" ref="F39:AH39" si="1">SUM(F40:F50)</f>
        <v>2</v>
      </c>
      <c r="G39" s="80">
        <f t="shared" si="1"/>
        <v>6</v>
      </c>
      <c r="H39" s="80">
        <f t="shared" si="1"/>
        <v>0</v>
      </c>
      <c r="I39" s="80">
        <f t="shared" si="1"/>
        <v>0</v>
      </c>
      <c r="J39" s="80">
        <f t="shared" si="1"/>
        <v>11</v>
      </c>
      <c r="K39" s="80">
        <f t="shared" si="1"/>
        <v>7</v>
      </c>
      <c r="L39" s="80">
        <f t="shared" si="1"/>
        <v>4</v>
      </c>
      <c r="M39" s="80">
        <f t="shared" si="1"/>
        <v>0</v>
      </c>
      <c r="N39" s="80">
        <f t="shared" si="1"/>
        <v>7</v>
      </c>
      <c r="O39" s="80">
        <f t="shared" si="1"/>
        <v>2</v>
      </c>
      <c r="P39" s="80">
        <f t="shared" si="1"/>
        <v>0</v>
      </c>
      <c r="Q39" s="80">
        <f t="shared" si="1"/>
        <v>2</v>
      </c>
      <c r="R39" s="80">
        <f t="shared" si="1"/>
        <v>0</v>
      </c>
      <c r="S39" s="80">
        <f t="shared" si="1"/>
        <v>3</v>
      </c>
      <c r="T39" s="80">
        <f t="shared" si="1"/>
        <v>0</v>
      </c>
      <c r="U39" s="80">
        <f t="shared" si="1"/>
        <v>3</v>
      </c>
      <c r="V39" s="80">
        <f t="shared" si="1"/>
        <v>0</v>
      </c>
      <c r="W39" s="80">
        <f t="shared" si="1"/>
        <v>0</v>
      </c>
      <c r="X39" s="80">
        <f t="shared" si="1"/>
        <v>7</v>
      </c>
      <c r="Y39" s="80">
        <f t="shared" si="1"/>
        <v>0</v>
      </c>
      <c r="Z39" s="80">
        <f t="shared" si="1"/>
        <v>0</v>
      </c>
      <c r="AA39" s="80">
        <f t="shared" si="1"/>
        <v>8</v>
      </c>
      <c r="AB39" s="80">
        <f t="shared" si="1"/>
        <v>1</v>
      </c>
      <c r="AC39" s="80">
        <f t="shared" si="1"/>
        <v>2</v>
      </c>
      <c r="AD39" s="80">
        <f t="shared" si="1"/>
        <v>0</v>
      </c>
      <c r="AE39" s="80">
        <f t="shared" si="1"/>
        <v>2</v>
      </c>
      <c r="AF39" s="80">
        <f t="shared" si="1"/>
        <v>0</v>
      </c>
      <c r="AG39" s="80">
        <f t="shared" si="1"/>
        <v>0</v>
      </c>
      <c r="AH39" s="80">
        <f t="shared" si="1"/>
        <v>0</v>
      </c>
      <c r="AI39" s="36"/>
    </row>
    <row r="40" spans="1:35" s="14" customFormat="1" ht="58.5" customHeight="1" x14ac:dyDescent="0.25">
      <c r="A40" s="30" t="s">
        <v>42</v>
      </c>
      <c r="B40" s="298" t="s">
        <v>204</v>
      </c>
      <c r="C40" s="299"/>
      <c r="D40" s="299"/>
      <c r="E40" s="91">
        <v>1</v>
      </c>
      <c r="F40" s="91">
        <v>0</v>
      </c>
      <c r="G40" s="91">
        <v>1</v>
      </c>
      <c r="H40" s="91">
        <v>0</v>
      </c>
      <c r="I40" s="91">
        <v>0</v>
      </c>
      <c r="J40" s="91">
        <v>1</v>
      </c>
      <c r="K40" s="91">
        <v>1</v>
      </c>
      <c r="L40" s="91">
        <v>0</v>
      </c>
      <c r="M40" s="91">
        <v>0</v>
      </c>
      <c r="N40" s="91">
        <v>1</v>
      </c>
      <c r="O40" s="91">
        <v>0</v>
      </c>
      <c r="P40" s="91">
        <v>0</v>
      </c>
      <c r="Q40" s="91">
        <v>0</v>
      </c>
      <c r="R40" s="91">
        <v>0</v>
      </c>
      <c r="S40" s="91">
        <v>1</v>
      </c>
      <c r="T40" s="91">
        <v>0</v>
      </c>
      <c r="U40" s="91">
        <v>1</v>
      </c>
      <c r="V40" s="91">
        <v>0</v>
      </c>
      <c r="W40" s="91">
        <v>0</v>
      </c>
      <c r="X40" s="91">
        <v>1</v>
      </c>
      <c r="Y40" s="91">
        <v>0</v>
      </c>
      <c r="Z40" s="91">
        <v>0</v>
      </c>
      <c r="AA40" s="91">
        <v>1</v>
      </c>
      <c r="AB40" s="91">
        <v>0</v>
      </c>
      <c r="AC40" s="91">
        <v>0</v>
      </c>
      <c r="AD40" s="91">
        <v>0</v>
      </c>
      <c r="AE40" s="91">
        <v>0</v>
      </c>
      <c r="AF40" s="91">
        <v>0</v>
      </c>
      <c r="AG40" s="91">
        <v>0</v>
      </c>
      <c r="AH40" s="91">
        <v>0</v>
      </c>
      <c r="AI40" s="13"/>
    </row>
    <row r="41" spans="1:35" s="14" customFormat="1" ht="31.5" customHeight="1" x14ac:dyDescent="0.25">
      <c r="A41" s="30" t="s">
        <v>43</v>
      </c>
      <c r="B41" s="289" t="s">
        <v>227</v>
      </c>
      <c r="C41" s="289"/>
      <c r="D41" s="289"/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0</v>
      </c>
      <c r="L41" s="91">
        <v>0</v>
      </c>
      <c r="M41" s="91">
        <v>0</v>
      </c>
      <c r="N41" s="91">
        <v>0</v>
      </c>
      <c r="O41" s="91">
        <v>0</v>
      </c>
      <c r="P41" s="91">
        <v>0</v>
      </c>
      <c r="Q41" s="91">
        <v>0</v>
      </c>
      <c r="R41" s="91">
        <v>0</v>
      </c>
      <c r="S41" s="91">
        <v>0</v>
      </c>
      <c r="T41" s="91">
        <v>0</v>
      </c>
      <c r="U41" s="91">
        <v>0</v>
      </c>
      <c r="V41" s="91">
        <v>0</v>
      </c>
      <c r="W41" s="91">
        <v>0</v>
      </c>
      <c r="X41" s="91">
        <v>0</v>
      </c>
      <c r="Y41" s="91">
        <v>0</v>
      </c>
      <c r="Z41" s="91">
        <v>0</v>
      </c>
      <c r="AA41" s="91">
        <v>0</v>
      </c>
      <c r="AB41" s="91">
        <v>0</v>
      </c>
      <c r="AC41" s="91">
        <v>0</v>
      </c>
      <c r="AD41" s="91">
        <v>0</v>
      </c>
      <c r="AE41" s="91">
        <v>0</v>
      </c>
      <c r="AF41" s="91">
        <v>0</v>
      </c>
      <c r="AG41" s="91">
        <v>0</v>
      </c>
      <c r="AH41" s="91">
        <v>0</v>
      </c>
      <c r="AI41" s="13"/>
    </row>
    <row r="42" spans="1:35" s="14" customFormat="1" ht="60.75" customHeight="1" x14ac:dyDescent="0.25">
      <c r="A42" s="30" t="s">
        <v>44</v>
      </c>
      <c r="B42" s="298" t="s">
        <v>205</v>
      </c>
      <c r="C42" s="299"/>
      <c r="D42" s="300"/>
      <c r="E42" s="91">
        <v>1</v>
      </c>
      <c r="F42" s="91">
        <v>0</v>
      </c>
      <c r="G42" s="91">
        <v>1</v>
      </c>
      <c r="H42" s="91">
        <v>0</v>
      </c>
      <c r="I42" s="91">
        <v>0</v>
      </c>
      <c r="J42" s="91">
        <v>2</v>
      </c>
      <c r="K42" s="91">
        <v>1</v>
      </c>
      <c r="L42" s="91">
        <v>1</v>
      </c>
      <c r="M42" s="91">
        <v>0</v>
      </c>
      <c r="N42" s="12">
        <v>1</v>
      </c>
      <c r="O42" s="12">
        <v>0</v>
      </c>
      <c r="P42" s="12">
        <v>0</v>
      </c>
      <c r="Q42" s="12">
        <v>0</v>
      </c>
      <c r="R42" s="12">
        <v>0</v>
      </c>
      <c r="S42" s="12">
        <v>1</v>
      </c>
      <c r="T42" s="12">
        <v>0</v>
      </c>
      <c r="U42" s="12">
        <v>1</v>
      </c>
      <c r="V42" s="12">
        <v>0</v>
      </c>
      <c r="W42" s="12">
        <v>0</v>
      </c>
      <c r="X42" s="12">
        <v>1</v>
      </c>
      <c r="Y42" s="12">
        <v>0</v>
      </c>
      <c r="Z42" s="12">
        <v>0</v>
      </c>
      <c r="AA42" s="12">
        <v>1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2">
        <v>0</v>
      </c>
      <c r="AI42" s="13"/>
    </row>
    <row r="43" spans="1:35" s="14" customFormat="1" ht="28.5" customHeight="1" x14ac:dyDescent="0.25">
      <c r="A43" s="30" t="s">
        <v>45</v>
      </c>
      <c r="B43" s="301" t="s">
        <v>46</v>
      </c>
      <c r="C43" s="302"/>
      <c r="D43" s="303"/>
      <c r="E43" s="91">
        <v>1</v>
      </c>
      <c r="F43" s="94">
        <v>0</v>
      </c>
      <c r="G43" s="94">
        <v>1</v>
      </c>
      <c r="H43" s="94">
        <v>0</v>
      </c>
      <c r="I43" s="94">
        <v>0</v>
      </c>
      <c r="J43" s="53">
        <v>1</v>
      </c>
      <c r="K43" s="53">
        <v>1</v>
      </c>
      <c r="L43" s="53">
        <v>0</v>
      </c>
      <c r="M43" s="53">
        <v>0</v>
      </c>
      <c r="N43" s="54">
        <v>1</v>
      </c>
      <c r="O43" s="54">
        <v>0</v>
      </c>
      <c r="P43" s="54">
        <v>0</v>
      </c>
      <c r="Q43" s="54">
        <v>1</v>
      </c>
      <c r="R43" s="54">
        <v>0</v>
      </c>
      <c r="S43" s="54">
        <v>0</v>
      </c>
      <c r="T43" s="54">
        <v>0</v>
      </c>
      <c r="U43" s="54">
        <v>0</v>
      </c>
      <c r="V43" s="54">
        <v>0</v>
      </c>
      <c r="W43" s="54">
        <v>0</v>
      </c>
      <c r="X43" s="54">
        <v>1</v>
      </c>
      <c r="Y43" s="54">
        <v>0</v>
      </c>
      <c r="Z43" s="54">
        <v>0</v>
      </c>
      <c r="AA43" s="54">
        <v>1</v>
      </c>
      <c r="AB43" s="54">
        <v>0</v>
      </c>
      <c r="AC43" s="54">
        <v>1</v>
      </c>
      <c r="AD43" s="54">
        <v>0</v>
      </c>
      <c r="AE43" s="54">
        <v>1</v>
      </c>
      <c r="AF43" s="54">
        <v>0</v>
      </c>
      <c r="AG43" s="11">
        <v>0</v>
      </c>
      <c r="AH43" s="54">
        <v>0</v>
      </c>
      <c r="AI43" s="13"/>
    </row>
    <row r="44" spans="1:35" s="14" customFormat="1" ht="38.25" customHeight="1" x14ac:dyDescent="0.25">
      <c r="A44" s="30" t="s">
        <v>47</v>
      </c>
      <c r="B44" s="301" t="s">
        <v>48</v>
      </c>
      <c r="C44" s="302"/>
      <c r="D44" s="303"/>
      <c r="E44" s="91">
        <v>0</v>
      </c>
      <c r="F44" s="91">
        <v>0</v>
      </c>
      <c r="G44" s="91">
        <v>0</v>
      </c>
      <c r="H44" s="91">
        <v>0</v>
      </c>
      <c r="I44" s="91">
        <v>0</v>
      </c>
      <c r="J44" s="91">
        <v>0</v>
      </c>
      <c r="K44" s="91">
        <v>0</v>
      </c>
      <c r="L44" s="91">
        <v>0</v>
      </c>
      <c r="M44" s="91">
        <v>0</v>
      </c>
      <c r="N44" s="91">
        <v>0</v>
      </c>
      <c r="O44" s="91">
        <v>0</v>
      </c>
      <c r="P44" s="91">
        <v>0</v>
      </c>
      <c r="Q44" s="91">
        <v>0</v>
      </c>
      <c r="R44" s="91">
        <v>0</v>
      </c>
      <c r="S44" s="91">
        <v>0</v>
      </c>
      <c r="T44" s="91">
        <v>0</v>
      </c>
      <c r="U44" s="91">
        <v>0</v>
      </c>
      <c r="V44" s="91">
        <v>0</v>
      </c>
      <c r="W44" s="91">
        <v>0</v>
      </c>
      <c r="X44" s="91">
        <v>0</v>
      </c>
      <c r="Y44" s="91">
        <v>0</v>
      </c>
      <c r="Z44" s="91">
        <v>0</v>
      </c>
      <c r="AA44" s="91">
        <v>0</v>
      </c>
      <c r="AB44" s="91">
        <v>0</v>
      </c>
      <c r="AC44" s="91">
        <v>0</v>
      </c>
      <c r="AD44" s="91">
        <v>0</v>
      </c>
      <c r="AE44" s="91">
        <v>0</v>
      </c>
      <c r="AF44" s="91">
        <v>0</v>
      </c>
      <c r="AG44" s="91">
        <v>0</v>
      </c>
      <c r="AH44" s="91">
        <v>0</v>
      </c>
      <c r="AI44" s="13"/>
    </row>
    <row r="45" spans="1:35" s="14" customFormat="1" ht="38.25" customHeight="1" x14ac:dyDescent="0.25">
      <c r="A45" s="30" t="s">
        <v>49</v>
      </c>
      <c r="B45" s="301" t="s">
        <v>50</v>
      </c>
      <c r="C45" s="302"/>
      <c r="D45" s="303"/>
      <c r="E45" s="91">
        <v>2</v>
      </c>
      <c r="F45" s="94">
        <v>1</v>
      </c>
      <c r="G45" s="94">
        <v>1</v>
      </c>
      <c r="H45" s="94">
        <v>0</v>
      </c>
      <c r="I45" s="94">
        <v>0</v>
      </c>
      <c r="J45" s="91">
        <v>3</v>
      </c>
      <c r="K45" s="91">
        <v>1</v>
      </c>
      <c r="L45" s="91">
        <v>2</v>
      </c>
      <c r="M45" s="91">
        <v>0</v>
      </c>
      <c r="N45" s="12">
        <v>1</v>
      </c>
      <c r="O45" s="12">
        <v>1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1</v>
      </c>
      <c r="Y45" s="12">
        <v>0</v>
      </c>
      <c r="Z45" s="12">
        <v>0</v>
      </c>
      <c r="AA45" s="12">
        <v>2</v>
      </c>
      <c r="AB45" s="12">
        <v>1</v>
      </c>
      <c r="AC45" s="12">
        <v>0</v>
      </c>
      <c r="AD45" s="12">
        <v>0</v>
      </c>
      <c r="AE45" s="12">
        <v>0</v>
      </c>
      <c r="AF45" s="12">
        <v>0</v>
      </c>
      <c r="AG45" s="13">
        <v>0</v>
      </c>
      <c r="AH45" s="12"/>
      <c r="AI45" s="13"/>
    </row>
    <row r="46" spans="1:35" s="14" customFormat="1" ht="33.75" customHeight="1" x14ac:dyDescent="0.25">
      <c r="A46" s="30" t="s">
        <v>51</v>
      </c>
      <c r="B46" s="301" t="s">
        <v>52</v>
      </c>
      <c r="C46" s="302"/>
      <c r="D46" s="303"/>
      <c r="E46" s="91">
        <v>1</v>
      </c>
      <c r="F46" s="94">
        <v>0</v>
      </c>
      <c r="G46" s="94">
        <v>1</v>
      </c>
      <c r="H46" s="94">
        <v>0</v>
      </c>
      <c r="I46" s="94">
        <v>0</v>
      </c>
      <c r="J46" s="91">
        <v>0</v>
      </c>
      <c r="K46" s="91">
        <v>0</v>
      </c>
      <c r="L46" s="91">
        <v>0</v>
      </c>
      <c r="M46" s="91">
        <v>0</v>
      </c>
      <c r="N46" s="12">
        <v>1</v>
      </c>
      <c r="O46" s="12">
        <v>0</v>
      </c>
      <c r="P46" s="12">
        <v>0</v>
      </c>
      <c r="Q46" s="12">
        <v>1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2">
        <v>1</v>
      </c>
      <c r="AF46" s="12">
        <v>0</v>
      </c>
      <c r="AG46" s="13">
        <v>0</v>
      </c>
      <c r="AH46" s="12">
        <v>0</v>
      </c>
      <c r="AI46" s="11"/>
    </row>
    <row r="47" spans="1:35" s="14" customFormat="1" ht="33.75" customHeight="1" x14ac:dyDescent="0.25">
      <c r="A47" s="30" t="s">
        <v>53</v>
      </c>
      <c r="B47" s="301" t="s">
        <v>54</v>
      </c>
      <c r="C47" s="302"/>
      <c r="D47" s="303"/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0</v>
      </c>
      <c r="N47" s="91">
        <v>0</v>
      </c>
      <c r="O47" s="91">
        <v>0</v>
      </c>
      <c r="P47" s="91">
        <v>0</v>
      </c>
      <c r="Q47" s="91">
        <v>0</v>
      </c>
      <c r="R47" s="91">
        <v>0</v>
      </c>
      <c r="S47" s="91">
        <v>0</v>
      </c>
      <c r="T47" s="91">
        <v>0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0</v>
      </c>
      <c r="AE47" s="91">
        <v>0</v>
      </c>
      <c r="AF47" s="91">
        <v>0</v>
      </c>
      <c r="AG47" s="91">
        <v>0</v>
      </c>
      <c r="AH47" s="91">
        <v>0</v>
      </c>
      <c r="AI47" s="11"/>
    </row>
    <row r="48" spans="1:35" s="14" customFormat="1" ht="33.75" customHeight="1" x14ac:dyDescent="0.25">
      <c r="A48" s="30" t="s">
        <v>55</v>
      </c>
      <c r="B48" s="301" t="s">
        <v>56</v>
      </c>
      <c r="C48" s="302"/>
      <c r="D48" s="303"/>
      <c r="E48" s="91">
        <v>0</v>
      </c>
      <c r="F48" s="94">
        <v>0</v>
      </c>
      <c r="G48" s="94">
        <v>0</v>
      </c>
      <c r="H48" s="94">
        <v>0</v>
      </c>
      <c r="I48" s="94">
        <v>0</v>
      </c>
      <c r="J48" s="91">
        <v>1</v>
      </c>
      <c r="K48" s="91">
        <v>1</v>
      </c>
      <c r="L48" s="91">
        <v>0</v>
      </c>
      <c r="M48" s="91">
        <v>0</v>
      </c>
      <c r="N48" s="12">
        <v>1</v>
      </c>
      <c r="O48" s="12">
        <v>1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1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2">
        <v>0</v>
      </c>
      <c r="AI48" s="13"/>
    </row>
    <row r="49" spans="1:35" s="14" customFormat="1" ht="33.75" customHeight="1" x14ac:dyDescent="0.25">
      <c r="A49" s="30" t="s">
        <v>57</v>
      </c>
      <c r="B49" s="301" t="s">
        <v>58</v>
      </c>
      <c r="C49" s="302"/>
      <c r="D49" s="303"/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0</v>
      </c>
      <c r="Q49" s="91">
        <v>0</v>
      </c>
      <c r="R49" s="91">
        <v>0</v>
      </c>
      <c r="S49" s="91">
        <v>0</v>
      </c>
      <c r="T49" s="91">
        <v>0</v>
      </c>
      <c r="U49" s="91">
        <v>0</v>
      </c>
      <c r="V49" s="91">
        <v>0</v>
      </c>
      <c r="W49" s="91">
        <v>0</v>
      </c>
      <c r="X49" s="91">
        <v>0</v>
      </c>
      <c r="Y49" s="91">
        <v>0</v>
      </c>
      <c r="Z49" s="91">
        <v>0</v>
      </c>
      <c r="AA49" s="91">
        <v>0</v>
      </c>
      <c r="AB49" s="91">
        <v>0</v>
      </c>
      <c r="AC49" s="91">
        <v>0</v>
      </c>
      <c r="AD49" s="91">
        <v>0</v>
      </c>
      <c r="AE49" s="91">
        <v>0</v>
      </c>
      <c r="AF49" s="91">
        <v>0</v>
      </c>
      <c r="AG49" s="91">
        <v>0</v>
      </c>
      <c r="AH49" s="91">
        <v>0</v>
      </c>
      <c r="AI49" s="13"/>
    </row>
    <row r="50" spans="1:35" s="14" customFormat="1" ht="33.75" customHeight="1" x14ac:dyDescent="0.25">
      <c r="A50" s="30" t="s">
        <v>59</v>
      </c>
      <c r="B50" s="298" t="s">
        <v>40</v>
      </c>
      <c r="C50" s="299"/>
      <c r="D50" s="300"/>
      <c r="E50" s="91">
        <v>2</v>
      </c>
      <c r="F50" s="92">
        <v>1</v>
      </c>
      <c r="G50" s="92">
        <v>1</v>
      </c>
      <c r="H50" s="92">
        <v>0</v>
      </c>
      <c r="I50" s="92">
        <v>0</v>
      </c>
      <c r="J50" s="91">
        <v>3</v>
      </c>
      <c r="K50" s="91">
        <v>2</v>
      </c>
      <c r="L50" s="91">
        <v>1</v>
      </c>
      <c r="M50" s="91">
        <v>0</v>
      </c>
      <c r="N50" s="12">
        <v>1</v>
      </c>
      <c r="O50" s="12">
        <v>0</v>
      </c>
      <c r="P50" s="12">
        <v>0</v>
      </c>
      <c r="Q50" s="12">
        <v>0</v>
      </c>
      <c r="R50" s="12">
        <v>0</v>
      </c>
      <c r="S50" s="12">
        <v>1</v>
      </c>
      <c r="T50" s="12">
        <v>0</v>
      </c>
      <c r="U50" s="12">
        <v>1</v>
      </c>
      <c r="V50" s="12">
        <v>0</v>
      </c>
      <c r="W50" s="12">
        <v>0</v>
      </c>
      <c r="X50" s="12">
        <v>1</v>
      </c>
      <c r="Y50" s="12">
        <v>0</v>
      </c>
      <c r="Z50" s="12">
        <v>0</v>
      </c>
      <c r="AA50" s="12">
        <v>3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3">
        <v>0</v>
      </c>
      <c r="AH50" s="12">
        <v>0</v>
      </c>
      <c r="AI50" s="13"/>
    </row>
    <row r="51" spans="1:35" s="14" customFormat="1" ht="73.5" customHeight="1" x14ac:dyDescent="0.25">
      <c r="A51" s="28" t="s">
        <v>60</v>
      </c>
      <c r="B51" s="241" t="s">
        <v>222</v>
      </c>
      <c r="C51" s="242"/>
      <c r="D51" s="243"/>
      <c r="E51" s="88">
        <f>SUM(E52:E58)</f>
        <v>6</v>
      </c>
      <c r="F51" s="88">
        <f t="shared" ref="F51:AH51" si="2">SUM(F52:F58)</f>
        <v>0</v>
      </c>
      <c r="G51" s="88">
        <f t="shared" si="2"/>
        <v>6</v>
      </c>
      <c r="H51" s="88">
        <f t="shared" si="2"/>
        <v>0</v>
      </c>
      <c r="I51" s="88">
        <f t="shared" si="2"/>
        <v>0</v>
      </c>
      <c r="J51" s="88">
        <f t="shared" si="2"/>
        <v>1</v>
      </c>
      <c r="K51" s="88">
        <f t="shared" si="2"/>
        <v>0</v>
      </c>
      <c r="L51" s="88">
        <f t="shared" si="2"/>
        <v>1</v>
      </c>
      <c r="M51" s="88">
        <f t="shared" si="2"/>
        <v>0</v>
      </c>
      <c r="N51" s="88">
        <f t="shared" si="2"/>
        <v>5</v>
      </c>
      <c r="O51" s="88">
        <f t="shared" si="2"/>
        <v>0</v>
      </c>
      <c r="P51" s="88">
        <f t="shared" si="2"/>
        <v>2</v>
      </c>
      <c r="Q51" s="88">
        <f t="shared" si="2"/>
        <v>0</v>
      </c>
      <c r="R51" s="88">
        <f t="shared" si="2"/>
        <v>0</v>
      </c>
      <c r="S51" s="88">
        <f t="shared" si="2"/>
        <v>3</v>
      </c>
      <c r="T51" s="88">
        <f t="shared" si="2"/>
        <v>0</v>
      </c>
      <c r="U51" s="88">
        <f t="shared" si="2"/>
        <v>3</v>
      </c>
      <c r="V51" s="88">
        <f t="shared" si="2"/>
        <v>0</v>
      </c>
      <c r="W51" s="88">
        <f t="shared" si="2"/>
        <v>0</v>
      </c>
      <c r="X51" s="88">
        <f t="shared" si="2"/>
        <v>5</v>
      </c>
      <c r="Y51" s="88">
        <f t="shared" si="2"/>
        <v>0</v>
      </c>
      <c r="Z51" s="88">
        <f t="shared" si="2"/>
        <v>2</v>
      </c>
      <c r="AA51" s="88">
        <f t="shared" si="2"/>
        <v>3</v>
      </c>
      <c r="AB51" s="88">
        <f t="shared" si="2"/>
        <v>2</v>
      </c>
      <c r="AC51" s="88">
        <f t="shared" si="2"/>
        <v>0</v>
      </c>
      <c r="AD51" s="88">
        <f t="shared" si="2"/>
        <v>0</v>
      </c>
      <c r="AE51" s="88">
        <f t="shared" si="2"/>
        <v>0</v>
      </c>
      <c r="AF51" s="88">
        <f t="shared" si="2"/>
        <v>0</v>
      </c>
      <c r="AG51" s="88">
        <f t="shared" si="2"/>
        <v>0</v>
      </c>
      <c r="AH51" s="88">
        <f t="shared" si="2"/>
        <v>0</v>
      </c>
      <c r="AI51" s="36"/>
    </row>
    <row r="52" spans="1:35" s="14" customFormat="1" ht="33.75" customHeight="1" x14ac:dyDescent="0.25">
      <c r="A52" s="30" t="s">
        <v>61</v>
      </c>
      <c r="B52" s="301" t="s">
        <v>62</v>
      </c>
      <c r="C52" s="302"/>
      <c r="D52" s="303"/>
      <c r="E52" s="94">
        <v>0</v>
      </c>
      <c r="F52" s="94">
        <v>0</v>
      </c>
      <c r="G52" s="94">
        <v>0</v>
      </c>
      <c r="H52" s="94">
        <v>0</v>
      </c>
      <c r="I52" s="94">
        <v>0</v>
      </c>
      <c r="J52" s="94">
        <v>0</v>
      </c>
      <c r="K52" s="94">
        <v>0</v>
      </c>
      <c r="L52" s="94">
        <v>0</v>
      </c>
      <c r="M52" s="94">
        <v>0</v>
      </c>
      <c r="N52" s="94">
        <v>0</v>
      </c>
      <c r="O52" s="94">
        <v>0</v>
      </c>
      <c r="P52" s="94">
        <v>0</v>
      </c>
      <c r="Q52" s="94">
        <v>0</v>
      </c>
      <c r="R52" s="94">
        <v>0</v>
      </c>
      <c r="S52" s="94">
        <v>0</v>
      </c>
      <c r="T52" s="94">
        <v>0</v>
      </c>
      <c r="U52" s="94">
        <v>0</v>
      </c>
      <c r="V52" s="94">
        <v>0</v>
      </c>
      <c r="W52" s="94">
        <v>0</v>
      </c>
      <c r="X52" s="94">
        <v>0</v>
      </c>
      <c r="Y52" s="94">
        <v>0</v>
      </c>
      <c r="Z52" s="94">
        <v>0</v>
      </c>
      <c r="AA52" s="94">
        <v>0</v>
      </c>
      <c r="AB52" s="94">
        <v>0</v>
      </c>
      <c r="AC52" s="94">
        <v>0</v>
      </c>
      <c r="AD52" s="94">
        <v>0</v>
      </c>
      <c r="AE52" s="94">
        <v>0</v>
      </c>
      <c r="AF52" s="94">
        <v>0</v>
      </c>
      <c r="AG52" s="94">
        <v>0</v>
      </c>
      <c r="AH52" s="94">
        <v>0</v>
      </c>
      <c r="AI52" s="13"/>
    </row>
    <row r="53" spans="1:35" s="14" customFormat="1" ht="33.75" customHeight="1" x14ac:dyDescent="0.25">
      <c r="A53" s="30" t="s">
        <v>63</v>
      </c>
      <c r="B53" s="301" t="s">
        <v>64</v>
      </c>
      <c r="C53" s="302"/>
      <c r="D53" s="303"/>
      <c r="E53" s="94">
        <v>0</v>
      </c>
      <c r="F53" s="94">
        <v>0</v>
      </c>
      <c r="G53" s="94">
        <v>0</v>
      </c>
      <c r="H53" s="94">
        <v>0</v>
      </c>
      <c r="I53" s="94">
        <v>0</v>
      </c>
      <c r="J53" s="94">
        <v>0</v>
      </c>
      <c r="K53" s="94">
        <v>0</v>
      </c>
      <c r="L53" s="94">
        <v>0</v>
      </c>
      <c r="M53" s="94">
        <v>0</v>
      </c>
      <c r="N53" s="94">
        <v>0</v>
      </c>
      <c r="O53" s="94">
        <v>0</v>
      </c>
      <c r="P53" s="94">
        <v>0</v>
      </c>
      <c r="Q53" s="94">
        <v>0</v>
      </c>
      <c r="R53" s="94">
        <v>0</v>
      </c>
      <c r="S53" s="94">
        <v>0</v>
      </c>
      <c r="T53" s="94">
        <v>0</v>
      </c>
      <c r="U53" s="94">
        <v>0</v>
      </c>
      <c r="V53" s="94">
        <v>0</v>
      </c>
      <c r="W53" s="94">
        <v>0</v>
      </c>
      <c r="X53" s="94">
        <v>0</v>
      </c>
      <c r="Y53" s="94">
        <v>0</v>
      </c>
      <c r="Z53" s="94">
        <v>0</v>
      </c>
      <c r="AA53" s="94">
        <v>0</v>
      </c>
      <c r="AB53" s="94">
        <v>0</v>
      </c>
      <c r="AC53" s="94">
        <v>0</v>
      </c>
      <c r="AD53" s="94">
        <v>0</v>
      </c>
      <c r="AE53" s="94">
        <v>0</v>
      </c>
      <c r="AF53" s="94">
        <v>0</v>
      </c>
      <c r="AG53" s="94">
        <v>0</v>
      </c>
      <c r="AH53" s="94">
        <v>0</v>
      </c>
      <c r="AI53" s="13"/>
    </row>
    <row r="54" spans="1:35" s="15" customFormat="1" ht="59.25" customHeight="1" x14ac:dyDescent="0.25">
      <c r="A54" s="30" t="s">
        <v>65</v>
      </c>
      <c r="B54" s="301" t="s">
        <v>66</v>
      </c>
      <c r="C54" s="302"/>
      <c r="D54" s="303"/>
      <c r="E54" s="94">
        <v>1</v>
      </c>
      <c r="F54" s="94">
        <v>0</v>
      </c>
      <c r="G54" s="94">
        <v>1</v>
      </c>
      <c r="H54" s="94">
        <v>0</v>
      </c>
      <c r="I54" s="94">
        <v>0</v>
      </c>
      <c r="J54" s="91">
        <v>0</v>
      </c>
      <c r="K54" s="91">
        <v>0</v>
      </c>
      <c r="L54" s="91">
        <v>0</v>
      </c>
      <c r="M54" s="91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1</v>
      </c>
      <c r="AA54" s="12">
        <v>1</v>
      </c>
      <c r="AB54" s="12">
        <v>1</v>
      </c>
      <c r="AC54" s="12">
        <v>0</v>
      </c>
      <c r="AD54" s="12">
        <v>0</v>
      </c>
      <c r="AE54" s="12">
        <v>0</v>
      </c>
      <c r="AF54" s="12">
        <v>0</v>
      </c>
      <c r="AG54" s="13">
        <v>0</v>
      </c>
      <c r="AH54" s="12">
        <v>0</v>
      </c>
      <c r="AI54" s="11"/>
    </row>
    <row r="55" spans="1:35" s="14" customFormat="1" ht="35.25" customHeight="1" x14ac:dyDescent="0.25">
      <c r="A55" s="30" t="s">
        <v>67</v>
      </c>
      <c r="B55" s="301" t="s">
        <v>68</v>
      </c>
      <c r="C55" s="302"/>
      <c r="D55" s="303"/>
      <c r="E55" s="94">
        <v>1</v>
      </c>
      <c r="F55" s="94">
        <v>0</v>
      </c>
      <c r="G55" s="94">
        <v>1</v>
      </c>
      <c r="H55" s="94">
        <v>0</v>
      </c>
      <c r="I55" s="94">
        <v>0</v>
      </c>
      <c r="J55" s="91">
        <v>0</v>
      </c>
      <c r="K55" s="91">
        <v>0</v>
      </c>
      <c r="L55" s="91">
        <v>0</v>
      </c>
      <c r="M55" s="91">
        <v>0</v>
      </c>
      <c r="N55" s="12">
        <v>1</v>
      </c>
      <c r="O55" s="12">
        <v>0</v>
      </c>
      <c r="P55" s="12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0</v>
      </c>
      <c r="W55" s="12">
        <v>0</v>
      </c>
      <c r="X55" s="12">
        <v>1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3">
        <v>0</v>
      </c>
      <c r="AH55" s="12">
        <v>0</v>
      </c>
      <c r="AI55" s="13"/>
    </row>
    <row r="56" spans="1:35" s="14" customFormat="1" ht="35.25" customHeight="1" x14ac:dyDescent="0.25">
      <c r="A56" s="30" t="s">
        <v>69</v>
      </c>
      <c r="B56" s="301" t="s">
        <v>223</v>
      </c>
      <c r="C56" s="302"/>
      <c r="D56" s="303"/>
      <c r="E56" s="94">
        <v>0</v>
      </c>
      <c r="F56" s="94">
        <v>0</v>
      </c>
      <c r="G56" s="94">
        <v>0</v>
      </c>
      <c r="H56" s="94">
        <v>0</v>
      </c>
      <c r="I56" s="94">
        <v>0</v>
      </c>
      <c r="J56" s="91">
        <v>0</v>
      </c>
      <c r="K56" s="91">
        <v>0</v>
      </c>
      <c r="L56" s="91">
        <v>0</v>
      </c>
      <c r="M56" s="91">
        <v>0</v>
      </c>
      <c r="N56" s="12">
        <v>2</v>
      </c>
      <c r="O56" s="12">
        <v>0</v>
      </c>
      <c r="P56" s="12">
        <v>1</v>
      </c>
      <c r="Q56" s="12">
        <v>0</v>
      </c>
      <c r="R56" s="12">
        <v>0</v>
      </c>
      <c r="S56" s="12">
        <v>1</v>
      </c>
      <c r="T56" s="12">
        <v>0</v>
      </c>
      <c r="U56" s="12">
        <v>1</v>
      </c>
      <c r="V56" s="12">
        <v>0</v>
      </c>
      <c r="W56" s="12">
        <v>0</v>
      </c>
      <c r="X56" s="12">
        <v>2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3">
        <v>0</v>
      </c>
      <c r="AH56" s="12">
        <v>0</v>
      </c>
      <c r="AI56" s="13"/>
    </row>
    <row r="57" spans="1:35" s="14" customFormat="1" ht="35.25" customHeight="1" x14ac:dyDescent="0.25">
      <c r="A57" s="30" t="s">
        <v>70</v>
      </c>
      <c r="B57" s="301" t="s">
        <v>71</v>
      </c>
      <c r="C57" s="302"/>
      <c r="D57" s="303"/>
      <c r="E57" s="94">
        <v>2</v>
      </c>
      <c r="F57" s="94">
        <v>0</v>
      </c>
      <c r="G57" s="94">
        <v>2</v>
      </c>
      <c r="H57" s="94">
        <v>0</v>
      </c>
      <c r="I57" s="94">
        <v>0</v>
      </c>
      <c r="J57" s="91">
        <v>1</v>
      </c>
      <c r="K57" s="91">
        <v>0</v>
      </c>
      <c r="L57" s="91">
        <v>1</v>
      </c>
      <c r="M57" s="91">
        <v>0</v>
      </c>
      <c r="N57" s="12">
        <v>2</v>
      </c>
      <c r="O57" s="12">
        <v>0</v>
      </c>
      <c r="P57" s="12">
        <v>1</v>
      </c>
      <c r="Q57" s="12">
        <v>0</v>
      </c>
      <c r="R57" s="12">
        <v>0</v>
      </c>
      <c r="S57" s="12">
        <v>1</v>
      </c>
      <c r="T57" s="12">
        <v>0</v>
      </c>
      <c r="U57" s="12">
        <v>1</v>
      </c>
      <c r="V57" s="12">
        <v>0</v>
      </c>
      <c r="W57" s="12">
        <v>0</v>
      </c>
      <c r="X57" s="12">
        <v>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3">
        <v>0</v>
      </c>
      <c r="AH57" s="12">
        <v>0</v>
      </c>
      <c r="AI57" s="13"/>
    </row>
    <row r="58" spans="1:35" s="14" customFormat="1" ht="35.25" customHeight="1" x14ac:dyDescent="0.25">
      <c r="A58" s="30" t="s">
        <v>72</v>
      </c>
      <c r="B58" s="298" t="s">
        <v>40</v>
      </c>
      <c r="C58" s="299"/>
      <c r="D58" s="300"/>
      <c r="E58" s="92">
        <v>2</v>
      </c>
      <c r="F58" s="92">
        <v>0</v>
      </c>
      <c r="G58" s="92">
        <v>2</v>
      </c>
      <c r="H58" s="92">
        <v>0</v>
      </c>
      <c r="I58" s="92">
        <v>0</v>
      </c>
      <c r="J58" s="91">
        <v>0</v>
      </c>
      <c r="K58" s="91">
        <v>0</v>
      </c>
      <c r="L58" s="91">
        <v>0</v>
      </c>
      <c r="M58" s="91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1</v>
      </c>
      <c r="AA58" s="12">
        <v>2</v>
      </c>
      <c r="AB58" s="12">
        <v>1</v>
      </c>
      <c r="AC58" s="12">
        <v>0</v>
      </c>
      <c r="AD58" s="12">
        <v>0</v>
      </c>
      <c r="AE58" s="12">
        <v>0</v>
      </c>
      <c r="AF58" s="12">
        <v>0</v>
      </c>
      <c r="AG58" s="13">
        <v>0</v>
      </c>
      <c r="AH58" s="12">
        <v>0</v>
      </c>
      <c r="AI58" s="13"/>
    </row>
    <row r="59" spans="1:35" s="14" customFormat="1" ht="48" customHeight="1" x14ac:dyDescent="0.25">
      <c r="A59" s="28" t="s">
        <v>73</v>
      </c>
      <c r="B59" s="241" t="s">
        <v>224</v>
      </c>
      <c r="C59" s="242"/>
      <c r="D59" s="243"/>
      <c r="E59" s="88">
        <f>SUM(E60:E72)</f>
        <v>39</v>
      </c>
      <c r="F59" s="88">
        <f t="shared" ref="F59:AH59" si="3">SUM(F60:F72)</f>
        <v>4</v>
      </c>
      <c r="G59" s="88">
        <f t="shared" si="3"/>
        <v>34</v>
      </c>
      <c r="H59" s="88">
        <f t="shared" si="3"/>
        <v>1</v>
      </c>
      <c r="I59" s="88">
        <f t="shared" si="3"/>
        <v>0</v>
      </c>
      <c r="J59" s="88">
        <f t="shared" si="3"/>
        <v>89</v>
      </c>
      <c r="K59" s="88">
        <f t="shared" si="3"/>
        <v>79</v>
      </c>
      <c r="L59" s="88">
        <f t="shared" si="3"/>
        <v>9</v>
      </c>
      <c r="M59" s="88">
        <f t="shared" si="3"/>
        <v>1</v>
      </c>
      <c r="N59" s="88">
        <f t="shared" si="3"/>
        <v>76</v>
      </c>
      <c r="O59" s="88">
        <f t="shared" si="3"/>
        <v>51</v>
      </c>
      <c r="P59" s="88">
        <f t="shared" si="3"/>
        <v>14</v>
      </c>
      <c r="Q59" s="88">
        <f t="shared" si="3"/>
        <v>4</v>
      </c>
      <c r="R59" s="88">
        <f t="shared" si="3"/>
        <v>0</v>
      </c>
      <c r="S59" s="88">
        <f t="shared" si="3"/>
        <v>7</v>
      </c>
      <c r="T59" s="88">
        <f t="shared" si="3"/>
        <v>1</v>
      </c>
      <c r="U59" s="88">
        <f t="shared" si="3"/>
        <v>6</v>
      </c>
      <c r="V59" s="88">
        <f t="shared" si="3"/>
        <v>0</v>
      </c>
      <c r="W59" s="88">
        <f t="shared" si="3"/>
        <v>0</v>
      </c>
      <c r="X59" s="88">
        <f t="shared" si="3"/>
        <v>76</v>
      </c>
      <c r="Y59" s="88">
        <f t="shared" si="3"/>
        <v>0</v>
      </c>
      <c r="Z59" s="88">
        <f t="shared" si="3"/>
        <v>1</v>
      </c>
      <c r="AA59" s="88">
        <f t="shared" si="3"/>
        <v>41</v>
      </c>
      <c r="AB59" s="88">
        <f t="shared" si="3"/>
        <v>2</v>
      </c>
      <c r="AC59" s="88">
        <f t="shared" si="3"/>
        <v>2</v>
      </c>
      <c r="AD59" s="88">
        <f t="shared" si="3"/>
        <v>0</v>
      </c>
      <c r="AE59" s="88">
        <f t="shared" si="3"/>
        <v>2</v>
      </c>
      <c r="AF59" s="88">
        <f t="shared" si="3"/>
        <v>0</v>
      </c>
      <c r="AG59" s="88">
        <f t="shared" si="3"/>
        <v>0</v>
      </c>
      <c r="AH59" s="88">
        <f t="shared" si="3"/>
        <v>0</v>
      </c>
      <c r="AI59" s="36"/>
    </row>
    <row r="60" spans="1:35" s="14" customFormat="1" ht="48" customHeight="1" x14ac:dyDescent="0.25">
      <c r="A60" s="30" t="s">
        <v>74</v>
      </c>
      <c r="B60" s="301" t="s">
        <v>75</v>
      </c>
      <c r="C60" s="302"/>
      <c r="D60" s="303"/>
      <c r="E60" s="97">
        <v>18</v>
      </c>
      <c r="F60" s="97">
        <v>0</v>
      </c>
      <c r="G60" s="97">
        <v>18</v>
      </c>
      <c r="H60" s="97">
        <v>0</v>
      </c>
      <c r="I60" s="97">
        <v>0</v>
      </c>
      <c r="J60" s="91">
        <v>39</v>
      </c>
      <c r="K60" s="91">
        <v>37</v>
      </c>
      <c r="L60" s="91">
        <v>2</v>
      </c>
      <c r="M60" s="91">
        <v>0</v>
      </c>
      <c r="N60" s="12">
        <v>37</v>
      </c>
      <c r="O60" s="12">
        <v>31</v>
      </c>
      <c r="P60" s="12">
        <v>3</v>
      </c>
      <c r="Q60" s="12">
        <v>0</v>
      </c>
      <c r="R60" s="12">
        <v>0</v>
      </c>
      <c r="S60" s="12">
        <v>3</v>
      </c>
      <c r="T60" s="12">
        <v>0</v>
      </c>
      <c r="U60" s="12">
        <v>3</v>
      </c>
      <c r="V60" s="12">
        <v>0</v>
      </c>
      <c r="W60" s="12">
        <v>0</v>
      </c>
      <c r="X60" s="12">
        <v>37</v>
      </c>
      <c r="Y60" s="12">
        <v>0</v>
      </c>
      <c r="Z60" s="12">
        <v>0</v>
      </c>
      <c r="AA60" s="12">
        <v>18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3">
        <v>0</v>
      </c>
      <c r="AH60" s="12">
        <v>0</v>
      </c>
      <c r="AI60" s="13"/>
    </row>
    <row r="61" spans="1:35" s="14" customFormat="1" ht="35.25" customHeight="1" x14ac:dyDescent="0.25">
      <c r="A61" s="30" t="s">
        <v>76</v>
      </c>
      <c r="B61" s="301" t="s">
        <v>77</v>
      </c>
      <c r="C61" s="302"/>
      <c r="D61" s="303"/>
      <c r="E61" s="94">
        <v>9</v>
      </c>
      <c r="F61" s="94">
        <v>2</v>
      </c>
      <c r="G61" s="94">
        <v>7</v>
      </c>
      <c r="H61" s="94">
        <v>0</v>
      </c>
      <c r="I61" s="94">
        <v>0</v>
      </c>
      <c r="J61" s="91">
        <v>27</v>
      </c>
      <c r="K61" s="91">
        <v>26</v>
      </c>
      <c r="L61" s="91">
        <v>1</v>
      </c>
      <c r="M61" s="91">
        <v>0</v>
      </c>
      <c r="N61" s="12">
        <v>26</v>
      </c>
      <c r="O61" s="12">
        <v>16</v>
      </c>
      <c r="P61" s="12">
        <v>8</v>
      </c>
      <c r="Q61" s="12">
        <v>0</v>
      </c>
      <c r="R61" s="12">
        <v>0</v>
      </c>
      <c r="S61" s="12">
        <v>2</v>
      </c>
      <c r="T61" s="12">
        <v>0</v>
      </c>
      <c r="U61" s="12">
        <v>2</v>
      </c>
      <c r="V61" s="12">
        <v>0</v>
      </c>
      <c r="W61" s="12">
        <v>0</v>
      </c>
      <c r="X61" s="12">
        <v>26</v>
      </c>
      <c r="Y61" s="12">
        <v>0</v>
      </c>
      <c r="Z61" s="12">
        <v>0</v>
      </c>
      <c r="AA61" s="12">
        <v>9</v>
      </c>
      <c r="AB61" s="12">
        <v>0</v>
      </c>
      <c r="AC61" s="12">
        <v>1</v>
      </c>
      <c r="AD61" s="12">
        <v>0</v>
      </c>
      <c r="AE61" s="12">
        <v>1</v>
      </c>
      <c r="AF61" s="12">
        <v>0</v>
      </c>
      <c r="AG61" s="13">
        <v>0</v>
      </c>
      <c r="AH61" s="12">
        <v>0</v>
      </c>
      <c r="AI61" s="13"/>
    </row>
    <row r="62" spans="1:35" s="14" customFormat="1" ht="57.75" customHeight="1" x14ac:dyDescent="0.25">
      <c r="A62" s="30" t="s">
        <v>78</v>
      </c>
      <c r="B62" s="301" t="s">
        <v>79</v>
      </c>
      <c r="C62" s="302"/>
      <c r="D62" s="303"/>
      <c r="E62" s="94">
        <v>3</v>
      </c>
      <c r="F62" s="94">
        <v>0</v>
      </c>
      <c r="G62" s="94">
        <v>3</v>
      </c>
      <c r="H62" s="94">
        <v>0</v>
      </c>
      <c r="I62" s="94">
        <v>0</v>
      </c>
      <c r="J62" s="91">
        <v>5</v>
      </c>
      <c r="K62" s="91">
        <v>2</v>
      </c>
      <c r="L62" s="91">
        <v>2</v>
      </c>
      <c r="M62" s="91">
        <v>1</v>
      </c>
      <c r="N62" s="12">
        <v>3</v>
      </c>
      <c r="O62" s="12">
        <v>1</v>
      </c>
      <c r="P62" s="12">
        <v>1</v>
      </c>
      <c r="Q62" s="12">
        <v>1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3</v>
      </c>
      <c r="Y62" s="12">
        <v>0</v>
      </c>
      <c r="Z62" s="12">
        <v>0</v>
      </c>
      <c r="AA62" s="12">
        <v>2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3">
        <v>0</v>
      </c>
      <c r="AH62" s="12">
        <v>0</v>
      </c>
      <c r="AI62" s="13"/>
    </row>
    <row r="63" spans="1:35" s="14" customFormat="1" ht="30.75" customHeight="1" x14ac:dyDescent="0.25">
      <c r="A63" s="30" t="s">
        <v>80</v>
      </c>
      <c r="B63" s="301" t="s">
        <v>81</v>
      </c>
      <c r="C63" s="302"/>
      <c r="D63" s="303"/>
      <c r="E63" s="94">
        <v>0</v>
      </c>
      <c r="F63" s="94">
        <v>0</v>
      </c>
      <c r="G63" s="94">
        <v>0</v>
      </c>
      <c r="H63" s="94">
        <v>0</v>
      </c>
      <c r="I63" s="94">
        <v>0</v>
      </c>
      <c r="J63" s="91">
        <v>1</v>
      </c>
      <c r="K63" s="91">
        <v>1</v>
      </c>
      <c r="L63" s="91">
        <v>0</v>
      </c>
      <c r="M63" s="91">
        <v>0</v>
      </c>
      <c r="N63" s="12">
        <v>1</v>
      </c>
      <c r="O63" s="12">
        <v>1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1</v>
      </c>
      <c r="Y63" s="12">
        <v>0</v>
      </c>
      <c r="Z63" s="12">
        <v>0</v>
      </c>
      <c r="AA63" s="12">
        <v>0</v>
      </c>
      <c r="AB63" s="12">
        <v>0</v>
      </c>
      <c r="AC63" s="12">
        <v>1</v>
      </c>
      <c r="AD63" s="12">
        <v>0</v>
      </c>
      <c r="AE63" s="12">
        <v>1</v>
      </c>
      <c r="AF63" s="12">
        <v>0</v>
      </c>
      <c r="AG63" s="13">
        <v>0</v>
      </c>
      <c r="AH63" s="12">
        <v>0</v>
      </c>
      <c r="AI63" s="13"/>
    </row>
    <row r="64" spans="1:35" s="14" customFormat="1" ht="31.5" customHeight="1" x14ac:dyDescent="0.25">
      <c r="A64" s="30" t="s">
        <v>82</v>
      </c>
      <c r="B64" s="301" t="s">
        <v>83</v>
      </c>
      <c r="C64" s="302"/>
      <c r="D64" s="303"/>
      <c r="E64" s="94">
        <v>0</v>
      </c>
      <c r="F64" s="94">
        <v>0</v>
      </c>
      <c r="G64" s="94">
        <v>0</v>
      </c>
      <c r="H64" s="94">
        <v>0</v>
      </c>
      <c r="I64" s="94">
        <v>0</v>
      </c>
      <c r="J64" s="94">
        <v>0</v>
      </c>
      <c r="K64" s="94">
        <v>0</v>
      </c>
      <c r="L64" s="94">
        <v>0</v>
      </c>
      <c r="M64" s="94">
        <v>0</v>
      </c>
      <c r="N64" s="94">
        <v>0</v>
      </c>
      <c r="O64" s="94">
        <v>0</v>
      </c>
      <c r="P64" s="94">
        <v>0</v>
      </c>
      <c r="Q64" s="94">
        <v>0</v>
      </c>
      <c r="R64" s="94">
        <v>0</v>
      </c>
      <c r="S64" s="94">
        <v>0</v>
      </c>
      <c r="T64" s="94">
        <v>0</v>
      </c>
      <c r="U64" s="94">
        <v>0</v>
      </c>
      <c r="V64" s="94">
        <v>0</v>
      </c>
      <c r="W64" s="94">
        <v>0</v>
      </c>
      <c r="X64" s="94">
        <v>0</v>
      </c>
      <c r="Y64" s="94">
        <v>0</v>
      </c>
      <c r="Z64" s="94">
        <v>0</v>
      </c>
      <c r="AA64" s="94">
        <v>0</v>
      </c>
      <c r="AB64" s="94">
        <v>0</v>
      </c>
      <c r="AC64" s="94">
        <v>0</v>
      </c>
      <c r="AD64" s="94">
        <v>0</v>
      </c>
      <c r="AE64" s="94">
        <v>0</v>
      </c>
      <c r="AF64" s="94">
        <v>0</v>
      </c>
      <c r="AG64" s="94">
        <v>0</v>
      </c>
      <c r="AH64" s="94">
        <v>0</v>
      </c>
      <c r="AI64" s="13"/>
    </row>
    <row r="65" spans="1:35" s="14" customFormat="1" ht="39" customHeight="1" x14ac:dyDescent="0.25">
      <c r="A65" s="30" t="s">
        <v>84</v>
      </c>
      <c r="B65" s="301" t="s">
        <v>225</v>
      </c>
      <c r="C65" s="302"/>
      <c r="D65" s="303"/>
      <c r="E65" s="94">
        <v>0</v>
      </c>
      <c r="F65" s="94">
        <v>0</v>
      </c>
      <c r="G65" s="94">
        <v>0</v>
      </c>
      <c r="H65" s="94">
        <v>0</v>
      </c>
      <c r="I65" s="94">
        <v>0</v>
      </c>
      <c r="J65" s="94">
        <v>0</v>
      </c>
      <c r="K65" s="94">
        <v>0</v>
      </c>
      <c r="L65" s="94">
        <v>0</v>
      </c>
      <c r="M65" s="94">
        <v>0</v>
      </c>
      <c r="N65" s="94">
        <v>0</v>
      </c>
      <c r="O65" s="94">
        <v>0</v>
      </c>
      <c r="P65" s="94">
        <v>0</v>
      </c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4">
        <v>0</v>
      </c>
      <c r="Z65" s="94">
        <v>0</v>
      </c>
      <c r="AA65" s="94">
        <v>0</v>
      </c>
      <c r="AB65" s="94">
        <v>0</v>
      </c>
      <c r="AC65" s="94">
        <v>0</v>
      </c>
      <c r="AD65" s="94">
        <v>0</v>
      </c>
      <c r="AE65" s="94">
        <v>0</v>
      </c>
      <c r="AF65" s="94">
        <v>0</v>
      </c>
      <c r="AG65" s="94">
        <v>0</v>
      </c>
      <c r="AH65" s="94">
        <v>0</v>
      </c>
      <c r="AI65" s="13"/>
    </row>
    <row r="66" spans="1:35" s="14" customFormat="1" ht="41.25" customHeight="1" x14ac:dyDescent="0.25">
      <c r="A66" s="30" t="s">
        <v>85</v>
      </c>
      <c r="B66" s="301" t="s">
        <v>86</v>
      </c>
      <c r="C66" s="302"/>
      <c r="D66" s="303"/>
      <c r="E66" s="94">
        <v>0</v>
      </c>
      <c r="F66" s="94">
        <v>0</v>
      </c>
      <c r="G66" s="94">
        <v>0</v>
      </c>
      <c r="H66" s="94">
        <v>0</v>
      </c>
      <c r="I66" s="94">
        <v>0</v>
      </c>
      <c r="J66" s="94">
        <v>0</v>
      </c>
      <c r="K66" s="94">
        <v>0</v>
      </c>
      <c r="L66" s="94">
        <v>0</v>
      </c>
      <c r="M66" s="94">
        <v>0</v>
      </c>
      <c r="N66" s="94">
        <v>0</v>
      </c>
      <c r="O66" s="94">
        <v>0</v>
      </c>
      <c r="P66" s="94">
        <v>0</v>
      </c>
      <c r="Q66" s="94">
        <v>0</v>
      </c>
      <c r="R66" s="94">
        <v>0</v>
      </c>
      <c r="S66" s="94">
        <v>0</v>
      </c>
      <c r="T66" s="94">
        <v>0</v>
      </c>
      <c r="U66" s="94">
        <v>0</v>
      </c>
      <c r="V66" s="94">
        <v>0</v>
      </c>
      <c r="W66" s="94">
        <v>0</v>
      </c>
      <c r="X66" s="94">
        <v>0</v>
      </c>
      <c r="Y66" s="94">
        <v>0</v>
      </c>
      <c r="Z66" s="94">
        <v>0</v>
      </c>
      <c r="AA66" s="94">
        <v>0</v>
      </c>
      <c r="AB66" s="94">
        <v>0</v>
      </c>
      <c r="AC66" s="94">
        <v>0</v>
      </c>
      <c r="AD66" s="94">
        <v>0</v>
      </c>
      <c r="AE66" s="94">
        <v>0</v>
      </c>
      <c r="AF66" s="94">
        <v>0</v>
      </c>
      <c r="AG66" s="94">
        <v>0</v>
      </c>
      <c r="AH66" s="94">
        <v>0</v>
      </c>
      <c r="AI66" s="13"/>
    </row>
    <row r="67" spans="1:35" s="14" customFormat="1" ht="41.25" customHeight="1" x14ac:dyDescent="0.25">
      <c r="A67" s="30" t="s">
        <v>87</v>
      </c>
      <c r="B67" s="301" t="s">
        <v>88</v>
      </c>
      <c r="C67" s="302"/>
      <c r="D67" s="303"/>
      <c r="E67" s="94">
        <v>2</v>
      </c>
      <c r="F67" s="94">
        <v>0</v>
      </c>
      <c r="G67" s="94">
        <v>2</v>
      </c>
      <c r="H67" s="94">
        <v>0</v>
      </c>
      <c r="I67" s="94">
        <v>0</v>
      </c>
      <c r="J67" s="91">
        <v>2</v>
      </c>
      <c r="K67" s="91">
        <v>2</v>
      </c>
      <c r="L67" s="91">
        <v>0</v>
      </c>
      <c r="M67" s="91">
        <v>0</v>
      </c>
      <c r="N67" s="12">
        <v>2</v>
      </c>
      <c r="O67" s="12">
        <v>1</v>
      </c>
      <c r="P67" s="12">
        <v>0</v>
      </c>
      <c r="Q67" s="12">
        <v>0</v>
      </c>
      <c r="R67" s="12">
        <v>0</v>
      </c>
      <c r="S67" s="12">
        <v>1</v>
      </c>
      <c r="T67" s="12">
        <v>0</v>
      </c>
      <c r="U67" s="12">
        <v>1</v>
      </c>
      <c r="V67" s="12">
        <v>0</v>
      </c>
      <c r="W67" s="12">
        <v>0</v>
      </c>
      <c r="X67" s="12">
        <v>2</v>
      </c>
      <c r="Y67" s="12">
        <v>0</v>
      </c>
      <c r="Z67" s="12">
        <v>1</v>
      </c>
      <c r="AA67" s="12">
        <v>2</v>
      </c>
      <c r="AB67" s="12">
        <v>1</v>
      </c>
      <c r="AC67" s="12">
        <v>0</v>
      </c>
      <c r="AD67" s="12">
        <v>0</v>
      </c>
      <c r="AE67" s="12">
        <v>0</v>
      </c>
      <c r="AF67" s="12">
        <v>0</v>
      </c>
      <c r="AG67" s="13">
        <v>0</v>
      </c>
      <c r="AH67" s="12">
        <v>0</v>
      </c>
      <c r="AI67" s="13"/>
    </row>
    <row r="68" spans="1:35" s="14" customFormat="1" ht="28.5" customHeight="1" x14ac:dyDescent="0.25">
      <c r="A68" s="30" t="s">
        <v>89</v>
      </c>
      <c r="B68" s="301" t="s">
        <v>90</v>
      </c>
      <c r="C68" s="302"/>
      <c r="D68" s="303"/>
      <c r="E68" s="94">
        <v>1</v>
      </c>
      <c r="F68" s="94">
        <v>0</v>
      </c>
      <c r="G68" s="94">
        <v>1</v>
      </c>
      <c r="H68" s="94">
        <v>0</v>
      </c>
      <c r="I68" s="94">
        <v>0</v>
      </c>
      <c r="J68" s="91">
        <v>3</v>
      </c>
      <c r="K68" s="91">
        <v>2</v>
      </c>
      <c r="L68" s="91">
        <v>1</v>
      </c>
      <c r="M68" s="91">
        <v>0</v>
      </c>
      <c r="N68" s="12">
        <v>1</v>
      </c>
      <c r="O68" s="12">
        <v>1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1</v>
      </c>
      <c r="Y68" s="12">
        <v>0</v>
      </c>
      <c r="Z68" s="12">
        <v>0</v>
      </c>
      <c r="AA68" s="12">
        <v>2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3">
        <v>0</v>
      </c>
      <c r="AH68" s="12">
        <v>0</v>
      </c>
      <c r="AI68" s="13"/>
    </row>
    <row r="69" spans="1:35" s="14" customFormat="1" ht="28.5" customHeight="1" x14ac:dyDescent="0.25">
      <c r="A69" s="30" t="s">
        <v>91</v>
      </c>
      <c r="B69" s="301" t="s">
        <v>92</v>
      </c>
      <c r="C69" s="302"/>
      <c r="D69" s="303"/>
      <c r="E69" s="94">
        <v>2</v>
      </c>
      <c r="F69" s="94">
        <v>1</v>
      </c>
      <c r="G69" s="94">
        <v>0</v>
      </c>
      <c r="H69" s="94">
        <v>1</v>
      </c>
      <c r="I69" s="94">
        <v>0</v>
      </c>
      <c r="J69" s="91">
        <v>8</v>
      </c>
      <c r="K69" s="91">
        <v>6</v>
      </c>
      <c r="L69" s="91">
        <v>2</v>
      </c>
      <c r="M69" s="91">
        <v>0</v>
      </c>
      <c r="N69" s="12">
        <v>3</v>
      </c>
      <c r="O69" s="12">
        <v>0</v>
      </c>
      <c r="P69" s="12">
        <v>2</v>
      </c>
      <c r="Q69" s="12">
        <v>0</v>
      </c>
      <c r="R69" s="12">
        <v>0</v>
      </c>
      <c r="S69" s="12">
        <v>1</v>
      </c>
      <c r="T69" s="12">
        <v>1</v>
      </c>
      <c r="U69" s="12">
        <v>0</v>
      </c>
      <c r="V69" s="12">
        <v>0</v>
      </c>
      <c r="W69" s="12">
        <v>0</v>
      </c>
      <c r="X69" s="12">
        <v>3</v>
      </c>
      <c r="Y69" s="12">
        <v>0</v>
      </c>
      <c r="Z69" s="12">
        <v>0</v>
      </c>
      <c r="AA69" s="12">
        <v>4</v>
      </c>
      <c r="AB69" s="12">
        <v>1</v>
      </c>
      <c r="AC69" s="12">
        <v>0</v>
      </c>
      <c r="AD69" s="12">
        <v>0</v>
      </c>
      <c r="AE69" s="12">
        <v>0</v>
      </c>
      <c r="AF69" s="12">
        <v>0</v>
      </c>
      <c r="AG69" s="13">
        <v>0</v>
      </c>
      <c r="AH69" s="12">
        <v>0</v>
      </c>
      <c r="AI69" s="13"/>
    </row>
    <row r="70" spans="1:35" s="14" customFormat="1" ht="28.5" customHeight="1" x14ac:dyDescent="0.25">
      <c r="A70" s="30" t="s">
        <v>93</v>
      </c>
      <c r="B70" s="301" t="s">
        <v>94</v>
      </c>
      <c r="C70" s="302"/>
      <c r="D70" s="303"/>
      <c r="E70" s="94">
        <v>2</v>
      </c>
      <c r="F70" s="94">
        <v>0</v>
      </c>
      <c r="G70" s="94">
        <v>2</v>
      </c>
      <c r="H70" s="94">
        <v>0</v>
      </c>
      <c r="I70" s="94">
        <v>0</v>
      </c>
      <c r="J70" s="91">
        <v>2</v>
      </c>
      <c r="K70" s="91">
        <v>1</v>
      </c>
      <c r="L70" s="91">
        <v>1</v>
      </c>
      <c r="M70" s="91">
        <v>0</v>
      </c>
      <c r="N70" s="12">
        <v>1</v>
      </c>
      <c r="O70" s="12">
        <v>0</v>
      </c>
      <c r="P70" s="12">
        <v>0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1</v>
      </c>
      <c r="Y70" s="12">
        <v>0</v>
      </c>
      <c r="Z70" s="12">
        <v>0</v>
      </c>
      <c r="AA70" s="12">
        <v>2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3">
        <v>0</v>
      </c>
      <c r="AH70" s="12">
        <v>0</v>
      </c>
      <c r="AI70" s="13"/>
    </row>
    <row r="71" spans="1:35" s="14" customFormat="1" ht="28.5" customHeight="1" x14ac:dyDescent="0.25">
      <c r="A71" s="30" t="s">
        <v>95</v>
      </c>
      <c r="B71" s="301" t="s">
        <v>96</v>
      </c>
      <c r="C71" s="302"/>
      <c r="D71" s="303"/>
      <c r="E71" s="94">
        <v>0</v>
      </c>
      <c r="F71" s="94">
        <v>0</v>
      </c>
      <c r="G71" s="94">
        <v>0</v>
      </c>
      <c r="H71" s="94">
        <v>0</v>
      </c>
      <c r="I71" s="94">
        <v>0</v>
      </c>
      <c r="J71" s="94">
        <v>0</v>
      </c>
      <c r="K71" s="94">
        <v>0</v>
      </c>
      <c r="L71" s="94">
        <v>0</v>
      </c>
      <c r="M71" s="94">
        <v>0</v>
      </c>
      <c r="N71" s="94">
        <v>0</v>
      </c>
      <c r="O71" s="94">
        <v>0</v>
      </c>
      <c r="P71" s="94">
        <v>0</v>
      </c>
      <c r="Q71" s="94">
        <v>0</v>
      </c>
      <c r="R71" s="94">
        <v>0</v>
      </c>
      <c r="S71" s="94">
        <v>0</v>
      </c>
      <c r="T71" s="94">
        <v>0</v>
      </c>
      <c r="U71" s="94">
        <v>0</v>
      </c>
      <c r="V71" s="94">
        <v>0</v>
      </c>
      <c r="W71" s="94">
        <v>0</v>
      </c>
      <c r="X71" s="94">
        <v>0</v>
      </c>
      <c r="Y71" s="94">
        <v>0</v>
      </c>
      <c r="Z71" s="94">
        <v>0</v>
      </c>
      <c r="AA71" s="94">
        <v>0</v>
      </c>
      <c r="AB71" s="94">
        <v>0</v>
      </c>
      <c r="AC71" s="94">
        <v>0</v>
      </c>
      <c r="AD71" s="94">
        <v>0</v>
      </c>
      <c r="AE71" s="94">
        <v>0</v>
      </c>
      <c r="AF71" s="94">
        <v>0</v>
      </c>
      <c r="AG71" s="94">
        <v>0</v>
      </c>
      <c r="AH71" s="94">
        <v>0</v>
      </c>
      <c r="AI71" s="13"/>
    </row>
    <row r="72" spans="1:35" s="14" customFormat="1" ht="28.5" customHeight="1" x14ac:dyDescent="0.25">
      <c r="A72" s="30" t="s">
        <v>97</v>
      </c>
      <c r="B72" s="298" t="s">
        <v>40</v>
      </c>
      <c r="C72" s="299"/>
      <c r="D72" s="300"/>
      <c r="E72" s="94">
        <v>2</v>
      </c>
      <c r="F72" s="94">
        <v>1</v>
      </c>
      <c r="G72" s="94">
        <v>1</v>
      </c>
      <c r="H72" s="94">
        <v>0</v>
      </c>
      <c r="I72" s="94">
        <v>0</v>
      </c>
      <c r="J72" s="91">
        <v>2</v>
      </c>
      <c r="K72" s="91">
        <v>2</v>
      </c>
      <c r="L72" s="91">
        <v>0</v>
      </c>
      <c r="M72" s="91">
        <v>0</v>
      </c>
      <c r="N72" s="12">
        <v>2</v>
      </c>
      <c r="O72" s="12">
        <v>0</v>
      </c>
      <c r="P72" s="12">
        <v>0</v>
      </c>
      <c r="Q72" s="12">
        <v>2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2</v>
      </c>
      <c r="Y72" s="12">
        <v>0</v>
      </c>
      <c r="Z72" s="12">
        <v>0</v>
      </c>
      <c r="AA72" s="12">
        <v>2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3">
        <v>0</v>
      </c>
      <c r="AH72" s="12">
        <v>0</v>
      </c>
      <c r="AI72" s="13"/>
    </row>
    <row r="73" spans="1:35" s="14" customFormat="1" ht="76.5" customHeight="1" x14ac:dyDescent="0.25">
      <c r="A73" s="28" t="s">
        <v>98</v>
      </c>
      <c r="B73" s="241" t="s">
        <v>226</v>
      </c>
      <c r="C73" s="242"/>
      <c r="D73" s="243"/>
      <c r="E73" s="85">
        <f>SUM(E74:E79)</f>
        <v>0</v>
      </c>
      <c r="F73" s="85">
        <f t="shared" ref="F73:AH73" si="4">SUM(F74:F79)</f>
        <v>0</v>
      </c>
      <c r="G73" s="85">
        <f t="shared" si="4"/>
        <v>0</v>
      </c>
      <c r="H73" s="85">
        <f t="shared" si="4"/>
        <v>0</v>
      </c>
      <c r="I73" s="85">
        <f t="shared" si="4"/>
        <v>0</v>
      </c>
      <c r="J73" s="85">
        <f t="shared" si="4"/>
        <v>0</v>
      </c>
      <c r="K73" s="85">
        <f t="shared" si="4"/>
        <v>0</v>
      </c>
      <c r="L73" s="85">
        <f t="shared" si="4"/>
        <v>0</v>
      </c>
      <c r="M73" s="85">
        <f t="shared" si="4"/>
        <v>0</v>
      </c>
      <c r="N73" s="85">
        <f t="shared" si="4"/>
        <v>0</v>
      </c>
      <c r="O73" s="85">
        <f t="shared" si="4"/>
        <v>0</v>
      </c>
      <c r="P73" s="85">
        <f t="shared" si="4"/>
        <v>0</v>
      </c>
      <c r="Q73" s="85">
        <f t="shared" si="4"/>
        <v>0</v>
      </c>
      <c r="R73" s="85">
        <f t="shared" si="4"/>
        <v>0</v>
      </c>
      <c r="S73" s="85">
        <f t="shared" si="4"/>
        <v>0</v>
      </c>
      <c r="T73" s="85">
        <f t="shared" si="4"/>
        <v>0</v>
      </c>
      <c r="U73" s="85">
        <f t="shared" si="4"/>
        <v>0</v>
      </c>
      <c r="V73" s="85">
        <f t="shared" si="4"/>
        <v>0</v>
      </c>
      <c r="W73" s="85">
        <f t="shared" si="4"/>
        <v>0</v>
      </c>
      <c r="X73" s="85">
        <f t="shared" si="4"/>
        <v>0</v>
      </c>
      <c r="Y73" s="85">
        <f t="shared" si="4"/>
        <v>0</v>
      </c>
      <c r="Z73" s="85">
        <f t="shared" si="4"/>
        <v>0</v>
      </c>
      <c r="AA73" s="85">
        <f t="shared" si="4"/>
        <v>0</v>
      </c>
      <c r="AB73" s="85">
        <f t="shared" si="4"/>
        <v>0</v>
      </c>
      <c r="AC73" s="85">
        <f t="shared" si="4"/>
        <v>0</v>
      </c>
      <c r="AD73" s="85">
        <f t="shared" si="4"/>
        <v>0</v>
      </c>
      <c r="AE73" s="85">
        <f t="shared" si="4"/>
        <v>0</v>
      </c>
      <c r="AF73" s="85">
        <f t="shared" si="4"/>
        <v>0</v>
      </c>
      <c r="AG73" s="85">
        <f t="shared" si="4"/>
        <v>0</v>
      </c>
      <c r="AH73" s="85">
        <f t="shared" si="4"/>
        <v>0</v>
      </c>
      <c r="AI73" s="36"/>
    </row>
    <row r="74" spans="1:35" s="14" customFormat="1" ht="47.25" customHeight="1" x14ac:dyDescent="0.25">
      <c r="A74" s="30" t="s">
        <v>99</v>
      </c>
      <c r="B74" s="301" t="s">
        <v>100</v>
      </c>
      <c r="C74" s="302"/>
      <c r="D74" s="303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13"/>
    </row>
    <row r="75" spans="1:35" s="14" customFormat="1" ht="64.5" customHeight="1" x14ac:dyDescent="0.25">
      <c r="A75" s="30" t="s">
        <v>101</v>
      </c>
      <c r="B75" s="301" t="s">
        <v>102</v>
      </c>
      <c r="C75" s="302"/>
      <c r="D75" s="303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13"/>
    </row>
    <row r="76" spans="1:35" s="14" customFormat="1" ht="69.75" customHeight="1" x14ac:dyDescent="0.25">
      <c r="A76" s="30" t="s">
        <v>103</v>
      </c>
      <c r="B76" s="301" t="s">
        <v>104</v>
      </c>
      <c r="C76" s="302"/>
      <c r="D76" s="303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13"/>
    </row>
    <row r="77" spans="1:35" s="14" customFormat="1" ht="47.25" customHeight="1" x14ac:dyDescent="0.25">
      <c r="A77" s="30" t="s">
        <v>105</v>
      </c>
      <c r="B77" s="301" t="s">
        <v>106</v>
      </c>
      <c r="C77" s="302"/>
      <c r="D77" s="303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13"/>
    </row>
    <row r="78" spans="1:35" s="14" customFormat="1" ht="52.5" customHeight="1" x14ac:dyDescent="0.25">
      <c r="A78" s="30" t="s">
        <v>107</v>
      </c>
      <c r="B78" s="301" t="s">
        <v>108</v>
      </c>
      <c r="C78" s="302"/>
      <c r="D78" s="303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13"/>
    </row>
    <row r="79" spans="1:35" s="14" customFormat="1" ht="41.25" customHeight="1" x14ac:dyDescent="0.25">
      <c r="A79" s="30" t="s">
        <v>109</v>
      </c>
      <c r="B79" s="298" t="s">
        <v>40</v>
      </c>
      <c r="C79" s="299"/>
      <c r="D79" s="300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3"/>
    </row>
    <row r="80" spans="1:35" s="14" customFormat="1" ht="66.75" customHeight="1" x14ac:dyDescent="0.25">
      <c r="A80" s="32" t="s">
        <v>110</v>
      </c>
      <c r="B80" s="241" t="s">
        <v>228</v>
      </c>
      <c r="C80" s="242"/>
      <c r="D80" s="243"/>
      <c r="E80" s="85">
        <f>SUM(E81:E86)</f>
        <v>10</v>
      </c>
      <c r="F80" s="85">
        <f t="shared" ref="F80:AH80" si="5">SUM(F81:F86)</f>
        <v>1</v>
      </c>
      <c r="G80" s="85">
        <f t="shared" si="5"/>
        <v>9</v>
      </c>
      <c r="H80" s="85">
        <f t="shared" si="5"/>
        <v>0</v>
      </c>
      <c r="I80" s="85">
        <f t="shared" si="5"/>
        <v>0</v>
      </c>
      <c r="J80" s="85">
        <f t="shared" si="5"/>
        <v>23</v>
      </c>
      <c r="K80" s="85">
        <f t="shared" si="5"/>
        <v>23</v>
      </c>
      <c r="L80" s="85">
        <f t="shared" si="5"/>
        <v>0</v>
      </c>
      <c r="M80" s="85">
        <f t="shared" si="5"/>
        <v>0</v>
      </c>
      <c r="N80" s="85">
        <f t="shared" si="5"/>
        <v>24</v>
      </c>
      <c r="O80" s="85">
        <f t="shared" si="5"/>
        <v>1</v>
      </c>
      <c r="P80" s="85">
        <f t="shared" si="5"/>
        <v>1</v>
      </c>
      <c r="Q80" s="85">
        <f t="shared" si="5"/>
        <v>0</v>
      </c>
      <c r="R80" s="85">
        <f t="shared" si="5"/>
        <v>0</v>
      </c>
      <c r="S80" s="85">
        <f t="shared" si="5"/>
        <v>22</v>
      </c>
      <c r="T80" s="85">
        <f t="shared" si="5"/>
        <v>21</v>
      </c>
      <c r="U80" s="85">
        <f t="shared" si="5"/>
        <v>1</v>
      </c>
      <c r="V80" s="85">
        <f t="shared" si="5"/>
        <v>0</v>
      </c>
      <c r="W80" s="85">
        <f t="shared" si="5"/>
        <v>0</v>
      </c>
      <c r="X80" s="85">
        <f t="shared" si="5"/>
        <v>24</v>
      </c>
      <c r="Y80" s="85">
        <f t="shared" si="5"/>
        <v>0</v>
      </c>
      <c r="Z80" s="85">
        <f t="shared" si="5"/>
        <v>0</v>
      </c>
      <c r="AA80" s="85">
        <f t="shared" si="5"/>
        <v>9</v>
      </c>
      <c r="AB80" s="85">
        <f t="shared" si="5"/>
        <v>1</v>
      </c>
      <c r="AC80" s="85">
        <f t="shared" si="5"/>
        <v>1</v>
      </c>
      <c r="AD80" s="85">
        <f t="shared" si="5"/>
        <v>0</v>
      </c>
      <c r="AE80" s="85">
        <f t="shared" si="5"/>
        <v>1</v>
      </c>
      <c r="AF80" s="85">
        <f t="shared" si="5"/>
        <v>0</v>
      </c>
      <c r="AG80" s="85">
        <f t="shared" si="5"/>
        <v>0</v>
      </c>
      <c r="AH80" s="85">
        <f t="shared" si="5"/>
        <v>0</v>
      </c>
      <c r="AI80" s="36"/>
    </row>
    <row r="81" spans="1:35" s="14" customFormat="1" ht="59.25" customHeight="1" x14ac:dyDescent="0.25">
      <c r="A81" s="30" t="s">
        <v>111</v>
      </c>
      <c r="B81" s="301" t="s">
        <v>112</v>
      </c>
      <c r="C81" s="302"/>
      <c r="D81" s="303"/>
      <c r="E81" s="94">
        <v>0</v>
      </c>
      <c r="F81" s="94">
        <v>0</v>
      </c>
      <c r="G81" s="94">
        <v>0</v>
      </c>
      <c r="H81" s="94">
        <v>0</v>
      </c>
      <c r="I81" s="94">
        <v>0</v>
      </c>
      <c r="J81" s="94">
        <v>0</v>
      </c>
      <c r="K81" s="94">
        <v>0</v>
      </c>
      <c r="L81" s="94">
        <v>0</v>
      </c>
      <c r="M81" s="94">
        <v>0</v>
      </c>
      <c r="N81" s="94">
        <v>0</v>
      </c>
      <c r="O81" s="94">
        <v>0</v>
      </c>
      <c r="P81" s="94">
        <v>0</v>
      </c>
      <c r="Q81" s="94">
        <v>0</v>
      </c>
      <c r="R81" s="94">
        <v>0</v>
      </c>
      <c r="S81" s="94">
        <v>0</v>
      </c>
      <c r="T81" s="94">
        <v>0</v>
      </c>
      <c r="U81" s="94">
        <v>0</v>
      </c>
      <c r="V81" s="94">
        <v>0</v>
      </c>
      <c r="W81" s="94">
        <v>0</v>
      </c>
      <c r="X81" s="94">
        <v>0</v>
      </c>
      <c r="Y81" s="94">
        <v>0</v>
      </c>
      <c r="Z81" s="94">
        <v>0</v>
      </c>
      <c r="AA81" s="94">
        <v>0</v>
      </c>
      <c r="AB81" s="94">
        <v>0</v>
      </c>
      <c r="AC81" s="94">
        <v>0</v>
      </c>
      <c r="AD81" s="94">
        <v>0</v>
      </c>
      <c r="AE81" s="94">
        <v>0</v>
      </c>
      <c r="AF81" s="94">
        <v>0</v>
      </c>
      <c r="AG81" s="94">
        <v>0</v>
      </c>
      <c r="AH81" s="94">
        <v>0</v>
      </c>
      <c r="AI81" s="13"/>
    </row>
    <row r="82" spans="1:35" s="14" customFormat="1" ht="27.75" customHeight="1" x14ac:dyDescent="0.25">
      <c r="A82" s="30" t="s">
        <v>113</v>
      </c>
      <c r="B82" s="301" t="s">
        <v>114</v>
      </c>
      <c r="C82" s="302"/>
      <c r="D82" s="303"/>
      <c r="E82" s="94">
        <v>1</v>
      </c>
      <c r="F82" s="94">
        <v>0</v>
      </c>
      <c r="G82" s="94">
        <v>1</v>
      </c>
      <c r="H82" s="94">
        <v>0</v>
      </c>
      <c r="I82" s="94">
        <v>0</v>
      </c>
      <c r="J82" s="91">
        <v>2</v>
      </c>
      <c r="K82" s="91">
        <v>2</v>
      </c>
      <c r="L82" s="91">
        <v>0</v>
      </c>
      <c r="M82" s="91">
        <v>0</v>
      </c>
      <c r="N82" s="12">
        <v>1</v>
      </c>
      <c r="O82" s="12">
        <v>0</v>
      </c>
      <c r="P82" s="12">
        <v>0</v>
      </c>
      <c r="Q82" s="12">
        <v>0</v>
      </c>
      <c r="R82" s="12">
        <v>0</v>
      </c>
      <c r="S82" s="12">
        <v>1</v>
      </c>
      <c r="T82" s="12">
        <v>1</v>
      </c>
      <c r="U82" s="12">
        <v>0</v>
      </c>
      <c r="V82" s="12">
        <v>0</v>
      </c>
      <c r="W82" s="12">
        <v>0</v>
      </c>
      <c r="X82" s="12">
        <v>1</v>
      </c>
      <c r="Y82" s="12">
        <v>0</v>
      </c>
      <c r="Z82" s="12">
        <v>0</v>
      </c>
      <c r="AA82" s="12">
        <v>2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3">
        <v>0</v>
      </c>
      <c r="AH82" s="12">
        <v>0</v>
      </c>
      <c r="AI82" s="13"/>
    </row>
    <row r="83" spans="1:35" s="14" customFormat="1" ht="78" customHeight="1" x14ac:dyDescent="0.25">
      <c r="A83" s="30" t="s">
        <v>115</v>
      </c>
      <c r="B83" s="301" t="s">
        <v>116</v>
      </c>
      <c r="C83" s="302"/>
      <c r="D83" s="303"/>
      <c r="E83" s="94">
        <v>0</v>
      </c>
      <c r="F83" s="94">
        <v>0</v>
      </c>
      <c r="G83" s="94">
        <v>0</v>
      </c>
      <c r="H83" s="94">
        <v>0</v>
      </c>
      <c r="I83" s="94">
        <v>0</v>
      </c>
      <c r="J83" s="94">
        <v>0</v>
      </c>
      <c r="K83" s="94">
        <v>0</v>
      </c>
      <c r="L83" s="94">
        <v>0</v>
      </c>
      <c r="M83" s="94">
        <v>0</v>
      </c>
      <c r="N83" s="94">
        <v>0</v>
      </c>
      <c r="O83" s="94">
        <v>0</v>
      </c>
      <c r="P83" s="94">
        <v>0</v>
      </c>
      <c r="Q83" s="94">
        <v>0</v>
      </c>
      <c r="R83" s="94">
        <v>0</v>
      </c>
      <c r="S83" s="94">
        <v>0</v>
      </c>
      <c r="T83" s="94">
        <v>0</v>
      </c>
      <c r="U83" s="94">
        <v>0</v>
      </c>
      <c r="V83" s="94">
        <v>0</v>
      </c>
      <c r="W83" s="94">
        <v>0</v>
      </c>
      <c r="X83" s="94">
        <v>0</v>
      </c>
      <c r="Y83" s="94">
        <v>0</v>
      </c>
      <c r="Z83" s="94">
        <v>0</v>
      </c>
      <c r="AA83" s="94">
        <v>0</v>
      </c>
      <c r="AB83" s="94">
        <v>0</v>
      </c>
      <c r="AC83" s="94">
        <v>0</v>
      </c>
      <c r="AD83" s="94">
        <v>0</v>
      </c>
      <c r="AE83" s="94">
        <v>0</v>
      </c>
      <c r="AF83" s="94">
        <v>0</v>
      </c>
      <c r="AG83" s="94">
        <v>0</v>
      </c>
      <c r="AH83" s="94">
        <v>0</v>
      </c>
      <c r="AI83" s="13"/>
    </row>
    <row r="84" spans="1:35" s="14" customFormat="1" ht="33" customHeight="1" x14ac:dyDescent="0.25">
      <c r="A84" s="30" t="s">
        <v>117</v>
      </c>
      <c r="B84" s="301" t="s">
        <v>118</v>
      </c>
      <c r="C84" s="302"/>
      <c r="D84" s="303"/>
      <c r="E84" s="94">
        <v>0</v>
      </c>
      <c r="F84" s="94">
        <v>0</v>
      </c>
      <c r="G84" s="94">
        <v>0</v>
      </c>
      <c r="H84" s="94">
        <v>0</v>
      </c>
      <c r="I84" s="94">
        <v>0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0</v>
      </c>
      <c r="P84" s="94">
        <v>0</v>
      </c>
      <c r="Q84" s="94">
        <v>0</v>
      </c>
      <c r="R84" s="94">
        <v>0</v>
      </c>
      <c r="S84" s="94">
        <v>0</v>
      </c>
      <c r="T84" s="94">
        <v>0</v>
      </c>
      <c r="U84" s="94">
        <v>0</v>
      </c>
      <c r="V84" s="94">
        <v>0</v>
      </c>
      <c r="W84" s="94">
        <v>0</v>
      </c>
      <c r="X84" s="94">
        <v>0</v>
      </c>
      <c r="Y84" s="94">
        <v>0</v>
      </c>
      <c r="Z84" s="94">
        <v>0</v>
      </c>
      <c r="AA84" s="94">
        <v>0</v>
      </c>
      <c r="AB84" s="94">
        <v>0</v>
      </c>
      <c r="AC84" s="94">
        <v>0</v>
      </c>
      <c r="AD84" s="94">
        <v>0</v>
      </c>
      <c r="AE84" s="94">
        <v>0</v>
      </c>
      <c r="AF84" s="94">
        <v>0</v>
      </c>
      <c r="AG84" s="94">
        <v>0</v>
      </c>
      <c r="AH84" s="94">
        <v>0</v>
      </c>
      <c r="AI84" s="13"/>
    </row>
    <row r="85" spans="1:35" s="14" customFormat="1" ht="33" customHeight="1" x14ac:dyDescent="0.25">
      <c r="A85" s="30" t="s">
        <v>119</v>
      </c>
      <c r="B85" s="301" t="s">
        <v>120</v>
      </c>
      <c r="C85" s="302"/>
      <c r="D85" s="303"/>
      <c r="E85" s="97">
        <v>9</v>
      </c>
      <c r="F85" s="97">
        <v>1</v>
      </c>
      <c r="G85" s="97">
        <v>8</v>
      </c>
      <c r="H85" s="97">
        <v>0</v>
      </c>
      <c r="I85" s="97">
        <v>0</v>
      </c>
      <c r="J85" s="53">
        <v>20</v>
      </c>
      <c r="K85" s="90">
        <v>20</v>
      </c>
      <c r="L85" s="90">
        <v>0</v>
      </c>
      <c r="M85" s="53">
        <v>0</v>
      </c>
      <c r="N85" s="54">
        <v>22</v>
      </c>
      <c r="O85" s="54">
        <v>0</v>
      </c>
      <c r="P85" s="54">
        <v>1</v>
      </c>
      <c r="Q85" s="54">
        <v>0</v>
      </c>
      <c r="R85" s="54">
        <v>0</v>
      </c>
      <c r="S85" s="54">
        <v>21</v>
      </c>
      <c r="T85" s="54">
        <v>20</v>
      </c>
      <c r="U85" s="54">
        <v>1</v>
      </c>
      <c r="V85" s="54">
        <v>0</v>
      </c>
      <c r="W85" s="54">
        <v>0</v>
      </c>
      <c r="X85" s="54">
        <v>22</v>
      </c>
      <c r="Y85" s="54">
        <v>0</v>
      </c>
      <c r="Z85" s="54">
        <v>0</v>
      </c>
      <c r="AA85" s="54">
        <v>7</v>
      </c>
      <c r="AB85" s="54">
        <v>1</v>
      </c>
      <c r="AC85" s="54">
        <v>1</v>
      </c>
      <c r="AD85" s="54">
        <v>0</v>
      </c>
      <c r="AE85" s="54">
        <v>1</v>
      </c>
      <c r="AF85" s="54">
        <v>0</v>
      </c>
      <c r="AG85" s="11">
        <v>0</v>
      </c>
      <c r="AH85" s="54">
        <v>0</v>
      </c>
      <c r="AI85" s="13"/>
    </row>
    <row r="86" spans="1:35" s="14" customFormat="1" ht="33" customHeight="1" x14ac:dyDescent="0.25">
      <c r="A86" s="30" t="s">
        <v>121</v>
      </c>
      <c r="B86" s="298" t="s">
        <v>40</v>
      </c>
      <c r="C86" s="299"/>
      <c r="D86" s="300"/>
      <c r="E86" s="97">
        <v>0</v>
      </c>
      <c r="F86" s="97">
        <v>0</v>
      </c>
      <c r="G86" s="97">
        <v>0</v>
      </c>
      <c r="H86" s="97">
        <v>0</v>
      </c>
      <c r="I86" s="97">
        <v>0</v>
      </c>
      <c r="J86" s="53">
        <v>1</v>
      </c>
      <c r="K86" s="90">
        <v>1</v>
      </c>
      <c r="L86" s="90">
        <v>0</v>
      </c>
      <c r="M86" s="53">
        <v>0</v>
      </c>
      <c r="N86" s="54">
        <v>1</v>
      </c>
      <c r="O86" s="54">
        <v>1</v>
      </c>
      <c r="P86" s="54">
        <v>0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0</v>
      </c>
      <c r="X86" s="54">
        <v>1</v>
      </c>
      <c r="Y86" s="54">
        <v>0</v>
      </c>
      <c r="Z86" s="54">
        <v>0</v>
      </c>
      <c r="AA86" s="54">
        <v>0</v>
      </c>
      <c r="AB86" s="54">
        <v>0</v>
      </c>
      <c r="AC86" s="54">
        <v>0</v>
      </c>
      <c r="AD86" s="54">
        <v>0</v>
      </c>
      <c r="AE86" s="54">
        <v>0</v>
      </c>
      <c r="AF86" s="54">
        <v>0</v>
      </c>
      <c r="AG86" s="11">
        <v>0</v>
      </c>
      <c r="AH86" s="54">
        <v>0</v>
      </c>
      <c r="AI86" s="13"/>
    </row>
    <row r="87" spans="1:35" s="14" customFormat="1" ht="74.25" customHeight="1" x14ac:dyDescent="0.25">
      <c r="A87" s="32" t="s">
        <v>122</v>
      </c>
      <c r="B87" s="241" t="s">
        <v>229</v>
      </c>
      <c r="C87" s="242"/>
      <c r="D87" s="243"/>
      <c r="E87" s="85">
        <f>SUM(E88:E89)</f>
        <v>0</v>
      </c>
      <c r="F87" s="85">
        <f t="shared" ref="F87:AH87" si="6">SUM(F88:F89)</f>
        <v>0</v>
      </c>
      <c r="G87" s="85">
        <f t="shared" si="6"/>
        <v>0</v>
      </c>
      <c r="H87" s="85">
        <f t="shared" si="6"/>
        <v>0</v>
      </c>
      <c r="I87" s="85">
        <f t="shared" si="6"/>
        <v>0</v>
      </c>
      <c r="J87" s="85">
        <f t="shared" si="6"/>
        <v>0</v>
      </c>
      <c r="K87" s="85">
        <f t="shared" si="6"/>
        <v>0</v>
      </c>
      <c r="L87" s="85">
        <f t="shared" si="6"/>
        <v>0</v>
      </c>
      <c r="M87" s="85">
        <f t="shared" si="6"/>
        <v>0</v>
      </c>
      <c r="N87" s="85">
        <f t="shared" si="6"/>
        <v>0</v>
      </c>
      <c r="O87" s="85">
        <f t="shared" si="6"/>
        <v>0</v>
      </c>
      <c r="P87" s="85">
        <f t="shared" si="6"/>
        <v>0</v>
      </c>
      <c r="Q87" s="85">
        <f t="shared" si="6"/>
        <v>0</v>
      </c>
      <c r="R87" s="85">
        <f t="shared" si="6"/>
        <v>0</v>
      </c>
      <c r="S87" s="85">
        <f t="shared" si="6"/>
        <v>0</v>
      </c>
      <c r="T87" s="85">
        <f t="shared" si="6"/>
        <v>0</v>
      </c>
      <c r="U87" s="85">
        <f t="shared" si="6"/>
        <v>0</v>
      </c>
      <c r="V87" s="85">
        <f t="shared" si="6"/>
        <v>0</v>
      </c>
      <c r="W87" s="85">
        <f t="shared" si="6"/>
        <v>0</v>
      </c>
      <c r="X87" s="85">
        <f t="shared" si="6"/>
        <v>0</v>
      </c>
      <c r="Y87" s="85">
        <f t="shared" si="6"/>
        <v>0</v>
      </c>
      <c r="Z87" s="85">
        <f t="shared" si="6"/>
        <v>0</v>
      </c>
      <c r="AA87" s="85">
        <f t="shared" si="6"/>
        <v>0</v>
      </c>
      <c r="AB87" s="85">
        <f t="shared" si="6"/>
        <v>0</v>
      </c>
      <c r="AC87" s="85">
        <f t="shared" si="6"/>
        <v>0</v>
      </c>
      <c r="AD87" s="85">
        <f t="shared" si="6"/>
        <v>0</v>
      </c>
      <c r="AE87" s="85">
        <f t="shared" si="6"/>
        <v>0</v>
      </c>
      <c r="AF87" s="85">
        <f t="shared" si="6"/>
        <v>0</v>
      </c>
      <c r="AG87" s="85">
        <f t="shared" si="6"/>
        <v>0</v>
      </c>
      <c r="AH87" s="85">
        <f t="shared" si="6"/>
        <v>0</v>
      </c>
      <c r="AI87" s="84">
        <f>AI88+AI89</f>
        <v>0</v>
      </c>
    </row>
    <row r="88" spans="1:35" s="15" customFormat="1" ht="40.5" customHeight="1" x14ac:dyDescent="0.25">
      <c r="A88" s="30" t="s">
        <v>123</v>
      </c>
      <c r="B88" s="301" t="s">
        <v>124</v>
      </c>
      <c r="C88" s="302"/>
      <c r="D88" s="303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11"/>
    </row>
    <row r="89" spans="1:35" s="15" customFormat="1" ht="30" customHeight="1" x14ac:dyDescent="0.25">
      <c r="A89" s="30" t="s">
        <v>125</v>
      </c>
      <c r="B89" s="298" t="s">
        <v>40</v>
      </c>
      <c r="C89" s="299"/>
      <c r="D89" s="300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11"/>
    </row>
    <row r="90" spans="1:35" s="15" customFormat="1" ht="66" customHeight="1" x14ac:dyDescent="0.25">
      <c r="A90" s="28" t="s">
        <v>126</v>
      </c>
      <c r="B90" s="241" t="s">
        <v>230</v>
      </c>
      <c r="C90" s="242"/>
      <c r="D90" s="243"/>
      <c r="E90" s="85">
        <f>SUM(E91:E111)</f>
        <v>42</v>
      </c>
      <c r="F90" s="85">
        <f t="shared" ref="F90:AH90" si="7">SUM(F91:F111)</f>
        <v>12</v>
      </c>
      <c r="G90" s="85">
        <f t="shared" si="7"/>
        <v>30</v>
      </c>
      <c r="H90" s="85">
        <f t="shared" si="7"/>
        <v>0</v>
      </c>
      <c r="I90" s="85">
        <f t="shared" si="7"/>
        <v>0</v>
      </c>
      <c r="J90" s="85">
        <f t="shared" si="7"/>
        <v>104</v>
      </c>
      <c r="K90" s="85">
        <f t="shared" si="7"/>
        <v>90</v>
      </c>
      <c r="L90" s="85">
        <f t="shared" si="7"/>
        <v>13</v>
      </c>
      <c r="M90" s="85">
        <f t="shared" si="7"/>
        <v>1</v>
      </c>
      <c r="N90" s="85">
        <f t="shared" si="7"/>
        <v>93</v>
      </c>
      <c r="O90" s="85">
        <f t="shared" si="7"/>
        <v>78</v>
      </c>
      <c r="P90" s="85">
        <f t="shared" si="7"/>
        <v>1</v>
      </c>
      <c r="Q90" s="85">
        <f t="shared" si="7"/>
        <v>6</v>
      </c>
      <c r="R90" s="85">
        <f t="shared" si="7"/>
        <v>0</v>
      </c>
      <c r="S90" s="85">
        <f t="shared" si="7"/>
        <v>8</v>
      </c>
      <c r="T90" s="85">
        <f t="shared" si="7"/>
        <v>0</v>
      </c>
      <c r="U90" s="85">
        <f t="shared" si="7"/>
        <v>8</v>
      </c>
      <c r="V90" s="85">
        <f t="shared" si="7"/>
        <v>0</v>
      </c>
      <c r="W90" s="85">
        <f t="shared" si="7"/>
        <v>1</v>
      </c>
      <c r="X90" s="85">
        <f t="shared" si="7"/>
        <v>94</v>
      </c>
      <c r="Y90" s="85">
        <f t="shared" si="7"/>
        <v>0</v>
      </c>
      <c r="Z90" s="85">
        <f t="shared" si="7"/>
        <v>0</v>
      </c>
      <c r="AA90" s="85">
        <f t="shared" si="7"/>
        <v>38</v>
      </c>
      <c r="AB90" s="85">
        <f t="shared" si="7"/>
        <v>10</v>
      </c>
      <c r="AC90" s="85">
        <f t="shared" si="7"/>
        <v>1</v>
      </c>
      <c r="AD90" s="85">
        <f t="shared" si="7"/>
        <v>0</v>
      </c>
      <c r="AE90" s="85">
        <f t="shared" si="7"/>
        <v>1</v>
      </c>
      <c r="AF90" s="85">
        <f t="shared" si="7"/>
        <v>0</v>
      </c>
      <c r="AG90" s="85">
        <f t="shared" si="7"/>
        <v>0</v>
      </c>
      <c r="AH90" s="85">
        <f t="shared" si="7"/>
        <v>0</v>
      </c>
      <c r="AI90" s="34"/>
    </row>
    <row r="91" spans="1:35" s="15" customFormat="1" ht="30" customHeight="1" x14ac:dyDescent="0.25">
      <c r="A91" s="30" t="s">
        <v>127</v>
      </c>
      <c r="B91" s="301" t="s">
        <v>128</v>
      </c>
      <c r="C91" s="302"/>
      <c r="D91" s="303"/>
      <c r="E91" s="94">
        <v>0</v>
      </c>
      <c r="F91" s="94">
        <v>0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94">
        <v>0</v>
      </c>
      <c r="T91" s="94">
        <v>0</v>
      </c>
      <c r="U91" s="94">
        <v>0</v>
      </c>
      <c r="V91" s="94">
        <v>0</v>
      </c>
      <c r="W91" s="94">
        <v>0</v>
      </c>
      <c r="X91" s="94">
        <v>0</v>
      </c>
      <c r="Y91" s="94">
        <v>0</v>
      </c>
      <c r="Z91" s="94">
        <v>0</v>
      </c>
      <c r="AA91" s="94">
        <v>0</v>
      </c>
      <c r="AB91" s="94">
        <v>0</v>
      </c>
      <c r="AC91" s="94">
        <v>0</v>
      </c>
      <c r="AD91" s="94">
        <v>0</v>
      </c>
      <c r="AE91" s="94">
        <v>0</v>
      </c>
      <c r="AF91" s="94">
        <v>0</v>
      </c>
      <c r="AG91" s="94">
        <v>0</v>
      </c>
      <c r="AH91" s="94">
        <v>0</v>
      </c>
      <c r="AI91" s="11"/>
    </row>
    <row r="92" spans="1:35" s="14" customFormat="1" ht="27.75" customHeight="1" x14ac:dyDescent="0.25">
      <c r="A92" s="30" t="s">
        <v>129</v>
      </c>
      <c r="B92" s="301" t="s">
        <v>130</v>
      </c>
      <c r="C92" s="302"/>
      <c r="D92" s="303"/>
      <c r="E92" s="94">
        <v>12</v>
      </c>
      <c r="F92" s="94">
        <v>10</v>
      </c>
      <c r="G92" s="94">
        <v>2</v>
      </c>
      <c r="H92" s="94">
        <v>0</v>
      </c>
      <c r="I92" s="94">
        <v>0</v>
      </c>
      <c r="J92" s="91">
        <v>4</v>
      </c>
      <c r="K92" s="91">
        <v>4</v>
      </c>
      <c r="L92" s="91">
        <v>0</v>
      </c>
      <c r="M92" s="91">
        <v>0</v>
      </c>
      <c r="N92" s="12">
        <v>4</v>
      </c>
      <c r="O92" s="12">
        <v>3</v>
      </c>
      <c r="P92" s="12">
        <v>0</v>
      </c>
      <c r="Q92" s="12">
        <v>0</v>
      </c>
      <c r="R92" s="12">
        <v>0</v>
      </c>
      <c r="S92" s="12">
        <v>1</v>
      </c>
      <c r="T92" s="12">
        <v>0</v>
      </c>
      <c r="U92" s="12">
        <v>1</v>
      </c>
      <c r="V92" s="12">
        <v>0</v>
      </c>
      <c r="W92" s="12">
        <v>0</v>
      </c>
      <c r="X92" s="12">
        <v>4</v>
      </c>
      <c r="Y92" s="12">
        <v>0</v>
      </c>
      <c r="Z92" s="12">
        <v>0</v>
      </c>
      <c r="AA92" s="12">
        <v>12</v>
      </c>
      <c r="AB92" s="12">
        <v>8</v>
      </c>
      <c r="AC92" s="12">
        <v>0</v>
      </c>
      <c r="AD92" s="12">
        <v>0</v>
      </c>
      <c r="AE92" s="12">
        <v>0</v>
      </c>
      <c r="AF92" s="12">
        <v>0</v>
      </c>
      <c r="AG92" s="13">
        <v>0</v>
      </c>
      <c r="AH92" s="12">
        <v>0</v>
      </c>
      <c r="AI92" s="13"/>
    </row>
    <row r="93" spans="1:35" s="14" customFormat="1" ht="41.25" customHeight="1" x14ac:dyDescent="0.25">
      <c r="A93" s="30" t="s">
        <v>131</v>
      </c>
      <c r="B93" s="301" t="s">
        <v>132</v>
      </c>
      <c r="C93" s="302"/>
      <c r="D93" s="303"/>
      <c r="E93" s="94">
        <v>0</v>
      </c>
      <c r="F93" s="94">
        <v>0</v>
      </c>
      <c r="G93" s="94">
        <v>0</v>
      </c>
      <c r="H93" s="94">
        <v>0</v>
      </c>
      <c r="I93" s="94">
        <v>0</v>
      </c>
      <c r="J93" s="91">
        <v>6</v>
      </c>
      <c r="K93" s="91">
        <v>6</v>
      </c>
      <c r="L93" s="91">
        <v>0</v>
      </c>
      <c r="M93" s="91">
        <v>0</v>
      </c>
      <c r="N93" s="12">
        <v>6</v>
      </c>
      <c r="O93" s="12">
        <v>5</v>
      </c>
      <c r="P93" s="12">
        <v>0</v>
      </c>
      <c r="Q93" s="12">
        <v>0</v>
      </c>
      <c r="R93" s="12">
        <v>0</v>
      </c>
      <c r="S93" s="12">
        <v>1</v>
      </c>
      <c r="T93" s="12">
        <v>0</v>
      </c>
      <c r="U93" s="12">
        <v>1</v>
      </c>
      <c r="V93" s="12">
        <v>0</v>
      </c>
      <c r="W93" s="12">
        <v>0</v>
      </c>
      <c r="X93" s="12">
        <v>6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3">
        <v>0</v>
      </c>
      <c r="AH93" s="12">
        <v>0</v>
      </c>
      <c r="AI93" s="13"/>
    </row>
    <row r="94" spans="1:35" s="14" customFormat="1" ht="38.25" customHeight="1" x14ac:dyDescent="0.25">
      <c r="A94" s="30" t="s">
        <v>133</v>
      </c>
      <c r="B94" s="301" t="s">
        <v>134</v>
      </c>
      <c r="C94" s="302"/>
      <c r="D94" s="303"/>
      <c r="E94" s="94">
        <v>2</v>
      </c>
      <c r="F94" s="92">
        <v>0</v>
      </c>
      <c r="G94" s="92">
        <v>2</v>
      </c>
      <c r="H94" s="92">
        <v>0</v>
      </c>
      <c r="I94" s="92">
        <v>0</v>
      </c>
      <c r="J94" s="91">
        <v>1</v>
      </c>
      <c r="K94" s="91">
        <v>1</v>
      </c>
      <c r="L94" s="91">
        <v>0</v>
      </c>
      <c r="M94" s="91">
        <v>0</v>
      </c>
      <c r="N94" s="12">
        <v>2</v>
      </c>
      <c r="O94" s="12">
        <v>1</v>
      </c>
      <c r="P94" s="12">
        <v>0</v>
      </c>
      <c r="Q94" s="12">
        <v>1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2</v>
      </c>
      <c r="Y94" s="12">
        <v>0</v>
      </c>
      <c r="Z94" s="12">
        <v>0</v>
      </c>
      <c r="AA94" s="12">
        <v>1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3">
        <v>0</v>
      </c>
      <c r="AH94" s="12">
        <v>0</v>
      </c>
      <c r="AI94" s="13"/>
    </row>
    <row r="95" spans="1:35" s="14" customFormat="1" ht="36" customHeight="1" x14ac:dyDescent="0.25">
      <c r="A95" s="30" t="s">
        <v>135</v>
      </c>
      <c r="B95" s="301" t="s">
        <v>136</v>
      </c>
      <c r="C95" s="302"/>
      <c r="D95" s="303"/>
      <c r="E95" s="94">
        <v>0</v>
      </c>
      <c r="F95" s="94">
        <v>0</v>
      </c>
      <c r="G95" s="94">
        <v>0</v>
      </c>
      <c r="H95" s="94">
        <v>0</v>
      </c>
      <c r="I95" s="94">
        <v>0</v>
      </c>
      <c r="J95" s="94">
        <v>0</v>
      </c>
      <c r="K95" s="94">
        <v>0</v>
      </c>
      <c r="L95" s="94">
        <v>0</v>
      </c>
      <c r="M95" s="94">
        <v>0</v>
      </c>
      <c r="N95" s="94">
        <v>0</v>
      </c>
      <c r="O95" s="94">
        <v>0</v>
      </c>
      <c r="P95" s="94">
        <v>0</v>
      </c>
      <c r="Q95" s="94">
        <v>0</v>
      </c>
      <c r="R95" s="94">
        <v>0</v>
      </c>
      <c r="S95" s="94">
        <v>0</v>
      </c>
      <c r="T95" s="94">
        <v>0</v>
      </c>
      <c r="U95" s="94">
        <v>0</v>
      </c>
      <c r="V95" s="94">
        <v>0</v>
      </c>
      <c r="W95" s="94">
        <v>0</v>
      </c>
      <c r="X95" s="94">
        <v>0</v>
      </c>
      <c r="Y95" s="94">
        <v>0</v>
      </c>
      <c r="Z95" s="94">
        <v>0</v>
      </c>
      <c r="AA95" s="94">
        <v>0</v>
      </c>
      <c r="AB95" s="94">
        <v>0</v>
      </c>
      <c r="AC95" s="94">
        <v>0</v>
      </c>
      <c r="AD95" s="94">
        <v>0</v>
      </c>
      <c r="AE95" s="94">
        <v>0</v>
      </c>
      <c r="AF95" s="94">
        <v>0</v>
      </c>
      <c r="AG95" s="94">
        <v>0</v>
      </c>
      <c r="AH95" s="94">
        <v>0</v>
      </c>
      <c r="AI95" s="13"/>
    </row>
    <row r="96" spans="1:35" s="14" customFormat="1" ht="42.75" customHeight="1" x14ac:dyDescent="0.25">
      <c r="A96" s="30" t="s">
        <v>137</v>
      </c>
      <c r="B96" s="301" t="s">
        <v>138</v>
      </c>
      <c r="C96" s="302"/>
      <c r="D96" s="303"/>
      <c r="E96" s="94">
        <v>1</v>
      </c>
      <c r="F96" s="94">
        <v>1</v>
      </c>
      <c r="G96" s="94">
        <v>0</v>
      </c>
      <c r="H96" s="94">
        <v>0</v>
      </c>
      <c r="I96" s="94">
        <v>0</v>
      </c>
      <c r="J96" s="91">
        <v>0</v>
      </c>
      <c r="K96" s="91">
        <v>0</v>
      </c>
      <c r="L96" s="91">
        <v>0</v>
      </c>
      <c r="M96" s="91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1</v>
      </c>
      <c r="AB96" s="12">
        <v>1</v>
      </c>
      <c r="AC96" s="12">
        <v>0</v>
      </c>
      <c r="AD96" s="12">
        <v>0</v>
      </c>
      <c r="AE96" s="12">
        <v>0</v>
      </c>
      <c r="AF96" s="12">
        <v>0</v>
      </c>
      <c r="AG96" s="13">
        <v>0</v>
      </c>
      <c r="AH96" s="12">
        <v>0</v>
      </c>
      <c r="AI96" s="13"/>
    </row>
    <row r="97" spans="1:35" s="14" customFormat="1" ht="32.25" customHeight="1" x14ac:dyDescent="0.25">
      <c r="A97" s="30" t="s">
        <v>139</v>
      </c>
      <c r="B97" s="298" t="s">
        <v>140</v>
      </c>
      <c r="C97" s="299"/>
      <c r="D97" s="300"/>
      <c r="E97" s="94">
        <v>7</v>
      </c>
      <c r="F97" s="92">
        <v>0</v>
      </c>
      <c r="G97" s="92">
        <v>7</v>
      </c>
      <c r="H97" s="92">
        <v>0</v>
      </c>
      <c r="I97" s="92">
        <v>0</v>
      </c>
      <c r="J97" s="91">
        <v>1</v>
      </c>
      <c r="K97" s="91">
        <v>1</v>
      </c>
      <c r="L97" s="91">
        <v>0</v>
      </c>
      <c r="M97" s="91">
        <v>0</v>
      </c>
      <c r="N97" s="12">
        <v>7</v>
      </c>
      <c r="O97" s="12">
        <v>1</v>
      </c>
      <c r="P97" s="12">
        <v>0</v>
      </c>
      <c r="Q97" s="12">
        <v>2</v>
      </c>
      <c r="R97" s="12">
        <v>0</v>
      </c>
      <c r="S97" s="12">
        <v>4</v>
      </c>
      <c r="T97" s="12">
        <v>0</v>
      </c>
      <c r="U97" s="12">
        <v>4</v>
      </c>
      <c r="V97" s="12">
        <v>0</v>
      </c>
      <c r="W97" s="12">
        <v>0</v>
      </c>
      <c r="X97" s="12">
        <v>7</v>
      </c>
      <c r="Y97" s="12">
        <v>0</v>
      </c>
      <c r="Z97" s="12">
        <v>0</v>
      </c>
      <c r="AA97" s="12">
        <v>1</v>
      </c>
      <c r="AB97" s="12">
        <v>0</v>
      </c>
      <c r="AC97" s="12">
        <v>1</v>
      </c>
      <c r="AD97" s="12">
        <v>0</v>
      </c>
      <c r="AE97" s="12">
        <v>1</v>
      </c>
      <c r="AF97" s="12">
        <v>0</v>
      </c>
      <c r="AG97" s="13">
        <v>0</v>
      </c>
      <c r="AH97" s="12">
        <v>0</v>
      </c>
      <c r="AI97" s="13"/>
    </row>
    <row r="98" spans="1:35" s="15" customFormat="1" ht="42.75" customHeight="1" x14ac:dyDescent="0.25">
      <c r="A98" s="30" t="s">
        <v>141</v>
      </c>
      <c r="B98" s="298" t="s">
        <v>142</v>
      </c>
      <c r="C98" s="299"/>
      <c r="D98" s="300"/>
      <c r="E98" s="94">
        <v>1</v>
      </c>
      <c r="F98" s="75">
        <v>1</v>
      </c>
      <c r="G98" s="75">
        <v>0</v>
      </c>
      <c r="H98" s="75">
        <v>0</v>
      </c>
      <c r="I98" s="75">
        <v>0</v>
      </c>
      <c r="J98" s="53">
        <v>2</v>
      </c>
      <c r="K98" s="53">
        <v>0</v>
      </c>
      <c r="L98" s="53">
        <v>2</v>
      </c>
      <c r="M98" s="53">
        <v>0</v>
      </c>
      <c r="N98" s="54">
        <v>0</v>
      </c>
      <c r="O98" s="54">
        <v>0</v>
      </c>
      <c r="P98" s="54">
        <v>0</v>
      </c>
      <c r="Q98" s="54">
        <v>0</v>
      </c>
      <c r="R98" s="54">
        <v>0</v>
      </c>
      <c r="S98" s="54">
        <v>0</v>
      </c>
      <c r="T98" s="54">
        <v>0</v>
      </c>
      <c r="U98" s="54">
        <v>0</v>
      </c>
      <c r="V98" s="54">
        <v>0</v>
      </c>
      <c r="W98" s="54">
        <v>0</v>
      </c>
      <c r="X98" s="54">
        <v>0</v>
      </c>
      <c r="Y98" s="54">
        <v>0</v>
      </c>
      <c r="Z98" s="54">
        <v>0</v>
      </c>
      <c r="AA98" s="54">
        <v>1</v>
      </c>
      <c r="AB98" s="54">
        <v>1</v>
      </c>
      <c r="AC98" s="54">
        <v>0</v>
      </c>
      <c r="AD98" s="54">
        <v>0</v>
      </c>
      <c r="AE98" s="54">
        <v>0</v>
      </c>
      <c r="AF98" s="54">
        <v>0</v>
      </c>
      <c r="AG98" s="11">
        <v>0</v>
      </c>
      <c r="AH98" s="54">
        <v>0</v>
      </c>
      <c r="AI98" s="11"/>
    </row>
    <row r="99" spans="1:35" s="14" customFormat="1" ht="25.5" customHeight="1" x14ac:dyDescent="0.25">
      <c r="A99" s="30" t="s">
        <v>143</v>
      </c>
      <c r="B99" s="301" t="s">
        <v>144</v>
      </c>
      <c r="C99" s="302"/>
      <c r="D99" s="303"/>
      <c r="E99" s="94">
        <v>8</v>
      </c>
      <c r="F99" s="94">
        <v>0</v>
      </c>
      <c r="G99" s="94">
        <v>8</v>
      </c>
      <c r="H99" s="94">
        <v>0</v>
      </c>
      <c r="I99" s="94">
        <v>0</v>
      </c>
      <c r="J99" s="91">
        <v>14</v>
      </c>
      <c r="K99" s="91">
        <v>8</v>
      </c>
      <c r="L99" s="91">
        <v>6</v>
      </c>
      <c r="M99" s="91">
        <v>0</v>
      </c>
      <c r="N99" s="12">
        <v>12</v>
      </c>
      <c r="O99" s="12">
        <v>9</v>
      </c>
      <c r="P99" s="12">
        <v>1</v>
      </c>
      <c r="Q99" s="12">
        <v>1</v>
      </c>
      <c r="R99" s="12">
        <v>0</v>
      </c>
      <c r="S99" s="12">
        <v>1</v>
      </c>
      <c r="T99" s="12">
        <v>0</v>
      </c>
      <c r="U99" s="12">
        <v>1</v>
      </c>
      <c r="V99" s="12">
        <v>0</v>
      </c>
      <c r="W99" s="12">
        <v>0</v>
      </c>
      <c r="X99" s="12">
        <v>12</v>
      </c>
      <c r="Y99" s="12">
        <v>0</v>
      </c>
      <c r="Z99" s="12">
        <v>0</v>
      </c>
      <c r="AA99" s="12">
        <v>4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3">
        <v>0</v>
      </c>
      <c r="AH99" s="12">
        <v>0</v>
      </c>
      <c r="AI99" s="13"/>
    </row>
    <row r="100" spans="1:35" s="14" customFormat="1" ht="22.5" customHeight="1" x14ac:dyDescent="0.25">
      <c r="A100" s="30" t="s">
        <v>145</v>
      </c>
      <c r="B100" s="298" t="s">
        <v>146</v>
      </c>
      <c r="C100" s="299"/>
      <c r="D100" s="300"/>
      <c r="E100" s="94">
        <v>2</v>
      </c>
      <c r="F100" s="94">
        <v>0</v>
      </c>
      <c r="G100" s="94">
        <v>2</v>
      </c>
      <c r="H100" s="94">
        <v>0</v>
      </c>
      <c r="I100" s="94">
        <v>0</v>
      </c>
      <c r="J100" s="91">
        <v>9</v>
      </c>
      <c r="K100" s="91">
        <v>9</v>
      </c>
      <c r="L100" s="91">
        <v>0</v>
      </c>
      <c r="M100" s="91">
        <v>0</v>
      </c>
      <c r="N100" s="12">
        <v>9</v>
      </c>
      <c r="O100" s="12">
        <v>8</v>
      </c>
      <c r="P100" s="12">
        <v>0</v>
      </c>
      <c r="Q100" s="12">
        <v>1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9</v>
      </c>
      <c r="Y100" s="12">
        <v>0</v>
      </c>
      <c r="Z100" s="12">
        <v>0</v>
      </c>
      <c r="AA100" s="12">
        <v>2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3">
        <v>0</v>
      </c>
      <c r="AH100" s="12">
        <v>0</v>
      </c>
      <c r="AI100" s="13"/>
    </row>
    <row r="101" spans="1:35" s="15" customFormat="1" ht="31.5" customHeight="1" x14ac:dyDescent="0.25">
      <c r="A101" s="30" t="s">
        <v>147</v>
      </c>
      <c r="B101" s="298" t="s">
        <v>148</v>
      </c>
      <c r="C101" s="299"/>
      <c r="D101" s="300"/>
      <c r="E101" s="94">
        <v>1</v>
      </c>
      <c r="F101" s="94">
        <v>0</v>
      </c>
      <c r="G101" s="94">
        <v>1</v>
      </c>
      <c r="H101" s="94">
        <v>0</v>
      </c>
      <c r="I101" s="94">
        <v>0</v>
      </c>
      <c r="J101" s="91">
        <v>1</v>
      </c>
      <c r="K101" s="91">
        <v>1</v>
      </c>
      <c r="L101" s="91">
        <v>0</v>
      </c>
      <c r="M101" s="91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1</v>
      </c>
      <c r="X101" s="12">
        <v>1</v>
      </c>
      <c r="Y101" s="12">
        <v>0</v>
      </c>
      <c r="Z101" s="12">
        <v>0</v>
      </c>
      <c r="AA101" s="12">
        <v>1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3">
        <v>0</v>
      </c>
      <c r="AH101" s="12">
        <v>0</v>
      </c>
      <c r="AI101" s="11"/>
    </row>
    <row r="102" spans="1:35" s="14" customFormat="1" ht="44.25" customHeight="1" x14ac:dyDescent="0.25">
      <c r="A102" s="30" t="s">
        <v>149</v>
      </c>
      <c r="B102" s="298" t="s">
        <v>150</v>
      </c>
      <c r="C102" s="299"/>
      <c r="D102" s="300"/>
      <c r="E102" s="94">
        <v>0</v>
      </c>
      <c r="F102" s="94">
        <v>0</v>
      </c>
      <c r="G102" s="94">
        <v>0</v>
      </c>
      <c r="H102" s="94">
        <v>0</v>
      </c>
      <c r="I102" s="94">
        <v>0</v>
      </c>
      <c r="J102" s="91">
        <v>11</v>
      </c>
      <c r="K102" s="91">
        <v>11</v>
      </c>
      <c r="L102" s="91">
        <v>0</v>
      </c>
      <c r="M102" s="91">
        <v>0</v>
      </c>
      <c r="N102" s="12">
        <v>10</v>
      </c>
      <c r="O102" s="12">
        <v>10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10</v>
      </c>
      <c r="Y102" s="12">
        <v>0</v>
      </c>
      <c r="Z102" s="12">
        <v>0</v>
      </c>
      <c r="AA102" s="12">
        <v>1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3">
        <v>0</v>
      </c>
      <c r="AH102" s="12">
        <v>0</v>
      </c>
      <c r="AI102" s="13"/>
    </row>
    <row r="103" spans="1:35" s="14" customFormat="1" ht="44.25" customHeight="1" x14ac:dyDescent="0.25">
      <c r="A103" s="30" t="s">
        <v>151</v>
      </c>
      <c r="B103" s="298" t="s">
        <v>152</v>
      </c>
      <c r="C103" s="299"/>
      <c r="D103" s="300"/>
      <c r="E103" s="94">
        <v>0</v>
      </c>
      <c r="F103" s="94">
        <v>0</v>
      </c>
      <c r="G103" s="94">
        <v>0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0</v>
      </c>
      <c r="N103" s="94">
        <v>0</v>
      </c>
      <c r="O103" s="94">
        <v>0</v>
      </c>
      <c r="P103" s="94">
        <v>0</v>
      </c>
      <c r="Q103" s="94">
        <v>0</v>
      </c>
      <c r="R103" s="94">
        <v>0</v>
      </c>
      <c r="S103" s="94">
        <v>0</v>
      </c>
      <c r="T103" s="94">
        <v>0</v>
      </c>
      <c r="U103" s="94">
        <v>0</v>
      </c>
      <c r="V103" s="94">
        <v>0</v>
      </c>
      <c r="W103" s="94">
        <v>0</v>
      </c>
      <c r="X103" s="94">
        <v>0</v>
      </c>
      <c r="Y103" s="94">
        <v>0</v>
      </c>
      <c r="Z103" s="94">
        <v>0</v>
      </c>
      <c r="AA103" s="94">
        <v>0</v>
      </c>
      <c r="AB103" s="94">
        <v>0</v>
      </c>
      <c r="AC103" s="94">
        <v>0</v>
      </c>
      <c r="AD103" s="94">
        <v>0</v>
      </c>
      <c r="AE103" s="94">
        <v>0</v>
      </c>
      <c r="AF103" s="94">
        <v>0</v>
      </c>
      <c r="AG103" s="94">
        <v>0</v>
      </c>
      <c r="AH103" s="94">
        <v>0</v>
      </c>
      <c r="AI103" s="13"/>
    </row>
    <row r="104" spans="1:35" s="14" customFormat="1" ht="44.25" customHeight="1" x14ac:dyDescent="0.25">
      <c r="A104" s="30" t="s">
        <v>153</v>
      </c>
      <c r="B104" s="298" t="s">
        <v>154</v>
      </c>
      <c r="C104" s="299"/>
      <c r="D104" s="300"/>
      <c r="E104" s="94">
        <v>1</v>
      </c>
      <c r="F104" s="94">
        <v>0</v>
      </c>
      <c r="G104" s="94">
        <v>1</v>
      </c>
      <c r="H104" s="94">
        <v>0</v>
      </c>
      <c r="I104" s="94">
        <v>0</v>
      </c>
      <c r="J104" s="91">
        <v>7</v>
      </c>
      <c r="K104" s="91">
        <v>7</v>
      </c>
      <c r="L104" s="91">
        <v>0</v>
      </c>
      <c r="M104" s="91">
        <v>0</v>
      </c>
      <c r="N104" s="12">
        <v>6</v>
      </c>
      <c r="O104" s="12">
        <v>6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6</v>
      </c>
      <c r="Y104" s="12">
        <v>0</v>
      </c>
      <c r="Z104" s="12">
        <v>0</v>
      </c>
      <c r="AA104" s="12">
        <v>2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3">
        <v>0</v>
      </c>
      <c r="AH104" s="12">
        <v>0</v>
      </c>
      <c r="AI104" s="13"/>
    </row>
    <row r="105" spans="1:35" s="14" customFormat="1" ht="44.25" customHeight="1" x14ac:dyDescent="0.25">
      <c r="A105" s="30" t="s">
        <v>155</v>
      </c>
      <c r="B105" s="298" t="s">
        <v>156</v>
      </c>
      <c r="C105" s="299"/>
      <c r="D105" s="300"/>
      <c r="E105" s="94">
        <v>0</v>
      </c>
      <c r="F105" s="94">
        <v>0</v>
      </c>
      <c r="G105" s="94">
        <v>0</v>
      </c>
      <c r="H105" s="94">
        <v>0</v>
      </c>
      <c r="I105" s="94">
        <v>0</v>
      </c>
      <c r="J105" s="94">
        <v>0</v>
      </c>
      <c r="K105" s="94">
        <v>0</v>
      </c>
      <c r="L105" s="94">
        <v>0</v>
      </c>
      <c r="M105" s="94">
        <v>0</v>
      </c>
      <c r="N105" s="94">
        <v>0</v>
      </c>
      <c r="O105" s="94">
        <v>0</v>
      </c>
      <c r="P105" s="94">
        <v>0</v>
      </c>
      <c r="Q105" s="94">
        <v>0</v>
      </c>
      <c r="R105" s="94">
        <v>0</v>
      </c>
      <c r="S105" s="94">
        <v>0</v>
      </c>
      <c r="T105" s="94">
        <v>0</v>
      </c>
      <c r="U105" s="94">
        <v>0</v>
      </c>
      <c r="V105" s="94">
        <v>0</v>
      </c>
      <c r="W105" s="94">
        <v>0</v>
      </c>
      <c r="X105" s="94">
        <v>0</v>
      </c>
      <c r="Y105" s="94">
        <v>0</v>
      </c>
      <c r="Z105" s="94">
        <v>0</v>
      </c>
      <c r="AA105" s="94">
        <v>0</v>
      </c>
      <c r="AB105" s="94">
        <v>0</v>
      </c>
      <c r="AC105" s="94">
        <v>0</v>
      </c>
      <c r="AD105" s="94">
        <v>0</v>
      </c>
      <c r="AE105" s="94">
        <v>0</v>
      </c>
      <c r="AF105" s="94">
        <v>0</v>
      </c>
      <c r="AG105" s="94">
        <v>0</v>
      </c>
      <c r="AH105" s="94">
        <v>0</v>
      </c>
      <c r="AI105" s="13"/>
    </row>
    <row r="106" spans="1:35" s="14" customFormat="1" ht="59.25" customHeight="1" x14ac:dyDescent="0.25">
      <c r="A106" s="30" t="s">
        <v>157</v>
      </c>
      <c r="B106" s="298" t="s">
        <v>158</v>
      </c>
      <c r="C106" s="299"/>
      <c r="D106" s="300"/>
      <c r="E106" s="94">
        <v>5</v>
      </c>
      <c r="F106" s="92">
        <v>0</v>
      </c>
      <c r="G106" s="92">
        <v>5</v>
      </c>
      <c r="H106" s="92">
        <v>0</v>
      </c>
      <c r="I106" s="92">
        <v>0</v>
      </c>
      <c r="J106" s="91">
        <v>41</v>
      </c>
      <c r="K106" s="91">
        <v>38</v>
      </c>
      <c r="L106" s="91">
        <v>3</v>
      </c>
      <c r="M106" s="91">
        <v>0</v>
      </c>
      <c r="N106" s="12">
        <v>34</v>
      </c>
      <c r="O106" s="12">
        <v>33</v>
      </c>
      <c r="P106" s="12">
        <v>0</v>
      </c>
      <c r="Q106" s="12">
        <v>0</v>
      </c>
      <c r="R106" s="12">
        <v>0</v>
      </c>
      <c r="S106" s="12">
        <v>1</v>
      </c>
      <c r="T106" s="12">
        <v>0</v>
      </c>
      <c r="U106" s="12">
        <v>1</v>
      </c>
      <c r="V106" s="12">
        <v>0</v>
      </c>
      <c r="W106" s="12">
        <v>0</v>
      </c>
      <c r="X106" s="12">
        <v>34</v>
      </c>
      <c r="Y106" s="12">
        <v>0</v>
      </c>
      <c r="Z106" s="12">
        <v>0</v>
      </c>
      <c r="AA106" s="12">
        <v>9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3">
        <v>0</v>
      </c>
      <c r="AH106" s="12">
        <v>0</v>
      </c>
      <c r="AI106" s="13"/>
    </row>
    <row r="107" spans="1:35" s="14" customFormat="1" ht="30" customHeight="1" x14ac:dyDescent="0.25">
      <c r="A107" s="30" t="s">
        <v>159</v>
      </c>
      <c r="B107" s="298" t="s">
        <v>160</v>
      </c>
      <c r="C107" s="299"/>
      <c r="D107" s="300"/>
      <c r="E107" s="94">
        <v>1</v>
      </c>
      <c r="F107" s="94">
        <v>0</v>
      </c>
      <c r="G107" s="94">
        <v>1</v>
      </c>
      <c r="H107" s="94">
        <v>0</v>
      </c>
      <c r="I107" s="94">
        <v>0</v>
      </c>
      <c r="J107" s="91">
        <v>1</v>
      </c>
      <c r="K107" s="91">
        <v>0</v>
      </c>
      <c r="L107" s="91">
        <v>1</v>
      </c>
      <c r="M107" s="91">
        <v>0</v>
      </c>
      <c r="N107" s="12">
        <v>1</v>
      </c>
      <c r="O107" s="12">
        <v>0</v>
      </c>
      <c r="P107" s="12">
        <v>0</v>
      </c>
      <c r="Q107" s="12">
        <v>1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1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3">
        <v>0</v>
      </c>
      <c r="AH107" s="12">
        <v>0</v>
      </c>
      <c r="AI107" s="13"/>
    </row>
    <row r="108" spans="1:35" s="14" customFormat="1" ht="32.25" customHeight="1" x14ac:dyDescent="0.25">
      <c r="A108" s="30" t="s">
        <v>161</v>
      </c>
      <c r="B108" s="298" t="s">
        <v>162</v>
      </c>
      <c r="C108" s="299"/>
      <c r="D108" s="300"/>
      <c r="E108" s="94">
        <v>0</v>
      </c>
      <c r="F108" s="94">
        <v>0</v>
      </c>
      <c r="G108" s="94">
        <v>0</v>
      </c>
      <c r="H108" s="94">
        <v>0</v>
      </c>
      <c r="I108" s="94">
        <v>0</v>
      </c>
      <c r="J108" s="94">
        <v>0</v>
      </c>
      <c r="K108" s="94">
        <v>0</v>
      </c>
      <c r="L108" s="94">
        <v>0</v>
      </c>
      <c r="M108" s="94">
        <v>0</v>
      </c>
      <c r="N108" s="94">
        <v>0</v>
      </c>
      <c r="O108" s="94">
        <v>0</v>
      </c>
      <c r="P108" s="94">
        <v>0</v>
      </c>
      <c r="Q108" s="94">
        <v>0</v>
      </c>
      <c r="R108" s="94">
        <v>0</v>
      </c>
      <c r="S108" s="94">
        <v>0</v>
      </c>
      <c r="T108" s="94">
        <v>0</v>
      </c>
      <c r="U108" s="94">
        <v>0</v>
      </c>
      <c r="V108" s="94">
        <v>0</v>
      </c>
      <c r="W108" s="94">
        <v>0</v>
      </c>
      <c r="X108" s="94">
        <v>0</v>
      </c>
      <c r="Y108" s="94">
        <v>0</v>
      </c>
      <c r="Z108" s="94">
        <v>0</v>
      </c>
      <c r="AA108" s="94">
        <v>0</v>
      </c>
      <c r="AB108" s="94">
        <v>0</v>
      </c>
      <c r="AC108" s="94">
        <v>0</v>
      </c>
      <c r="AD108" s="94">
        <v>0</v>
      </c>
      <c r="AE108" s="94">
        <v>0</v>
      </c>
      <c r="AF108" s="94">
        <v>0</v>
      </c>
      <c r="AG108" s="94">
        <v>0</v>
      </c>
      <c r="AH108" s="94">
        <v>0</v>
      </c>
      <c r="AI108" s="13"/>
    </row>
    <row r="109" spans="1:35" s="14" customFormat="1" ht="24.75" customHeight="1" x14ac:dyDescent="0.25">
      <c r="A109" s="30" t="s">
        <v>206</v>
      </c>
      <c r="B109" s="289" t="s">
        <v>207</v>
      </c>
      <c r="C109" s="289"/>
      <c r="D109" s="289"/>
      <c r="E109" s="94">
        <v>0</v>
      </c>
      <c r="F109" s="94">
        <v>0</v>
      </c>
      <c r="G109" s="94">
        <v>0</v>
      </c>
      <c r="H109" s="94">
        <v>0</v>
      </c>
      <c r="I109" s="94">
        <v>0</v>
      </c>
      <c r="J109" s="94">
        <v>0</v>
      </c>
      <c r="K109" s="94">
        <v>0</v>
      </c>
      <c r="L109" s="94">
        <v>0</v>
      </c>
      <c r="M109" s="94">
        <v>0</v>
      </c>
      <c r="N109" s="94">
        <v>0</v>
      </c>
      <c r="O109" s="94">
        <v>0</v>
      </c>
      <c r="P109" s="94">
        <v>0</v>
      </c>
      <c r="Q109" s="94">
        <v>0</v>
      </c>
      <c r="R109" s="94">
        <v>0</v>
      </c>
      <c r="S109" s="94">
        <v>0</v>
      </c>
      <c r="T109" s="94">
        <v>0</v>
      </c>
      <c r="U109" s="94">
        <v>0</v>
      </c>
      <c r="V109" s="94">
        <v>0</v>
      </c>
      <c r="W109" s="94">
        <v>0</v>
      </c>
      <c r="X109" s="94">
        <v>0</v>
      </c>
      <c r="Y109" s="94">
        <v>0</v>
      </c>
      <c r="Z109" s="94">
        <v>0</v>
      </c>
      <c r="AA109" s="94">
        <v>0</v>
      </c>
      <c r="AB109" s="94">
        <v>0</v>
      </c>
      <c r="AC109" s="94">
        <v>0</v>
      </c>
      <c r="AD109" s="94">
        <v>0</v>
      </c>
      <c r="AE109" s="94">
        <v>0</v>
      </c>
      <c r="AF109" s="94">
        <v>0</v>
      </c>
      <c r="AG109" s="94">
        <v>0</v>
      </c>
      <c r="AH109" s="94">
        <v>0</v>
      </c>
      <c r="AI109" s="13"/>
    </row>
    <row r="110" spans="1:35" s="14" customFormat="1" ht="39" customHeight="1" x14ac:dyDescent="0.25">
      <c r="A110" s="30" t="s">
        <v>163</v>
      </c>
      <c r="B110" s="301" t="s">
        <v>164</v>
      </c>
      <c r="C110" s="302"/>
      <c r="D110" s="303"/>
      <c r="E110" s="94">
        <v>0</v>
      </c>
      <c r="F110" s="94">
        <v>0</v>
      </c>
      <c r="G110" s="94">
        <v>0</v>
      </c>
      <c r="H110" s="94">
        <v>0</v>
      </c>
      <c r="I110" s="94">
        <v>0</v>
      </c>
      <c r="J110" s="94">
        <v>0</v>
      </c>
      <c r="K110" s="94">
        <v>0</v>
      </c>
      <c r="L110" s="94">
        <v>0</v>
      </c>
      <c r="M110" s="94">
        <v>0</v>
      </c>
      <c r="N110" s="94">
        <v>0</v>
      </c>
      <c r="O110" s="94">
        <v>0</v>
      </c>
      <c r="P110" s="94">
        <v>0</v>
      </c>
      <c r="Q110" s="94">
        <v>0</v>
      </c>
      <c r="R110" s="94">
        <v>0</v>
      </c>
      <c r="S110" s="94">
        <v>0</v>
      </c>
      <c r="T110" s="94">
        <v>0</v>
      </c>
      <c r="U110" s="94">
        <v>0</v>
      </c>
      <c r="V110" s="94">
        <v>0</v>
      </c>
      <c r="W110" s="94">
        <v>0</v>
      </c>
      <c r="X110" s="94">
        <v>0</v>
      </c>
      <c r="Y110" s="94">
        <v>0</v>
      </c>
      <c r="Z110" s="94">
        <v>0</v>
      </c>
      <c r="AA110" s="94">
        <v>0</v>
      </c>
      <c r="AB110" s="94">
        <v>0</v>
      </c>
      <c r="AC110" s="94">
        <v>0</v>
      </c>
      <c r="AD110" s="94">
        <v>0</v>
      </c>
      <c r="AE110" s="94">
        <v>0</v>
      </c>
      <c r="AF110" s="94">
        <v>0</v>
      </c>
      <c r="AG110" s="94">
        <v>0</v>
      </c>
      <c r="AH110" s="94">
        <v>0</v>
      </c>
      <c r="AI110" s="13"/>
    </row>
    <row r="111" spans="1:35" s="14" customFormat="1" ht="33.75" customHeight="1" x14ac:dyDescent="0.25">
      <c r="A111" s="30" t="s">
        <v>165</v>
      </c>
      <c r="B111" s="298" t="s">
        <v>40</v>
      </c>
      <c r="C111" s="299"/>
      <c r="D111" s="300"/>
      <c r="E111" s="94">
        <v>1</v>
      </c>
      <c r="F111" s="92">
        <v>0</v>
      </c>
      <c r="G111" s="92">
        <v>1</v>
      </c>
      <c r="H111" s="92">
        <v>0</v>
      </c>
      <c r="I111" s="92">
        <v>0</v>
      </c>
      <c r="J111" s="91">
        <v>6</v>
      </c>
      <c r="K111" s="91">
        <v>4</v>
      </c>
      <c r="L111" s="91">
        <v>1</v>
      </c>
      <c r="M111" s="91">
        <v>1</v>
      </c>
      <c r="N111" s="12">
        <v>2</v>
      </c>
      <c r="O111" s="12">
        <v>2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2</v>
      </c>
      <c r="Y111" s="12">
        <v>0</v>
      </c>
      <c r="Z111" s="12">
        <v>0</v>
      </c>
      <c r="AA111" s="12">
        <v>3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3">
        <v>0</v>
      </c>
      <c r="AH111" s="12">
        <v>0</v>
      </c>
      <c r="AI111" s="13"/>
    </row>
    <row r="112" spans="1:35" s="14" customFormat="1" ht="49.5" customHeight="1" x14ac:dyDescent="0.25">
      <c r="A112" s="28" t="s">
        <v>166</v>
      </c>
      <c r="B112" s="244" t="s">
        <v>231</v>
      </c>
      <c r="C112" s="245"/>
      <c r="D112" s="246"/>
      <c r="E112" s="82">
        <f>SUM(E113:E115)</f>
        <v>1</v>
      </c>
      <c r="F112" s="82">
        <f t="shared" ref="F112:AH112" si="8">SUM(F113:F115)</f>
        <v>1</v>
      </c>
      <c r="G112" s="82">
        <f t="shared" si="8"/>
        <v>0</v>
      </c>
      <c r="H112" s="82">
        <f t="shared" si="8"/>
        <v>0</v>
      </c>
      <c r="I112" s="82">
        <f t="shared" si="8"/>
        <v>0</v>
      </c>
      <c r="J112" s="82">
        <f t="shared" si="8"/>
        <v>0</v>
      </c>
      <c r="K112" s="82">
        <f t="shared" si="8"/>
        <v>0</v>
      </c>
      <c r="L112" s="82">
        <f t="shared" si="8"/>
        <v>0</v>
      </c>
      <c r="M112" s="82">
        <f t="shared" si="8"/>
        <v>0</v>
      </c>
      <c r="N112" s="82">
        <f t="shared" si="8"/>
        <v>0</v>
      </c>
      <c r="O112" s="82">
        <f t="shared" si="8"/>
        <v>0</v>
      </c>
      <c r="P112" s="82">
        <f t="shared" si="8"/>
        <v>0</v>
      </c>
      <c r="Q112" s="82">
        <f t="shared" si="8"/>
        <v>0</v>
      </c>
      <c r="R112" s="82">
        <f t="shared" si="8"/>
        <v>0</v>
      </c>
      <c r="S112" s="82">
        <f t="shared" si="8"/>
        <v>0</v>
      </c>
      <c r="T112" s="82">
        <f t="shared" si="8"/>
        <v>0</v>
      </c>
      <c r="U112" s="82">
        <f t="shared" si="8"/>
        <v>0</v>
      </c>
      <c r="V112" s="82">
        <f t="shared" si="8"/>
        <v>0</v>
      </c>
      <c r="W112" s="82">
        <f t="shared" si="8"/>
        <v>0</v>
      </c>
      <c r="X112" s="82">
        <f t="shared" si="8"/>
        <v>0</v>
      </c>
      <c r="Y112" s="82">
        <f t="shared" si="8"/>
        <v>0</v>
      </c>
      <c r="Z112" s="82">
        <f t="shared" si="8"/>
        <v>0</v>
      </c>
      <c r="AA112" s="82">
        <f t="shared" si="8"/>
        <v>1</v>
      </c>
      <c r="AB112" s="82">
        <f t="shared" si="8"/>
        <v>0</v>
      </c>
      <c r="AC112" s="82">
        <f t="shared" si="8"/>
        <v>0</v>
      </c>
      <c r="AD112" s="82">
        <f t="shared" si="8"/>
        <v>0</v>
      </c>
      <c r="AE112" s="82">
        <f t="shared" si="8"/>
        <v>0</v>
      </c>
      <c r="AF112" s="82">
        <f t="shared" si="8"/>
        <v>0</v>
      </c>
      <c r="AG112" s="82">
        <f t="shared" si="8"/>
        <v>0</v>
      </c>
      <c r="AH112" s="82">
        <f t="shared" si="8"/>
        <v>0</v>
      </c>
      <c r="AI112" s="36"/>
    </row>
    <row r="113" spans="1:35" s="14" customFormat="1" ht="70.5" customHeight="1" x14ac:dyDescent="0.25">
      <c r="A113" s="30" t="s">
        <v>167</v>
      </c>
      <c r="B113" s="301" t="s">
        <v>168</v>
      </c>
      <c r="C113" s="302"/>
      <c r="D113" s="303"/>
      <c r="E113" s="92">
        <v>1</v>
      </c>
      <c r="F113" s="92">
        <v>1</v>
      </c>
      <c r="G113" s="92">
        <v>0</v>
      </c>
      <c r="H113" s="92">
        <v>0</v>
      </c>
      <c r="I113" s="92">
        <v>0</v>
      </c>
      <c r="J113" s="91">
        <v>0</v>
      </c>
      <c r="K113" s="91">
        <v>0</v>
      </c>
      <c r="L113" s="91">
        <v>0</v>
      </c>
      <c r="M113" s="91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1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3">
        <v>0</v>
      </c>
      <c r="AH113" s="12">
        <v>0</v>
      </c>
      <c r="AI113" s="13"/>
    </row>
    <row r="114" spans="1:35" s="14" customFormat="1" ht="29.25" customHeight="1" x14ac:dyDescent="0.25">
      <c r="A114" s="30" t="s">
        <v>169</v>
      </c>
      <c r="B114" s="301" t="s">
        <v>170</v>
      </c>
      <c r="C114" s="302"/>
      <c r="D114" s="303"/>
      <c r="E114" s="92">
        <v>0</v>
      </c>
      <c r="F114" s="92">
        <v>0</v>
      </c>
      <c r="G114" s="92">
        <v>0</v>
      </c>
      <c r="H114" s="92">
        <v>0</v>
      </c>
      <c r="I114" s="92">
        <v>0</v>
      </c>
      <c r="J114" s="92">
        <v>0</v>
      </c>
      <c r="K114" s="92">
        <v>0</v>
      </c>
      <c r="L114" s="92">
        <v>0</v>
      </c>
      <c r="M114" s="92">
        <v>0</v>
      </c>
      <c r="N114" s="92">
        <v>0</v>
      </c>
      <c r="O114" s="92">
        <v>0</v>
      </c>
      <c r="P114" s="92">
        <v>0</v>
      </c>
      <c r="Q114" s="92">
        <v>0</v>
      </c>
      <c r="R114" s="92">
        <v>0</v>
      </c>
      <c r="S114" s="92">
        <v>0</v>
      </c>
      <c r="T114" s="92">
        <v>0</v>
      </c>
      <c r="U114" s="92">
        <v>0</v>
      </c>
      <c r="V114" s="92">
        <v>0</v>
      </c>
      <c r="W114" s="92">
        <v>0</v>
      </c>
      <c r="X114" s="92">
        <v>0</v>
      </c>
      <c r="Y114" s="92">
        <v>0</v>
      </c>
      <c r="Z114" s="92">
        <v>0</v>
      </c>
      <c r="AA114" s="92">
        <v>0</v>
      </c>
      <c r="AB114" s="92">
        <v>0</v>
      </c>
      <c r="AC114" s="92">
        <v>0</v>
      </c>
      <c r="AD114" s="92">
        <v>0</v>
      </c>
      <c r="AE114" s="92">
        <v>0</v>
      </c>
      <c r="AF114" s="92">
        <v>0</v>
      </c>
      <c r="AG114" s="92">
        <v>0</v>
      </c>
      <c r="AH114" s="92">
        <v>0</v>
      </c>
      <c r="AI114" s="13"/>
    </row>
    <row r="115" spans="1:35" s="14" customFormat="1" ht="39" customHeight="1" x14ac:dyDescent="0.25">
      <c r="A115" s="30" t="s">
        <v>171</v>
      </c>
      <c r="B115" s="298" t="s">
        <v>40</v>
      </c>
      <c r="C115" s="299"/>
      <c r="D115" s="300"/>
      <c r="E115" s="92">
        <v>0</v>
      </c>
      <c r="F115" s="92">
        <v>0</v>
      </c>
      <c r="G115" s="92">
        <v>0</v>
      </c>
      <c r="H115" s="92">
        <v>0</v>
      </c>
      <c r="I115" s="92">
        <v>0</v>
      </c>
      <c r="J115" s="92">
        <v>0</v>
      </c>
      <c r="K115" s="92">
        <v>0</v>
      </c>
      <c r="L115" s="92">
        <v>0</v>
      </c>
      <c r="M115" s="92">
        <v>0</v>
      </c>
      <c r="N115" s="92">
        <v>0</v>
      </c>
      <c r="O115" s="92">
        <v>0</v>
      </c>
      <c r="P115" s="92">
        <v>0</v>
      </c>
      <c r="Q115" s="92">
        <v>0</v>
      </c>
      <c r="R115" s="92">
        <v>0</v>
      </c>
      <c r="S115" s="92">
        <v>0</v>
      </c>
      <c r="T115" s="92">
        <v>0</v>
      </c>
      <c r="U115" s="92">
        <v>0</v>
      </c>
      <c r="V115" s="92">
        <v>0</v>
      </c>
      <c r="W115" s="92">
        <v>0</v>
      </c>
      <c r="X115" s="92">
        <v>0</v>
      </c>
      <c r="Y115" s="92">
        <v>0</v>
      </c>
      <c r="Z115" s="92">
        <v>0</v>
      </c>
      <c r="AA115" s="92">
        <v>0</v>
      </c>
      <c r="AB115" s="92">
        <v>0</v>
      </c>
      <c r="AC115" s="92">
        <v>0</v>
      </c>
      <c r="AD115" s="92">
        <v>0</v>
      </c>
      <c r="AE115" s="92">
        <v>0</v>
      </c>
      <c r="AF115" s="92">
        <v>0</v>
      </c>
      <c r="AG115" s="92">
        <v>0</v>
      </c>
      <c r="AH115" s="92">
        <v>0</v>
      </c>
      <c r="AI115" s="13"/>
    </row>
    <row r="116" spans="1:35" s="15" customFormat="1" ht="50.25" customHeight="1" x14ac:dyDescent="0.25">
      <c r="A116" s="28" t="s">
        <v>172</v>
      </c>
      <c r="B116" s="241" t="s">
        <v>232</v>
      </c>
      <c r="C116" s="242"/>
      <c r="D116" s="243"/>
      <c r="E116" s="82">
        <f>SUM(E117:E124)</f>
        <v>330</v>
      </c>
      <c r="F116" s="82">
        <f t="shared" ref="F116:AH116" si="9">SUM(F117:F124)</f>
        <v>63</v>
      </c>
      <c r="G116" s="82">
        <f t="shared" si="9"/>
        <v>266</v>
      </c>
      <c r="H116" s="82">
        <f t="shared" si="9"/>
        <v>1</v>
      </c>
      <c r="I116" s="82">
        <f t="shared" si="9"/>
        <v>0</v>
      </c>
      <c r="J116" s="82">
        <f t="shared" si="9"/>
        <v>1509</v>
      </c>
      <c r="K116" s="82">
        <f t="shared" si="9"/>
        <v>1387</v>
      </c>
      <c r="L116" s="82">
        <f t="shared" si="9"/>
        <v>121</v>
      </c>
      <c r="M116" s="82">
        <f t="shared" si="9"/>
        <v>1</v>
      </c>
      <c r="N116" s="82">
        <f t="shared" si="9"/>
        <v>971</v>
      </c>
      <c r="O116" s="82">
        <f t="shared" si="9"/>
        <v>587</v>
      </c>
      <c r="P116" s="82">
        <f t="shared" si="9"/>
        <v>300</v>
      </c>
      <c r="Q116" s="82">
        <f t="shared" si="9"/>
        <v>28</v>
      </c>
      <c r="R116" s="82">
        <f t="shared" si="9"/>
        <v>0</v>
      </c>
      <c r="S116" s="82">
        <f t="shared" si="9"/>
        <v>56</v>
      </c>
      <c r="T116" s="82">
        <f t="shared" si="9"/>
        <v>6</v>
      </c>
      <c r="U116" s="82">
        <f t="shared" si="9"/>
        <v>30</v>
      </c>
      <c r="V116" s="82">
        <f t="shared" si="9"/>
        <v>20</v>
      </c>
      <c r="W116" s="82">
        <f t="shared" si="9"/>
        <v>0</v>
      </c>
      <c r="X116" s="82">
        <f t="shared" si="9"/>
        <v>971</v>
      </c>
      <c r="Y116" s="82">
        <f t="shared" si="9"/>
        <v>2</v>
      </c>
      <c r="Z116" s="82">
        <f t="shared" si="9"/>
        <v>4</v>
      </c>
      <c r="AA116" s="82">
        <f t="shared" si="9"/>
        <v>743</v>
      </c>
      <c r="AB116" s="82">
        <f t="shared" si="9"/>
        <v>56</v>
      </c>
      <c r="AC116" s="82">
        <f t="shared" si="9"/>
        <v>20</v>
      </c>
      <c r="AD116" s="82">
        <f t="shared" si="9"/>
        <v>2</v>
      </c>
      <c r="AE116" s="82">
        <f t="shared" si="9"/>
        <v>22</v>
      </c>
      <c r="AF116" s="82">
        <f t="shared" si="9"/>
        <v>2</v>
      </c>
      <c r="AG116" s="82">
        <f t="shared" si="9"/>
        <v>0</v>
      </c>
      <c r="AH116" s="82">
        <f t="shared" si="9"/>
        <v>2</v>
      </c>
      <c r="AI116" s="34"/>
    </row>
    <row r="117" spans="1:35" s="14" customFormat="1" ht="50.25" customHeight="1" x14ac:dyDescent="0.25">
      <c r="A117" s="30" t="s">
        <v>173</v>
      </c>
      <c r="B117" s="310" t="s">
        <v>174</v>
      </c>
      <c r="C117" s="311"/>
      <c r="D117" s="312"/>
      <c r="E117" s="97">
        <v>321</v>
      </c>
      <c r="F117" s="97">
        <v>61</v>
      </c>
      <c r="G117" s="97">
        <v>259</v>
      </c>
      <c r="H117" s="97">
        <v>1</v>
      </c>
      <c r="I117" s="97">
        <v>0</v>
      </c>
      <c r="J117" s="53">
        <v>1506</v>
      </c>
      <c r="K117" s="53">
        <v>1384</v>
      </c>
      <c r="L117" s="53">
        <v>121</v>
      </c>
      <c r="M117" s="53">
        <v>1</v>
      </c>
      <c r="N117" s="54">
        <v>965</v>
      </c>
      <c r="O117" s="54">
        <v>586</v>
      </c>
      <c r="P117" s="54">
        <v>299</v>
      </c>
      <c r="Q117" s="54">
        <v>26</v>
      </c>
      <c r="R117" s="54">
        <v>0</v>
      </c>
      <c r="S117" s="54">
        <v>54</v>
      </c>
      <c r="T117" s="54">
        <v>6</v>
      </c>
      <c r="U117" s="54">
        <v>28</v>
      </c>
      <c r="V117" s="54">
        <v>20</v>
      </c>
      <c r="W117" s="54">
        <v>0</v>
      </c>
      <c r="X117" s="54">
        <v>965</v>
      </c>
      <c r="Y117" s="54">
        <v>2</v>
      </c>
      <c r="Z117" s="54">
        <v>4</v>
      </c>
      <c r="AA117" s="54">
        <v>737</v>
      </c>
      <c r="AB117" s="54">
        <v>54</v>
      </c>
      <c r="AC117" s="54">
        <v>19</v>
      </c>
      <c r="AD117" s="54">
        <v>2</v>
      </c>
      <c r="AE117" s="54">
        <v>21</v>
      </c>
      <c r="AF117" s="54">
        <v>2</v>
      </c>
      <c r="AG117" s="11">
        <v>0</v>
      </c>
      <c r="AH117" s="54">
        <v>2</v>
      </c>
      <c r="AI117" s="13"/>
    </row>
    <row r="118" spans="1:35" s="14" customFormat="1" ht="33.75" customHeight="1" x14ac:dyDescent="0.25">
      <c r="A118" s="30" t="s">
        <v>175</v>
      </c>
      <c r="B118" s="310" t="s">
        <v>176</v>
      </c>
      <c r="C118" s="311"/>
      <c r="D118" s="312"/>
      <c r="E118" s="94">
        <v>0</v>
      </c>
      <c r="F118" s="94">
        <v>0</v>
      </c>
      <c r="G118" s="94">
        <v>0</v>
      </c>
      <c r="H118" s="94">
        <v>0</v>
      </c>
      <c r="I118" s="94">
        <v>0</v>
      </c>
      <c r="J118" s="94">
        <v>0</v>
      </c>
      <c r="K118" s="94">
        <v>0</v>
      </c>
      <c r="L118" s="94">
        <v>0</v>
      </c>
      <c r="M118" s="94">
        <v>0</v>
      </c>
      <c r="N118" s="94">
        <v>0</v>
      </c>
      <c r="O118" s="94">
        <v>0</v>
      </c>
      <c r="P118" s="94">
        <v>0</v>
      </c>
      <c r="Q118" s="94">
        <v>0</v>
      </c>
      <c r="R118" s="94">
        <v>0</v>
      </c>
      <c r="S118" s="94">
        <v>0</v>
      </c>
      <c r="T118" s="94">
        <v>0</v>
      </c>
      <c r="U118" s="94">
        <v>0</v>
      </c>
      <c r="V118" s="94">
        <v>0</v>
      </c>
      <c r="W118" s="94">
        <v>0</v>
      </c>
      <c r="X118" s="94">
        <v>0</v>
      </c>
      <c r="Y118" s="94">
        <v>0</v>
      </c>
      <c r="Z118" s="94">
        <v>0</v>
      </c>
      <c r="AA118" s="94">
        <v>0</v>
      </c>
      <c r="AB118" s="94">
        <v>0</v>
      </c>
      <c r="AC118" s="94">
        <v>0</v>
      </c>
      <c r="AD118" s="94">
        <v>0</v>
      </c>
      <c r="AE118" s="94">
        <v>0</v>
      </c>
      <c r="AF118" s="94">
        <v>0</v>
      </c>
      <c r="AG118" s="94">
        <v>0</v>
      </c>
      <c r="AH118" s="94">
        <v>0</v>
      </c>
      <c r="AI118" s="13"/>
    </row>
    <row r="119" spans="1:35" s="14" customFormat="1" ht="63" customHeight="1" x14ac:dyDescent="0.25">
      <c r="A119" s="30" t="s">
        <v>177</v>
      </c>
      <c r="B119" s="310" t="s">
        <v>178</v>
      </c>
      <c r="C119" s="313"/>
      <c r="D119" s="314"/>
      <c r="E119" s="94">
        <v>4</v>
      </c>
      <c r="F119" s="94">
        <v>0</v>
      </c>
      <c r="G119" s="94">
        <v>4</v>
      </c>
      <c r="H119" s="94">
        <v>0</v>
      </c>
      <c r="I119" s="94">
        <v>0</v>
      </c>
      <c r="J119" s="91">
        <v>0</v>
      </c>
      <c r="K119" s="91">
        <v>0</v>
      </c>
      <c r="L119" s="91">
        <v>0</v>
      </c>
      <c r="M119" s="91">
        <v>0</v>
      </c>
      <c r="N119" s="12">
        <v>3</v>
      </c>
      <c r="O119" s="12">
        <v>0</v>
      </c>
      <c r="P119" s="12">
        <v>0</v>
      </c>
      <c r="Q119" s="12">
        <v>2</v>
      </c>
      <c r="R119" s="12">
        <v>0</v>
      </c>
      <c r="S119" s="12">
        <v>1</v>
      </c>
      <c r="T119" s="12">
        <v>0</v>
      </c>
      <c r="U119" s="12">
        <v>1</v>
      </c>
      <c r="V119" s="12">
        <v>0</v>
      </c>
      <c r="W119" s="12">
        <v>0</v>
      </c>
      <c r="X119" s="12">
        <v>3</v>
      </c>
      <c r="Y119" s="12">
        <v>0</v>
      </c>
      <c r="Z119" s="12">
        <v>0</v>
      </c>
      <c r="AA119" s="12">
        <v>1</v>
      </c>
      <c r="AB119" s="12">
        <v>0</v>
      </c>
      <c r="AC119" s="12">
        <v>1</v>
      </c>
      <c r="AD119" s="12">
        <v>0</v>
      </c>
      <c r="AE119" s="12">
        <v>1</v>
      </c>
      <c r="AF119" s="12">
        <v>0</v>
      </c>
      <c r="AG119" s="13">
        <v>0</v>
      </c>
      <c r="AH119" s="12">
        <v>0</v>
      </c>
      <c r="AI119" s="13"/>
    </row>
    <row r="120" spans="1:35" s="14" customFormat="1" ht="14.25" customHeight="1" x14ac:dyDescent="0.25">
      <c r="A120" s="30" t="s">
        <v>179</v>
      </c>
      <c r="B120" s="310" t="s">
        <v>180</v>
      </c>
      <c r="C120" s="313"/>
      <c r="D120" s="314"/>
      <c r="E120" s="94">
        <v>1</v>
      </c>
      <c r="F120" s="94">
        <v>0</v>
      </c>
      <c r="G120" s="94">
        <v>1</v>
      </c>
      <c r="H120" s="94">
        <v>0</v>
      </c>
      <c r="I120" s="94">
        <v>0</v>
      </c>
      <c r="J120" s="91">
        <v>2</v>
      </c>
      <c r="K120" s="91">
        <v>2</v>
      </c>
      <c r="L120" s="91">
        <v>0</v>
      </c>
      <c r="M120" s="91">
        <v>0</v>
      </c>
      <c r="N120" s="12">
        <v>2</v>
      </c>
      <c r="O120" s="12">
        <v>1</v>
      </c>
      <c r="P120" s="12">
        <v>0</v>
      </c>
      <c r="Q120" s="12">
        <v>0</v>
      </c>
      <c r="R120" s="12">
        <v>0</v>
      </c>
      <c r="S120" s="12">
        <v>1</v>
      </c>
      <c r="T120" s="12">
        <v>0</v>
      </c>
      <c r="U120" s="12">
        <v>1</v>
      </c>
      <c r="V120" s="12">
        <v>0</v>
      </c>
      <c r="W120" s="12">
        <v>0</v>
      </c>
      <c r="X120" s="12">
        <v>2</v>
      </c>
      <c r="Y120" s="12">
        <v>0</v>
      </c>
      <c r="Z120" s="12">
        <v>0</v>
      </c>
      <c r="AA120" s="12">
        <v>1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1"/>
    </row>
    <row r="121" spans="1:35" s="14" customFormat="1" ht="43.5" customHeight="1" x14ac:dyDescent="0.25">
      <c r="A121" s="30" t="s">
        <v>181</v>
      </c>
      <c r="B121" s="310" t="s">
        <v>182</v>
      </c>
      <c r="C121" s="311"/>
      <c r="D121" s="312"/>
      <c r="E121" s="94">
        <v>0</v>
      </c>
      <c r="F121" s="94">
        <v>0</v>
      </c>
      <c r="G121" s="94">
        <v>0</v>
      </c>
      <c r="H121" s="94">
        <v>0</v>
      </c>
      <c r="I121" s="94">
        <v>0</v>
      </c>
      <c r="J121" s="94">
        <v>0</v>
      </c>
      <c r="K121" s="94">
        <v>0</v>
      </c>
      <c r="L121" s="94">
        <v>0</v>
      </c>
      <c r="M121" s="94">
        <v>0</v>
      </c>
      <c r="N121" s="94">
        <v>0</v>
      </c>
      <c r="O121" s="94">
        <v>0</v>
      </c>
      <c r="P121" s="94">
        <v>0</v>
      </c>
      <c r="Q121" s="94">
        <v>0</v>
      </c>
      <c r="R121" s="94">
        <v>0</v>
      </c>
      <c r="S121" s="94">
        <v>0</v>
      </c>
      <c r="T121" s="94">
        <v>0</v>
      </c>
      <c r="U121" s="94">
        <v>0</v>
      </c>
      <c r="V121" s="94">
        <v>0</v>
      </c>
      <c r="W121" s="94">
        <v>0</v>
      </c>
      <c r="X121" s="94">
        <v>0</v>
      </c>
      <c r="Y121" s="94">
        <v>0</v>
      </c>
      <c r="Z121" s="94">
        <v>0</v>
      </c>
      <c r="AA121" s="94">
        <v>0</v>
      </c>
      <c r="AB121" s="94">
        <v>0</v>
      </c>
      <c r="AC121" s="94">
        <v>0</v>
      </c>
      <c r="AD121" s="94">
        <v>0</v>
      </c>
      <c r="AE121" s="94">
        <v>0</v>
      </c>
      <c r="AF121" s="94">
        <v>0</v>
      </c>
      <c r="AG121" s="94">
        <v>0</v>
      </c>
      <c r="AH121" s="94">
        <v>0</v>
      </c>
      <c r="AI121" s="13"/>
    </row>
    <row r="122" spans="1:35" s="14" customFormat="1" ht="48" customHeight="1" x14ac:dyDescent="0.25">
      <c r="A122" s="30" t="s">
        <v>183</v>
      </c>
      <c r="B122" s="310" t="s">
        <v>184</v>
      </c>
      <c r="C122" s="311"/>
      <c r="D122" s="312"/>
      <c r="E122" s="94">
        <v>2</v>
      </c>
      <c r="F122" s="94">
        <v>0</v>
      </c>
      <c r="G122" s="94">
        <v>2</v>
      </c>
      <c r="H122" s="94">
        <v>0</v>
      </c>
      <c r="I122" s="94">
        <v>0</v>
      </c>
      <c r="J122" s="91">
        <v>0</v>
      </c>
      <c r="K122" s="91">
        <v>0</v>
      </c>
      <c r="L122" s="91">
        <v>0</v>
      </c>
      <c r="M122" s="91">
        <v>0</v>
      </c>
      <c r="N122" s="12">
        <v>1</v>
      </c>
      <c r="O122" s="12">
        <v>0</v>
      </c>
      <c r="P122" s="12">
        <v>1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1</v>
      </c>
      <c r="Y122" s="12">
        <v>0</v>
      </c>
      <c r="Z122" s="12">
        <v>0</v>
      </c>
      <c r="AA122" s="12">
        <v>1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3">
        <v>0</v>
      </c>
      <c r="AH122" s="12">
        <v>0</v>
      </c>
      <c r="AI122" s="13"/>
    </row>
    <row r="123" spans="1:35" s="14" customFormat="1" ht="56.25" customHeight="1" x14ac:dyDescent="0.25">
      <c r="A123" s="30" t="s">
        <v>185</v>
      </c>
      <c r="B123" s="310" t="s">
        <v>186</v>
      </c>
      <c r="C123" s="311"/>
      <c r="D123" s="312"/>
      <c r="E123" s="92">
        <v>0</v>
      </c>
      <c r="F123" s="92">
        <v>0</v>
      </c>
      <c r="G123" s="92">
        <v>0</v>
      </c>
      <c r="H123" s="92">
        <v>0</v>
      </c>
      <c r="I123" s="92">
        <v>0</v>
      </c>
      <c r="J123" s="92">
        <v>0</v>
      </c>
      <c r="K123" s="92">
        <v>0</v>
      </c>
      <c r="L123" s="92">
        <v>0</v>
      </c>
      <c r="M123" s="92">
        <v>0</v>
      </c>
      <c r="N123" s="92">
        <v>0</v>
      </c>
      <c r="O123" s="92">
        <v>0</v>
      </c>
      <c r="P123" s="92">
        <v>0</v>
      </c>
      <c r="Q123" s="92">
        <v>0</v>
      </c>
      <c r="R123" s="92">
        <v>0</v>
      </c>
      <c r="S123" s="92">
        <v>0</v>
      </c>
      <c r="T123" s="92">
        <v>0</v>
      </c>
      <c r="U123" s="92">
        <v>0</v>
      </c>
      <c r="V123" s="92">
        <v>0</v>
      </c>
      <c r="W123" s="92">
        <v>0</v>
      </c>
      <c r="X123" s="92">
        <v>0</v>
      </c>
      <c r="Y123" s="92">
        <v>0</v>
      </c>
      <c r="Z123" s="92">
        <v>0</v>
      </c>
      <c r="AA123" s="92">
        <v>0</v>
      </c>
      <c r="AB123" s="92">
        <v>0</v>
      </c>
      <c r="AC123" s="92">
        <v>0</v>
      </c>
      <c r="AD123" s="92">
        <v>0</v>
      </c>
      <c r="AE123" s="92">
        <v>0</v>
      </c>
      <c r="AF123" s="92">
        <v>0</v>
      </c>
      <c r="AG123" s="92">
        <v>0</v>
      </c>
      <c r="AH123" s="92">
        <v>0</v>
      </c>
      <c r="AI123" s="13"/>
    </row>
    <row r="124" spans="1:35" s="14" customFormat="1" ht="67.5" customHeight="1" x14ac:dyDescent="0.25">
      <c r="A124" s="30" t="s">
        <v>187</v>
      </c>
      <c r="B124" s="315" t="s">
        <v>40</v>
      </c>
      <c r="C124" s="316"/>
      <c r="D124" s="317"/>
      <c r="E124" s="97">
        <v>2</v>
      </c>
      <c r="F124" s="97">
        <v>2</v>
      </c>
      <c r="G124" s="97">
        <v>0</v>
      </c>
      <c r="H124" s="97">
        <v>0</v>
      </c>
      <c r="I124" s="97">
        <v>0</v>
      </c>
      <c r="J124" s="91">
        <v>1</v>
      </c>
      <c r="K124" s="91">
        <v>1</v>
      </c>
      <c r="L124" s="91">
        <v>0</v>
      </c>
      <c r="M124" s="91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3</v>
      </c>
      <c r="AB124" s="12">
        <v>2</v>
      </c>
      <c r="AC124" s="12">
        <v>0</v>
      </c>
      <c r="AD124" s="12">
        <v>0</v>
      </c>
      <c r="AE124" s="12">
        <v>0</v>
      </c>
      <c r="AF124" s="12">
        <v>0</v>
      </c>
      <c r="AG124" s="13">
        <v>0</v>
      </c>
      <c r="AH124" s="12">
        <v>0</v>
      </c>
      <c r="AI124" s="13"/>
    </row>
    <row r="125" spans="1:35" s="14" customFormat="1" ht="54.75" customHeight="1" x14ac:dyDescent="0.25">
      <c r="A125" s="32" t="s">
        <v>188</v>
      </c>
      <c r="B125" s="241" t="s">
        <v>233</v>
      </c>
      <c r="C125" s="255"/>
      <c r="D125" s="256"/>
      <c r="E125" s="87">
        <f>SUM(E126:E129)</f>
        <v>2</v>
      </c>
      <c r="F125" s="87">
        <f t="shared" ref="F125:AH125" si="10">SUM(F126:F129)</f>
        <v>0</v>
      </c>
      <c r="G125" s="87">
        <f t="shared" si="10"/>
        <v>2</v>
      </c>
      <c r="H125" s="87">
        <f t="shared" si="10"/>
        <v>0</v>
      </c>
      <c r="I125" s="87">
        <f t="shared" si="10"/>
        <v>0</v>
      </c>
      <c r="J125" s="87">
        <f t="shared" si="10"/>
        <v>4</v>
      </c>
      <c r="K125" s="87">
        <f t="shared" si="10"/>
        <v>4</v>
      </c>
      <c r="L125" s="87">
        <f t="shared" si="10"/>
        <v>0</v>
      </c>
      <c r="M125" s="87">
        <f t="shared" si="10"/>
        <v>0</v>
      </c>
      <c r="N125" s="87">
        <f t="shared" si="10"/>
        <v>1</v>
      </c>
      <c r="O125" s="87">
        <f t="shared" si="10"/>
        <v>0</v>
      </c>
      <c r="P125" s="87">
        <f t="shared" si="10"/>
        <v>1</v>
      </c>
      <c r="Q125" s="87">
        <f t="shared" si="10"/>
        <v>0</v>
      </c>
      <c r="R125" s="87">
        <f t="shared" si="10"/>
        <v>0</v>
      </c>
      <c r="S125" s="87">
        <f t="shared" si="10"/>
        <v>0</v>
      </c>
      <c r="T125" s="87">
        <f t="shared" si="10"/>
        <v>0</v>
      </c>
      <c r="U125" s="87">
        <f t="shared" si="10"/>
        <v>0</v>
      </c>
      <c r="V125" s="87">
        <f t="shared" si="10"/>
        <v>0</v>
      </c>
      <c r="W125" s="87">
        <f t="shared" si="10"/>
        <v>0</v>
      </c>
      <c r="X125" s="87">
        <f t="shared" si="10"/>
        <v>1</v>
      </c>
      <c r="Y125" s="87">
        <f t="shared" si="10"/>
        <v>0</v>
      </c>
      <c r="Z125" s="87">
        <f t="shared" si="10"/>
        <v>0</v>
      </c>
      <c r="AA125" s="87">
        <f t="shared" si="10"/>
        <v>5</v>
      </c>
      <c r="AB125" s="87">
        <f t="shared" si="10"/>
        <v>0</v>
      </c>
      <c r="AC125" s="87">
        <f t="shared" si="10"/>
        <v>0</v>
      </c>
      <c r="AD125" s="87">
        <f t="shared" si="10"/>
        <v>0</v>
      </c>
      <c r="AE125" s="87">
        <f t="shared" si="10"/>
        <v>0</v>
      </c>
      <c r="AF125" s="87">
        <f t="shared" si="10"/>
        <v>0</v>
      </c>
      <c r="AG125" s="87">
        <f t="shared" si="10"/>
        <v>0</v>
      </c>
      <c r="AH125" s="87">
        <f t="shared" si="10"/>
        <v>0</v>
      </c>
      <c r="AI125" s="36"/>
    </row>
    <row r="126" spans="1:35" s="14" customFormat="1" ht="37.5" customHeight="1" x14ac:dyDescent="0.25">
      <c r="A126" s="30" t="s">
        <v>189</v>
      </c>
      <c r="B126" s="310" t="s">
        <v>190</v>
      </c>
      <c r="C126" s="313"/>
      <c r="D126" s="314"/>
      <c r="E126" s="96">
        <v>1</v>
      </c>
      <c r="F126" s="96">
        <v>0</v>
      </c>
      <c r="G126" s="96">
        <v>1</v>
      </c>
      <c r="H126" s="96">
        <v>0</v>
      </c>
      <c r="I126" s="96">
        <v>0</v>
      </c>
      <c r="J126" s="91">
        <v>4</v>
      </c>
      <c r="K126" s="91">
        <v>4</v>
      </c>
      <c r="L126" s="91">
        <v>0</v>
      </c>
      <c r="M126" s="91">
        <v>0</v>
      </c>
      <c r="N126" s="12">
        <v>1</v>
      </c>
      <c r="O126" s="12">
        <v>0</v>
      </c>
      <c r="P126" s="12">
        <v>1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1</v>
      </c>
      <c r="Y126" s="12">
        <v>0</v>
      </c>
      <c r="Z126" s="12">
        <v>0</v>
      </c>
      <c r="AA126" s="12">
        <v>4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3">
        <v>0</v>
      </c>
      <c r="AH126" s="12">
        <v>0</v>
      </c>
      <c r="AI126" s="13"/>
    </row>
    <row r="127" spans="1:35" s="14" customFormat="1" ht="21" customHeight="1" x14ac:dyDescent="0.25">
      <c r="A127" s="30" t="s">
        <v>191</v>
      </c>
      <c r="B127" s="310" t="s">
        <v>192</v>
      </c>
      <c r="C127" s="311"/>
      <c r="D127" s="312"/>
      <c r="E127" s="97">
        <v>0</v>
      </c>
      <c r="F127" s="97">
        <v>0</v>
      </c>
      <c r="G127" s="97">
        <v>0</v>
      </c>
      <c r="H127" s="97">
        <v>0</v>
      </c>
      <c r="I127" s="97">
        <v>0</v>
      </c>
      <c r="J127" s="97">
        <v>0</v>
      </c>
      <c r="K127" s="97">
        <v>0</v>
      </c>
      <c r="L127" s="97">
        <v>0</v>
      </c>
      <c r="M127" s="97">
        <v>0</v>
      </c>
      <c r="N127" s="97">
        <v>0</v>
      </c>
      <c r="O127" s="97">
        <v>0</v>
      </c>
      <c r="P127" s="97">
        <v>0</v>
      </c>
      <c r="Q127" s="97">
        <v>0</v>
      </c>
      <c r="R127" s="97">
        <v>0</v>
      </c>
      <c r="S127" s="97">
        <v>0</v>
      </c>
      <c r="T127" s="97">
        <v>0</v>
      </c>
      <c r="U127" s="97">
        <v>0</v>
      </c>
      <c r="V127" s="97">
        <v>0</v>
      </c>
      <c r="W127" s="97">
        <v>0</v>
      </c>
      <c r="X127" s="97">
        <v>0</v>
      </c>
      <c r="Y127" s="97">
        <v>0</v>
      </c>
      <c r="Z127" s="97">
        <v>0</v>
      </c>
      <c r="AA127" s="97">
        <v>0</v>
      </c>
      <c r="AB127" s="97">
        <v>0</v>
      </c>
      <c r="AC127" s="97">
        <v>0</v>
      </c>
      <c r="AD127" s="97">
        <v>0</v>
      </c>
      <c r="AE127" s="97">
        <v>0</v>
      </c>
      <c r="AF127" s="97">
        <v>0</v>
      </c>
      <c r="AG127" s="97">
        <v>0</v>
      </c>
      <c r="AH127" s="97">
        <v>0</v>
      </c>
      <c r="AI127" s="13"/>
    </row>
    <row r="128" spans="1:35" s="14" customFormat="1" ht="49.5" customHeight="1" x14ac:dyDescent="0.25">
      <c r="A128" s="30" t="s">
        <v>193</v>
      </c>
      <c r="B128" s="310" t="s">
        <v>234</v>
      </c>
      <c r="C128" s="311"/>
      <c r="D128" s="312"/>
      <c r="E128" s="97">
        <v>1</v>
      </c>
      <c r="F128" s="97">
        <v>0</v>
      </c>
      <c r="G128" s="97">
        <v>1</v>
      </c>
      <c r="H128" s="97">
        <v>0</v>
      </c>
      <c r="I128" s="97">
        <v>0</v>
      </c>
      <c r="J128" s="91">
        <v>0</v>
      </c>
      <c r="K128" s="91">
        <v>0</v>
      </c>
      <c r="L128" s="91">
        <v>0</v>
      </c>
      <c r="M128" s="91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1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3">
        <v>0</v>
      </c>
      <c r="AH128" s="12">
        <v>0</v>
      </c>
      <c r="AI128" s="13"/>
    </row>
    <row r="129" spans="1:35" s="14" customFormat="1" ht="34.5" customHeight="1" x14ac:dyDescent="0.25">
      <c r="A129" s="30" t="s">
        <v>235</v>
      </c>
      <c r="B129" s="315" t="s">
        <v>40</v>
      </c>
      <c r="C129" s="316"/>
      <c r="D129" s="317"/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7">
        <v>0</v>
      </c>
      <c r="N129" s="97">
        <v>0</v>
      </c>
      <c r="O129" s="97">
        <v>0</v>
      </c>
      <c r="P129" s="97">
        <v>0</v>
      </c>
      <c r="Q129" s="97">
        <v>0</v>
      </c>
      <c r="R129" s="97">
        <v>0</v>
      </c>
      <c r="S129" s="97">
        <v>0</v>
      </c>
      <c r="T129" s="97">
        <v>0</v>
      </c>
      <c r="U129" s="97">
        <v>0</v>
      </c>
      <c r="V129" s="97">
        <v>0</v>
      </c>
      <c r="W129" s="97">
        <v>0</v>
      </c>
      <c r="X129" s="97">
        <v>0</v>
      </c>
      <c r="Y129" s="97">
        <v>0</v>
      </c>
      <c r="Z129" s="97">
        <v>0</v>
      </c>
      <c r="AA129" s="97">
        <v>0</v>
      </c>
      <c r="AB129" s="97">
        <v>0</v>
      </c>
      <c r="AC129" s="97">
        <v>0</v>
      </c>
      <c r="AD129" s="97">
        <v>0</v>
      </c>
      <c r="AE129" s="97">
        <v>0</v>
      </c>
      <c r="AF129" s="97">
        <v>0</v>
      </c>
      <c r="AG129" s="97">
        <v>0</v>
      </c>
      <c r="AH129" s="97">
        <v>0</v>
      </c>
      <c r="AI129" s="13"/>
    </row>
    <row r="130" spans="1:35" s="14" customFormat="1" ht="49.5" customHeight="1" x14ac:dyDescent="0.25">
      <c r="A130" s="30" t="s">
        <v>246</v>
      </c>
      <c r="B130" s="241" t="s">
        <v>243</v>
      </c>
      <c r="C130" s="242"/>
      <c r="D130" s="243"/>
      <c r="E130" s="88">
        <f>SUM(E131:E132)</f>
        <v>0</v>
      </c>
      <c r="F130" s="88">
        <f t="shared" ref="F130:AH130" si="11">SUM(F131:F132)</f>
        <v>0</v>
      </c>
      <c r="G130" s="88">
        <f t="shared" si="11"/>
        <v>0</v>
      </c>
      <c r="H130" s="88">
        <f t="shared" si="11"/>
        <v>0</v>
      </c>
      <c r="I130" s="88">
        <f t="shared" si="11"/>
        <v>0</v>
      </c>
      <c r="J130" s="88">
        <f t="shared" si="11"/>
        <v>0</v>
      </c>
      <c r="K130" s="88">
        <f t="shared" si="11"/>
        <v>0</v>
      </c>
      <c r="L130" s="88">
        <f t="shared" si="11"/>
        <v>0</v>
      </c>
      <c r="M130" s="88">
        <f t="shared" si="11"/>
        <v>0</v>
      </c>
      <c r="N130" s="88">
        <f t="shared" si="11"/>
        <v>0</v>
      </c>
      <c r="O130" s="88">
        <f t="shared" si="11"/>
        <v>0</v>
      </c>
      <c r="P130" s="88">
        <f t="shared" si="11"/>
        <v>0</v>
      </c>
      <c r="Q130" s="88">
        <f t="shared" si="11"/>
        <v>0</v>
      </c>
      <c r="R130" s="88">
        <f t="shared" si="11"/>
        <v>0</v>
      </c>
      <c r="S130" s="88">
        <f t="shared" si="11"/>
        <v>0</v>
      </c>
      <c r="T130" s="88">
        <f t="shared" si="11"/>
        <v>0</v>
      </c>
      <c r="U130" s="88">
        <f t="shared" si="11"/>
        <v>0</v>
      </c>
      <c r="V130" s="88">
        <f t="shared" si="11"/>
        <v>0</v>
      </c>
      <c r="W130" s="88">
        <f t="shared" si="11"/>
        <v>0</v>
      </c>
      <c r="X130" s="88">
        <f t="shared" si="11"/>
        <v>0</v>
      </c>
      <c r="Y130" s="88">
        <f t="shared" si="11"/>
        <v>0</v>
      </c>
      <c r="Z130" s="88">
        <f t="shared" si="11"/>
        <v>0</v>
      </c>
      <c r="AA130" s="88">
        <f t="shared" si="11"/>
        <v>0</v>
      </c>
      <c r="AB130" s="88">
        <f t="shared" si="11"/>
        <v>0</v>
      </c>
      <c r="AC130" s="88">
        <f t="shared" si="11"/>
        <v>0</v>
      </c>
      <c r="AD130" s="88">
        <f t="shared" si="11"/>
        <v>0</v>
      </c>
      <c r="AE130" s="88">
        <f t="shared" si="11"/>
        <v>0</v>
      </c>
      <c r="AF130" s="88">
        <f t="shared" si="11"/>
        <v>0</v>
      </c>
      <c r="AG130" s="88">
        <f t="shared" si="11"/>
        <v>0</v>
      </c>
      <c r="AH130" s="88">
        <f t="shared" si="11"/>
        <v>0</v>
      </c>
      <c r="AI130" s="36"/>
    </row>
    <row r="131" spans="1:35" s="14" customFormat="1" ht="41.25" customHeight="1" x14ac:dyDescent="0.25">
      <c r="A131" s="30" t="s">
        <v>248</v>
      </c>
      <c r="B131" s="315" t="s">
        <v>244</v>
      </c>
      <c r="C131" s="316"/>
      <c r="D131" s="31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13"/>
    </row>
    <row r="132" spans="1:35" s="14" customFormat="1" ht="41.25" customHeight="1" x14ac:dyDescent="0.25">
      <c r="A132" s="30" t="s">
        <v>247</v>
      </c>
      <c r="B132" s="315" t="s">
        <v>245</v>
      </c>
      <c r="C132" s="316"/>
      <c r="D132" s="31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13"/>
    </row>
    <row r="133" spans="1:35" s="14" customFormat="1" ht="35.25" customHeight="1" x14ac:dyDescent="0.25">
      <c r="A133" s="32" t="s">
        <v>194</v>
      </c>
      <c r="B133" s="307" t="s">
        <v>40</v>
      </c>
      <c r="C133" s="308"/>
      <c r="D133" s="309"/>
      <c r="E133" s="96">
        <v>4</v>
      </c>
      <c r="F133" s="96">
        <v>2</v>
      </c>
      <c r="G133" s="96">
        <v>2</v>
      </c>
      <c r="H133" s="96">
        <v>0</v>
      </c>
      <c r="I133" s="96">
        <v>0</v>
      </c>
      <c r="J133" s="91">
        <v>1</v>
      </c>
      <c r="K133" s="91">
        <v>0</v>
      </c>
      <c r="L133" s="91">
        <v>1</v>
      </c>
      <c r="M133" s="91">
        <v>0</v>
      </c>
      <c r="N133" s="12">
        <v>1</v>
      </c>
      <c r="O133" s="12">
        <v>1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1</v>
      </c>
      <c r="Y133" s="12">
        <v>0</v>
      </c>
      <c r="Z133" s="12">
        <v>0</v>
      </c>
      <c r="AA133" s="12">
        <v>3</v>
      </c>
      <c r="AB133" s="12">
        <v>2</v>
      </c>
      <c r="AC133" s="12">
        <v>0</v>
      </c>
      <c r="AD133" s="12">
        <v>0</v>
      </c>
      <c r="AE133" s="12">
        <v>0</v>
      </c>
      <c r="AF133" s="12">
        <v>0</v>
      </c>
      <c r="AG133" s="13">
        <v>0</v>
      </c>
      <c r="AH133" s="12">
        <v>0</v>
      </c>
      <c r="AI133" s="13"/>
    </row>
    <row r="134" spans="1:35" s="14" customFormat="1" ht="35.25" customHeight="1" x14ac:dyDescent="0.25">
      <c r="A134" s="32"/>
      <c r="B134" s="244" t="s">
        <v>0</v>
      </c>
      <c r="C134" s="245"/>
      <c r="D134" s="246"/>
      <c r="E134" s="87">
        <f>E19+E39+E51+E59+E73+E80+E87+E90+E112+E116+E125+E130+E133</f>
        <v>516</v>
      </c>
      <c r="F134" s="87">
        <f t="shared" ref="F134:AH134" si="12">F19+F39+F51+F59+F73+F80+F87+F90+F112+F116+F125+F130+F133</f>
        <v>115</v>
      </c>
      <c r="G134" s="87">
        <f t="shared" si="12"/>
        <v>399</v>
      </c>
      <c r="H134" s="87">
        <f t="shared" si="12"/>
        <v>2</v>
      </c>
      <c r="I134" s="87">
        <f t="shared" si="12"/>
        <v>0</v>
      </c>
      <c r="J134" s="87">
        <f t="shared" si="12"/>
        <v>1800</v>
      </c>
      <c r="K134" s="87">
        <f t="shared" si="12"/>
        <v>1635</v>
      </c>
      <c r="L134" s="87">
        <f t="shared" si="12"/>
        <v>159</v>
      </c>
      <c r="M134" s="87">
        <f t="shared" si="12"/>
        <v>6</v>
      </c>
      <c r="N134" s="87">
        <f t="shared" si="12"/>
        <v>1207</v>
      </c>
      <c r="O134" s="87">
        <f t="shared" si="12"/>
        <v>732</v>
      </c>
      <c r="P134" s="87">
        <f t="shared" si="12"/>
        <v>319</v>
      </c>
      <c r="Q134" s="87">
        <f t="shared" si="12"/>
        <v>43</v>
      </c>
      <c r="R134" s="87">
        <f t="shared" si="12"/>
        <v>0</v>
      </c>
      <c r="S134" s="87">
        <f t="shared" si="12"/>
        <v>113</v>
      </c>
      <c r="T134" s="87">
        <f t="shared" si="12"/>
        <v>28</v>
      </c>
      <c r="U134" s="87">
        <f t="shared" si="12"/>
        <v>65</v>
      </c>
      <c r="V134" s="87">
        <f t="shared" si="12"/>
        <v>20</v>
      </c>
      <c r="W134" s="87">
        <f t="shared" si="12"/>
        <v>1</v>
      </c>
      <c r="X134" s="87">
        <f t="shared" si="12"/>
        <v>1208</v>
      </c>
      <c r="Y134" s="87">
        <f t="shared" si="12"/>
        <v>2</v>
      </c>
      <c r="Z134" s="87">
        <f t="shared" si="12"/>
        <v>23</v>
      </c>
      <c r="AA134" s="87">
        <f t="shared" si="12"/>
        <v>939</v>
      </c>
      <c r="AB134" s="87">
        <f t="shared" si="12"/>
        <v>105</v>
      </c>
      <c r="AC134" s="87">
        <f t="shared" si="12"/>
        <v>28</v>
      </c>
      <c r="AD134" s="87">
        <f t="shared" si="12"/>
        <v>4</v>
      </c>
      <c r="AE134" s="87">
        <f t="shared" si="12"/>
        <v>32</v>
      </c>
      <c r="AF134" s="87">
        <f t="shared" si="12"/>
        <v>2</v>
      </c>
      <c r="AG134" s="87">
        <f t="shared" si="12"/>
        <v>0</v>
      </c>
      <c r="AH134" s="87">
        <f t="shared" si="12"/>
        <v>2</v>
      </c>
      <c r="AI134" s="36"/>
    </row>
    <row r="135" spans="1:35" s="14" customFormat="1" ht="32.2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2"/>
    </row>
    <row r="136" spans="1:35" s="14" customFormat="1" ht="39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2"/>
    </row>
    <row r="137" spans="1:35" s="14" customFormat="1" ht="39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2"/>
    </row>
    <row r="138" spans="1:35" s="14" customFormat="1" ht="55.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</row>
    <row r="139" spans="1:35" s="14" customFormat="1" ht="33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</row>
    <row r="140" spans="1:35" s="14" customFormat="1" ht="14.2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</row>
    <row r="141" spans="1:35" s="14" customFormat="1" ht="29.2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</row>
    <row r="142" spans="1:35" s="14" customFormat="1" ht="29.2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</row>
    <row r="143" spans="1:35" s="14" customFormat="1" ht="20.2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</row>
    <row r="144" spans="1:35" s="14" customFormat="1" ht="14.2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</row>
    <row r="145" spans="1:35" s="14" customFormat="1" ht="14.25" customHeight="1" x14ac:dyDescent="0.2">
      <c r="A145" s="71"/>
      <c r="B145" s="106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108"/>
      <c r="AI145" s="18"/>
    </row>
    <row r="146" spans="1:35" x14ac:dyDescent="0.2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AH146" s="108"/>
      <c r="AI146" s="18"/>
    </row>
    <row r="147" spans="1:35" x14ac:dyDescent="0.2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AH147" s="108"/>
      <c r="AI147" s="18"/>
    </row>
    <row r="148" spans="1:35" ht="12.75" customHeight="1" x14ac:dyDescent="0.2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AH148" s="108"/>
    </row>
    <row r="149" spans="1:35" x14ac:dyDescent="0.2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AH149" s="108"/>
    </row>
    <row r="150" spans="1:35" x14ac:dyDescent="0.2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AH150" s="108"/>
    </row>
    <row r="151" spans="1:35" x14ac:dyDescent="0.2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AH151" s="108"/>
    </row>
    <row r="152" spans="1:35" x14ac:dyDescent="0.2">
      <c r="AH152" s="108"/>
    </row>
    <row r="153" spans="1:35" x14ac:dyDescent="0.2">
      <c r="AH153" s="108"/>
    </row>
    <row r="154" spans="1:35" x14ac:dyDescent="0.2">
      <c r="AH154" s="108"/>
    </row>
    <row r="155" spans="1:35" x14ac:dyDescent="0.2">
      <c r="AH155" s="108"/>
    </row>
    <row r="156" spans="1:35" x14ac:dyDescent="0.2">
      <c r="AH156" s="108"/>
    </row>
    <row r="157" spans="1:35" x14ac:dyDescent="0.2">
      <c r="AH157" s="108"/>
    </row>
    <row r="158" spans="1:35" x14ac:dyDescent="0.2">
      <c r="AH158" s="108"/>
    </row>
    <row r="159" spans="1:35" x14ac:dyDescent="0.2">
      <c r="AH159" s="108"/>
    </row>
    <row r="160" spans="1:35" x14ac:dyDescent="0.2">
      <c r="AH160" s="108"/>
    </row>
    <row r="161" spans="34:34" x14ac:dyDescent="0.2">
      <c r="AH161" s="108"/>
    </row>
    <row r="162" spans="34:34" x14ac:dyDescent="0.2">
      <c r="AH162" s="108"/>
    </row>
    <row r="163" spans="34:34" x14ac:dyDescent="0.2">
      <c r="AH163" s="108"/>
    </row>
    <row r="164" spans="34:34" x14ac:dyDescent="0.2">
      <c r="AH164" s="108"/>
    </row>
    <row r="165" spans="34:34" x14ac:dyDescent="0.2">
      <c r="AH165" s="108"/>
    </row>
    <row r="166" spans="34:34" x14ac:dyDescent="0.2">
      <c r="AH166" s="108"/>
    </row>
    <row r="167" spans="34:34" x14ac:dyDescent="0.2">
      <c r="AH167" s="108"/>
    </row>
    <row r="168" spans="34:34" x14ac:dyDescent="0.2">
      <c r="AH168" s="108"/>
    </row>
    <row r="169" spans="34:34" x14ac:dyDescent="0.2">
      <c r="AH169" s="108"/>
    </row>
    <row r="170" spans="34:34" x14ac:dyDescent="0.2">
      <c r="AH170" s="108"/>
    </row>
    <row r="171" spans="34:34" x14ac:dyDescent="0.2">
      <c r="AH171" s="108"/>
    </row>
    <row r="172" spans="34:34" x14ac:dyDescent="0.2">
      <c r="AH172" s="108"/>
    </row>
    <row r="173" spans="34:34" x14ac:dyDescent="0.2">
      <c r="AH173" s="108"/>
    </row>
    <row r="174" spans="34:34" x14ac:dyDescent="0.2">
      <c r="AH174" s="108"/>
    </row>
    <row r="175" spans="34:34" x14ac:dyDescent="0.2">
      <c r="AH175" s="108"/>
    </row>
    <row r="176" spans="34:34" x14ac:dyDescent="0.2">
      <c r="AH176" s="108"/>
    </row>
    <row r="177" spans="34:34" x14ac:dyDescent="0.2">
      <c r="AH177" s="108"/>
    </row>
    <row r="178" spans="34:34" x14ac:dyDescent="0.2">
      <c r="AH178" s="108"/>
    </row>
    <row r="179" spans="34:34" x14ac:dyDescent="0.2">
      <c r="AH179" s="108"/>
    </row>
    <row r="180" spans="34:34" x14ac:dyDescent="0.2">
      <c r="AH180" s="108"/>
    </row>
    <row r="181" spans="34:34" x14ac:dyDescent="0.2">
      <c r="AH181" s="108"/>
    </row>
    <row r="182" spans="34:34" x14ac:dyDescent="0.2">
      <c r="AH182" s="108"/>
    </row>
    <row r="183" spans="34:34" x14ac:dyDescent="0.2">
      <c r="AH183" s="108"/>
    </row>
    <row r="184" spans="34:34" x14ac:dyDescent="0.2">
      <c r="AH184" s="108"/>
    </row>
    <row r="185" spans="34:34" x14ac:dyDescent="0.2">
      <c r="AH185" s="108"/>
    </row>
    <row r="186" spans="34:34" x14ac:dyDescent="0.2">
      <c r="AH186" s="108"/>
    </row>
    <row r="187" spans="34:34" x14ac:dyDescent="0.2">
      <c r="AH187" s="108"/>
    </row>
    <row r="188" spans="34:34" x14ac:dyDescent="0.2">
      <c r="AH188" s="108"/>
    </row>
    <row r="189" spans="34:34" x14ac:dyDescent="0.2">
      <c r="AH189" s="108"/>
    </row>
    <row r="190" spans="34:34" x14ac:dyDescent="0.2">
      <c r="AH190" s="108"/>
    </row>
    <row r="191" spans="34:34" x14ac:dyDescent="0.2">
      <c r="AH191" s="108"/>
    </row>
    <row r="192" spans="34:34" x14ac:dyDescent="0.2">
      <c r="AH192" s="108"/>
    </row>
    <row r="193" spans="34:34" x14ac:dyDescent="0.2">
      <c r="AH193" s="108"/>
    </row>
    <row r="194" spans="34:34" x14ac:dyDescent="0.2">
      <c r="AH194" s="108"/>
    </row>
    <row r="195" spans="34:34" x14ac:dyDescent="0.2">
      <c r="AH195" s="108"/>
    </row>
    <row r="196" spans="34:34" x14ac:dyDescent="0.2">
      <c r="AH196" s="108"/>
    </row>
    <row r="197" spans="34:34" x14ac:dyDescent="0.2">
      <c r="AH197" s="108"/>
    </row>
    <row r="198" spans="34:34" x14ac:dyDescent="0.2">
      <c r="AH198" s="108"/>
    </row>
    <row r="199" spans="34:34" x14ac:dyDescent="0.2">
      <c r="AH199" s="108"/>
    </row>
    <row r="200" spans="34:34" x14ac:dyDescent="0.2">
      <c r="AH200" s="108"/>
    </row>
    <row r="201" spans="34:34" x14ac:dyDescent="0.2">
      <c r="AH201" s="108"/>
    </row>
    <row r="202" spans="34:34" x14ac:dyDescent="0.2">
      <c r="AH202" s="108"/>
    </row>
    <row r="203" spans="34:34" x14ac:dyDescent="0.2">
      <c r="AH203" s="108"/>
    </row>
    <row r="204" spans="34:34" x14ac:dyDescent="0.2">
      <c r="AH204" s="108"/>
    </row>
    <row r="205" spans="34:34" x14ac:dyDescent="0.2">
      <c r="AH205" s="108"/>
    </row>
    <row r="206" spans="34:34" x14ac:dyDescent="0.2">
      <c r="AH206" s="108"/>
    </row>
    <row r="207" spans="34:34" x14ac:dyDescent="0.2">
      <c r="AH207" s="108"/>
    </row>
    <row r="208" spans="34:34" x14ac:dyDescent="0.2">
      <c r="AH208" s="108"/>
    </row>
    <row r="209" spans="34:34" x14ac:dyDescent="0.2">
      <c r="AH209" s="108"/>
    </row>
    <row r="210" spans="34:34" x14ac:dyDescent="0.2">
      <c r="AH210" s="108"/>
    </row>
    <row r="211" spans="34:34" x14ac:dyDescent="0.2">
      <c r="AH211" s="108"/>
    </row>
    <row r="212" spans="34:34" x14ac:dyDescent="0.2">
      <c r="AH212" s="108"/>
    </row>
    <row r="213" spans="34:34" x14ac:dyDescent="0.2">
      <c r="AH213" s="108"/>
    </row>
    <row r="214" spans="34:34" x14ac:dyDescent="0.2">
      <c r="AH214" s="108"/>
    </row>
    <row r="215" spans="34:34" x14ac:dyDescent="0.2">
      <c r="AH215" s="108"/>
    </row>
    <row r="216" spans="34:34" x14ac:dyDescent="0.2">
      <c r="AH216" s="108"/>
    </row>
    <row r="217" spans="34:34" x14ac:dyDescent="0.2">
      <c r="AH217" s="108"/>
    </row>
    <row r="218" spans="34:34" x14ac:dyDescent="0.2">
      <c r="AH218" s="108"/>
    </row>
    <row r="219" spans="34:34" x14ac:dyDescent="0.2">
      <c r="AH219" s="108"/>
    </row>
    <row r="220" spans="34:34" x14ac:dyDescent="0.2">
      <c r="AH220" s="108"/>
    </row>
    <row r="221" spans="34:34" x14ac:dyDescent="0.2">
      <c r="AH221" s="108"/>
    </row>
    <row r="222" spans="34:34" x14ac:dyDescent="0.2">
      <c r="AH222" s="108"/>
    </row>
    <row r="223" spans="34:34" x14ac:dyDescent="0.2">
      <c r="AH223" s="108"/>
    </row>
    <row r="224" spans="34:34" x14ac:dyDescent="0.2">
      <c r="AH224" s="108"/>
    </row>
    <row r="225" spans="34:34" x14ac:dyDescent="0.2">
      <c r="AH225" s="108"/>
    </row>
    <row r="226" spans="34:34" x14ac:dyDescent="0.2">
      <c r="AH226" s="108"/>
    </row>
    <row r="227" spans="34:34" x14ac:dyDescent="0.2">
      <c r="AH227" s="108"/>
    </row>
    <row r="228" spans="34:34" x14ac:dyDescent="0.2">
      <c r="AH228" s="108"/>
    </row>
    <row r="229" spans="34:34" x14ac:dyDescent="0.2">
      <c r="AH229" s="108"/>
    </row>
    <row r="230" spans="34:34" x14ac:dyDescent="0.2">
      <c r="AH230" s="108"/>
    </row>
    <row r="231" spans="34:34" x14ac:dyDescent="0.2">
      <c r="AH231" s="108"/>
    </row>
    <row r="232" spans="34:34" x14ac:dyDescent="0.2">
      <c r="AH232" s="108"/>
    </row>
    <row r="233" spans="34:34" x14ac:dyDescent="0.2">
      <c r="AH233" s="108"/>
    </row>
    <row r="234" spans="34:34" x14ac:dyDescent="0.2">
      <c r="AH234" s="108"/>
    </row>
    <row r="235" spans="34:34" x14ac:dyDescent="0.2">
      <c r="AH235" s="108"/>
    </row>
    <row r="236" spans="34:34" x14ac:dyDescent="0.2">
      <c r="AH236" s="108"/>
    </row>
    <row r="237" spans="34:34" x14ac:dyDescent="0.2">
      <c r="AH237" s="108"/>
    </row>
    <row r="238" spans="34:34" x14ac:dyDescent="0.2">
      <c r="AH238" s="108"/>
    </row>
    <row r="239" spans="34:34" x14ac:dyDescent="0.2">
      <c r="AH239" s="108"/>
    </row>
    <row r="240" spans="34:34" x14ac:dyDescent="0.2">
      <c r="AH240" s="108"/>
    </row>
    <row r="241" spans="34:34" x14ac:dyDescent="0.2">
      <c r="AH241" s="108"/>
    </row>
    <row r="242" spans="34:34" x14ac:dyDescent="0.2">
      <c r="AH242" s="108"/>
    </row>
    <row r="243" spans="34:34" x14ac:dyDescent="0.2">
      <c r="AH243" s="108"/>
    </row>
    <row r="244" spans="34:34" x14ac:dyDescent="0.2">
      <c r="AH244" s="108"/>
    </row>
    <row r="245" spans="34:34" x14ac:dyDescent="0.2">
      <c r="AH245" s="108"/>
    </row>
    <row r="246" spans="34:34" x14ac:dyDescent="0.2">
      <c r="AH246" s="108"/>
    </row>
    <row r="247" spans="34:34" x14ac:dyDescent="0.2">
      <c r="AH247" s="108"/>
    </row>
    <row r="248" spans="34:34" x14ac:dyDescent="0.2">
      <c r="AH248" s="108"/>
    </row>
    <row r="249" spans="34:34" x14ac:dyDescent="0.2">
      <c r="AH249" s="108"/>
    </row>
    <row r="250" spans="34:34" x14ac:dyDescent="0.2">
      <c r="AH250" s="108"/>
    </row>
    <row r="251" spans="34:34" x14ac:dyDescent="0.2">
      <c r="AH251" s="108"/>
    </row>
    <row r="252" spans="34:34" x14ac:dyDescent="0.2">
      <c r="AH252" s="108"/>
    </row>
    <row r="253" spans="34:34" x14ac:dyDescent="0.2">
      <c r="AH253" s="108"/>
    </row>
    <row r="254" spans="34:34" x14ac:dyDescent="0.2">
      <c r="AH254" s="108"/>
    </row>
    <row r="255" spans="34:34" x14ac:dyDescent="0.2">
      <c r="AH255" s="108"/>
    </row>
    <row r="256" spans="34:34" x14ac:dyDescent="0.2">
      <c r="AH256" s="108"/>
    </row>
    <row r="257" spans="34:34" x14ac:dyDescent="0.2">
      <c r="AH257" s="108"/>
    </row>
    <row r="258" spans="34:34" x14ac:dyDescent="0.2">
      <c r="AH258" s="108"/>
    </row>
    <row r="259" spans="34:34" x14ac:dyDescent="0.2">
      <c r="AH259" s="108"/>
    </row>
    <row r="260" spans="34:34" x14ac:dyDescent="0.2">
      <c r="AH260" s="108"/>
    </row>
    <row r="261" spans="34:34" x14ac:dyDescent="0.2">
      <c r="AH261" s="108"/>
    </row>
    <row r="262" spans="34:34" x14ac:dyDescent="0.2">
      <c r="AH262" s="108"/>
    </row>
    <row r="263" spans="34:34" x14ac:dyDescent="0.2">
      <c r="AH263" s="108"/>
    </row>
    <row r="264" spans="34:34" x14ac:dyDescent="0.2">
      <c r="AH264" s="108"/>
    </row>
    <row r="265" spans="34:34" x14ac:dyDescent="0.2">
      <c r="AH265" s="108"/>
    </row>
    <row r="266" spans="34:34" x14ac:dyDescent="0.2">
      <c r="AH266" s="108"/>
    </row>
    <row r="267" spans="34:34" x14ac:dyDescent="0.2">
      <c r="AH267" s="108"/>
    </row>
    <row r="268" spans="34:34" x14ac:dyDescent="0.2">
      <c r="AH268" s="108"/>
    </row>
    <row r="269" spans="34:34" x14ac:dyDescent="0.2">
      <c r="AH269" s="108"/>
    </row>
    <row r="270" spans="34:34" x14ac:dyDescent="0.2">
      <c r="AH270" s="108"/>
    </row>
    <row r="271" spans="34:34" x14ac:dyDescent="0.2">
      <c r="AH271" s="108"/>
    </row>
    <row r="272" spans="34:34" x14ac:dyDescent="0.2">
      <c r="AH272" s="108"/>
    </row>
    <row r="273" spans="34:34" x14ac:dyDescent="0.2">
      <c r="AH273" s="108"/>
    </row>
    <row r="274" spans="34:34" x14ac:dyDescent="0.2">
      <c r="AH274" s="108"/>
    </row>
    <row r="275" spans="34:34" x14ac:dyDescent="0.2">
      <c r="AH275" s="108"/>
    </row>
    <row r="276" spans="34:34" x14ac:dyDescent="0.2">
      <c r="AH276" s="108"/>
    </row>
    <row r="277" spans="34:34" x14ac:dyDescent="0.2">
      <c r="AH277" s="108"/>
    </row>
    <row r="278" spans="34:34" x14ac:dyDescent="0.2">
      <c r="AH278" s="108"/>
    </row>
    <row r="279" spans="34:34" x14ac:dyDescent="0.2">
      <c r="AH279" s="108"/>
    </row>
    <row r="280" spans="34:34" x14ac:dyDescent="0.2">
      <c r="AH280" s="108"/>
    </row>
    <row r="281" spans="34:34" x14ac:dyDescent="0.2">
      <c r="AH281" s="108"/>
    </row>
    <row r="282" spans="34:34" x14ac:dyDescent="0.2">
      <c r="AH282" s="108"/>
    </row>
    <row r="283" spans="34:34" x14ac:dyDescent="0.2">
      <c r="AH283" s="108"/>
    </row>
    <row r="284" spans="34:34" x14ac:dyDescent="0.2">
      <c r="AH284" s="108"/>
    </row>
    <row r="285" spans="34:34" x14ac:dyDescent="0.2">
      <c r="AH285" s="108"/>
    </row>
    <row r="286" spans="34:34" x14ac:dyDescent="0.2">
      <c r="AH286" s="108"/>
    </row>
    <row r="287" spans="34:34" x14ac:dyDescent="0.2">
      <c r="AH287" s="108"/>
    </row>
    <row r="288" spans="34:34" x14ac:dyDescent="0.2">
      <c r="AH288" s="108"/>
    </row>
    <row r="289" spans="34:34" x14ac:dyDescent="0.2">
      <c r="AH289" s="108"/>
    </row>
    <row r="290" spans="34:34" x14ac:dyDescent="0.2">
      <c r="AH290" s="108"/>
    </row>
    <row r="291" spans="34:34" x14ac:dyDescent="0.2">
      <c r="AH291" s="108"/>
    </row>
    <row r="292" spans="34:34" x14ac:dyDescent="0.2">
      <c r="AH292" s="108"/>
    </row>
    <row r="293" spans="34:34" x14ac:dyDescent="0.2">
      <c r="AH293" s="108"/>
    </row>
    <row r="294" spans="34:34" x14ac:dyDescent="0.2">
      <c r="AH294" s="108"/>
    </row>
    <row r="295" spans="34:34" x14ac:dyDescent="0.2">
      <c r="AH295" s="108"/>
    </row>
    <row r="296" spans="34:34" x14ac:dyDescent="0.2">
      <c r="AH296" s="108"/>
    </row>
    <row r="297" spans="34:34" x14ac:dyDescent="0.2">
      <c r="AH297" s="108"/>
    </row>
    <row r="298" spans="34:34" x14ac:dyDescent="0.2">
      <c r="AH298" s="108"/>
    </row>
    <row r="299" spans="34:34" x14ac:dyDescent="0.2">
      <c r="AH299" s="108"/>
    </row>
    <row r="300" spans="34:34" x14ac:dyDescent="0.2">
      <c r="AH300" s="108"/>
    </row>
    <row r="301" spans="34:34" x14ac:dyDescent="0.2">
      <c r="AH301" s="108"/>
    </row>
    <row r="302" spans="34:34" x14ac:dyDescent="0.2">
      <c r="AH302" s="108"/>
    </row>
    <row r="303" spans="34:34" x14ac:dyDescent="0.2">
      <c r="AH303" s="108"/>
    </row>
    <row r="304" spans="34:34" x14ac:dyDescent="0.2">
      <c r="AH304" s="108"/>
    </row>
    <row r="305" spans="34:34" x14ac:dyDescent="0.2">
      <c r="AH305" s="108"/>
    </row>
    <row r="306" spans="34:34" x14ac:dyDescent="0.2">
      <c r="AH306" s="108"/>
    </row>
    <row r="307" spans="34:34" x14ac:dyDescent="0.2">
      <c r="AH307" s="108"/>
    </row>
    <row r="308" spans="34:34" x14ac:dyDescent="0.2">
      <c r="AH308" s="108"/>
    </row>
    <row r="309" spans="34:34" x14ac:dyDescent="0.2">
      <c r="AH309" s="108"/>
    </row>
    <row r="310" spans="34:34" x14ac:dyDescent="0.2">
      <c r="AH310" s="108"/>
    </row>
    <row r="311" spans="34:34" x14ac:dyDescent="0.2">
      <c r="AH311" s="108"/>
    </row>
    <row r="312" spans="34:34" x14ac:dyDescent="0.2">
      <c r="AH312" s="108"/>
    </row>
    <row r="313" spans="34:34" x14ac:dyDescent="0.2">
      <c r="AH313" s="108"/>
    </row>
    <row r="314" spans="34:34" x14ac:dyDescent="0.2">
      <c r="AH314" s="108"/>
    </row>
    <row r="315" spans="34:34" x14ac:dyDescent="0.2">
      <c r="AH315" s="108"/>
    </row>
    <row r="316" spans="34:34" x14ac:dyDescent="0.2">
      <c r="AH316" s="108"/>
    </row>
    <row r="317" spans="34:34" x14ac:dyDescent="0.2">
      <c r="AH317" s="108"/>
    </row>
    <row r="318" spans="34:34" x14ac:dyDescent="0.2">
      <c r="AH318" s="108"/>
    </row>
    <row r="319" spans="34:34" x14ac:dyDescent="0.2">
      <c r="AH319" s="108"/>
    </row>
    <row r="320" spans="34:34" x14ac:dyDescent="0.2">
      <c r="AH320" s="108"/>
    </row>
    <row r="321" spans="34:34" x14ac:dyDescent="0.2">
      <c r="AH321" s="108"/>
    </row>
    <row r="322" spans="34:34" x14ac:dyDescent="0.2">
      <c r="AH322" s="108"/>
    </row>
    <row r="323" spans="34:34" x14ac:dyDescent="0.2">
      <c r="AH323" s="108"/>
    </row>
    <row r="324" spans="34:34" x14ac:dyDescent="0.2">
      <c r="AH324" s="108"/>
    </row>
    <row r="325" spans="34:34" x14ac:dyDescent="0.2">
      <c r="AH325" s="108"/>
    </row>
    <row r="326" spans="34:34" x14ac:dyDescent="0.2">
      <c r="AH326" s="108"/>
    </row>
    <row r="327" spans="34:34" x14ac:dyDescent="0.2">
      <c r="AH327" s="108"/>
    </row>
    <row r="328" spans="34:34" x14ac:dyDescent="0.2">
      <c r="AH328" s="108"/>
    </row>
    <row r="329" spans="34:34" x14ac:dyDescent="0.2">
      <c r="AH329" s="108"/>
    </row>
    <row r="330" spans="34:34" x14ac:dyDescent="0.2">
      <c r="AH330" s="108"/>
    </row>
    <row r="331" spans="34:34" x14ac:dyDescent="0.2">
      <c r="AH331" s="108"/>
    </row>
    <row r="332" spans="34:34" x14ac:dyDescent="0.2">
      <c r="AH332" s="108"/>
    </row>
    <row r="333" spans="34:34" x14ac:dyDescent="0.2">
      <c r="AH333" s="108"/>
    </row>
    <row r="334" spans="34:34" x14ac:dyDescent="0.2">
      <c r="AH334" s="108"/>
    </row>
    <row r="335" spans="34:34" x14ac:dyDescent="0.2">
      <c r="AH335" s="108"/>
    </row>
    <row r="336" spans="34:34" x14ac:dyDescent="0.2">
      <c r="AH336" s="108"/>
    </row>
    <row r="337" spans="34:34" x14ac:dyDescent="0.2">
      <c r="AH337" s="108"/>
    </row>
    <row r="338" spans="34:34" x14ac:dyDescent="0.2">
      <c r="AH338" s="108"/>
    </row>
    <row r="339" spans="34:34" x14ac:dyDescent="0.2">
      <c r="AH339" s="108"/>
    </row>
    <row r="340" spans="34:34" x14ac:dyDescent="0.2">
      <c r="AH340" s="108"/>
    </row>
    <row r="341" spans="34:34" x14ac:dyDescent="0.2">
      <c r="AH341" s="108"/>
    </row>
    <row r="342" spans="34:34" x14ac:dyDescent="0.2">
      <c r="AH342" s="108"/>
    </row>
    <row r="343" spans="34:34" x14ac:dyDescent="0.2">
      <c r="AH343" s="108"/>
    </row>
    <row r="344" spans="34:34" x14ac:dyDescent="0.2">
      <c r="AH344" s="108"/>
    </row>
    <row r="345" spans="34:34" x14ac:dyDescent="0.2">
      <c r="AH345" s="108"/>
    </row>
    <row r="346" spans="34:34" x14ac:dyDescent="0.2">
      <c r="AH346" s="108"/>
    </row>
    <row r="347" spans="34:34" x14ac:dyDescent="0.2">
      <c r="AH347" s="108"/>
    </row>
    <row r="348" spans="34:34" x14ac:dyDescent="0.2">
      <c r="AH348" s="108"/>
    </row>
    <row r="349" spans="34:34" x14ac:dyDescent="0.2">
      <c r="AH349" s="108"/>
    </row>
    <row r="350" spans="34:34" x14ac:dyDescent="0.2">
      <c r="AH350" s="108"/>
    </row>
    <row r="351" spans="34:34" x14ac:dyDescent="0.2">
      <c r="AH351" s="108"/>
    </row>
    <row r="352" spans="34:34" x14ac:dyDescent="0.2">
      <c r="AH352" s="108"/>
    </row>
    <row r="353" spans="34:34" x14ac:dyDescent="0.2">
      <c r="AH353" s="108"/>
    </row>
    <row r="354" spans="34:34" x14ac:dyDescent="0.2">
      <c r="AH354" s="108"/>
    </row>
    <row r="355" spans="34:34" x14ac:dyDescent="0.2">
      <c r="AH355" s="108"/>
    </row>
    <row r="356" spans="34:34" x14ac:dyDescent="0.2">
      <c r="AH356" s="108"/>
    </row>
    <row r="357" spans="34:34" x14ac:dyDescent="0.2">
      <c r="AH357" s="108"/>
    </row>
    <row r="358" spans="34:34" x14ac:dyDescent="0.2">
      <c r="AH358" s="108"/>
    </row>
    <row r="359" spans="34:34" x14ac:dyDescent="0.2">
      <c r="AH359" s="108"/>
    </row>
    <row r="360" spans="34:34" x14ac:dyDescent="0.2">
      <c r="AH360" s="108"/>
    </row>
    <row r="361" spans="34:34" x14ac:dyDescent="0.2">
      <c r="AH361" s="108"/>
    </row>
    <row r="362" spans="34:34" x14ac:dyDescent="0.2">
      <c r="AH362" s="108"/>
    </row>
    <row r="363" spans="34:34" x14ac:dyDescent="0.2">
      <c r="AH363" s="108"/>
    </row>
    <row r="364" spans="34:34" x14ac:dyDescent="0.2">
      <c r="AH364" s="108"/>
    </row>
    <row r="365" spans="34:34" x14ac:dyDescent="0.2">
      <c r="AH365" s="108"/>
    </row>
    <row r="366" spans="34:34" x14ac:dyDescent="0.2">
      <c r="AH366" s="108"/>
    </row>
    <row r="367" spans="34:34" x14ac:dyDescent="0.2">
      <c r="AH367" s="108"/>
    </row>
    <row r="368" spans="34:34" x14ac:dyDescent="0.2">
      <c r="AH368" s="108"/>
    </row>
    <row r="369" spans="34:34" x14ac:dyDescent="0.2">
      <c r="AH369" s="108"/>
    </row>
    <row r="370" spans="34:34" x14ac:dyDescent="0.2">
      <c r="AH370" s="108"/>
    </row>
    <row r="371" spans="34:34" x14ac:dyDescent="0.2">
      <c r="AH371" s="108"/>
    </row>
    <row r="372" spans="34:34" x14ac:dyDescent="0.2">
      <c r="AH372" s="108"/>
    </row>
    <row r="373" spans="34:34" x14ac:dyDescent="0.2">
      <c r="AH373" s="108"/>
    </row>
    <row r="374" spans="34:34" x14ac:dyDescent="0.2">
      <c r="AH374" s="108"/>
    </row>
    <row r="375" spans="34:34" x14ac:dyDescent="0.2">
      <c r="AH375" s="108"/>
    </row>
    <row r="376" spans="34:34" x14ac:dyDescent="0.2">
      <c r="AH376" s="108"/>
    </row>
    <row r="377" spans="34:34" x14ac:dyDescent="0.2">
      <c r="AH377" s="108"/>
    </row>
    <row r="378" spans="34:34" x14ac:dyDescent="0.2">
      <c r="AH378" s="108"/>
    </row>
    <row r="379" spans="34:34" x14ac:dyDescent="0.2">
      <c r="AH379" s="108"/>
    </row>
    <row r="380" spans="34:34" x14ac:dyDescent="0.2">
      <c r="AH380" s="108"/>
    </row>
    <row r="381" spans="34:34" x14ac:dyDescent="0.2">
      <c r="AH381" s="108"/>
    </row>
    <row r="382" spans="34:34" x14ac:dyDescent="0.2">
      <c r="AH382" s="108"/>
    </row>
    <row r="383" spans="34:34" x14ac:dyDescent="0.2">
      <c r="AH383" s="108"/>
    </row>
    <row r="384" spans="34:34" x14ac:dyDescent="0.2">
      <c r="AH384" s="108"/>
    </row>
    <row r="385" spans="34:34" x14ac:dyDescent="0.2">
      <c r="AH385" s="108"/>
    </row>
    <row r="386" spans="34:34" x14ac:dyDescent="0.2">
      <c r="AH386" s="108"/>
    </row>
    <row r="387" spans="34:34" x14ac:dyDescent="0.2">
      <c r="AH387" s="108"/>
    </row>
    <row r="388" spans="34:34" x14ac:dyDescent="0.2">
      <c r="AH388" s="108"/>
    </row>
    <row r="389" spans="34:34" x14ac:dyDescent="0.2">
      <c r="AH389" s="108"/>
    </row>
    <row r="390" spans="34:34" x14ac:dyDescent="0.2">
      <c r="AH390" s="108"/>
    </row>
    <row r="391" spans="34:34" x14ac:dyDescent="0.2">
      <c r="AH391" s="108"/>
    </row>
    <row r="392" spans="34:34" x14ac:dyDescent="0.2">
      <c r="AH392" s="108"/>
    </row>
    <row r="393" spans="34:34" x14ac:dyDescent="0.2">
      <c r="AH393" s="108"/>
    </row>
    <row r="394" spans="34:34" x14ac:dyDescent="0.2">
      <c r="AH394" s="108"/>
    </row>
    <row r="395" spans="34:34" x14ac:dyDescent="0.2">
      <c r="AH395" s="108"/>
    </row>
    <row r="396" spans="34:34" x14ac:dyDescent="0.2">
      <c r="AH396" s="108"/>
    </row>
    <row r="397" spans="34:34" x14ac:dyDescent="0.2">
      <c r="AH397" s="108"/>
    </row>
    <row r="398" spans="34:34" x14ac:dyDescent="0.2">
      <c r="AH398" s="108"/>
    </row>
    <row r="399" spans="34:34" x14ac:dyDescent="0.2">
      <c r="AH399" s="108"/>
    </row>
    <row r="400" spans="34:34" x14ac:dyDescent="0.2">
      <c r="AH400" s="108"/>
    </row>
    <row r="401" spans="34:34" x14ac:dyDescent="0.2">
      <c r="AH401" s="108"/>
    </row>
    <row r="402" spans="34:34" x14ac:dyDescent="0.2">
      <c r="AH402" s="108"/>
    </row>
    <row r="403" spans="34:34" x14ac:dyDescent="0.2">
      <c r="AH403" s="108"/>
    </row>
    <row r="404" spans="34:34" x14ac:dyDescent="0.2">
      <c r="AH404" s="108"/>
    </row>
    <row r="405" spans="34:34" x14ac:dyDescent="0.2">
      <c r="AH405" s="108"/>
    </row>
    <row r="406" spans="34:34" x14ac:dyDescent="0.2">
      <c r="AH406" s="108"/>
    </row>
    <row r="407" spans="34:34" x14ac:dyDescent="0.2">
      <c r="AH407" s="108"/>
    </row>
    <row r="408" spans="34:34" x14ac:dyDescent="0.2">
      <c r="AH408" s="108"/>
    </row>
    <row r="409" spans="34:34" x14ac:dyDescent="0.2">
      <c r="AH409" s="108"/>
    </row>
    <row r="410" spans="34:34" x14ac:dyDescent="0.2">
      <c r="AH410" s="108"/>
    </row>
    <row r="411" spans="34:34" x14ac:dyDescent="0.2">
      <c r="AH411" s="108"/>
    </row>
    <row r="412" spans="34:34" x14ac:dyDescent="0.2">
      <c r="AH412" s="108"/>
    </row>
    <row r="413" spans="34:34" x14ac:dyDescent="0.2">
      <c r="AH413" s="108"/>
    </row>
    <row r="414" spans="34:34" x14ac:dyDescent="0.2">
      <c r="AH414" s="108"/>
    </row>
    <row r="415" spans="34:34" x14ac:dyDescent="0.2">
      <c r="AH415" s="108"/>
    </row>
    <row r="416" spans="34:34" x14ac:dyDescent="0.2">
      <c r="AH416" s="108"/>
    </row>
    <row r="417" spans="34:34" x14ac:dyDescent="0.2">
      <c r="AH417" s="108"/>
    </row>
    <row r="418" spans="34:34" x14ac:dyDescent="0.2">
      <c r="AH418" s="108"/>
    </row>
    <row r="419" spans="34:34" x14ac:dyDescent="0.2">
      <c r="AH419" s="108"/>
    </row>
    <row r="420" spans="34:34" x14ac:dyDescent="0.2">
      <c r="AH420" s="108"/>
    </row>
    <row r="421" spans="34:34" x14ac:dyDescent="0.2">
      <c r="AH421" s="108"/>
    </row>
    <row r="422" spans="34:34" x14ac:dyDescent="0.2">
      <c r="AH422" s="108"/>
    </row>
    <row r="423" spans="34:34" x14ac:dyDescent="0.2">
      <c r="AH423" s="108"/>
    </row>
    <row r="424" spans="34:34" x14ac:dyDescent="0.2">
      <c r="AH424" s="108"/>
    </row>
    <row r="425" spans="34:34" x14ac:dyDescent="0.2">
      <c r="AH425" s="108"/>
    </row>
    <row r="426" spans="34:34" x14ac:dyDescent="0.2">
      <c r="AH426" s="108"/>
    </row>
    <row r="427" spans="34:34" x14ac:dyDescent="0.2">
      <c r="AH427" s="108"/>
    </row>
    <row r="428" spans="34:34" x14ac:dyDescent="0.2">
      <c r="AH428" s="108"/>
    </row>
    <row r="429" spans="34:34" x14ac:dyDescent="0.2">
      <c r="AH429" s="108"/>
    </row>
    <row r="430" spans="34:34" x14ac:dyDescent="0.2">
      <c r="AH430" s="108"/>
    </row>
    <row r="431" spans="34:34" x14ac:dyDescent="0.2">
      <c r="AH431" s="108"/>
    </row>
    <row r="432" spans="34:34" x14ac:dyDescent="0.2">
      <c r="AH432" s="108"/>
    </row>
    <row r="433" spans="34:34" x14ac:dyDescent="0.2">
      <c r="AH433" s="108"/>
    </row>
    <row r="434" spans="34:34" x14ac:dyDescent="0.2">
      <c r="AH434" s="108"/>
    </row>
    <row r="435" spans="34:34" x14ac:dyDescent="0.2">
      <c r="AH435" s="108"/>
    </row>
    <row r="436" spans="34:34" x14ac:dyDescent="0.2">
      <c r="AH436" s="108"/>
    </row>
    <row r="437" spans="34:34" x14ac:dyDescent="0.2">
      <c r="AH437" s="108"/>
    </row>
    <row r="438" spans="34:34" x14ac:dyDescent="0.2">
      <c r="AH438" s="108"/>
    </row>
    <row r="439" spans="34:34" x14ac:dyDescent="0.2">
      <c r="AH439" s="108"/>
    </row>
    <row r="440" spans="34:34" x14ac:dyDescent="0.2">
      <c r="AH440" s="108"/>
    </row>
    <row r="441" spans="34:34" x14ac:dyDescent="0.2">
      <c r="AH441" s="108"/>
    </row>
    <row r="442" spans="34:34" x14ac:dyDescent="0.2">
      <c r="AH442" s="108"/>
    </row>
    <row r="443" spans="34:34" x14ac:dyDescent="0.2">
      <c r="AH443" s="108"/>
    </row>
    <row r="444" spans="34:34" x14ac:dyDescent="0.2">
      <c r="AH444" s="108"/>
    </row>
    <row r="445" spans="34:34" x14ac:dyDescent="0.2">
      <c r="AH445" s="108"/>
    </row>
    <row r="446" spans="34:34" x14ac:dyDescent="0.2">
      <c r="AH446" s="108"/>
    </row>
    <row r="447" spans="34:34" x14ac:dyDescent="0.2">
      <c r="AH447" s="108"/>
    </row>
    <row r="448" spans="34:34" x14ac:dyDescent="0.2">
      <c r="AH448" s="108"/>
    </row>
    <row r="449" spans="34:34" x14ac:dyDescent="0.2">
      <c r="AH449" s="108"/>
    </row>
    <row r="450" spans="34:34" x14ac:dyDescent="0.2">
      <c r="AH450" s="108"/>
    </row>
    <row r="451" spans="34:34" x14ac:dyDescent="0.2">
      <c r="AH451" s="108"/>
    </row>
    <row r="452" spans="34:34" x14ac:dyDescent="0.2">
      <c r="AH452" s="108"/>
    </row>
    <row r="453" spans="34:34" x14ac:dyDescent="0.2">
      <c r="AH453" s="108"/>
    </row>
    <row r="454" spans="34:34" x14ac:dyDescent="0.2">
      <c r="AH454" s="108"/>
    </row>
    <row r="455" spans="34:34" x14ac:dyDescent="0.2">
      <c r="AH455" s="108"/>
    </row>
    <row r="456" spans="34:34" x14ac:dyDescent="0.2">
      <c r="AH456" s="108"/>
    </row>
    <row r="457" spans="34:34" x14ac:dyDescent="0.2">
      <c r="AH457" s="108"/>
    </row>
    <row r="458" spans="34:34" x14ac:dyDescent="0.2">
      <c r="AH458" s="108"/>
    </row>
    <row r="459" spans="34:34" x14ac:dyDescent="0.2">
      <c r="AH459" s="108"/>
    </row>
    <row r="460" spans="34:34" x14ac:dyDescent="0.2">
      <c r="AH460" s="108"/>
    </row>
    <row r="461" spans="34:34" x14ac:dyDescent="0.2">
      <c r="AH461" s="108"/>
    </row>
    <row r="462" spans="34:34" x14ac:dyDescent="0.2">
      <c r="AH462" s="108"/>
    </row>
    <row r="463" spans="34:34" x14ac:dyDescent="0.2">
      <c r="AH463" s="108"/>
    </row>
    <row r="464" spans="34:34" x14ac:dyDescent="0.2">
      <c r="AH464" s="108"/>
    </row>
    <row r="465" spans="34:34" x14ac:dyDescent="0.2">
      <c r="AH465" s="108"/>
    </row>
    <row r="466" spans="34:34" x14ac:dyDescent="0.2">
      <c r="AH466" s="108"/>
    </row>
    <row r="467" spans="34:34" x14ac:dyDescent="0.2">
      <c r="AH467" s="108"/>
    </row>
    <row r="468" spans="34:34" x14ac:dyDescent="0.2">
      <c r="AH468" s="108"/>
    </row>
    <row r="469" spans="34:34" x14ac:dyDescent="0.2">
      <c r="AH469" s="108"/>
    </row>
    <row r="470" spans="34:34" x14ac:dyDescent="0.2">
      <c r="AH470" s="108"/>
    </row>
    <row r="471" spans="34:34" x14ac:dyDescent="0.2">
      <c r="AH471" s="108"/>
    </row>
    <row r="472" spans="34:34" x14ac:dyDescent="0.2">
      <c r="AH472" s="108"/>
    </row>
    <row r="473" spans="34:34" x14ac:dyDescent="0.2">
      <c r="AH473" s="108"/>
    </row>
    <row r="474" spans="34:34" x14ac:dyDescent="0.2">
      <c r="AH474" s="108"/>
    </row>
    <row r="475" spans="34:34" x14ac:dyDescent="0.2">
      <c r="AH475" s="108"/>
    </row>
    <row r="476" spans="34:34" x14ac:dyDescent="0.2">
      <c r="AH476" s="108"/>
    </row>
    <row r="477" spans="34:34" x14ac:dyDescent="0.2">
      <c r="AH477" s="108"/>
    </row>
    <row r="478" spans="34:34" x14ac:dyDescent="0.2">
      <c r="AH478" s="108"/>
    </row>
    <row r="479" spans="34:34" x14ac:dyDescent="0.2">
      <c r="AH479" s="108"/>
    </row>
    <row r="480" spans="34:34" x14ac:dyDescent="0.2">
      <c r="AH480" s="108"/>
    </row>
    <row r="481" spans="34:34" x14ac:dyDescent="0.2">
      <c r="AH481" s="108"/>
    </row>
    <row r="482" spans="34:34" x14ac:dyDescent="0.2">
      <c r="AH482" s="108"/>
    </row>
    <row r="483" spans="34:34" x14ac:dyDescent="0.2">
      <c r="AH483" s="108"/>
    </row>
    <row r="484" spans="34:34" x14ac:dyDescent="0.2">
      <c r="AH484" s="108"/>
    </row>
    <row r="485" spans="34:34" x14ac:dyDescent="0.2">
      <c r="AH485" s="108"/>
    </row>
    <row r="486" spans="34:34" x14ac:dyDescent="0.2">
      <c r="AH486" s="108"/>
    </row>
    <row r="487" spans="34:34" x14ac:dyDescent="0.2">
      <c r="AH487" s="108"/>
    </row>
    <row r="488" spans="34:34" x14ac:dyDescent="0.2">
      <c r="AH488" s="108"/>
    </row>
    <row r="489" spans="34:34" x14ac:dyDescent="0.2">
      <c r="AH489" s="108"/>
    </row>
    <row r="490" spans="34:34" x14ac:dyDescent="0.2">
      <c r="AH490" s="108"/>
    </row>
    <row r="491" spans="34:34" x14ac:dyDescent="0.2">
      <c r="AH491" s="108"/>
    </row>
    <row r="492" spans="34:34" x14ac:dyDescent="0.2">
      <c r="AH492" s="108"/>
    </row>
    <row r="493" spans="34:34" x14ac:dyDescent="0.2">
      <c r="AH493" s="108"/>
    </row>
    <row r="494" spans="34:34" x14ac:dyDescent="0.2">
      <c r="AH494" s="108"/>
    </row>
    <row r="495" spans="34:34" x14ac:dyDescent="0.2">
      <c r="AH495" s="108"/>
    </row>
    <row r="496" spans="34:34" x14ac:dyDescent="0.2">
      <c r="AH496" s="108"/>
    </row>
    <row r="497" spans="34:34" x14ac:dyDescent="0.2">
      <c r="AH497" s="108"/>
    </row>
    <row r="498" spans="34:34" x14ac:dyDescent="0.2">
      <c r="AH498" s="108"/>
    </row>
    <row r="499" spans="34:34" x14ac:dyDescent="0.2">
      <c r="AH499" s="108"/>
    </row>
    <row r="500" spans="34:34" x14ac:dyDescent="0.2">
      <c r="AH500" s="108"/>
    </row>
    <row r="501" spans="34:34" x14ac:dyDescent="0.2">
      <c r="AH501" s="108"/>
    </row>
    <row r="502" spans="34:34" x14ac:dyDescent="0.2">
      <c r="AH502" s="108"/>
    </row>
    <row r="503" spans="34:34" x14ac:dyDescent="0.2">
      <c r="AH503" s="108"/>
    </row>
    <row r="504" spans="34:34" x14ac:dyDescent="0.2">
      <c r="AH504" s="108"/>
    </row>
    <row r="505" spans="34:34" x14ac:dyDescent="0.2">
      <c r="AH505" s="108"/>
    </row>
    <row r="506" spans="34:34" x14ac:dyDescent="0.2">
      <c r="AH506" s="108"/>
    </row>
    <row r="507" spans="34:34" x14ac:dyDescent="0.2">
      <c r="AH507" s="108"/>
    </row>
    <row r="508" spans="34:34" x14ac:dyDescent="0.2">
      <c r="AH508" s="108"/>
    </row>
    <row r="509" spans="34:34" x14ac:dyDescent="0.2">
      <c r="AH509" s="108"/>
    </row>
    <row r="510" spans="34:34" x14ac:dyDescent="0.2">
      <c r="AH510" s="108"/>
    </row>
    <row r="511" spans="34:34" x14ac:dyDescent="0.2">
      <c r="AH511" s="108"/>
    </row>
    <row r="512" spans="34:34" x14ac:dyDescent="0.2">
      <c r="AH512" s="108"/>
    </row>
    <row r="513" spans="34:34" x14ac:dyDescent="0.2">
      <c r="AH513" s="108"/>
    </row>
    <row r="514" spans="34:34" x14ac:dyDescent="0.2">
      <c r="AH514" s="108"/>
    </row>
    <row r="515" spans="34:34" x14ac:dyDescent="0.2">
      <c r="AH515" s="108"/>
    </row>
    <row r="516" spans="34:34" x14ac:dyDescent="0.2">
      <c r="AH516" s="108"/>
    </row>
    <row r="517" spans="34:34" x14ac:dyDescent="0.2">
      <c r="AH517" s="108"/>
    </row>
    <row r="518" spans="34:34" x14ac:dyDescent="0.2">
      <c r="AH518" s="108"/>
    </row>
    <row r="519" spans="34:34" x14ac:dyDescent="0.2">
      <c r="AH519" s="108"/>
    </row>
    <row r="520" spans="34:34" x14ac:dyDescent="0.2">
      <c r="AH520" s="108"/>
    </row>
    <row r="521" spans="34:34" x14ac:dyDescent="0.2">
      <c r="AH521" s="108"/>
    </row>
    <row r="522" spans="34:34" x14ac:dyDescent="0.2">
      <c r="AH522" s="108"/>
    </row>
    <row r="523" spans="34:34" x14ac:dyDescent="0.2">
      <c r="AH523" s="108"/>
    </row>
    <row r="524" spans="34:34" x14ac:dyDescent="0.2">
      <c r="AH524" s="108"/>
    </row>
    <row r="525" spans="34:34" x14ac:dyDescent="0.2">
      <c r="AH525" s="108"/>
    </row>
    <row r="526" spans="34:34" x14ac:dyDescent="0.2">
      <c r="AH526" s="108"/>
    </row>
    <row r="527" spans="34:34" x14ac:dyDescent="0.2">
      <c r="AH527" s="108"/>
    </row>
    <row r="528" spans="34:34" x14ac:dyDescent="0.2">
      <c r="AH528" s="108"/>
    </row>
    <row r="529" spans="34:34" x14ac:dyDescent="0.2">
      <c r="AH529" s="108"/>
    </row>
    <row r="530" spans="34:34" x14ac:dyDescent="0.2">
      <c r="AH530" s="108"/>
    </row>
    <row r="531" spans="34:34" x14ac:dyDescent="0.2">
      <c r="AH531" s="108"/>
    </row>
    <row r="532" spans="34:34" x14ac:dyDescent="0.2">
      <c r="AH532" s="108"/>
    </row>
    <row r="533" spans="34:34" x14ac:dyDescent="0.2">
      <c r="AH533" s="108"/>
    </row>
    <row r="534" spans="34:34" x14ac:dyDescent="0.2">
      <c r="AH534" s="108"/>
    </row>
    <row r="535" spans="34:34" x14ac:dyDescent="0.2">
      <c r="AH535" s="108"/>
    </row>
    <row r="536" spans="34:34" x14ac:dyDescent="0.2">
      <c r="AH536" s="108"/>
    </row>
    <row r="537" spans="34:34" x14ac:dyDescent="0.2">
      <c r="AH537" s="108"/>
    </row>
    <row r="538" spans="34:34" x14ac:dyDescent="0.2">
      <c r="AH538" s="108"/>
    </row>
    <row r="539" spans="34:34" x14ac:dyDescent="0.2">
      <c r="AH539" s="108"/>
    </row>
    <row r="540" spans="34:34" x14ac:dyDescent="0.2">
      <c r="AH540" s="108"/>
    </row>
    <row r="541" spans="34:34" x14ac:dyDescent="0.2">
      <c r="AH541" s="108"/>
    </row>
    <row r="542" spans="34:34" x14ac:dyDescent="0.2">
      <c r="AH542" s="108"/>
    </row>
    <row r="543" spans="34:34" x14ac:dyDescent="0.2">
      <c r="AH543" s="108"/>
    </row>
    <row r="544" spans="34:34" x14ac:dyDescent="0.2">
      <c r="AH544" s="108"/>
    </row>
    <row r="545" spans="34:34" x14ac:dyDescent="0.2">
      <c r="AH545" s="108"/>
    </row>
    <row r="546" spans="34:34" x14ac:dyDescent="0.2">
      <c r="AH546" s="108"/>
    </row>
    <row r="547" spans="34:34" x14ac:dyDescent="0.2">
      <c r="AH547" s="108"/>
    </row>
    <row r="548" spans="34:34" x14ac:dyDescent="0.2">
      <c r="AH548" s="108"/>
    </row>
    <row r="549" spans="34:34" x14ac:dyDescent="0.2">
      <c r="AH549" s="108"/>
    </row>
    <row r="550" spans="34:34" x14ac:dyDescent="0.2">
      <c r="AH550" s="108"/>
    </row>
    <row r="551" spans="34:34" x14ac:dyDescent="0.2">
      <c r="AH551" s="108"/>
    </row>
    <row r="552" spans="34:34" x14ac:dyDescent="0.2">
      <c r="AH552" s="108"/>
    </row>
    <row r="553" spans="34:34" x14ac:dyDescent="0.2">
      <c r="AH553" s="108"/>
    </row>
    <row r="554" spans="34:34" x14ac:dyDescent="0.2">
      <c r="AH554" s="108"/>
    </row>
    <row r="555" spans="34:34" x14ac:dyDescent="0.2">
      <c r="AH555" s="108"/>
    </row>
    <row r="556" spans="34:34" x14ac:dyDescent="0.2">
      <c r="AH556" s="108"/>
    </row>
    <row r="557" spans="34:34" x14ac:dyDescent="0.2">
      <c r="AH557" s="108"/>
    </row>
    <row r="558" spans="34:34" x14ac:dyDescent="0.2">
      <c r="AH558" s="108"/>
    </row>
    <row r="559" spans="34:34" x14ac:dyDescent="0.2">
      <c r="AH559" s="108"/>
    </row>
    <row r="560" spans="34:34" x14ac:dyDescent="0.2">
      <c r="AH560" s="108"/>
    </row>
    <row r="561" spans="34:34" x14ac:dyDescent="0.2">
      <c r="AH561" s="108"/>
    </row>
    <row r="562" spans="34:34" x14ac:dyDescent="0.2">
      <c r="AH562" s="108"/>
    </row>
    <row r="563" spans="34:34" x14ac:dyDescent="0.2">
      <c r="AH563" s="108"/>
    </row>
    <row r="564" spans="34:34" x14ac:dyDescent="0.2">
      <c r="AH564" s="108"/>
    </row>
    <row r="565" spans="34:34" x14ac:dyDescent="0.2">
      <c r="AH565" s="108"/>
    </row>
    <row r="566" spans="34:34" x14ac:dyDescent="0.2">
      <c r="AH566" s="108"/>
    </row>
    <row r="567" spans="34:34" x14ac:dyDescent="0.2">
      <c r="AH567" s="108"/>
    </row>
    <row r="568" spans="34:34" x14ac:dyDescent="0.2">
      <c r="AH568" s="108"/>
    </row>
    <row r="569" spans="34:34" x14ac:dyDescent="0.2">
      <c r="AH569" s="108"/>
    </row>
    <row r="570" spans="34:34" x14ac:dyDescent="0.2">
      <c r="AH570" s="108"/>
    </row>
    <row r="571" spans="34:34" x14ac:dyDescent="0.2">
      <c r="AH571" s="108"/>
    </row>
    <row r="572" spans="34:34" x14ac:dyDescent="0.2">
      <c r="AH572" s="108"/>
    </row>
    <row r="573" spans="34:34" x14ac:dyDescent="0.2">
      <c r="AH573" s="108"/>
    </row>
    <row r="574" spans="34:34" x14ac:dyDescent="0.2">
      <c r="AH574" s="108"/>
    </row>
    <row r="575" spans="34:34" x14ac:dyDescent="0.2">
      <c r="AH575" s="108"/>
    </row>
    <row r="576" spans="34:34" x14ac:dyDescent="0.2">
      <c r="AH576" s="108"/>
    </row>
    <row r="577" spans="34:34" x14ac:dyDescent="0.2">
      <c r="AH577" s="108"/>
    </row>
    <row r="578" spans="34:34" x14ac:dyDescent="0.2">
      <c r="AH578" s="108"/>
    </row>
    <row r="579" spans="34:34" x14ac:dyDescent="0.2">
      <c r="AH579" s="108"/>
    </row>
    <row r="580" spans="34:34" x14ac:dyDescent="0.2">
      <c r="AH580" s="108"/>
    </row>
    <row r="581" spans="34:34" x14ac:dyDescent="0.2">
      <c r="AH581" s="108"/>
    </row>
    <row r="582" spans="34:34" x14ac:dyDescent="0.2">
      <c r="AH582" s="108"/>
    </row>
    <row r="583" spans="34:34" x14ac:dyDescent="0.2">
      <c r="AH583" s="108"/>
    </row>
    <row r="584" spans="34:34" x14ac:dyDescent="0.2">
      <c r="AH584" s="108"/>
    </row>
    <row r="585" spans="34:34" x14ac:dyDescent="0.2">
      <c r="AH585" s="108"/>
    </row>
    <row r="586" spans="34:34" x14ac:dyDescent="0.2">
      <c r="AH586" s="108"/>
    </row>
    <row r="587" spans="34:34" x14ac:dyDescent="0.2">
      <c r="AH587" s="108"/>
    </row>
    <row r="588" spans="34:34" x14ac:dyDescent="0.2">
      <c r="AH588" s="108"/>
    </row>
    <row r="589" spans="34:34" x14ac:dyDescent="0.2">
      <c r="AH589" s="108"/>
    </row>
    <row r="590" spans="34:34" x14ac:dyDescent="0.2">
      <c r="AH590" s="108"/>
    </row>
    <row r="591" spans="34:34" x14ac:dyDescent="0.2">
      <c r="AH591" s="108"/>
    </row>
    <row r="592" spans="34:34" x14ac:dyDescent="0.2">
      <c r="AH592" s="108"/>
    </row>
    <row r="593" spans="34:34" x14ac:dyDescent="0.2">
      <c r="AH593" s="108"/>
    </row>
    <row r="594" spans="34:34" x14ac:dyDescent="0.2">
      <c r="AH594" s="108"/>
    </row>
    <row r="595" spans="34:34" x14ac:dyDescent="0.2">
      <c r="AH595" s="108"/>
    </row>
    <row r="596" spans="34:34" x14ac:dyDescent="0.2">
      <c r="AH596" s="108"/>
    </row>
    <row r="597" spans="34:34" x14ac:dyDescent="0.2">
      <c r="AH597" s="108"/>
    </row>
    <row r="598" spans="34:34" x14ac:dyDescent="0.2">
      <c r="AH598" s="108"/>
    </row>
    <row r="599" spans="34:34" x14ac:dyDescent="0.2">
      <c r="AH599" s="108"/>
    </row>
    <row r="600" spans="34:34" x14ac:dyDescent="0.2">
      <c r="AH600" s="108"/>
    </row>
    <row r="601" spans="34:34" x14ac:dyDescent="0.2">
      <c r="AH601" s="108"/>
    </row>
    <row r="602" spans="34:34" x14ac:dyDescent="0.2">
      <c r="AH602" s="108"/>
    </row>
    <row r="603" spans="34:34" x14ac:dyDescent="0.2">
      <c r="AH603" s="108"/>
    </row>
    <row r="604" spans="34:34" x14ac:dyDescent="0.2">
      <c r="AH604" s="108"/>
    </row>
    <row r="605" spans="34:34" x14ac:dyDescent="0.2">
      <c r="AH605" s="108"/>
    </row>
    <row r="606" spans="34:34" x14ac:dyDescent="0.2">
      <c r="AH606" s="108"/>
    </row>
    <row r="607" spans="34:34" x14ac:dyDescent="0.2">
      <c r="AH607" s="108"/>
    </row>
    <row r="608" spans="34:34" x14ac:dyDescent="0.2">
      <c r="AH608" s="108"/>
    </row>
    <row r="609" spans="34:34" x14ac:dyDescent="0.2">
      <c r="AH609" s="108"/>
    </row>
    <row r="610" spans="34:34" x14ac:dyDescent="0.2">
      <c r="AH610" s="108"/>
    </row>
    <row r="611" spans="34:34" x14ac:dyDescent="0.2">
      <c r="AH611" s="108"/>
    </row>
    <row r="612" spans="34:34" x14ac:dyDescent="0.2">
      <c r="AH612" s="108"/>
    </row>
    <row r="613" spans="34:34" x14ac:dyDescent="0.2">
      <c r="AH613" s="108"/>
    </row>
    <row r="614" spans="34:34" x14ac:dyDescent="0.2">
      <c r="AH614" s="108"/>
    </row>
    <row r="615" spans="34:34" x14ac:dyDescent="0.2">
      <c r="AH615" s="108"/>
    </row>
    <row r="616" spans="34:34" x14ac:dyDescent="0.2">
      <c r="AH616" s="108"/>
    </row>
    <row r="617" spans="34:34" x14ac:dyDescent="0.2">
      <c r="AH617" s="108"/>
    </row>
    <row r="618" spans="34:34" x14ac:dyDescent="0.2">
      <c r="AH618" s="108"/>
    </row>
    <row r="619" spans="34:34" x14ac:dyDescent="0.2">
      <c r="AH619" s="108"/>
    </row>
    <row r="620" spans="34:34" x14ac:dyDescent="0.2">
      <c r="AH620" s="108"/>
    </row>
    <row r="621" spans="34:34" x14ac:dyDescent="0.2">
      <c r="AH621" s="108"/>
    </row>
    <row r="622" spans="34:34" x14ac:dyDescent="0.2">
      <c r="AH622" s="108"/>
    </row>
    <row r="623" spans="34:34" x14ac:dyDescent="0.2">
      <c r="AH623" s="108"/>
    </row>
    <row r="624" spans="34:34" x14ac:dyDescent="0.2">
      <c r="AH624" s="108"/>
    </row>
    <row r="625" spans="34:34" x14ac:dyDescent="0.2">
      <c r="AH625" s="108"/>
    </row>
    <row r="626" spans="34:34" x14ac:dyDescent="0.2">
      <c r="AH626" s="108"/>
    </row>
    <row r="627" spans="34:34" x14ac:dyDescent="0.2">
      <c r="AH627" s="108"/>
    </row>
    <row r="628" spans="34:34" x14ac:dyDescent="0.2">
      <c r="AH628" s="108"/>
    </row>
    <row r="629" spans="34:34" x14ac:dyDescent="0.2">
      <c r="AH629" s="108"/>
    </row>
    <row r="630" spans="34:34" x14ac:dyDescent="0.2">
      <c r="AH630" s="108"/>
    </row>
    <row r="631" spans="34:34" x14ac:dyDescent="0.2">
      <c r="AH631" s="108"/>
    </row>
    <row r="632" spans="34:34" x14ac:dyDescent="0.2">
      <c r="AH632" s="108"/>
    </row>
    <row r="633" spans="34:34" x14ac:dyDescent="0.2">
      <c r="AH633" s="108"/>
    </row>
    <row r="634" spans="34:34" x14ac:dyDescent="0.2">
      <c r="AH634" s="108"/>
    </row>
    <row r="635" spans="34:34" x14ac:dyDescent="0.2">
      <c r="AH635" s="108"/>
    </row>
    <row r="636" spans="34:34" x14ac:dyDescent="0.2">
      <c r="AH636" s="108"/>
    </row>
    <row r="637" spans="34:34" x14ac:dyDescent="0.2">
      <c r="AH637" s="108"/>
    </row>
    <row r="638" spans="34:34" x14ac:dyDescent="0.2">
      <c r="AH638" s="108"/>
    </row>
    <row r="639" spans="34:34" x14ac:dyDescent="0.2">
      <c r="AH639" s="108"/>
    </row>
    <row r="640" spans="34:34" x14ac:dyDescent="0.2">
      <c r="AH640" s="108"/>
    </row>
    <row r="641" spans="34:34" x14ac:dyDescent="0.2">
      <c r="AH641" s="108"/>
    </row>
    <row r="642" spans="34:34" x14ac:dyDescent="0.2">
      <c r="AH642" s="108"/>
    </row>
    <row r="643" spans="34:34" x14ac:dyDescent="0.2">
      <c r="AH643" s="108"/>
    </row>
    <row r="644" spans="34:34" x14ac:dyDescent="0.2">
      <c r="AH644" s="108"/>
    </row>
    <row r="645" spans="34:34" x14ac:dyDescent="0.2">
      <c r="AH645" s="108"/>
    </row>
    <row r="646" spans="34:34" x14ac:dyDescent="0.2">
      <c r="AH646" s="108"/>
    </row>
    <row r="647" spans="34:34" x14ac:dyDescent="0.2">
      <c r="AH647" s="108"/>
    </row>
    <row r="648" spans="34:34" x14ac:dyDescent="0.2">
      <c r="AH648" s="108"/>
    </row>
    <row r="649" spans="34:34" x14ac:dyDescent="0.2">
      <c r="AH649" s="108"/>
    </row>
    <row r="650" spans="34:34" x14ac:dyDescent="0.2">
      <c r="AH650" s="108"/>
    </row>
    <row r="651" spans="34:34" x14ac:dyDescent="0.2">
      <c r="AH651" s="108"/>
    </row>
    <row r="652" spans="34:34" x14ac:dyDescent="0.2">
      <c r="AH652" s="108"/>
    </row>
    <row r="653" spans="34:34" x14ac:dyDescent="0.2">
      <c r="AH653" s="108"/>
    </row>
    <row r="654" spans="34:34" x14ac:dyDescent="0.2">
      <c r="AH654" s="108"/>
    </row>
    <row r="655" spans="34:34" x14ac:dyDescent="0.2">
      <c r="AH655" s="108"/>
    </row>
    <row r="656" spans="34:34" x14ac:dyDescent="0.2">
      <c r="AH656" s="108"/>
    </row>
    <row r="657" spans="34:34" x14ac:dyDescent="0.2">
      <c r="AH657" s="108"/>
    </row>
    <row r="658" spans="34:34" x14ac:dyDescent="0.2">
      <c r="AH658" s="108"/>
    </row>
    <row r="659" spans="34:34" x14ac:dyDescent="0.2">
      <c r="AH659" s="108"/>
    </row>
    <row r="660" spans="34:34" x14ac:dyDescent="0.2">
      <c r="AH660" s="108"/>
    </row>
    <row r="661" spans="34:34" x14ac:dyDescent="0.2">
      <c r="AH661" s="108"/>
    </row>
    <row r="662" spans="34:34" x14ac:dyDescent="0.2">
      <c r="AH662" s="108"/>
    </row>
    <row r="663" spans="34:34" x14ac:dyDescent="0.2">
      <c r="AH663" s="108"/>
    </row>
    <row r="664" spans="34:34" x14ac:dyDescent="0.2">
      <c r="AH664" s="108"/>
    </row>
    <row r="665" spans="34:34" x14ac:dyDescent="0.2">
      <c r="AH665" s="108"/>
    </row>
    <row r="666" spans="34:34" x14ac:dyDescent="0.2">
      <c r="AH666" s="108"/>
    </row>
    <row r="667" spans="34:34" x14ac:dyDescent="0.2">
      <c r="AH667" s="108"/>
    </row>
    <row r="668" spans="34:34" x14ac:dyDescent="0.2">
      <c r="AH668" s="108"/>
    </row>
    <row r="669" spans="34:34" x14ac:dyDescent="0.2">
      <c r="AH669" s="108"/>
    </row>
    <row r="670" spans="34:34" x14ac:dyDescent="0.2">
      <c r="AH670" s="108"/>
    </row>
    <row r="671" spans="34:34" x14ac:dyDescent="0.2">
      <c r="AH671" s="108"/>
    </row>
    <row r="672" spans="34:34" x14ac:dyDescent="0.2">
      <c r="AH672" s="108"/>
    </row>
    <row r="673" spans="34:34" x14ac:dyDescent="0.2">
      <c r="AH673" s="108"/>
    </row>
    <row r="674" spans="34:34" x14ac:dyDescent="0.2">
      <c r="AH674" s="108"/>
    </row>
    <row r="675" spans="34:34" x14ac:dyDescent="0.2">
      <c r="AH675" s="108"/>
    </row>
    <row r="676" spans="34:34" x14ac:dyDescent="0.2">
      <c r="AH676" s="108"/>
    </row>
    <row r="677" spans="34:34" x14ac:dyDescent="0.2">
      <c r="AH677" s="108"/>
    </row>
    <row r="678" spans="34:34" x14ac:dyDescent="0.2">
      <c r="AH678" s="108"/>
    </row>
    <row r="679" spans="34:34" x14ac:dyDescent="0.2">
      <c r="AH679" s="108"/>
    </row>
    <row r="680" spans="34:34" x14ac:dyDescent="0.2">
      <c r="AH680" s="108"/>
    </row>
    <row r="681" spans="34:34" x14ac:dyDescent="0.2">
      <c r="AH681" s="108"/>
    </row>
    <row r="682" spans="34:34" x14ac:dyDescent="0.2">
      <c r="AH682" s="108"/>
    </row>
    <row r="683" spans="34:34" x14ac:dyDescent="0.2">
      <c r="AH683" s="108"/>
    </row>
    <row r="684" spans="34:34" x14ac:dyDescent="0.2">
      <c r="AH684" s="108"/>
    </row>
    <row r="685" spans="34:34" x14ac:dyDescent="0.2">
      <c r="AH685" s="108"/>
    </row>
    <row r="686" spans="34:34" x14ac:dyDescent="0.2">
      <c r="AH686" s="108"/>
    </row>
    <row r="687" spans="34:34" x14ac:dyDescent="0.2">
      <c r="AH687" s="108"/>
    </row>
    <row r="688" spans="34:34" x14ac:dyDescent="0.2">
      <c r="AH688" s="108"/>
    </row>
    <row r="689" spans="34:34" x14ac:dyDescent="0.2">
      <c r="AH689" s="108"/>
    </row>
    <row r="690" spans="34:34" x14ac:dyDescent="0.2">
      <c r="AH690" s="108"/>
    </row>
    <row r="691" spans="34:34" x14ac:dyDescent="0.2">
      <c r="AH691" s="108"/>
    </row>
    <row r="692" spans="34:34" x14ac:dyDescent="0.2">
      <c r="AH692" s="108"/>
    </row>
    <row r="693" spans="34:34" x14ac:dyDescent="0.2">
      <c r="AH693" s="108"/>
    </row>
    <row r="694" spans="34:34" x14ac:dyDescent="0.2">
      <c r="AH694" s="108"/>
    </row>
    <row r="695" spans="34:34" x14ac:dyDescent="0.2">
      <c r="AH695" s="108"/>
    </row>
    <row r="696" spans="34:34" x14ac:dyDescent="0.2">
      <c r="AH696" s="108"/>
    </row>
    <row r="697" spans="34:34" x14ac:dyDescent="0.2">
      <c r="AH697" s="108"/>
    </row>
    <row r="698" spans="34:34" x14ac:dyDescent="0.2">
      <c r="AH698" s="108"/>
    </row>
    <row r="699" spans="34:34" x14ac:dyDescent="0.2">
      <c r="AH699" s="108"/>
    </row>
    <row r="700" spans="34:34" x14ac:dyDescent="0.2">
      <c r="AH700" s="108"/>
    </row>
    <row r="701" spans="34:34" x14ac:dyDescent="0.2">
      <c r="AH701" s="108"/>
    </row>
    <row r="702" spans="34:34" x14ac:dyDescent="0.2">
      <c r="AH702" s="108"/>
    </row>
    <row r="703" spans="34:34" x14ac:dyDescent="0.2">
      <c r="AH703" s="108"/>
    </row>
    <row r="704" spans="34:34" x14ac:dyDescent="0.2">
      <c r="AH704" s="108"/>
    </row>
    <row r="705" spans="34:34" x14ac:dyDescent="0.2">
      <c r="AH705" s="108"/>
    </row>
    <row r="706" spans="34:34" x14ac:dyDescent="0.2">
      <c r="AH706" s="108"/>
    </row>
    <row r="707" spans="34:34" x14ac:dyDescent="0.2">
      <c r="AH707" s="108"/>
    </row>
    <row r="708" spans="34:34" x14ac:dyDescent="0.2">
      <c r="AH708" s="108"/>
    </row>
    <row r="709" spans="34:34" x14ac:dyDescent="0.2">
      <c r="AH709" s="108"/>
    </row>
    <row r="710" spans="34:34" x14ac:dyDescent="0.2">
      <c r="AH710" s="108"/>
    </row>
    <row r="711" spans="34:34" x14ac:dyDescent="0.2">
      <c r="AH711" s="108"/>
    </row>
    <row r="712" spans="34:34" x14ac:dyDescent="0.2">
      <c r="AH712" s="108"/>
    </row>
    <row r="713" spans="34:34" x14ac:dyDescent="0.2">
      <c r="AH713" s="108"/>
    </row>
    <row r="714" spans="34:34" x14ac:dyDescent="0.2">
      <c r="AH714" s="108"/>
    </row>
    <row r="715" spans="34:34" x14ac:dyDescent="0.2">
      <c r="AH715" s="108"/>
    </row>
    <row r="716" spans="34:34" x14ac:dyDescent="0.2">
      <c r="AH716" s="108"/>
    </row>
    <row r="717" spans="34:34" x14ac:dyDescent="0.2">
      <c r="AH717" s="108"/>
    </row>
    <row r="718" spans="34:34" x14ac:dyDescent="0.2">
      <c r="AH718" s="108"/>
    </row>
    <row r="719" spans="34:34" x14ac:dyDescent="0.2">
      <c r="AH719" s="108"/>
    </row>
    <row r="720" spans="34:34" x14ac:dyDescent="0.2">
      <c r="AH720" s="108"/>
    </row>
    <row r="721" spans="34:34" x14ac:dyDescent="0.2">
      <c r="AH721" s="108"/>
    </row>
    <row r="722" spans="34:34" x14ac:dyDescent="0.2">
      <c r="AH722" s="108"/>
    </row>
    <row r="723" spans="34:34" x14ac:dyDescent="0.2">
      <c r="AH723" s="108"/>
    </row>
    <row r="724" spans="34:34" x14ac:dyDescent="0.2">
      <c r="AH724" s="108"/>
    </row>
    <row r="725" spans="34:34" x14ac:dyDescent="0.2">
      <c r="AH725" s="108"/>
    </row>
    <row r="726" spans="34:34" x14ac:dyDescent="0.2">
      <c r="AH726" s="108"/>
    </row>
    <row r="727" spans="34:34" x14ac:dyDescent="0.2">
      <c r="AH727" s="108"/>
    </row>
    <row r="728" spans="34:34" x14ac:dyDescent="0.2">
      <c r="AH728" s="108"/>
    </row>
    <row r="729" spans="34:34" x14ac:dyDescent="0.2">
      <c r="AH729" s="108"/>
    </row>
    <row r="730" spans="34:34" x14ac:dyDescent="0.2">
      <c r="AH730" s="108"/>
    </row>
    <row r="731" spans="34:34" x14ac:dyDescent="0.2">
      <c r="AH731" s="108"/>
    </row>
    <row r="732" spans="34:34" x14ac:dyDescent="0.2">
      <c r="AH732" s="108"/>
    </row>
    <row r="733" spans="34:34" x14ac:dyDescent="0.2">
      <c r="AH733" s="108"/>
    </row>
    <row r="734" spans="34:34" x14ac:dyDescent="0.2">
      <c r="AH734" s="108"/>
    </row>
    <row r="735" spans="34:34" x14ac:dyDescent="0.2">
      <c r="AH735" s="108"/>
    </row>
    <row r="736" spans="34:34" x14ac:dyDescent="0.2">
      <c r="AH736" s="108"/>
    </row>
    <row r="737" spans="34:34" x14ac:dyDescent="0.2">
      <c r="AH737" s="108"/>
    </row>
    <row r="738" spans="34:34" x14ac:dyDescent="0.2">
      <c r="AH738" s="108"/>
    </row>
    <row r="739" spans="34:34" x14ac:dyDescent="0.2">
      <c r="AH739" s="108"/>
    </row>
    <row r="740" spans="34:34" x14ac:dyDescent="0.2">
      <c r="AH740" s="108"/>
    </row>
    <row r="741" spans="34:34" x14ac:dyDescent="0.2">
      <c r="AH741" s="108"/>
    </row>
    <row r="742" spans="34:34" x14ac:dyDescent="0.2">
      <c r="AH742" s="108"/>
    </row>
    <row r="743" spans="34:34" x14ac:dyDescent="0.2">
      <c r="AH743" s="108"/>
    </row>
    <row r="744" spans="34:34" x14ac:dyDescent="0.2">
      <c r="AH744" s="108"/>
    </row>
    <row r="745" spans="34:34" x14ac:dyDescent="0.2">
      <c r="AH745" s="108"/>
    </row>
    <row r="746" spans="34:34" x14ac:dyDescent="0.2">
      <c r="AH746" s="108"/>
    </row>
    <row r="747" spans="34:34" x14ac:dyDescent="0.2">
      <c r="AH747" s="108"/>
    </row>
    <row r="748" spans="34:34" x14ac:dyDescent="0.2">
      <c r="AH748" s="108"/>
    </row>
    <row r="749" spans="34:34" x14ac:dyDescent="0.2">
      <c r="AH749" s="108"/>
    </row>
    <row r="750" spans="34:34" x14ac:dyDescent="0.2">
      <c r="AH750" s="108"/>
    </row>
    <row r="751" spans="34:34" x14ac:dyDescent="0.2">
      <c r="AH751" s="108"/>
    </row>
    <row r="752" spans="34:34" x14ac:dyDescent="0.2">
      <c r="AH752" s="108"/>
    </row>
    <row r="753" spans="34:34" x14ac:dyDescent="0.2">
      <c r="AH753" s="108"/>
    </row>
    <row r="754" spans="34:34" x14ac:dyDescent="0.2">
      <c r="AH754" s="108"/>
    </row>
    <row r="755" spans="34:34" x14ac:dyDescent="0.2">
      <c r="AH755" s="108"/>
    </row>
    <row r="756" spans="34:34" x14ac:dyDescent="0.2">
      <c r="AH756" s="108"/>
    </row>
    <row r="757" spans="34:34" x14ac:dyDescent="0.2">
      <c r="AH757" s="108"/>
    </row>
    <row r="758" spans="34:34" x14ac:dyDescent="0.2">
      <c r="AH758" s="108"/>
    </row>
    <row r="759" spans="34:34" x14ac:dyDescent="0.2">
      <c r="AH759" s="108"/>
    </row>
    <row r="760" spans="34:34" x14ac:dyDescent="0.2">
      <c r="AH760" s="108"/>
    </row>
    <row r="761" spans="34:34" x14ac:dyDescent="0.2">
      <c r="AH761" s="108"/>
    </row>
    <row r="762" spans="34:34" x14ac:dyDescent="0.2">
      <c r="AH762" s="108"/>
    </row>
    <row r="763" spans="34:34" x14ac:dyDescent="0.2">
      <c r="AH763" s="108"/>
    </row>
    <row r="764" spans="34:34" x14ac:dyDescent="0.2">
      <c r="AH764" s="108"/>
    </row>
    <row r="765" spans="34:34" x14ac:dyDescent="0.2">
      <c r="AH765" s="108"/>
    </row>
    <row r="766" spans="34:34" x14ac:dyDescent="0.2">
      <c r="AH766" s="108"/>
    </row>
    <row r="767" spans="34:34" x14ac:dyDescent="0.2">
      <c r="AH767" s="108"/>
    </row>
    <row r="768" spans="34:34" x14ac:dyDescent="0.2">
      <c r="AH768" s="108"/>
    </row>
    <row r="769" spans="34:34" x14ac:dyDescent="0.2">
      <c r="AH769" s="108"/>
    </row>
    <row r="770" spans="34:34" x14ac:dyDescent="0.2">
      <c r="AH770" s="108"/>
    </row>
    <row r="771" spans="34:34" x14ac:dyDescent="0.2">
      <c r="AH771" s="108"/>
    </row>
    <row r="772" spans="34:34" x14ac:dyDescent="0.2">
      <c r="AH772" s="108"/>
    </row>
    <row r="773" spans="34:34" x14ac:dyDescent="0.2">
      <c r="AH773" s="108"/>
    </row>
    <row r="774" spans="34:34" x14ac:dyDescent="0.2">
      <c r="AH774" s="108"/>
    </row>
    <row r="775" spans="34:34" x14ac:dyDescent="0.2">
      <c r="AH775" s="108"/>
    </row>
    <row r="776" spans="34:34" x14ac:dyDescent="0.2">
      <c r="AH776" s="108"/>
    </row>
    <row r="777" spans="34:34" x14ac:dyDescent="0.2">
      <c r="AH777" s="108"/>
    </row>
    <row r="778" spans="34:34" x14ac:dyDescent="0.2">
      <c r="AH778" s="108"/>
    </row>
    <row r="779" spans="34:34" x14ac:dyDescent="0.2">
      <c r="AH779" s="108"/>
    </row>
    <row r="780" spans="34:34" x14ac:dyDescent="0.2">
      <c r="AH780" s="108"/>
    </row>
    <row r="781" spans="34:34" x14ac:dyDescent="0.2">
      <c r="AH781" s="108"/>
    </row>
    <row r="782" spans="34:34" x14ac:dyDescent="0.2">
      <c r="AH782" s="108"/>
    </row>
    <row r="783" spans="34:34" x14ac:dyDescent="0.2">
      <c r="AH783" s="108"/>
    </row>
    <row r="784" spans="34:34" x14ac:dyDescent="0.2">
      <c r="AH784" s="108"/>
    </row>
    <row r="785" spans="34:34" x14ac:dyDescent="0.2">
      <c r="AH785" s="108"/>
    </row>
    <row r="786" spans="34:34" x14ac:dyDescent="0.2">
      <c r="AH786" s="108"/>
    </row>
    <row r="787" spans="34:34" x14ac:dyDescent="0.2">
      <c r="AH787" s="108"/>
    </row>
    <row r="788" spans="34:34" x14ac:dyDescent="0.2">
      <c r="AH788" s="108"/>
    </row>
    <row r="789" spans="34:34" x14ac:dyDescent="0.2">
      <c r="AH789" s="108"/>
    </row>
    <row r="790" spans="34:34" x14ac:dyDescent="0.2">
      <c r="AH790" s="108"/>
    </row>
    <row r="791" spans="34:34" x14ac:dyDescent="0.2">
      <c r="AH791" s="108"/>
    </row>
    <row r="792" spans="34:34" x14ac:dyDescent="0.2">
      <c r="AH792" s="108"/>
    </row>
    <row r="793" spans="34:34" x14ac:dyDescent="0.2">
      <c r="AH793" s="108"/>
    </row>
    <row r="794" spans="34:34" x14ac:dyDescent="0.2">
      <c r="AH794" s="108"/>
    </row>
    <row r="795" spans="34:34" x14ac:dyDescent="0.2">
      <c r="AH795" s="108"/>
    </row>
    <row r="796" spans="34:34" x14ac:dyDescent="0.2">
      <c r="AH796" s="108"/>
    </row>
    <row r="797" spans="34:34" x14ac:dyDescent="0.2">
      <c r="AH797" s="108"/>
    </row>
    <row r="798" spans="34:34" x14ac:dyDescent="0.2">
      <c r="AH798" s="108"/>
    </row>
    <row r="799" spans="34:34" x14ac:dyDescent="0.2">
      <c r="AH799" s="108"/>
    </row>
    <row r="800" spans="34:34" x14ac:dyDescent="0.2">
      <c r="AH800" s="108"/>
    </row>
    <row r="801" spans="34:34" x14ac:dyDescent="0.2">
      <c r="AH801" s="108"/>
    </row>
    <row r="802" spans="34:34" x14ac:dyDescent="0.2">
      <c r="AH802" s="108"/>
    </row>
    <row r="803" spans="34:34" x14ac:dyDescent="0.2">
      <c r="AH803" s="108"/>
    </row>
    <row r="804" spans="34:34" x14ac:dyDescent="0.2">
      <c r="AH804" s="108"/>
    </row>
    <row r="805" spans="34:34" x14ac:dyDescent="0.2">
      <c r="AH805" s="108"/>
    </row>
    <row r="806" spans="34:34" x14ac:dyDescent="0.2">
      <c r="AH806" s="108"/>
    </row>
    <row r="807" spans="34:34" x14ac:dyDescent="0.2">
      <c r="AH807" s="108"/>
    </row>
    <row r="808" spans="34:34" x14ac:dyDescent="0.2">
      <c r="AH808" s="108"/>
    </row>
    <row r="809" spans="34:34" x14ac:dyDescent="0.2">
      <c r="AH809" s="108"/>
    </row>
    <row r="810" spans="34:34" x14ac:dyDescent="0.2">
      <c r="AH810" s="108"/>
    </row>
    <row r="811" spans="34:34" x14ac:dyDescent="0.2">
      <c r="AH811" s="108"/>
    </row>
    <row r="812" spans="34:34" x14ac:dyDescent="0.2">
      <c r="AH812" s="108"/>
    </row>
    <row r="813" spans="34:34" x14ac:dyDescent="0.2">
      <c r="AH813" s="108"/>
    </row>
    <row r="814" spans="34:34" x14ac:dyDescent="0.2">
      <c r="AH814" s="108"/>
    </row>
    <row r="815" spans="34:34" x14ac:dyDescent="0.2">
      <c r="AH815" s="108"/>
    </row>
    <row r="816" spans="34:34" x14ac:dyDescent="0.2">
      <c r="AH816" s="108"/>
    </row>
    <row r="817" spans="34:34" x14ac:dyDescent="0.2">
      <c r="AH817" s="108"/>
    </row>
    <row r="818" spans="34:34" x14ac:dyDescent="0.2">
      <c r="AH818" s="108"/>
    </row>
    <row r="819" spans="34:34" x14ac:dyDescent="0.2">
      <c r="AH819" s="108"/>
    </row>
    <row r="820" spans="34:34" x14ac:dyDescent="0.2">
      <c r="AH820" s="108"/>
    </row>
    <row r="821" spans="34:34" x14ac:dyDescent="0.2">
      <c r="AH821" s="108"/>
    </row>
    <row r="822" spans="34:34" x14ac:dyDescent="0.2">
      <c r="AH822" s="108"/>
    </row>
    <row r="823" spans="34:34" x14ac:dyDescent="0.2">
      <c r="AH823" s="108"/>
    </row>
    <row r="824" spans="34:34" x14ac:dyDescent="0.2">
      <c r="AH824" s="108"/>
    </row>
    <row r="825" spans="34:34" x14ac:dyDescent="0.2">
      <c r="AH825" s="108"/>
    </row>
    <row r="826" spans="34:34" x14ac:dyDescent="0.2">
      <c r="AH826" s="108"/>
    </row>
    <row r="827" spans="34:34" x14ac:dyDescent="0.2">
      <c r="AH827" s="108"/>
    </row>
    <row r="828" spans="34:34" x14ac:dyDescent="0.2">
      <c r="AH828" s="108"/>
    </row>
    <row r="829" spans="34:34" x14ac:dyDescent="0.2">
      <c r="AH829" s="108"/>
    </row>
    <row r="830" spans="34:34" x14ac:dyDescent="0.2">
      <c r="AH830" s="108"/>
    </row>
    <row r="831" spans="34:34" x14ac:dyDescent="0.2">
      <c r="AH831" s="108"/>
    </row>
    <row r="832" spans="34:34" x14ac:dyDescent="0.2">
      <c r="AH832" s="108"/>
    </row>
    <row r="833" spans="34:34" x14ac:dyDescent="0.2">
      <c r="AH833" s="108"/>
    </row>
    <row r="834" spans="34:34" x14ac:dyDescent="0.2">
      <c r="AH834" s="108"/>
    </row>
    <row r="835" spans="34:34" x14ac:dyDescent="0.2">
      <c r="AH835" s="108"/>
    </row>
    <row r="836" spans="34:34" x14ac:dyDescent="0.2">
      <c r="AH836" s="108"/>
    </row>
    <row r="837" spans="34:34" x14ac:dyDescent="0.2">
      <c r="AH837" s="108"/>
    </row>
    <row r="838" spans="34:34" x14ac:dyDescent="0.2">
      <c r="AH838" s="108"/>
    </row>
    <row r="839" spans="34:34" x14ac:dyDescent="0.2">
      <c r="AH839" s="108"/>
    </row>
    <row r="840" spans="34:34" x14ac:dyDescent="0.2">
      <c r="AH840" s="108"/>
    </row>
    <row r="841" spans="34:34" x14ac:dyDescent="0.2">
      <c r="AH841" s="108"/>
    </row>
    <row r="842" spans="34:34" x14ac:dyDescent="0.2">
      <c r="AH842" s="108"/>
    </row>
    <row r="843" spans="34:34" x14ac:dyDescent="0.2">
      <c r="AH843" s="108"/>
    </row>
    <row r="844" spans="34:34" x14ac:dyDescent="0.2">
      <c r="AH844" s="108"/>
    </row>
    <row r="845" spans="34:34" x14ac:dyDescent="0.2">
      <c r="AH845" s="108"/>
    </row>
    <row r="846" spans="34:34" x14ac:dyDescent="0.2">
      <c r="AH846" s="108"/>
    </row>
    <row r="847" spans="34:34" x14ac:dyDescent="0.2">
      <c r="AH847" s="108"/>
    </row>
    <row r="848" spans="34:34" x14ac:dyDescent="0.2">
      <c r="AH848" s="108"/>
    </row>
    <row r="849" spans="34:34" x14ac:dyDescent="0.2">
      <c r="AH849" s="108"/>
    </row>
    <row r="850" spans="34:34" x14ac:dyDescent="0.2">
      <c r="AH850" s="108"/>
    </row>
    <row r="851" spans="34:34" x14ac:dyDescent="0.2">
      <c r="AH851" s="108"/>
    </row>
    <row r="852" spans="34:34" x14ac:dyDescent="0.2">
      <c r="AH852" s="108"/>
    </row>
    <row r="853" spans="34:34" x14ac:dyDescent="0.2">
      <c r="AH853" s="108"/>
    </row>
    <row r="854" spans="34:34" x14ac:dyDescent="0.2">
      <c r="AH854" s="108"/>
    </row>
    <row r="855" spans="34:34" x14ac:dyDescent="0.2">
      <c r="AH855" s="108"/>
    </row>
    <row r="856" spans="34:34" x14ac:dyDescent="0.2">
      <c r="AH856" s="108"/>
    </row>
    <row r="857" spans="34:34" x14ac:dyDescent="0.2">
      <c r="AH857" s="108"/>
    </row>
    <row r="858" spans="34:34" x14ac:dyDescent="0.2">
      <c r="AH858" s="108"/>
    </row>
    <row r="859" spans="34:34" x14ac:dyDescent="0.2">
      <c r="AH859" s="108"/>
    </row>
    <row r="860" spans="34:34" x14ac:dyDescent="0.2">
      <c r="AH860" s="108"/>
    </row>
    <row r="861" spans="34:34" x14ac:dyDescent="0.2">
      <c r="AH861" s="108"/>
    </row>
    <row r="862" spans="34:34" x14ac:dyDescent="0.2">
      <c r="AH862" s="108"/>
    </row>
    <row r="863" spans="34:34" x14ac:dyDescent="0.2">
      <c r="AH863" s="108"/>
    </row>
    <row r="864" spans="34:34" x14ac:dyDescent="0.2">
      <c r="AH864" s="108"/>
    </row>
    <row r="865" spans="34:34" x14ac:dyDescent="0.2">
      <c r="AH865" s="108"/>
    </row>
    <row r="866" spans="34:34" x14ac:dyDescent="0.2">
      <c r="AH866" s="108"/>
    </row>
    <row r="867" spans="34:34" x14ac:dyDescent="0.2">
      <c r="AH867" s="108"/>
    </row>
    <row r="868" spans="34:34" x14ac:dyDescent="0.2">
      <c r="AH868" s="108"/>
    </row>
    <row r="869" spans="34:34" x14ac:dyDescent="0.2">
      <c r="AH869" s="108"/>
    </row>
    <row r="870" spans="34:34" x14ac:dyDescent="0.2">
      <c r="AH870" s="108"/>
    </row>
    <row r="871" spans="34:34" x14ac:dyDescent="0.2">
      <c r="AH871" s="108"/>
    </row>
    <row r="872" spans="34:34" x14ac:dyDescent="0.2">
      <c r="AH872" s="108"/>
    </row>
    <row r="873" spans="34:34" x14ac:dyDescent="0.2">
      <c r="AH873" s="108"/>
    </row>
    <row r="874" spans="34:34" x14ac:dyDescent="0.2">
      <c r="AH874" s="108"/>
    </row>
    <row r="875" spans="34:34" x14ac:dyDescent="0.2">
      <c r="AH875" s="108"/>
    </row>
    <row r="876" spans="34:34" x14ac:dyDescent="0.2">
      <c r="AH876" s="108"/>
    </row>
    <row r="877" spans="34:34" x14ac:dyDescent="0.2">
      <c r="AH877" s="108"/>
    </row>
    <row r="878" spans="34:34" x14ac:dyDescent="0.2">
      <c r="AH878" s="108"/>
    </row>
    <row r="879" spans="34:34" x14ac:dyDescent="0.2">
      <c r="AH879" s="108"/>
    </row>
    <row r="880" spans="34:34" x14ac:dyDescent="0.2">
      <c r="AH880" s="108"/>
    </row>
    <row r="881" spans="34:34" x14ac:dyDescent="0.2">
      <c r="AH881" s="108"/>
    </row>
    <row r="882" spans="34:34" x14ac:dyDescent="0.2">
      <c r="AH882" s="108"/>
    </row>
    <row r="883" spans="34:34" x14ac:dyDescent="0.2">
      <c r="AH883" s="108"/>
    </row>
    <row r="884" spans="34:34" x14ac:dyDescent="0.2">
      <c r="AH884" s="108"/>
    </row>
    <row r="885" spans="34:34" x14ac:dyDescent="0.2">
      <c r="AH885" s="108"/>
    </row>
    <row r="886" spans="34:34" x14ac:dyDescent="0.2">
      <c r="AH886" s="108"/>
    </row>
    <row r="887" spans="34:34" x14ac:dyDescent="0.2">
      <c r="AH887" s="108"/>
    </row>
    <row r="888" spans="34:34" x14ac:dyDescent="0.2">
      <c r="AH888" s="108"/>
    </row>
    <row r="889" spans="34:34" x14ac:dyDescent="0.2">
      <c r="AH889" s="108"/>
    </row>
    <row r="890" spans="34:34" x14ac:dyDescent="0.2">
      <c r="AH890" s="108"/>
    </row>
    <row r="891" spans="34:34" x14ac:dyDescent="0.2">
      <c r="AH891" s="108"/>
    </row>
    <row r="892" spans="34:34" x14ac:dyDescent="0.2">
      <c r="AH892" s="108"/>
    </row>
    <row r="893" spans="34:34" x14ac:dyDescent="0.2">
      <c r="AH893" s="108"/>
    </row>
    <row r="894" spans="34:34" x14ac:dyDescent="0.2">
      <c r="AH894" s="108"/>
    </row>
    <row r="895" spans="34:34" x14ac:dyDescent="0.2">
      <c r="AH895" s="108"/>
    </row>
    <row r="896" spans="34:34" x14ac:dyDescent="0.2">
      <c r="AH896" s="108"/>
    </row>
    <row r="897" spans="34:34" x14ac:dyDescent="0.2">
      <c r="AH897" s="108"/>
    </row>
    <row r="898" spans="34:34" x14ac:dyDescent="0.2">
      <c r="AH898" s="108"/>
    </row>
    <row r="899" spans="34:34" x14ac:dyDescent="0.2">
      <c r="AH899" s="108"/>
    </row>
    <row r="900" spans="34:34" x14ac:dyDescent="0.2">
      <c r="AH900" s="108"/>
    </row>
    <row r="901" spans="34:34" x14ac:dyDescent="0.2">
      <c r="AH901" s="108"/>
    </row>
    <row r="902" spans="34:34" x14ac:dyDescent="0.2">
      <c r="AH902" s="108"/>
    </row>
    <row r="903" spans="34:34" x14ac:dyDescent="0.2">
      <c r="AH903" s="108"/>
    </row>
    <row r="904" spans="34:34" x14ac:dyDescent="0.2">
      <c r="AH904" s="108"/>
    </row>
    <row r="905" spans="34:34" x14ac:dyDescent="0.2">
      <c r="AH905" s="108"/>
    </row>
    <row r="906" spans="34:34" x14ac:dyDescent="0.2">
      <c r="AH906" s="108"/>
    </row>
    <row r="907" spans="34:34" x14ac:dyDescent="0.2">
      <c r="AH907" s="108"/>
    </row>
    <row r="908" spans="34:34" x14ac:dyDescent="0.2">
      <c r="AH908" s="108"/>
    </row>
    <row r="909" spans="34:34" x14ac:dyDescent="0.2">
      <c r="AH909" s="108"/>
    </row>
    <row r="910" spans="34:34" x14ac:dyDescent="0.2">
      <c r="AH910" s="108"/>
    </row>
    <row r="911" spans="34:34" x14ac:dyDescent="0.2">
      <c r="AH911" s="108"/>
    </row>
    <row r="912" spans="34:34" x14ac:dyDescent="0.2">
      <c r="AH912" s="108"/>
    </row>
    <row r="913" spans="34:34" x14ac:dyDescent="0.2">
      <c r="AH913" s="108"/>
    </row>
    <row r="914" spans="34:34" x14ac:dyDescent="0.2">
      <c r="AH914" s="108"/>
    </row>
    <row r="915" spans="34:34" x14ac:dyDescent="0.2">
      <c r="AH915" s="108"/>
    </row>
    <row r="916" spans="34:34" x14ac:dyDescent="0.2">
      <c r="AH916" s="108"/>
    </row>
    <row r="917" spans="34:34" x14ac:dyDescent="0.2">
      <c r="AH917" s="108"/>
    </row>
    <row r="918" spans="34:34" x14ac:dyDescent="0.2">
      <c r="AH918" s="108"/>
    </row>
    <row r="919" spans="34:34" x14ac:dyDescent="0.2">
      <c r="AH919" s="108"/>
    </row>
    <row r="920" spans="34:34" x14ac:dyDescent="0.2">
      <c r="AH920" s="108"/>
    </row>
    <row r="921" spans="34:34" x14ac:dyDescent="0.2">
      <c r="AH921" s="108"/>
    </row>
    <row r="922" spans="34:34" x14ac:dyDescent="0.2">
      <c r="AH922" s="108"/>
    </row>
    <row r="923" spans="34:34" x14ac:dyDescent="0.2">
      <c r="AH923" s="108"/>
    </row>
    <row r="924" spans="34:34" x14ac:dyDescent="0.2">
      <c r="AH924" s="108"/>
    </row>
    <row r="925" spans="34:34" x14ac:dyDescent="0.2">
      <c r="AH925" s="108"/>
    </row>
    <row r="926" spans="34:34" x14ac:dyDescent="0.2">
      <c r="AH926" s="108"/>
    </row>
    <row r="927" spans="34:34" x14ac:dyDescent="0.2">
      <c r="AH927" s="108"/>
    </row>
    <row r="928" spans="34:34" x14ac:dyDescent="0.2">
      <c r="AH928" s="108"/>
    </row>
    <row r="929" spans="34:34" x14ac:dyDescent="0.2">
      <c r="AH929" s="108"/>
    </row>
    <row r="930" spans="34:34" x14ac:dyDescent="0.2">
      <c r="AH930" s="108"/>
    </row>
    <row r="931" spans="34:34" x14ac:dyDescent="0.2">
      <c r="AH931" s="108"/>
    </row>
    <row r="932" spans="34:34" x14ac:dyDescent="0.2">
      <c r="AH932" s="108"/>
    </row>
    <row r="933" spans="34:34" x14ac:dyDescent="0.2">
      <c r="AH933" s="108"/>
    </row>
    <row r="934" spans="34:34" x14ac:dyDescent="0.2">
      <c r="AH934" s="108"/>
    </row>
    <row r="935" spans="34:34" x14ac:dyDescent="0.2">
      <c r="AH935" s="108"/>
    </row>
    <row r="936" spans="34:34" x14ac:dyDescent="0.2">
      <c r="AH936" s="108"/>
    </row>
    <row r="937" spans="34:34" x14ac:dyDescent="0.2">
      <c r="AH937" s="108"/>
    </row>
    <row r="938" spans="34:34" x14ac:dyDescent="0.2">
      <c r="AH938" s="108"/>
    </row>
    <row r="939" spans="34:34" x14ac:dyDescent="0.2">
      <c r="AH939" s="108"/>
    </row>
    <row r="940" spans="34:34" x14ac:dyDescent="0.2">
      <c r="AH940" s="108"/>
    </row>
    <row r="941" spans="34:34" x14ac:dyDescent="0.2">
      <c r="AH941" s="108"/>
    </row>
    <row r="942" spans="34:34" x14ac:dyDescent="0.2">
      <c r="AH942" s="108"/>
    </row>
    <row r="943" spans="34:34" x14ac:dyDescent="0.2">
      <c r="AH943" s="108"/>
    </row>
    <row r="944" spans="34:34" x14ac:dyDescent="0.2">
      <c r="AH944" s="108"/>
    </row>
    <row r="945" spans="34:34" x14ac:dyDescent="0.2">
      <c r="AH945" s="108"/>
    </row>
    <row r="946" spans="34:34" x14ac:dyDescent="0.2">
      <c r="AH946" s="108"/>
    </row>
    <row r="947" spans="34:34" x14ac:dyDescent="0.2">
      <c r="AH947" s="108"/>
    </row>
    <row r="948" spans="34:34" x14ac:dyDescent="0.2">
      <c r="AH948" s="108"/>
    </row>
    <row r="949" spans="34:34" x14ac:dyDescent="0.2">
      <c r="AH949" s="108"/>
    </row>
    <row r="950" spans="34:34" x14ac:dyDescent="0.2">
      <c r="AH950" s="108"/>
    </row>
    <row r="951" spans="34:34" x14ac:dyDescent="0.2">
      <c r="AH951" s="108"/>
    </row>
    <row r="952" spans="34:34" x14ac:dyDescent="0.2">
      <c r="AH952" s="108"/>
    </row>
    <row r="953" spans="34:34" x14ac:dyDescent="0.2">
      <c r="AH953" s="108"/>
    </row>
    <row r="954" spans="34:34" x14ac:dyDescent="0.2">
      <c r="AH954" s="108"/>
    </row>
    <row r="955" spans="34:34" x14ac:dyDescent="0.2">
      <c r="AH955" s="108"/>
    </row>
    <row r="956" spans="34:34" x14ac:dyDescent="0.2">
      <c r="AH956" s="108"/>
    </row>
    <row r="957" spans="34:34" x14ac:dyDescent="0.2">
      <c r="AH957" s="108"/>
    </row>
    <row r="958" spans="34:34" x14ac:dyDescent="0.2">
      <c r="AH958" s="108"/>
    </row>
    <row r="959" spans="34:34" x14ac:dyDescent="0.2">
      <c r="AH959" s="108"/>
    </row>
    <row r="960" spans="34:34" x14ac:dyDescent="0.2">
      <c r="AH960" s="108"/>
    </row>
    <row r="961" spans="34:34" x14ac:dyDescent="0.2">
      <c r="AH961" s="108"/>
    </row>
    <row r="962" spans="34:34" x14ac:dyDescent="0.2">
      <c r="AH962" s="108"/>
    </row>
    <row r="963" spans="34:34" x14ac:dyDescent="0.2">
      <c r="AH963" s="108"/>
    </row>
    <row r="964" spans="34:34" x14ac:dyDescent="0.2">
      <c r="AH964" s="108"/>
    </row>
    <row r="965" spans="34:34" x14ac:dyDescent="0.2">
      <c r="AH965" s="108"/>
    </row>
    <row r="966" spans="34:34" x14ac:dyDescent="0.2">
      <c r="AH966" s="108"/>
    </row>
    <row r="967" spans="34:34" x14ac:dyDescent="0.2">
      <c r="AH967" s="108"/>
    </row>
    <row r="968" spans="34:34" x14ac:dyDescent="0.2">
      <c r="AH968" s="108"/>
    </row>
    <row r="969" spans="34:34" x14ac:dyDescent="0.2">
      <c r="AH969" s="108"/>
    </row>
    <row r="970" spans="34:34" x14ac:dyDescent="0.2">
      <c r="AH970" s="108"/>
    </row>
    <row r="971" spans="34:34" x14ac:dyDescent="0.2">
      <c r="AH971" s="108"/>
    </row>
    <row r="972" spans="34:34" x14ac:dyDescent="0.2">
      <c r="AH972" s="108"/>
    </row>
    <row r="973" spans="34:34" x14ac:dyDescent="0.2">
      <c r="AH973" s="108"/>
    </row>
    <row r="974" spans="34:34" x14ac:dyDescent="0.2">
      <c r="AH974" s="108"/>
    </row>
    <row r="975" spans="34:34" x14ac:dyDescent="0.2">
      <c r="AH975" s="108"/>
    </row>
    <row r="976" spans="34:34" x14ac:dyDescent="0.2">
      <c r="AH976" s="108"/>
    </row>
    <row r="977" spans="34:34" x14ac:dyDescent="0.2">
      <c r="AH977" s="108"/>
    </row>
    <row r="978" spans="34:34" x14ac:dyDescent="0.2">
      <c r="AH978" s="108"/>
    </row>
    <row r="979" spans="34:34" x14ac:dyDescent="0.2">
      <c r="AH979" s="108"/>
    </row>
    <row r="980" spans="34:34" x14ac:dyDescent="0.2">
      <c r="AH980" s="108"/>
    </row>
    <row r="981" spans="34:34" x14ac:dyDescent="0.2">
      <c r="AH981" s="108"/>
    </row>
    <row r="982" spans="34:34" x14ac:dyDescent="0.2">
      <c r="AH982" s="108"/>
    </row>
    <row r="983" spans="34:34" x14ac:dyDescent="0.2">
      <c r="AH983" s="108"/>
    </row>
    <row r="984" spans="34:34" x14ac:dyDescent="0.2">
      <c r="AH984" s="108"/>
    </row>
    <row r="985" spans="34:34" x14ac:dyDescent="0.2">
      <c r="AH985" s="108"/>
    </row>
    <row r="986" spans="34:34" x14ac:dyDescent="0.2">
      <c r="AH986" s="108"/>
    </row>
    <row r="987" spans="34:34" x14ac:dyDescent="0.2">
      <c r="AH987" s="108"/>
    </row>
    <row r="988" spans="34:34" x14ac:dyDescent="0.2">
      <c r="AH988" s="108"/>
    </row>
    <row r="989" spans="34:34" x14ac:dyDescent="0.2">
      <c r="AH989" s="108"/>
    </row>
    <row r="990" spans="34:34" x14ac:dyDescent="0.2">
      <c r="AH990" s="108"/>
    </row>
    <row r="991" spans="34:34" x14ac:dyDescent="0.2">
      <c r="AH991" s="108"/>
    </row>
    <row r="992" spans="34:34" x14ac:dyDescent="0.2">
      <c r="AH992" s="108"/>
    </row>
    <row r="993" spans="34:34" x14ac:dyDescent="0.2">
      <c r="AH993" s="108"/>
    </row>
    <row r="994" spans="34:34" x14ac:dyDescent="0.2">
      <c r="AH994" s="108"/>
    </row>
    <row r="995" spans="34:34" x14ac:dyDescent="0.2">
      <c r="AH995" s="108"/>
    </row>
    <row r="996" spans="34:34" x14ac:dyDescent="0.2">
      <c r="AH996" s="108"/>
    </row>
    <row r="997" spans="34:34" x14ac:dyDescent="0.2">
      <c r="AH997" s="108"/>
    </row>
    <row r="998" spans="34:34" x14ac:dyDescent="0.2">
      <c r="AH998" s="108"/>
    </row>
    <row r="999" spans="34:34" x14ac:dyDescent="0.2">
      <c r="AH999" s="108"/>
    </row>
    <row r="1000" spans="34:34" x14ac:dyDescent="0.2">
      <c r="AH1000" s="108"/>
    </row>
    <row r="1001" spans="34:34" x14ac:dyDescent="0.2">
      <c r="AH1001" s="108"/>
    </row>
    <row r="1002" spans="34:34" x14ac:dyDescent="0.2">
      <c r="AH1002" s="108"/>
    </row>
    <row r="1003" spans="34:34" x14ac:dyDescent="0.2">
      <c r="AH1003" s="108"/>
    </row>
    <row r="1004" spans="34:34" x14ac:dyDescent="0.2">
      <c r="AH1004" s="108"/>
    </row>
    <row r="1005" spans="34:34" x14ac:dyDescent="0.2">
      <c r="AH1005" s="108"/>
    </row>
    <row r="1006" spans="34:34" x14ac:dyDescent="0.2">
      <c r="AH1006" s="108"/>
    </row>
    <row r="1007" spans="34:34" x14ac:dyDescent="0.2">
      <c r="AH1007" s="108"/>
    </row>
    <row r="1008" spans="34:34" x14ac:dyDescent="0.2">
      <c r="AH1008" s="108"/>
    </row>
    <row r="1009" spans="34:34" x14ac:dyDescent="0.2">
      <c r="AH1009" s="108"/>
    </row>
    <row r="1010" spans="34:34" x14ac:dyDescent="0.2">
      <c r="AH1010" s="108"/>
    </row>
    <row r="1011" spans="34:34" x14ac:dyDescent="0.2">
      <c r="AH1011" s="108"/>
    </row>
    <row r="1012" spans="34:34" x14ac:dyDescent="0.2">
      <c r="AH1012" s="108"/>
    </row>
    <row r="1013" spans="34:34" x14ac:dyDescent="0.2">
      <c r="AH1013" s="108"/>
    </row>
    <row r="1014" spans="34:34" x14ac:dyDescent="0.2">
      <c r="AH1014" s="108"/>
    </row>
    <row r="1015" spans="34:34" x14ac:dyDescent="0.2">
      <c r="AH1015" s="108"/>
    </row>
    <row r="1016" spans="34:34" x14ac:dyDescent="0.2">
      <c r="AH1016" s="108"/>
    </row>
    <row r="1017" spans="34:34" x14ac:dyDescent="0.2">
      <c r="AH1017" s="108"/>
    </row>
    <row r="1018" spans="34:34" x14ac:dyDescent="0.2">
      <c r="AH1018" s="108"/>
    </row>
    <row r="1019" spans="34:34" x14ac:dyDescent="0.2">
      <c r="AH1019" s="108"/>
    </row>
    <row r="1020" spans="34:34" x14ac:dyDescent="0.2">
      <c r="AH1020" s="108"/>
    </row>
    <row r="1021" spans="34:34" x14ac:dyDescent="0.2">
      <c r="AH1021" s="108"/>
    </row>
    <row r="1022" spans="34:34" x14ac:dyDescent="0.2">
      <c r="AH1022" s="108"/>
    </row>
    <row r="1023" spans="34:34" x14ac:dyDescent="0.2">
      <c r="AH1023" s="108"/>
    </row>
    <row r="1024" spans="34:34" x14ac:dyDescent="0.2">
      <c r="AH1024" s="108"/>
    </row>
    <row r="1025" spans="34:34" x14ac:dyDescent="0.2">
      <c r="AH1025" s="108"/>
    </row>
    <row r="1026" spans="34:34" x14ac:dyDescent="0.2">
      <c r="AH1026" s="108"/>
    </row>
    <row r="1027" spans="34:34" x14ac:dyDescent="0.2">
      <c r="AH1027" s="108"/>
    </row>
    <row r="1028" spans="34:34" x14ac:dyDescent="0.2">
      <c r="AH1028" s="108"/>
    </row>
    <row r="1029" spans="34:34" x14ac:dyDescent="0.2">
      <c r="AH1029" s="108"/>
    </row>
    <row r="1030" spans="34:34" x14ac:dyDescent="0.2">
      <c r="AH1030" s="108"/>
    </row>
    <row r="1031" spans="34:34" x14ac:dyDescent="0.2">
      <c r="AH1031" s="108"/>
    </row>
    <row r="1032" spans="34:34" x14ac:dyDescent="0.2">
      <c r="AH1032" s="108"/>
    </row>
    <row r="1033" spans="34:34" x14ac:dyDescent="0.2">
      <c r="AH1033" s="108"/>
    </row>
    <row r="1034" spans="34:34" x14ac:dyDescent="0.2">
      <c r="AH1034" s="108"/>
    </row>
    <row r="1035" spans="34:34" x14ac:dyDescent="0.2">
      <c r="AH1035" s="108"/>
    </row>
    <row r="1036" spans="34:34" x14ac:dyDescent="0.2">
      <c r="AH1036" s="108"/>
    </row>
    <row r="1037" spans="34:34" x14ac:dyDescent="0.2">
      <c r="AH1037" s="108"/>
    </row>
    <row r="1038" spans="34:34" x14ac:dyDescent="0.2">
      <c r="AH1038" s="108"/>
    </row>
    <row r="1039" spans="34:34" x14ac:dyDescent="0.2">
      <c r="AH1039" s="108"/>
    </row>
    <row r="1040" spans="34:34" x14ac:dyDescent="0.2">
      <c r="AH1040" s="108"/>
    </row>
    <row r="1041" spans="34:34" x14ac:dyDescent="0.2">
      <c r="AH1041" s="108"/>
    </row>
    <row r="1042" spans="34:34" x14ac:dyDescent="0.2">
      <c r="AH1042" s="108"/>
    </row>
    <row r="1043" spans="34:34" x14ac:dyDescent="0.2">
      <c r="AH1043" s="108"/>
    </row>
    <row r="1044" spans="34:34" x14ac:dyDescent="0.2">
      <c r="AH1044" s="108"/>
    </row>
    <row r="1045" spans="34:34" x14ac:dyDescent="0.2">
      <c r="AH1045" s="108"/>
    </row>
    <row r="1046" spans="34:34" x14ac:dyDescent="0.2">
      <c r="AH1046" s="108"/>
    </row>
    <row r="1047" spans="34:34" x14ac:dyDescent="0.2">
      <c r="AH1047" s="108"/>
    </row>
    <row r="1048" spans="34:34" x14ac:dyDescent="0.2">
      <c r="AH1048" s="108"/>
    </row>
    <row r="1049" spans="34:34" x14ac:dyDescent="0.2">
      <c r="AH1049" s="108"/>
    </row>
    <row r="1050" spans="34:34" x14ac:dyDescent="0.2">
      <c r="AH1050" s="108"/>
    </row>
    <row r="1051" spans="34:34" x14ac:dyDescent="0.2">
      <c r="AH1051" s="108"/>
    </row>
    <row r="1052" spans="34:34" x14ac:dyDescent="0.2">
      <c r="AH1052" s="108"/>
    </row>
    <row r="1053" spans="34:34" x14ac:dyDescent="0.2">
      <c r="AH1053" s="108"/>
    </row>
    <row r="1054" spans="34:34" x14ac:dyDescent="0.2">
      <c r="AH1054" s="108"/>
    </row>
    <row r="1055" spans="34:34" x14ac:dyDescent="0.2">
      <c r="AH1055" s="108"/>
    </row>
    <row r="1056" spans="34:34" x14ac:dyDescent="0.2">
      <c r="AH1056" s="108"/>
    </row>
    <row r="1057" spans="34:34" x14ac:dyDescent="0.2">
      <c r="AH1057" s="108"/>
    </row>
    <row r="1058" spans="34:34" x14ac:dyDescent="0.2">
      <c r="AH1058" s="108"/>
    </row>
    <row r="1059" spans="34:34" x14ac:dyDescent="0.2">
      <c r="AH1059" s="108"/>
    </row>
    <row r="1060" spans="34:34" x14ac:dyDescent="0.2">
      <c r="AH1060" s="108"/>
    </row>
    <row r="1061" spans="34:34" x14ac:dyDescent="0.2">
      <c r="AH1061" s="108"/>
    </row>
    <row r="1062" spans="34:34" x14ac:dyDescent="0.2">
      <c r="AH1062" s="108"/>
    </row>
    <row r="1063" spans="34:34" x14ac:dyDescent="0.2">
      <c r="AH1063" s="108"/>
    </row>
    <row r="1064" spans="34:34" x14ac:dyDescent="0.2">
      <c r="AH1064" s="108"/>
    </row>
    <row r="1065" spans="34:34" x14ac:dyDescent="0.2">
      <c r="AH1065" s="108"/>
    </row>
    <row r="1066" spans="34:34" x14ac:dyDescent="0.2">
      <c r="AH1066" s="108"/>
    </row>
    <row r="1067" spans="34:34" x14ac:dyDescent="0.2">
      <c r="AH1067" s="108"/>
    </row>
    <row r="1068" spans="34:34" x14ac:dyDescent="0.2">
      <c r="AH1068" s="108"/>
    </row>
    <row r="1069" spans="34:34" x14ac:dyDescent="0.2">
      <c r="AH1069" s="108"/>
    </row>
    <row r="1070" spans="34:34" x14ac:dyDescent="0.2">
      <c r="AH1070" s="108"/>
    </row>
    <row r="1071" spans="34:34" x14ac:dyDescent="0.2">
      <c r="AH1071" s="108"/>
    </row>
    <row r="1072" spans="34:34" x14ac:dyDescent="0.2">
      <c r="AH1072" s="108"/>
    </row>
    <row r="1073" spans="34:34" x14ac:dyDescent="0.2">
      <c r="AH1073" s="108"/>
    </row>
    <row r="1074" spans="34:34" x14ac:dyDescent="0.2">
      <c r="AH1074" s="108"/>
    </row>
    <row r="1075" spans="34:34" x14ac:dyDescent="0.2">
      <c r="AH1075" s="108"/>
    </row>
    <row r="1076" spans="34:34" x14ac:dyDescent="0.2">
      <c r="AH1076" s="108"/>
    </row>
    <row r="1077" spans="34:34" x14ac:dyDescent="0.2">
      <c r="AH1077" s="108"/>
    </row>
    <row r="1078" spans="34:34" x14ac:dyDescent="0.2">
      <c r="AH1078" s="108"/>
    </row>
    <row r="1079" spans="34:34" x14ac:dyDescent="0.2">
      <c r="AH1079" s="108"/>
    </row>
    <row r="1080" spans="34:34" x14ac:dyDescent="0.2">
      <c r="AH1080" s="108"/>
    </row>
    <row r="1081" spans="34:34" x14ac:dyDescent="0.2">
      <c r="AH1081" s="108"/>
    </row>
    <row r="1082" spans="34:34" x14ac:dyDescent="0.2">
      <c r="AH1082" s="108"/>
    </row>
    <row r="1083" spans="34:34" x14ac:dyDescent="0.2">
      <c r="AH1083" s="108"/>
    </row>
    <row r="1084" spans="34:34" x14ac:dyDescent="0.2">
      <c r="AH1084" s="108"/>
    </row>
    <row r="1085" spans="34:34" x14ac:dyDescent="0.2">
      <c r="AH1085" s="108"/>
    </row>
    <row r="1086" spans="34:34" x14ac:dyDescent="0.2">
      <c r="AH1086" s="108"/>
    </row>
    <row r="1087" spans="34:34" x14ac:dyDescent="0.2">
      <c r="AH1087" s="108"/>
    </row>
    <row r="1088" spans="34:34" x14ac:dyDescent="0.2">
      <c r="AH1088" s="108"/>
    </row>
    <row r="1089" spans="34:34" x14ac:dyDescent="0.2">
      <c r="AH1089" s="108"/>
    </row>
    <row r="1090" spans="34:34" x14ac:dyDescent="0.2">
      <c r="AH1090" s="108"/>
    </row>
    <row r="1091" spans="34:34" x14ac:dyDescent="0.2">
      <c r="AH1091" s="108"/>
    </row>
    <row r="1092" spans="34:34" x14ac:dyDescent="0.2">
      <c r="AH1092" s="108"/>
    </row>
    <row r="1093" spans="34:34" x14ac:dyDescent="0.2">
      <c r="AH1093" s="108"/>
    </row>
    <row r="1094" spans="34:34" x14ac:dyDescent="0.2">
      <c r="AH1094" s="108"/>
    </row>
    <row r="1095" spans="34:34" x14ac:dyDescent="0.2">
      <c r="AH1095" s="108"/>
    </row>
    <row r="1096" spans="34:34" x14ac:dyDescent="0.2">
      <c r="AH1096" s="108"/>
    </row>
    <row r="1097" spans="34:34" x14ac:dyDescent="0.2">
      <c r="AH1097" s="108"/>
    </row>
    <row r="1098" spans="34:34" x14ac:dyDescent="0.2">
      <c r="AH1098" s="108"/>
    </row>
    <row r="1099" spans="34:34" x14ac:dyDescent="0.2">
      <c r="AH1099" s="108"/>
    </row>
    <row r="1100" spans="34:34" x14ac:dyDescent="0.2">
      <c r="AH1100" s="108"/>
    </row>
    <row r="1101" spans="34:34" x14ac:dyDescent="0.2">
      <c r="AH1101" s="108"/>
    </row>
    <row r="1102" spans="34:34" x14ac:dyDescent="0.2">
      <c r="AH1102" s="108"/>
    </row>
    <row r="1103" spans="34:34" x14ac:dyDescent="0.2">
      <c r="AH1103" s="108"/>
    </row>
    <row r="1104" spans="34:34" x14ac:dyDescent="0.2">
      <c r="AH1104" s="108"/>
    </row>
    <row r="1105" spans="34:34" x14ac:dyDescent="0.2">
      <c r="AH1105" s="108"/>
    </row>
    <row r="1106" spans="34:34" x14ac:dyDescent="0.2">
      <c r="AH1106" s="108"/>
    </row>
    <row r="1107" spans="34:34" x14ac:dyDescent="0.2">
      <c r="AH1107" s="108"/>
    </row>
    <row r="1108" spans="34:34" x14ac:dyDescent="0.2">
      <c r="AH1108" s="108"/>
    </row>
    <row r="1109" spans="34:34" x14ac:dyDescent="0.2">
      <c r="AH1109" s="108"/>
    </row>
    <row r="1110" spans="34:34" x14ac:dyDescent="0.2">
      <c r="AH1110" s="108"/>
    </row>
    <row r="1111" spans="34:34" x14ac:dyDescent="0.2">
      <c r="AH1111" s="108"/>
    </row>
    <row r="1112" spans="34:34" x14ac:dyDescent="0.2">
      <c r="AH1112" s="108"/>
    </row>
    <row r="1113" spans="34:34" x14ac:dyDescent="0.2">
      <c r="AH1113" s="108"/>
    </row>
    <row r="1114" spans="34:34" x14ac:dyDescent="0.2">
      <c r="AH1114" s="108"/>
    </row>
    <row r="1115" spans="34:34" x14ac:dyDescent="0.2">
      <c r="AH1115" s="108"/>
    </row>
    <row r="1116" spans="34:34" x14ac:dyDescent="0.2">
      <c r="AH1116" s="108"/>
    </row>
    <row r="1117" spans="34:34" x14ac:dyDescent="0.2">
      <c r="AH1117" s="108"/>
    </row>
    <row r="1118" spans="34:34" x14ac:dyDescent="0.2">
      <c r="AH1118" s="108"/>
    </row>
    <row r="1119" spans="34:34" x14ac:dyDescent="0.2">
      <c r="AH1119" s="108"/>
    </row>
    <row r="1120" spans="34:34" x14ac:dyDescent="0.2">
      <c r="AH1120" s="108"/>
    </row>
    <row r="1121" spans="34:34" x14ac:dyDescent="0.2">
      <c r="AH1121" s="108"/>
    </row>
    <row r="1122" spans="34:34" x14ac:dyDescent="0.2">
      <c r="AH1122" s="108"/>
    </row>
    <row r="1123" spans="34:34" x14ac:dyDescent="0.2">
      <c r="AH1123" s="108"/>
    </row>
    <row r="1124" spans="34:34" x14ac:dyDescent="0.2">
      <c r="AH1124" s="108"/>
    </row>
    <row r="1125" spans="34:34" x14ac:dyDescent="0.2">
      <c r="AH1125" s="108"/>
    </row>
    <row r="1126" spans="34:34" x14ac:dyDescent="0.2">
      <c r="AH1126" s="108"/>
    </row>
    <row r="1127" spans="34:34" x14ac:dyDescent="0.2">
      <c r="AH1127" s="108"/>
    </row>
    <row r="1128" spans="34:34" x14ac:dyDescent="0.2">
      <c r="AH1128" s="108"/>
    </row>
    <row r="1129" spans="34:34" x14ac:dyDescent="0.2">
      <c r="AH1129" s="108"/>
    </row>
    <row r="1130" spans="34:34" x14ac:dyDescent="0.2">
      <c r="AH1130" s="108"/>
    </row>
    <row r="1131" spans="34:34" x14ac:dyDescent="0.2">
      <c r="AH1131" s="108"/>
    </row>
    <row r="1132" spans="34:34" x14ac:dyDescent="0.2">
      <c r="AH1132" s="108"/>
    </row>
    <row r="1133" spans="34:34" x14ac:dyDescent="0.2">
      <c r="AH1133" s="108"/>
    </row>
    <row r="1134" spans="34:34" x14ac:dyDescent="0.2">
      <c r="AH1134" s="108"/>
    </row>
    <row r="1135" spans="34:34" x14ac:dyDescent="0.2">
      <c r="AH1135" s="108"/>
    </row>
    <row r="1136" spans="34:34" x14ac:dyDescent="0.2">
      <c r="AH1136" s="108"/>
    </row>
    <row r="1137" spans="34:34" x14ac:dyDescent="0.2">
      <c r="AH1137" s="108"/>
    </row>
    <row r="1138" spans="34:34" x14ac:dyDescent="0.2">
      <c r="AH1138" s="108"/>
    </row>
    <row r="1139" spans="34:34" x14ac:dyDescent="0.2">
      <c r="AH1139" s="108"/>
    </row>
    <row r="1140" spans="34:34" x14ac:dyDescent="0.2">
      <c r="AH1140" s="108"/>
    </row>
    <row r="1141" spans="34:34" x14ac:dyDescent="0.2">
      <c r="AH1141" s="108"/>
    </row>
    <row r="1142" spans="34:34" x14ac:dyDescent="0.2">
      <c r="AH1142" s="108"/>
    </row>
    <row r="1143" spans="34:34" x14ac:dyDescent="0.2">
      <c r="AH1143" s="108"/>
    </row>
    <row r="1144" spans="34:34" x14ac:dyDescent="0.2">
      <c r="AH1144" s="108"/>
    </row>
    <row r="1145" spans="34:34" x14ac:dyDescent="0.2">
      <c r="AH1145" s="108"/>
    </row>
    <row r="1146" spans="34:34" x14ac:dyDescent="0.2">
      <c r="AH1146" s="108"/>
    </row>
    <row r="1147" spans="34:34" x14ac:dyDescent="0.2">
      <c r="AH1147" s="108"/>
    </row>
    <row r="1148" spans="34:34" x14ac:dyDescent="0.2">
      <c r="AH1148" s="108"/>
    </row>
    <row r="1149" spans="34:34" x14ac:dyDescent="0.2">
      <c r="AH1149" s="108"/>
    </row>
    <row r="1150" spans="34:34" x14ac:dyDescent="0.2">
      <c r="AH1150" s="108"/>
    </row>
    <row r="1151" spans="34:34" x14ac:dyDescent="0.2">
      <c r="AH1151" s="108"/>
    </row>
    <row r="1152" spans="34:34" x14ac:dyDescent="0.2">
      <c r="AH1152" s="108"/>
    </row>
    <row r="1153" spans="34:34" x14ac:dyDescent="0.2">
      <c r="AH1153" s="108"/>
    </row>
    <row r="1154" spans="34:34" x14ac:dyDescent="0.2">
      <c r="AH1154" s="108"/>
    </row>
    <row r="1155" spans="34:34" x14ac:dyDescent="0.2">
      <c r="AH1155" s="108"/>
    </row>
    <row r="1156" spans="34:34" x14ac:dyDescent="0.2">
      <c r="AH1156" s="108"/>
    </row>
    <row r="1157" spans="34:34" x14ac:dyDescent="0.2">
      <c r="AH1157" s="108"/>
    </row>
    <row r="1158" spans="34:34" x14ac:dyDescent="0.2">
      <c r="AH1158" s="108"/>
    </row>
    <row r="1159" spans="34:34" x14ac:dyDescent="0.2">
      <c r="AH1159" s="108"/>
    </row>
    <row r="1160" spans="34:34" x14ac:dyDescent="0.2">
      <c r="AH1160" s="108"/>
    </row>
    <row r="1161" spans="34:34" x14ac:dyDescent="0.2">
      <c r="AH1161" s="108"/>
    </row>
    <row r="1162" spans="34:34" x14ac:dyDescent="0.2">
      <c r="AH1162" s="108"/>
    </row>
    <row r="1163" spans="34:34" x14ac:dyDescent="0.2">
      <c r="AH1163" s="108"/>
    </row>
    <row r="1164" spans="34:34" x14ac:dyDescent="0.2">
      <c r="AH1164" s="108"/>
    </row>
    <row r="1165" spans="34:34" x14ac:dyDescent="0.2">
      <c r="AH1165" s="108"/>
    </row>
    <row r="1166" spans="34:34" x14ac:dyDescent="0.2">
      <c r="AH1166" s="108"/>
    </row>
    <row r="1167" spans="34:34" x14ac:dyDescent="0.2">
      <c r="AH1167" s="108"/>
    </row>
    <row r="1168" spans="34:34" x14ac:dyDescent="0.2">
      <c r="AH1168" s="108"/>
    </row>
    <row r="1169" spans="34:34" x14ac:dyDescent="0.2">
      <c r="AH1169" s="108"/>
    </row>
    <row r="1170" spans="34:34" x14ac:dyDescent="0.2">
      <c r="AH1170" s="108"/>
    </row>
    <row r="1171" spans="34:34" x14ac:dyDescent="0.2">
      <c r="AH1171" s="108"/>
    </row>
    <row r="1172" spans="34:34" x14ac:dyDescent="0.2">
      <c r="AH1172" s="108"/>
    </row>
    <row r="1173" spans="34:34" x14ac:dyDescent="0.2">
      <c r="AH1173" s="108"/>
    </row>
    <row r="1174" spans="34:34" x14ac:dyDescent="0.2">
      <c r="AH1174" s="108"/>
    </row>
    <row r="1175" spans="34:34" x14ac:dyDescent="0.2">
      <c r="AH1175" s="108"/>
    </row>
    <row r="1176" spans="34:34" x14ac:dyDescent="0.2">
      <c r="AH1176" s="108"/>
    </row>
    <row r="1177" spans="34:34" x14ac:dyDescent="0.2">
      <c r="AH1177" s="108"/>
    </row>
    <row r="1178" spans="34:34" x14ac:dyDescent="0.2">
      <c r="AH1178" s="108"/>
    </row>
    <row r="1179" spans="34:34" x14ac:dyDescent="0.2">
      <c r="AH1179" s="108"/>
    </row>
    <row r="1180" spans="34:34" x14ac:dyDescent="0.2">
      <c r="AH1180" s="108"/>
    </row>
    <row r="1181" spans="34:34" x14ac:dyDescent="0.2">
      <c r="AH1181" s="108"/>
    </row>
    <row r="1182" spans="34:34" x14ac:dyDescent="0.2">
      <c r="AH1182" s="108"/>
    </row>
    <row r="1183" spans="34:34" x14ac:dyDescent="0.2">
      <c r="AH1183" s="108"/>
    </row>
    <row r="1184" spans="34:34" x14ac:dyDescent="0.2">
      <c r="AH1184" s="108"/>
    </row>
    <row r="1185" spans="34:34" x14ac:dyDescent="0.2">
      <c r="AH1185" s="108"/>
    </row>
    <row r="1186" spans="34:34" x14ac:dyDescent="0.2">
      <c r="AH1186" s="108"/>
    </row>
    <row r="1187" spans="34:34" x14ac:dyDescent="0.2">
      <c r="AH1187" s="108"/>
    </row>
    <row r="1188" spans="34:34" x14ac:dyDescent="0.2">
      <c r="AH1188" s="108"/>
    </row>
    <row r="1189" spans="34:34" x14ac:dyDescent="0.2">
      <c r="AH1189" s="108"/>
    </row>
    <row r="1190" spans="34:34" x14ac:dyDescent="0.2">
      <c r="AH1190" s="108"/>
    </row>
    <row r="1191" spans="34:34" x14ac:dyDescent="0.2">
      <c r="AH1191" s="108"/>
    </row>
    <row r="1192" spans="34:34" x14ac:dyDescent="0.2">
      <c r="AH1192" s="108"/>
    </row>
    <row r="1193" spans="34:34" x14ac:dyDescent="0.2">
      <c r="AH1193" s="108"/>
    </row>
    <row r="1194" spans="34:34" x14ac:dyDescent="0.2">
      <c r="AH1194" s="108"/>
    </row>
    <row r="1195" spans="34:34" x14ac:dyDescent="0.2">
      <c r="AH1195" s="108"/>
    </row>
    <row r="1196" spans="34:34" x14ac:dyDescent="0.2">
      <c r="AH1196" s="108"/>
    </row>
    <row r="1197" spans="34:34" x14ac:dyDescent="0.2">
      <c r="AH1197" s="108"/>
    </row>
    <row r="1198" spans="34:34" x14ac:dyDescent="0.2">
      <c r="AH1198" s="108"/>
    </row>
    <row r="1199" spans="34:34" x14ac:dyDescent="0.2">
      <c r="AH1199" s="108"/>
    </row>
    <row r="1200" spans="34:34" x14ac:dyDescent="0.2">
      <c r="AH1200" s="108"/>
    </row>
    <row r="1201" spans="34:34" x14ac:dyDescent="0.2">
      <c r="AH1201" s="108"/>
    </row>
    <row r="1202" spans="34:34" x14ac:dyDescent="0.2">
      <c r="AH1202" s="108"/>
    </row>
    <row r="1203" spans="34:34" x14ac:dyDescent="0.2">
      <c r="AH1203" s="108"/>
    </row>
    <row r="1204" spans="34:34" x14ac:dyDescent="0.2">
      <c r="AH1204" s="108"/>
    </row>
    <row r="1205" spans="34:34" x14ac:dyDescent="0.2">
      <c r="AH1205" s="108"/>
    </row>
    <row r="1206" spans="34:34" x14ac:dyDescent="0.2">
      <c r="AH1206" s="108"/>
    </row>
    <row r="1207" spans="34:34" x14ac:dyDescent="0.2">
      <c r="AH1207" s="108"/>
    </row>
    <row r="1208" spans="34:34" x14ac:dyDescent="0.2">
      <c r="AH1208" s="108"/>
    </row>
    <row r="1209" spans="34:34" x14ac:dyDescent="0.2">
      <c r="AH1209" s="108"/>
    </row>
    <row r="1210" spans="34:34" x14ac:dyDescent="0.2">
      <c r="AH1210" s="108"/>
    </row>
    <row r="1211" spans="34:34" x14ac:dyDescent="0.2">
      <c r="AH1211" s="108"/>
    </row>
    <row r="1212" spans="34:34" x14ac:dyDescent="0.2">
      <c r="AH1212" s="108"/>
    </row>
    <row r="1213" spans="34:34" x14ac:dyDescent="0.2">
      <c r="AH1213" s="108"/>
    </row>
    <row r="1214" spans="34:34" x14ac:dyDescent="0.2">
      <c r="AH1214" s="108"/>
    </row>
    <row r="1215" spans="34:34" x14ac:dyDescent="0.2">
      <c r="AH1215" s="108"/>
    </row>
    <row r="1216" spans="34:34" x14ac:dyDescent="0.2">
      <c r="AH1216" s="108"/>
    </row>
    <row r="1217" spans="34:34" x14ac:dyDescent="0.2">
      <c r="AH1217" s="108"/>
    </row>
    <row r="1218" spans="34:34" x14ac:dyDescent="0.2">
      <c r="AH1218" s="108"/>
    </row>
    <row r="1219" spans="34:34" x14ac:dyDescent="0.2">
      <c r="AH1219" s="108"/>
    </row>
    <row r="1220" spans="34:34" x14ac:dyDescent="0.2">
      <c r="AH1220" s="108"/>
    </row>
    <row r="1221" spans="34:34" x14ac:dyDescent="0.2">
      <c r="AH1221" s="108"/>
    </row>
    <row r="1222" spans="34:34" x14ac:dyDescent="0.2">
      <c r="AH1222" s="108"/>
    </row>
    <row r="1223" spans="34:34" x14ac:dyDescent="0.2">
      <c r="AH1223" s="108"/>
    </row>
    <row r="1224" spans="34:34" x14ac:dyDescent="0.2">
      <c r="AH1224" s="108"/>
    </row>
    <row r="1225" spans="34:34" x14ac:dyDescent="0.2">
      <c r="AH1225" s="108"/>
    </row>
    <row r="1226" spans="34:34" x14ac:dyDescent="0.2">
      <c r="AH1226" s="108"/>
    </row>
    <row r="1227" spans="34:34" x14ac:dyDescent="0.2">
      <c r="AH1227" s="108"/>
    </row>
    <row r="1228" spans="34:34" x14ac:dyDescent="0.2">
      <c r="AH1228" s="108"/>
    </row>
    <row r="1229" spans="34:34" x14ac:dyDescent="0.2">
      <c r="AH1229" s="108"/>
    </row>
    <row r="1230" spans="34:34" x14ac:dyDescent="0.2">
      <c r="AH1230" s="108"/>
    </row>
    <row r="1231" spans="34:34" x14ac:dyDescent="0.2">
      <c r="AH1231" s="108"/>
    </row>
    <row r="1232" spans="34:34" x14ac:dyDescent="0.2">
      <c r="AH1232" s="108"/>
    </row>
    <row r="1233" spans="34:34" x14ac:dyDescent="0.2">
      <c r="AH1233" s="108"/>
    </row>
    <row r="1234" spans="34:34" x14ac:dyDescent="0.2">
      <c r="AH1234" s="108"/>
    </row>
    <row r="1235" spans="34:34" x14ac:dyDescent="0.2">
      <c r="AH1235" s="108"/>
    </row>
    <row r="1236" spans="34:34" x14ac:dyDescent="0.2">
      <c r="AH1236" s="108"/>
    </row>
    <row r="1237" spans="34:34" x14ac:dyDescent="0.2">
      <c r="AH1237" s="108"/>
    </row>
    <row r="1238" spans="34:34" x14ac:dyDescent="0.2">
      <c r="AH1238" s="108"/>
    </row>
    <row r="1239" spans="34:34" x14ac:dyDescent="0.2">
      <c r="AH1239" s="108"/>
    </row>
    <row r="1240" spans="34:34" x14ac:dyDescent="0.2">
      <c r="AH1240" s="108"/>
    </row>
    <row r="1241" spans="34:34" x14ac:dyDescent="0.2">
      <c r="AH1241" s="108"/>
    </row>
    <row r="1242" spans="34:34" x14ac:dyDescent="0.2">
      <c r="AH1242" s="108"/>
    </row>
    <row r="1243" spans="34:34" x14ac:dyDescent="0.2">
      <c r="AH1243" s="108"/>
    </row>
    <row r="1244" spans="34:34" x14ac:dyDescent="0.2">
      <c r="AH1244" s="108"/>
    </row>
    <row r="1245" spans="34:34" x14ac:dyDescent="0.2">
      <c r="AH1245" s="108"/>
    </row>
    <row r="1246" spans="34:34" x14ac:dyDescent="0.2">
      <c r="AH1246" s="108"/>
    </row>
    <row r="1247" spans="34:34" x14ac:dyDescent="0.2">
      <c r="AH1247" s="108"/>
    </row>
    <row r="1248" spans="34:34" x14ac:dyDescent="0.2">
      <c r="AH1248" s="108"/>
    </row>
    <row r="1249" spans="34:34" x14ac:dyDescent="0.2">
      <c r="AH1249" s="108"/>
    </row>
    <row r="1250" spans="34:34" x14ac:dyDescent="0.2">
      <c r="AH1250" s="108"/>
    </row>
    <row r="1251" spans="34:34" x14ac:dyDescent="0.2">
      <c r="AH1251" s="108"/>
    </row>
    <row r="1252" spans="34:34" x14ac:dyDescent="0.2">
      <c r="AH1252" s="108"/>
    </row>
    <row r="1253" spans="34:34" x14ac:dyDescent="0.2">
      <c r="AH1253" s="108"/>
    </row>
    <row r="1254" spans="34:34" x14ac:dyDescent="0.2">
      <c r="AH1254" s="108"/>
    </row>
    <row r="1255" spans="34:34" x14ac:dyDescent="0.2">
      <c r="AH1255" s="108"/>
    </row>
    <row r="1256" spans="34:34" x14ac:dyDescent="0.2">
      <c r="AH1256" s="108"/>
    </row>
    <row r="1257" spans="34:34" x14ac:dyDescent="0.2">
      <c r="AH1257" s="108"/>
    </row>
    <row r="1258" spans="34:34" x14ac:dyDescent="0.2">
      <c r="AH1258" s="108"/>
    </row>
    <row r="1259" spans="34:34" x14ac:dyDescent="0.2">
      <c r="AH1259" s="108"/>
    </row>
    <row r="1260" spans="34:34" x14ac:dyDescent="0.2">
      <c r="AH1260" s="108"/>
    </row>
    <row r="1261" spans="34:34" x14ac:dyDescent="0.2">
      <c r="AH1261" s="108"/>
    </row>
    <row r="1262" spans="34:34" x14ac:dyDescent="0.2">
      <c r="AH1262" s="108"/>
    </row>
    <row r="1263" spans="34:34" x14ac:dyDescent="0.2">
      <c r="AH1263" s="108"/>
    </row>
    <row r="1264" spans="34:34" x14ac:dyDescent="0.2">
      <c r="AH1264" s="108"/>
    </row>
    <row r="1265" spans="34:34" x14ac:dyDescent="0.2">
      <c r="AH1265" s="108"/>
    </row>
    <row r="1266" spans="34:34" x14ac:dyDescent="0.2">
      <c r="AH1266" s="108"/>
    </row>
    <row r="1267" spans="34:34" x14ac:dyDescent="0.2">
      <c r="AH1267" s="108"/>
    </row>
    <row r="1268" spans="34:34" x14ac:dyDescent="0.2">
      <c r="AH1268" s="108"/>
    </row>
    <row r="1269" spans="34:34" x14ac:dyDescent="0.2">
      <c r="AH1269" s="108"/>
    </row>
    <row r="1270" spans="34:34" x14ac:dyDescent="0.2">
      <c r="AH1270" s="108"/>
    </row>
    <row r="1271" spans="34:34" x14ac:dyDescent="0.2">
      <c r="AH1271" s="108"/>
    </row>
    <row r="1272" spans="34:34" x14ac:dyDescent="0.2">
      <c r="AH1272" s="108"/>
    </row>
    <row r="1273" spans="34:34" x14ac:dyDescent="0.2">
      <c r="AH1273" s="108"/>
    </row>
    <row r="1274" spans="34:34" x14ac:dyDescent="0.2">
      <c r="AH1274" s="108"/>
    </row>
    <row r="1275" spans="34:34" x14ac:dyDescent="0.2">
      <c r="AH1275" s="108"/>
    </row>
    <row r="1276" spans="34:34" x14ac:dyDescent="0.2">
      <c r="AH1276" s="108"/>
    </row>
    <row r="1277" spans="34:34" x14ac:dyDescent="0.2">
      <c r="AH1277" s="108"/>
    </row>
    <row r="1278" spans="34:34" x14ac:dyDescent="0.2">
      <c r="AH1278" s="108"/>
    </row>
    <row r="1279" spans="34:34" x14ac:dyDescent="0.2">
      <c r="AH1279" s="108"/>
    </row>
    <row r="1280" spans="34:34" x14ac:dyDescent="0.2">
      <c r="AH1280" s="108"/>
    </row>
    <row r="1281" spans="34:34" x14ac:dyDescent="0.2">
      <c r="AH1281" s="108"/>
    </row>
    <row r="1282" spans="34:34" x14ac:dyDescent="0.2">
      <c r="AH1282" s="108"/>
    </row>
    <row r="1283" spans="34:34" x14ac:dyDescent="0.2">
      <c r="AH1283" s="108"/>
    </row>
    <row r="1284" spans="34:34" x14ac:dyDescent="0.2">
      <c r="AH1284" s="108"/>
    </row>
    <row r="1285" spans="34:34" x14ac:dyDescent="0.2">
      <c r="AH1285" s="108"/>
    </row>
    <row r="1286" spans="34:34" x14ac:dyDescent="0.2">
      <c r="AH1286" s="108"/>
    </row>
    <row r="1287" spans="34:34" x14ac:dyDescent="0.2">
      <c r="AH1287" s="108"/>
    </row>
    <row r="1288" spans="34:34" x14ac:dyDescent="0.2">
      <c r="AH1288" s="108"/>
    </row>
    <row r="1289" spans="34:34" x14ac:dyDescent="0.2">
      <c r="AH1289" s="108"/>
    </row>
    <row r="1290" spans="34:34" x14ac:dyDescent="0.2">
      <c r="AH1290" s="108"/>
    </row>
    <row r="1291" spans="34:34" x14ac:dyDescent="0.2">
      <c r="AH1291" s="108"/>
    </row>
    <row r="1292" spans="34:34" x14ac:dyDescent="0.2">
      <c r="AH1292" s="108"/>
    </row>
    <row r="1293" spans="34:34" x14ac:dyDescent="0.2">
      <c r="AH1293" s="108"/>
    </row>
    <row r="1294" spans="34:34" x14ac:dyDescent="0.2">
      <c r="AH1294" s="108"/>
    </row>
    <row r="1295" spans="34:34" x14ac:dyDescent="0.2">
      <c r="AH1295" s="108"/>
    </row>
    <row r="1296" spans="34:34" x14ac:dyDescent="0.2">
      <c r="AH1296" s="108"/>
    </row>
    <row r="1297" spans="34:34" x14ac:dyDescent="0.2">
      <c r="AH1297" s="108"/>
    </row>
    <row r="1298" spans="34:34" x14ac:dyDescent="0.2">
      <c r="AH1298" s="108"/>
    </row>
    <row r="1299" spans="34:34" x14ac:dyDescent="0.2">
      <c r="AH1299" s="108"/>
    </row>
    <row r="1300" spans="34:34" x14ac:dyDescent="0.2">
      <c r="AH1300" s="108"/>
    </row>
    <row r="1301" spans="34:34" x14ac:dyDescent="0.2">
      <c r="AH1301" s="108"/>
    </row>
    <row r="1302" spans="34:34" x14ac:dyDescent="0.2">
      <c r="AH1302" s="108"/>
    </row>
    <row r="1303" spans="34:34" x14ac:dyDescent="0.2">
      <c r="AH1303" s="108"/>
    </row>
    <row r="1304" spans="34:34" x14ac:dyDescent="0.2">
      <c r="AH1304" s="108"/>
    </row>
    <row r="1305" spans="34:34" x14ac:dyDescent="0.2">
      <c r="AH1305" s="108"/>
    </row>
    <row r="1306" spans="34:34" x14ac:dyDescent="0.2">
      <c r="AH1306" s="108"/>
    </row>
    <row r="1307" spans="34:34" x14ac:dyDescent="0.2">
      <c r="AH1307" s="108"/>
    </row>
    <row r="1308" spans="34:34" x14ac:dyDescent="0.2">
      <c r="AH1308" s="108"/>
    </row>
    <row r="1309" spans="34:34" x14ac:dyDescent="0.2">
      <c r="AH1309" s="108"/>
    </row>
    <row r="1310" spans="34:34" x14ac:dyDescent="0.2">
      <c r="AH1310" s="108"/>
    </row>
    <row r="1311" spans="34:34" x14ac:dyDescent="0.2">
      <c r="AH1311" s="108"/>
    </row>
    <row r="1312" spans="34:34" x14ac:dyDescent="0.2">
      <c r="AH1312" s="108"/>
    </row>
    <row r="1313" spans="34:34" x14ac:dyDescent="0.2">
      <c r="AH1313" s="108"/>
    </row>
    <row r="1314" spans="34:34" x14ac:dyDescent="0.2">
      <c r="AH1314" s="108"/>
    </row>
    <row r="1315" spans="34:34" x14ac:dyDescent="0.2">
      <c r="AH1315" s="108"/>
    </row>
    <row r="1316" spans="34:34" x14ac:dyDescent="0.2">
      <c r="AH1316" s="108"/>
    </row>
    <row r="1317" spans="34:34" x14ac:dyDescent="0.2">
      <c r="AH1317" s="108"/>
    </row>
    <row r="1318" spans="34:34" x14ac:dyDescent="0.2">
      <c r="AH1318" s="108"/>
    </row>
    <row r="1319" spans="34:34" x14ac:dyDescent="0.2">
      <c r="AH1319" s="108"/>
    </row>
    <row r="1320" spans="34:34" x14ac:dyDescent="0.2">
      <c r="AH1320" s="108"/>
    </row>
    <row r="1321" spans="34:34" x14ac:dyDescent="0.2">
      <c r="AH1321" s="108"/>
    </row>
    <row r="1322" spans="34:34" x14ac:dyDescent="0.2">
      <c r="AH1322" s="108"/>
    </row>
    <row r="1323" spans="34:34" x14ac:dyDescent="0.2">
      <c r="AH1323" s="108"/>
    </row>
    <row r="1324" spans="34:34" x14ac:dyDescent="0.2">
      <c r="AH1324" s="108"/>
    </row>
    <row r="1325" spans="34:34" x14ac:dyDescent="0.2">
      <c r="AH1325" s="108"/>
    </row>
    <row r="1326" spans="34:34" x14ac:dyDescent="0.2">
      <c r="AH1326" s="108"/>
    </row>
    <row r="1327" spans="34:34" x14ac:dyDescent="0.2">
      <c r="AH1327" s="108"/>
    </row>
    <row r="1328" spans="34:34" x14ac:dyDescent="0.2">
      <c r="AH1328" s="108"/>
    </row>
    <row r="1329" spans="34:34" x14ac:dyDescent="0.2">
      <c r="AH1329" s="108"/>
    </row>
    <row r="1330" spans="34:34" x14ac:dyDescent="0.2">
      <c r="AH1330" s="108"/>
    </row>
    <row r="1331" spans="34:34" x14ac:dyDescent="0.2">
      <c r="AH1331" s="108"/>
    </row>
    <row r="1332" spans="34:34" x14ac:dyDescent="0.2">
      <c r="AH1332" s="108"/>
    </row>
    <row r="1333" spans="34:34" x14ac:dyDescent="0.2">
      <c r="AH1333" s="108"/>
    </row>
    <row r="1334" spans="34:34" x14ac:dyDescent="0.2">
      <c r="AH1334" s="108"/>
    </row>
    <row r="1335" spans="34:34" x14ac:dyDescent="0.2">
      <c r="AH1335" s="108"/>
    </row>
    <row r="1336" spans="34:34" x14ac:dyDescent="0.2">
      <c r="AH1336" s="108"/>
    </row>
    <row r="1337" spans="34:34" x14ac:dyDescent="0.2">
      <c r="AH1337" s="108"/>
    </row>
    <row r="1338" spans="34:34" x14ac:dyDescent="0.2">
      <c r="AH1338" s="108"/>
    </row>
    <row r="1339" spans="34:34" x14ac:dyDescent="0.2">
      <c r="AH1339" s="108"/>
    </row>
    <row r="1340" spans="34:34" x14ac:dyDescent="0.2">
      <c r="AH1340" s="108"/>
    </row>
    <row r="1341" spans="34:34" x14ac:dyDescent="0.2">
      <c r="AH1341" s="108"/>
    </row>
    <row r="1342" spans="34:34" x14ac:dyDescent="0.2">
      <c r="AH1342" s="108"/>
    </row>
    <row r="1343" spans="34:34" x14ac:dyDescent="0.2">
      <c r="AH1343" s="108"/>
    </row>
    <row r="1344" spans="34:34" x14ac:dyDescent="0.2">
      <c r="AH1344" s="108"/>
    </row>
    <row r="1345" spans="34:34" x14ac:dyDescent="0.2">
      <c r="AH1345" s="108"/>
    </row>
    <row r="1346" spans="34:34" x14ac:dyDescent="0.2">
      <c r="AH1346" s="108"/>
    </row>
    <row r="1347" spans="34:34" x14ac:dyDescent="0.2">
      <c r="AH1347" s="108"/>
    </row>
    <row r="1348" spans="34:34" x14ac:dyDescent="0.2">
      <c r="AH1348" s="108"/>
    </row>
    <row r="1349" spans="34:34" x14ac:dyDescent="0.2">
      <c r="AH1349" s="108"/>
    </row>
    <row r="1350" spans="34:34" x14ac:dyDescent="0.2">
      <c r="AH1350" s="108"/>
    </row>
    <row r="1351" spans="34:34" x14ac:dyDescent="0.2">
      <c r="AH1351" s="108"/>
    </row>
    <row r="1352" spans="34:34" x14ac:dyDescent="0.2">
      <c r="AH1352" s="108"/>
    </row>
    <row r="1353" spans="34:34" x14ac:dyDescent="0.2">
      <c r="AH1353" s="108"/>
    </row>
    <row r="1354" spans="34:34" x14ac:dyDescent="0.2">
      <c r="AH1354" s="108"/>
    </row>
    <row r="1355" spans="34:34" x14ac:dyDescent="0.2">
      <c r="AH1355" s="108"/>
    </row>
    <row r="1356" spans="34:34" x14ac:dyDescent="0.2">
      <c r="AH1356" s="108"/>
    </row>
    <row r="1357" spans="34:34" x14ac:dyDescent="0.2">
      <c r="AH1357" s="108"/>
    </row>
    <row r="1358" spans="34:34" x14ac:dyDescent="0.2">
      <c r="AH1358" s="108"/>
    </row>
    <row r="1359" spans="34:34" x14ac:dyDescent="0.2">
      <c r="AH1359" s="108"/>
    </row>
    <row r="1360" spans="34:34" x14ac:dyDescent="0.2">
      <c r="AH1360" s="108"/>
    </row>
    <row r="1361" spans="34:34" x14ac:dyDescent="0.2">
      <c r="AH1361" s="108"/>
    </row>
    <row r="1362" spans="34:34" x14ac:dyDescent="0.2">
      <c r="AH1362" s="108"/>
    </row>
    <row r="1363" spans="34:34" x14ac:dyDescent="0.2">
      <c r="AH1363" s="108"/>
    </row>
    <row r="1364" spans="34:34" x14ac:dyDescent="0.2">
      <c r="AH1364" s="108"/>
    </row>
    <row r="1365" spans="34:34" x14ac:dyDescent="0.2">
      <c r="AH1365" s="108"/>
    </row>
    <row r="1366" spans="34:34" x14ac:dyDescent="0.2">
      <c r="AH1366" s="108"/>
    </row>
    <row r="1367" spans="34:34" x14ac:dyDescent="0.2">
      <c r="AH1367" s="108"/>
    </row>
    <row r="1368" spans="34:34" x14ac:dyDescent="0.2">
      <c r="AH1368" s="108"/>
    </row>
    <row r="1369" spans="34:34" x14ac:dyDescent="0.2">
      <c r="AH1369" s="108"/>
    </row>
    <row r="1370" spans="34:34" x14ac:dyDescent="0.2">
      <c r="AH1370" s="108"/>
    </row>
    <row r="1371" spans="34:34" x14ac:dyDescent="0.2">
      <c r="AH1371" s="108"/>
    </row>
    <row r="1372" spans="34:34" x14ac:dyDescent="0.2">
      <c r="AH1372" s="108"/>
    </row>
    <row r="1373" spans="34:34" x14ac:dyDescent="0.2">
      <c r="AH1373" s="108"/>
    </row>
    <row r="1374" spans="34:34" x14ac:dyDescent="0.2">
      <c r="AH1374" s="108"/>
    </row>
    <row r="1375" spans="34:34" x14ac:dyDescent="0.2">
      <c r="AH1375" s="108"/>
    </row>
    <row r="1376" spans="34:34" x14ac:dyDescent="0.2">
      <c r="AH1376" s="108"/>
    </row>
    <row r="1377" spans="34:34" x14ac:dyDescent="0.2">
      <c r="AH1377" s="108"/>
    </row>
    <row r="1378" spans="34:34" x14ac:dyDescent="0.2">
      <c r="AH1378" s="108"/>
    </row>
    <row r="1379" spans="34:34" x14ac:dyDescent="0.2">
      <c r="AH1379" s="108"/>
    </row>
    <row r="1380" spans="34:34" x14ac:dyDescent="0.2">
      <c r="AH1380" s="108"/>
    </row>
    <row r="1381" spans="34:34" x14ac:dyDescent="0.2">
      <c r="AH1381" s="108"/>
    </row>
    <row r="1382" spans="34:34" x14ac:dyDescent="0.2">
      <c r="AH1382" s="108"/>
    </row>
    <row r="1383" spans="34:34" x14ac:dyDescent="0.2">
      <c r="AH1383" s="108"/>
    </row>
    <row r="1384" spans="34:34" x14ac:dyDescent="0.2">
      <c r="AH1384" s="108"/>
    </row>
    <row r="1385" spans="34:34" x14ac:dyDescent="0.2">
      <c r="AH1385" s="108"/>
    </row>
    <row r="1386" spans="34:34" x14ac:dyDescent="0.2">
      <c r="AH1386" s="108"/>
    </row>
    <row r="1387" spans="34:34" x14ac:dyDescent="0.2">
      <c r="AH1387" s="108"/>
    </row>
    <row r="1388" spans="34:34" x14ac:dyDescent="0.2">
      <c r="AH1388" s="108"/>
    </row>
    <row r="1389" spans="34:34" x14ac:dyDescent="0.2">
      <c r="AH1389" s="108"/>
    </row>
    <row r="1390" spans="34:34" x14ac:dyDescent="0.2">
      <c r="AH1390" s="108"/>
    </row>
    <row r="1391" spans="34:34" x14ac:dyDescent="0.2">
      <c r="AH1391" s="108"/>
    </row>
    <row r="1392" spans="34:34" x14ac:dyDescent="0.2">
      <c r="AH1392" s="108"/>
    </row>
    <row r="1393" spans="34:34" x14ac:dyDescent="0.2">
      <c r="AH1393" s="108"/>
    </row>
    <row r="1394" spans="34:34" x14ac:dyDescent="0.2">
      <c r="AH1394" s="108"/>
    </row>
    <row r="1395" spans="34:34" x14ac:dyDescent="0.2">
      <c r="AH1395" s="108"/>
    </row>
    <row r="1396" spans="34:34" x14ac:dyDescent="0.2">
      <c r="AH1396" s="108"/>
    </row>
    <row r="1397" spans="34:34" x14ac:dyDescent="0.2">
      <c r="AH1397" s="108"/>
    </row>
    <row r="1398" spans="34:34" x14ac:dyDescent="0.2">
      <c r="AH1398" s="108"/>
    </row>
    <row r="1399" spans="34:34" x14ac:dyDescent="0.2">
      <c r="AH1399" s="108"/>
    </row>
    <row r="1400" spans="34:34" x14ac:dyDescent="0.2">
      <c r="AH1400" s="108"/>
    </row>
    <row r="1401" spans="34:34" x14ac:dyDescent="0.2">
      <c r="AH1401" s="108"/>
    </row>
    <row r="1402" spans="34:34" x14ac:dyDescent="0.2">
      <c r="AH1402" s="108"/>
    </row>
    <row r="1403" spans="34:34" x14ac:dyDescent="0.2">
      <c r="AH1403" s="108"/>
    </row>
    <row r="1404" spans="34:34" x14ac:dyDescent="0.2">
      <c r="AH1404" s="108"/>
    </row>
    <row r="1405" spans="34:34" x14ac:dyDescent="0.2">
      <c r="AH1405" s="108"/>
    </row>
    <row r="1406" spans="34:34" x14ac:dyDescent="0.2">
      <c r="AH1406" s="108"/>
    </row>
    <row r="1407" spans="34:34" x14ac:dyDescent="0.2">
      <c r="AH1407" s="108"/>
    </row>
    <row r="1408" spans="34:34" x14ac:dyDescent="0.2">
      <c r="AH1408" s="108"/>
    </row>
    <row r="1409" spans="34:34" x14ac:dyDescent="0.2">
      <c r="AH1409" s="108"/>
    </row>
    <row r="1410" spans="34:34" x14ac:dyDescent="0.2">
      <c r="AH1410" s="108"/>
    </row>
    <row r="1411" spans="34:34" x14ac:dyDescent="0.2">
      <c r="AH1411" s="108"/>
    </row>
    <row r="1412" spans="34:34" x14ac:dyDescent="0.2">
      <c r="AH1412" s="108"/>
    </row>
    <row r="1413" spans="34:34" x14ac:dyDescent="0.2">
      <c r="AH1413" s="108"/>
    </row>
    <row r="1414" spans="34:34" x14ac:dyDescent="0.2">
      <c r="AH1414" s="108"/>
    </row>
    <row r="1415" spans="34:34" x14ac:dyDescent="0.2">
      <c r="AH1415" s="108"/>
    </row>
    <row r="1416" spans="34:34" x14ac:dyDescent="0.2">
      <c r="AH1416" s="108"/>
    </row>
    <row r="1417" spans="34:34" x14ac:dyDescent="0.2">
      <c r="AH1417" s="108"/>
    </row>
    <row r="1418" spans="34:34" x14ac:dyDescent="0.2">
      <c r="AH1418" s="108"/>
    </row>
    <row r="1419" spans="34:34" x14ac:dyDescent="0.2">
      <c r="AH1419" s="108"/>
    </row>
    <row r="1420" spans="34:34" x14ac:dyDescent="0.2">
      <c r="AH1420" s="108"/>
    </row>
    <row r="1421" spans="34:34" x14ac:dyDescent="0.2">
      <c r="AH1421" s="108"/>
    </row>
    <row r="1422" spans="34:34" x14ac:dyDescent="0.2">
      <c r="AH1422" s="108"/>
    </row>
    <row r="1423" spans="34:34" x14ac:dyDescent="0.2">
      <c r="AH1423" s="108"/>
    </row>
    <row r="1424" spans="34:34" x14ac:dyDescent="0.2">
      <c r="AH1424" s="108"/>
    </row>
    <row r="1425" spans="34:34" x14ac:dyDescent="0.2">
      <c r="AH1425" s="108"/>
    </row>
    <row r="1426" spans="34:34" x14ac:dyDescent="0.2">
      <c r="AH1426" s="108"/>
    </row>
    <row r="1427" spans="34:34" x14ac:dyDescent="0.2">
      <c r="AH1427" s="108"/>
    </row>
    <row r="1428" spans="34:34" x14ac:dyDescent="0.2">
      <c r="AH1428" s="108"/>
    </row>
    <row r="1429" spans="34:34" x14ac:dyDescent="0.2">
      <c r="AH1429" s="108"/>
    </row>
    <row r="1430" spans="34:34" x14ac:dyDescent="0.2">
      <c r="AH1430" s="108"/>
    </row>
    <row r="1431" spans="34:34" x14ac:dyDescent="0.2">
      <c r="AH1431" s="108"/>
    </row>
    <row r="1432" spans="34:34" x14ac:dyDescent="0.2">
      <c r="AH1432" s="108"/>
    </row>
    <row r="1433" spans="34:34" x14ac:dyDescent="0.2">
      <c r="AH1433" s="108"/>
    </row>
    <row r="1434" spans="34:34" x14ac:dyDescent="0.2">
      <c r="AH1434" s="108"/>
    </row>
    <row r="1435" spans="34:34" x14ac:dyDescent="0.2">
      <c r="AH1435" s="108"/>
    </row>
    <row r="1436" spans="34:34" x14ac:dyDescent="0.2">
      <c r="AH1436" s="108"/>
    </row>
    <row r="1437" spans="34:34" x14ac:dyDescent="0.2">
      <c r="AH1437" s="108"/>
    </row>
    <row r="1438" spans="34:34" x14ac:dyDescent="0.2">
      <c r="AH1438" s="108"/>
    </row>
    <row r="1439" spans="34:34" x14ac:dyDescent="0.2">
      <c r="AH1439" s="108"/>
    </row>
    <row r="1440" spans="34:34" x14ac:dyDescent="0.2">
      <c r="AH1440" s="108"/>
    </row>
    <row r="1441" spans="34:34" x14ac:dyDescent="0.2">
      <c r="AH1441" s="108"/>
    </row>
    <row r="1442" spans="34:34" x14ac:dyDescent="0.2">
      <c r="AH1442" s="108"/>
    </row>
    <row r="1443" spans="34:34" x14ac:dyDescent="0.2">
      <c r="AH1443" s="108"/>
    </row>
    <row r="1444" spans="34:34" x14ac:dyDescent="0.2">
      <c r="AH1444" s="108"/>
    </row>
    <row r="1445" spans="34:34" x14ac:dyDescent="0.2">
      <c r="AH1445" s="108"/>
    </row>
    <row r="1446" spans="34:34" x14ac:dyDescent="0.2">
      <c r="AH1446" s="108"/>
    </row>
    <row r="1447" spans="34:34" x14ac:dyDescent="0.2">
      <c r="AH1447" s="108"/>
    </row>
    <row r="1448" spans="34:34" x14ac:dyDescent="0.2">
      <c r="AH1448" s="108"/>
    </row>
    <row r="1449" spans="34:34" x14ac:dyDescent="0.2">
      <c r="AH1449" s="108"/>
    </row>
    <row r="1450" spans="34:34" x14ac:dyDescent="0.2">
      <c r="AH1450" s="108"/>
    </row>
    <row r="1451" spans="34:34" x14ac:dyDescent="0.2">
      <c r="AH1451" s="108"/>
    </row>
    <row r="1452" spans="34:34" x14ac:dyDescent="0.2">
      <c r="AH1452" s="108"/>
    </row>
    <row r="1453" spans="34:34" x14ac:dyDescent="0.2">
      <c r="AH1453" s="108"/>
    </row>
    <row r="1454" spans="34:34" x14ac:dyDescent="0.2">
      <c r="AH1454" s="108"/>
    </row>
    <row r="1455" spans="34:34" x14ac:dyDescent="0.2">
      <c r="AH1455" s="108"/>
    </row>
    <row r="1456" spans="34:34" x14ac:dyDescent="0.2">
      <c r="AH1456" s="108"/>
    </row>
    <row r="1457" spans="34:34" x14ac:dyDescent="0.2">
      <c r="AH1457" s="108"/>
    </row>
    <row r="1458" spans="34:34" x14ac:dyDescent="0.2">
      <c r="AH1458" s="108"/>
    </row>
    <row r="1459" spans="34:34" x14ac:dyDescent="0.2">
      <c r="AH1459" s="108"/>
    </row>
    <row r="1460" spans="34:34" x14ac:dyDescent="0.2">
      <c r="AH1460" s="108"/>
    </row>
    <row r="1461" spans="34:34" x14ac:dyDescent="0.2">
      <c r="AH1461" s="108"/>
    </row>
    <row r="1462" spans="34:34" x14ac:dyDescent="0.2">
      <c r="AH1462" s="108"/>
    </row>
    <row r="1463" spans="34:34" x14ac:dyDescent="0.2">
      <c r="AH1463" s="108"/>
    </row>
    <row r="1464" spans="34:34" x14ac:dyDescent="0.2">
      <c r="AH1464" s="108"/>
    </row>
    <row r="1465" spans="34:34" x14ac:dyDescent="0.2">
      <c r="AH1465" s="108"/>
    </row>
    <row r="1466" spans="34:34" x14ac:dyDescent="0.2">
      <c r="AH1466" s="108"/>
    </row>
    <row r="1467" spans="34:34" x14ac:dyDescent="0.2">
      <c r="AH1467" s="108"/>
    </row>
    <row r="1468" spans="34:34" x14ac:dyDescent="0.2">
      <c r="AH1468" s="108"/>
    </row>
    <row r="1469" spans="34:34" x14ac:dyDescent="0.2">
      <c r="AH1469" s="108"/>
    </row>
    <row r="1470" spans="34:34" x14ac:dyDescent="0.2">
      <c r="AH1470" s="108"/>
    </row>
    <row r="1471" spans="34:34" x14ac:dyDescent="0.2">
      <c r="AH1471" s="108"/>
    </row>
    <row r="1472" spans="34:34" x14ac:dyDescent="0.2">
      <c r="AH1472" s="108"/>
    </row>
    <row r="1473" spans="34:34" x14ac:dyDescent="0.2">
      <c r="AH1473" s="108"/>
    </row>
    <row r="1474" spans="34:34" x14ac:dyDescent="0.2">
      <c r="AH1474" s="108"/>
    </row>
    <row r="1475" spans="34:34" x14ac:dyDescent="0.2">
      <c r="AH1475" s="108"/>
    </row>
    <row r="1476" spans="34:34" x14ac:dyDescent="0.2">
      <c r="AH1476" s="108"/>
    </row>
    <row r="1477" spans="34:34" x14ac:dyDescent="0.2">
      <c r="AH1477" s="108"/>
    </row>
    <row r="1478" spans="34:34" x14ac:dyDescent="0.2">
      <c r="AH1478" s="108"/>
    </row>
    <row r="1479" spans="34:34" x14ac:dyDescent="0.2">
      <c r="AH1479" s="108"/>
    </row>
    <row r="1480" spans="34:34" x14ac:dyDescent="0.2">
      <c r="AH1480" s="108"/>
    </row>
    <row r="1481" spans="34:34" x14ac:dyDescent="0.2">
      <c r="AH1481" s="108"/>
    </row>
    <row r="1482" spans="34:34" x14ac:dyDescent="0.2">
      <c r="AH1482" s="108"/>
    </row>
    <row r="1483" spans="34:34" x14ac:dyDescent="0.2">
      <c r="AH1483" s="108"/>
    </row>
    <row r="1484" spans="34:34" x14ac:dyDescent="0.2">
      <c r="AH1484" s="108"/>
    </row>
    <row r="1485" spans="34:34" x14ac:dyDescent="0.2">
      <c r="AH1485" s="108"/>
    </row>
    <row r="1486" spans="34:34" x14ac:dyDescent="0.2">
      <c r="AH1486" s="108"/>
    </row>
    <row r="1487" spans="34:34" x14ac:dyDescent="0.2">
      <c r="AH1487" s="108"/>
    </row>
    <row r="1488" spans="34:34" x14ac:dyDescent="0.2">
      <c r="AH1488" s="108"/>
    </row>
    <row r="1489" spans="34:34" x14ac:dyDescent="0.2">
      <c r="AH1489" s="108"/>
    </row>
    <row r="1490" spans="34:34" x14ac:dyDescent="0.2">
      <c r="AH1490" s="108"/>
    </row>
    <row r="1491" spans="34:34" x14ac:dyDescent="0.2">
      <c r="AH1491" s="108"/>
    </row>
    <row r="1492" spans="34:34" x14ac:dyDescent="0.2">
      <c r="AH1492" s="108"/>
    </row>
    <row r="1493" spans="34:34" x14ac:dyDescent="0.2">
      <c r="AH1493" s="108"/>
    </row>
    <row r="1494" spans="34:34" x14ac:dyDescent="0.2">
      <c r="AH1494" s="108"/>
    </row>
    <row r="1495" spans="34:34" x14ac:dyDescent="0.2">
      <c r="AH1495" s="108"/>
    </row>
    <row r="1496" spans="34:34" x14ac:dyDescent="0.2">
      <c r="AH1496" s="108"/>
    </row>
    <row r="1497" spans="34:34" x14ac:dyDescent="0.2">
      <c r="AH1497" s="108"/>
    </row>
    <row r="1498" spans="34:34" x14ac:dyDescent="0.2">
      <c r="AH1498" s="108"/>
    </row>
    <row r="1499" spans="34:34" x14ac:dyDescent="0.2">
      <c r="AH1499" s="108"/>
    </row>
    <row r="1500" spans="34:34" x14ac:dyDescent="0.2">
      <c r="AH1500" s="108"/>
    </row>
    <row r="1501" spans="34:34" x14ac:dyDescent="0.2">
      <c r="AH1501" s="108"/>
    </row>
    <row r="1502" spans="34:34" x14ac:dyDescent="0.2">
      <c r="AH1502" s="108"/>
    </row>
    <row r="1503" spans="34:34" x14ac:dyDescent="0.2">
      <c r="AH1503" s="108"/>
    </row>
    <row r="1504" spans="34:34" x14ac:dyDescent="0.2">
      <c r="AH1504" s="108"/>
    </row>
    <row r="1505" spans="34:34" x14ac:dyDescent="0.2">
      <c r="AH1505" s="108"/>
    </row>
    <row r="1506" spans="34:34" x14ac:dyDescent="0.2">
      <c r="AH1506" s="108"/>
    </row>
    <row r="1507" spans="34:34" x14ac:dyDescent="0.2">
      <c r="AH1507" s="108"/>
    </row>
    <row r="1508" spans="34:34" x14ac:dyDescent="0.2">
      <c r="AH1508" s="108"/>
    </row>
    <row r="1509" spans="34:34" x14ac:dyDescent="0.2">
      <c r="AH1509" s="108"/>
    </row>
    <row r="1510" spans="34:34" x14ac:dyDescent="0.2">
      <c r="AH1510" s="108"/>
    </row>
    <row r="1511" spans="34:34" x14ac:dyDescent="0.2">
      <c r="AH1511" s="108"/>
    </row>
    <row r="1512" spans="34:34" x14ac:dyDescent="0.2">
      <c r="AH1512" s="108"/>
    </row>
    <row r="1513" spans="34:34" x14ac:dyDescent="0.2">
      <c r="AH1513" s="108"/>
    </row>
    <row r="1514" spans="34:34" x14ac:dyDescent="0.2">
      <c r="AH1514" s="108"/>
    </row>
    <row r="1515" spans="34:34" x14ac:dyDescent="0.2">
      <c r="AH1515" s="108"/>
    </row>
    <row r="1516" spans="34:34" x14ac:dyDescent="0.2">
      <c r="AH1516" s="108"/>
    </row>
    <row r="1517" spans="34:34" x14ac:dyDescent="0.2">
      <c r="AH1517" s="108"/>
    </row>
    <row r="1518" spans="34:34" x14ac:dyDescent="0.2">
      <c r="AH1518" s="108"/>
    </row>
    <row r="1519" spans="34:34" x14ac:dyDescent="0.2">
      <c r="AH1519" s="108"/>
    </row>
    <row r="1520" spans="34:34" x14ac:dyDescent="0.2">
      <c r="AH1520" s="108"/>
    </row>
    <row r="1521" spans="34:34" x14ac:dyDescent="0.2">
      <c r="AH1521" s="108"/>
    </row>
    <row r="1522" spans="34:34" x14ac:dyDescent="0.2">
      <c r="AH1522" s="108"/>
    </row>
    <row r="1523" spans="34:34" x14ac:dyDescent="0.2">
      <c r="AH1523" s="108"/>
    </row>
    <row r="1524" spans="34:34" x14ac:dyDescent="0.2">
      <c r="AH1524" s="108"/>
    </row>
    <row r="1525" spans="34:34" x14ac:dyDescent="0.2">
      <c r="AH1525" s="108"/>
    </row>
    <row r="1526" spans="34:34" x14ac:dyDescent="0.2">
      <c r="AH1526" s="108"/>
    </row>
    <row r="1527" spans="34:34" x14ac:dyDescent="0.2">
      <c r="AH1527" s="108"/>
    </row>
    <row r="1528" spans="34:34" x14ac:dyDescent="0.2">
      <c r="AH1528" s="108"/>
    </row>
    <row r="1529" spans="34:34" x14ac:dyDescent="0.2">
      <c r="AH1529" s="108"/>
    </row>
    <row r="1530" spans="34:34" x14ac:dyDescent="0.2">
      <c r="AH1530" s="108"/>
    </row>
    <row r="1531" spans="34:34" x14ac:dyDescent="0.2">
      <c r="AH1531" s="108"/>
    </row>
    <row r="1532" spans="34:34" x14ac:dyDescent="0.2">
      <c r="AH1532" s="108"/>
    </row>
    <row r="1533" spans="34:34" x14ac:dyDescent="0.2">
      <c r="AH1533" s="108"/>
    </row>
    <row r="1534" spans="34:34" x14ac:dyDescent="0.2">
      <c r="AH1534" s="108"/>
    </row>
    <row r="1535" spans="34:34" x14ac:dyDescent="0.2">
      <c r="AH1535" s="108"/>
    </row>
    <row r="1536" spans="34:34" x14ac:dyDescent="0.2">
      <c r="AH1536" s="108"/>
    </row>
    <row r="1537" spans="34:34" x14ac:dyDescent="0.2">
      <c r="AH1537" s="108"/>
    </row>
    <row r="1538" spans="34:34" x14ac:dyDescent="0.2">
      <c r="AH1538" s="108"/>
    </row>
    <row r="1539" spans="34:34" x14ac:dyDescent="0.2">
      <c r="AH1539" s="108"/>
    </row>
    <row r="1540" spans="34:34" x14ac:dyDescent="0.2">
      <c r="AH1540" s="108"/>
    </row>
    <row r="1541" spans="34:34" x14ac:dyDescent="0.2">
      <c r="AH1541" s="108"/>
    </row>
    <row r="1542" spans="34:34" x14ac:dyDescent="0.2">
      <c r="AH1542" s="108"/>
    </row>
    <row r="1543" spans="34:34" x14ac:dyDescent="0.2">
      <c r="AH1543" s="108"/>
    </row>
    <row r="1544" spans="34:34" x14ac:dyDescent="0.2">
      <c r="AH1544" s="108"/>
    </row>
    <row r="1545" spans="34:34" x14ac:dyDescent="0.2">
      <c r="AH1545" s="108"/>
    </row>
    <row r="1546" spans="34:34" x14ac:dyDescent="0.2">
      <c r="AH1546" s="108"/>
    </row>
    <row r="1547" spans="34:34" x14ac:dyDescent="0.2">
      <c r="AH1547" s="108"/>
    </row>
    <row r="1548" spans="34:34" x14ac:dyDescent="0.2">
      <c r="AH1548" s="108"/>
    </row>
    <row r="1549" spans="34:34" x14ac:dyDescent="0.2">
      <c r="AH1549" s="108"/>
    </row>
    <row r="1550" spans="34:34" x14ac:dyDescent="0.2">
      <c r="AH1550" s="108"/>
    </row>
    <row r="1551" spans="34:34" x14ac:dyDescent="0.2">
      <c r="AH1551" s="108"/>
    </row>
    <row r="1552" spans="34:34" x14ac:dyDescent="0.2">
      <c r="AH1552" s="108"/>
    </row>
    <row r="1553" spans="34:34" x14ac:dyDescent="0.2">
      <c r="AH1553" s="108"/>
    </row>
    <row r="1554" spans="34:34" x14ac:dyDescent="0.2">
      <c r="AH1554" s="108"/>
    </row>
    <row r="1555" spans="34:34" x14ac:dyDescent="0.2">
      <c r="AH1555" s="108"/>
    </row>
    <row r="1556" spans="34:34" x14ac:dyDescent="0.2">
      <c r="AH1556" s="108"/>
    </row>
    <row r="1557" spans="34:34" x14ac:dyDescent="0.2">
      <c r="AH1557" s="108"/>
    </row>
    <row r="1558" spans="34:34" x14ac:dyDescent="0.2">
      <c r="AH1558" s="108"/>
    </row>
    <row r="1559" spans="34:34" x14ac:dyDescent="0.2">
      <c r="AH1559" s="108"/>
    </row>
    <row r="1560" spans="34:34" x14ac:dyDescent="0.2">
      <c r="AH1560" s="108"/>
    </row>
    <row r="1561" spans="34:34" x14ac:dyDescent="0.2">
      <c r="AH1561" s="108"/>
    </row>
    <row r="1562" spans="34:34" x14ac:dyDescent="0.2">
      <c r="AH1562" s="108"/>
    </row>
    <row r="1563" spans="34:34" x14ac:dyDescent="0.2">
      <c r="AH1563" s="108"/>
    </row>
    <row r="1564" spans="34:34" x14ac:dyDescent="0.2">
      <c r="AH1564" s="108"/>
    </row>
    <row r="1565" spans="34:34" x14ac:dyDescent="0.2">
      <c r="AH1565" s="108"/>
    </row>
    <row r="1566" spans="34:34" x14ac:dyDescent="0.2">
      <c r="AH1566" s="108"/>
    </row>
    <row r="1567" spans="34:34" x14ac:dyDescent="0.2">
      <c r="AH1567" s="108"/>
    </row>
    <row r="1568" spans="34:34" x14ac:dyDescent="0.2">
      <c r="AH1568" s="108"/>
    </row>
    <row r="1569" spans="34:34" x14ac:dyDescent="0.2">
      <c r="AH1569" s="108"/>
    </row>
    <row r="1570" spans="34:34" x14ac:dyDescent="0.2">
      <c r="AH1570" s="108"/>
    </row>
    <row r="1571" spans="34:34" x14ac:dyDescent="0.2">
      <c r="AH1571" s="108"/>
    </row>
    <row r="1572" spans="34:34" x14ac:dyDescent="0.2">
      <c r="AH1572" s="108"/>
    </row>
    <row r="1573" spans="34:34" x14ac:dyDescent="0.2">
      <c r="AH1573" s="108"/>
    </row>
    <row r="1574" spans="34:34" x14ac:dyDescent="0.2">
      <c r="AH1574" s="108"/>
    </row>
    <row r="1575" spans="34:34" x14ac:dyDescent="0.2">
      <c r="AH1575" s="108"/>
    </row>
    <row r="1576" spans="34:34" x14ac:dyDescent="0.2">
      <c r="AH1576" s="108"/>
    </row>
    <row r="1577" spans="34:34" x14ac:dyDescent="0.2">
      <c r="AH1577" s="108"/>
    </row>
    <row r="1578" spans="34:34" x14ac:dyDescent="0.2">
      <c r="AH1578" s="108"/>
    </row>
    <row r="1579" spans="34:34" x14ac:dyDescent="0.2">
      <c r="AH1579" s="108"/>
    </row>
    <row r="1580" spans="34:34" x14ac:dyDescent="0.2">
      <c r="AH1580" s="108"/>
    </row>
    <row r="1581" spans="34:34" x14ac:dyDescent="0.2">
      <c r="AH1581" s="108"/>
    </row>
    <row r="1582" spans="34:34" x14ac:dyDescent="0.2">
      <c r="AH1582" s="108"/>
    </row>
    <row r="1583" spans="34:34" x14ac:dyDescent="0.2">
      <c r="AH1583" s="108"/>
    </row>
    <row r="1584" spans="34:34" x14ac:dyDescent="0.2">
      <c r="AH1584" s="108"/>
    </row>
    <row r="1585" spans="34:34" x14ac:dyDescent="0.2">
      <c r="AH1585" s="108"/>
    </row>
    <row r="1586" spans="34:34" x14ac:dyDescent="0.2">
      <c r="AH1586" s="108"/>
    </row>
    <row r="1587" spans="34:34" x14ac:dyDescent="0.2">
      <c r="AH1587" s="108"/>
    </row>
    <row r="1588" spans="34:34" x14ac:dyDescent="0.2">
      <c r="AH1588" s="108"/>
    </row>
    <row r="1589" spans="34:34" x14ac:dyDescent="0.2">
      <c r="AH1589" s="108"/>
    </row>
    <row r="1590" spans="34:34" x14ac:dyDescent="0.2">
      <c r="AH1590" s="108"/>
    </row>
    <row r="1591" spans="34:34" x14ac:dyDescent="0.2">
      <c r="AH1591" s="108"/>
    </row>
    <row r="1592" spans="34:34" x14ac:dyDescent="0.2">
      <c r="AH1592" s="108"/>
    </row>
    <row r="1593" spans="34:34" x14ac:dyDescent="0.2">
      <c r="AH1593" s="108"/>
    </row>
    <row r="1594" spans="34:34" x14ac:dyDescent="0.2">
      <c r="AH1594" s="108"/>
    </row>
    <row r="1595" spans="34:34" x14ac:dyDescent="0.2">
      <c r="AH1595" s="108"/>
    </row>
    <row r="1596" spans="34:34" x14ac:dyDescent="0.2">
      <c r="AH1596" s="108"/>
    </row>
    <row r="1597" spans="34:34" x14ac:dyDescent="0.2">
      <c r="AH1597" s="108"/>
    </row>
    <row r="1598" spans="34:34" x14ac:dyDescent="0.2">
      <c r="AH1598" s="108"/>
    </row>
    <row r="1599" spans="34:34" x14ac:dyDescent="0.2">
      <c r="AH1599" s="108"/>
    </row>
    <row r="1600" spans="34:34" x14ac:dyDescent="0.2">
      <c r="AH1600" s="108"/>
    </row>
    <row r="1601" spans="34:34" x14ac:dyDescent="0.2">
      <c r="AH1601" s="108"/>
    </row>
    <row r="1602" spans="34:34" x14ac:dyDescent="0.2">
      <c r="AH1602" s="108"/>
    </row>
    <row r="1603" spans="34:34" x14ac:dyDescent="0.2">
      <c r="AH1603" s="108"/>
    </row>
    <row r="1604" spans="34:34" x14ac:dyDescent="0.2">
      <c r="AH1604" s="108"/>
    </row>
    <row r="1605" spans="34:34" x14ac:dyDescent="0.2">
      <c r="AH1605" s="108"/>
    </row>
    <row r="1606" spans="34:34" x14ac:dyDescent="0.2">
      <c r="AH1606" s="108"/>
    </row>
    <row r="1607" spans="34:34" x14ac:dyDescent="0.2">
      <c r="AH1607" s="108"/>
    </row>
    <row r="1608" spans="34:34" x14ac:dyDescent="0.2">
      <c r="AH1608" s="108"/>
    </row>
    <row r="1609" spans="34:34" x14ac:dyDescent="0.2">
      <c r="AH1609" s="108"/>
    </row>
    <row r="1610" spans="34:34" x14ac:dyDescent="0.2">
      <c r="AH1610" s="108"/>
    </row>
    <row r="1611" spans="34:34" x14ac:dyDescent="0.2">
      <c r="AH1611" s="108"/>
    </row>
    <row r="1612" spans="34:34" x14ac:dyDescent="0.2">
      <c r="AH1612" s="108"/>
    </row>
    <row r="1613" spans="34:34" x14ac:dyDescent="0.2">
      <c r="AH1613" s="108"/>
    </row>
    <row r="1614" spans="34:34" x14ac:dyDescent="0.2">
      <c r="AH1614" s="108"/>
    </row>
    <row r="1615" spans="34:34" x14ac:dyDescent="0.2">
      <c r="AH1615" s="108"/>
    </row>
    <row r="1616" spans="34:34" x14ac:dyDescent="0.2">
      <c r="AH1616" s="108"/>
    </row>
    <row r="1617" spans="34:34" x14ac:dyDescent="0.2">
      <c r="AH1617" s="108"/>
    </row>
    <row r="1618" spans="34:34" x14ac:dyDescent="0.2">
      <c r="AH1618" s="108"/>
    </row>
    <row r="1619" spans="34:34" x14ac:dyDescent="0.2">
      <c r="AH1619" s="108"/>
    </row>
    <row r="1620" spans="34:34" x14ac:dyDescent="0.2">
      <c r="AH1620" s="108"/>
    </row>
    <row r="1621" spans="34:34" x14ac:dyDescent="0.2">
      <c r="AH1621" s="108"/>
    </row>
    <row r="1622" spans="34:34" x14ac:dyDescent="0.2">
      <c r="AH1622" s="108"/>
    </row>
    <row r="1623" spans="34:34" x14ac:dyDescent="0.2">
      <c r="AH1623" s="108"/>
    </row>
    <row r="1624" spans="34:34" x14ac:dyDescent="0.2">
      <c r="AH1624" s="108"/>
    </row>
    <row r="1625" spans="34:34" x14ac:dyDescent="0.2">
      <c r="AH1625" s="108"/>
    </row>
    <row r="1626" spans="34:34" x14ac:dyDescent="0.2">
      <c r="AH1626" s="108"/>
    </row>
    <row r="1627" spans="34:34" x14ac:dyDescent="0.2">
      <c r="AH1627" s="108"/>
    </row>
    <row r="1628" spans="34:34" x14ac:dyDescent="0.2">
      <c r="AH1628" s="108"/>
    </row>
    <row r="1629" spans="34:34" x14ac:dyDescent="0.2">
      <c r="AH1629" s="108"/>
    </row>
    <row r="1630" spans="34:34" x14ac:dyDescent="0.2">
      <c r="AH1630" s="108"/>
    </row>
    <row r="1631" spans="34:34" x14ac:dyDescent="0.2">
      <c r="AH1631" s="108"/>
    </row>
    <row r="1632" spans="34:34" x14ac:dyDescent="0.2">
      <c r="AH1632" s="108"/>
    </row>
    <row r="1633" spans="34:34" x14ac:dyDescent="0.2">
      <c r="AH1633" s="108"/>
    </row>
    <row r="1634" spans="34:34" x14ac:dyDescent="0.2">
      <c r="AH1634" s="108"/>
    </row>
    <row r="1635" spans="34:34" x14ac:dyDescent="0.2">
      <c r="AH1635" s="108"/>
    </row>
    <row r="1636" spans="34:34" x14ac:dyDescent="0.2">
      <c r="AH1636" s="108"/>
    </row>
    <row r="1637" spans="34:34" x14ac:dyDescent="0.2">
      <c r="AH1637" s="108"/>
    </row>
    <row r="1638" spans="34:34" x14ac:dyDescent="0.2">
      <c r="AH1638" s="108"/>
    </row>
    <row r="1639" spans="34:34" x14ac:dyDescent="0.2">
      <c r="AH1639" s="108"/>
    </row>
    <row r="1640" spans="34:34" x14ac:dyDescent="0.2">
      <c r="AH1640" s="108"/>
    </row>
    <row r="1641" spans="34:34" x14ac:dyDescent="0.2">
      <c r="AH1641" s="108"/>
    </row>
    <row r="1642" spans="34:34" x14ac:dyDescent="0.2">
      <c r="AH1642" s="108"/>
    </row>
    <row r="1643" spans="34:34" x14ac:dyDescent="0.2">
      <c r="AH1643" s="108"/>
    </row>
    <row r="1644" spans="34:34" x14ac:dyDescent="0.2">
      <c r="AH1644" s="108"/>
    </row>
    <row r="1645" spans="34:34" x14ac:dyDescent="0.2">
      <c r="AH1645" s="108"/>
    </row>
    <row r="1646" spans="34:34" x14ac:dyDescent="0.2">
      <c r="AH1646" s="108"/>
    </row>
    <row r="1647" spans="34:34" x14ac:dyDescent="0.2">
      <c r="AH1647" s="108"/>
    </row>
    <row r="1648" spans="34:34" x14ac:dyDescent="0.2">
      <c r="AH1648" s="108"/>
    </row>
    <row r="1649" spans="34:34" x14ac:dyDescent="0.2">
      <c r="AH1649" s="108"/>
    </row>
    <row r="1650" spans="34:34" x14ac:dyDescent="0.2">
      <c r="AH1650" s="108"/>
    </row>
    <row r="1651" spans="34:34" x14ac:dyDescent="0.2">
      <c r="AH1651" s="108"/>
    </row>
    <row r="1652" spans="34:34" x14ac:dyDescent="0.2">
      <c r="AH1652" s="108"/>
    </row>
    <row r="1653" spans="34:34" x14ac:dyDescent="0.2">
      <c r="AH1653" s="108"/>
    </row>
    <row r="1654" spans="34:34" x14ac:dyDescent="0.2">
      <c r="AH1654" s="108"/>
    </row>
    <row r="1655" spans="34:34" x14ac:dyDescent="0.2">
      <c r="AH1655" s="108"/>
    </row>
    <row r="1656" spans="34:34" x14ac:dyDescent="0.2">
      <c r="AH1656" s="108"/>
    </row>
    <row r="1657" spans="34:34" x14ac:dyDescent="0.2">
      <c r="AH1657" s="108"/>
    </row>
    <row r="1658" spans="34:34" x14ac:dyDescent="0.2">
      <c r="AH1658" s="108"/>
    </row>
    <row r="1659" spans="34:34" x14ac:dyDescent="0.2">
      <c r="AH1659" s="108"/>
    </row>
    <row r="1660" spans="34:34" x14ac:dyDescent="0.2">
      <c r="AH1660" s="108"/>
    </row>
    <row r="1661" spans="34:34" x14ac:dyDescent="0.2">
      <c r="AH1661" s="108"/>
    </row>
    <row r="1662" spans="34:34" x14ac:dyDescent="0.2">
      <c r="AH1662" s="108"/>
    </row>
    <row r="1663" spans="34:34" x14ac:dyDescent="0.2">
      <c r="AH1663" s="108"/>
    </row>
    <row r="1664" spans="34:34" x14ac:dyDescent="0.2">
      <c r="AH1664" s="108"/>
    </row>
    <row r="1665" spans="34:34" x14ac:dyDescent="0.2">
      <c r="AH1665" s="108"/>
    </row>
    <row r="1666" spans="34:34" x14ac:dyDescent="0.2">
      <c r="AH1666" s="108"/>
    </row>
    <row r="1667" spans="34:34" x14ac:dyDescent="0.2">
      <c r="AH1667" s="108"/>
    </row>
    <row r="1668" spans="34:34" x14ac:dyDescent="0.2">
      <c r="AH1668" s="108"/>
    </row>
    <row r="1669" spans="34:34" x14ac:dyDescent="0.2">
      <c r="AH1669" s="108"/>
    </row>
    <row r="1670" spans="34:34" x14ac:dyDescent="0.2">
      <c r="AH1670" s="108"/>
    </row>
    <row r="1671" spans="34:34" x14ac:dyDescent="0.2">
      <c r="AH1671" s="108"/>
    </row>
    <row r="1672" spans="34:34" x14ac:dyDescent="0.2">
      <c r="AH1672" s="108"/>
    </row>
    <row r="1673" spans="34:34" x14ac:dyDescent="0.2">
      <c r="AH1673" s="108"/>
    </row>
    <row r="1674" spans="34:34" x14ac:dyDescent="0.2">
      <c r="AH1674" s="108"/>
    </row>
    <row r="1675" spans="34:34" x14ac:dyDescent="0.2">
      <c r="AH1675" s="108"/>
    </row>
    <row r="1676" spans="34:34" x14ac:dyDescent="0.2">
      <c r="AH1676" s="108"/>
    </row>
    <row r="1677" spans="34:34" x14ac:dyDescent="0.2">
      <c r="AH1677" s="108"/>
    </row>
    <row r="1678" spans="34:34" x14ac:dyDescent="0.2">
      <c r="AH1678" s="108"/>
    </row>
    <row r="1679" spans="34:34" x14ac:dyDescent="0.2">
      <c r="AH1679" s="108"/>
    </row>
    <row r="1680" spans="34:34" x14ac:dyDescent="0.2">
      <c r="AH1680" s="108"/>
    </row>
    <row r="1681" spans="34:34" x14ac:dyDescent="0.2">
      <c r="AH1681" s="108"/>
    </row>
    <row r="1682" spans="34:34" x14ac:dyDescent="0.2">
      <c r="AH1682" s="108"/>
    </row>
    <row r="1683" spans="34:34" x14ac:dyDescent="0.2">
      <c r="AH1683" s="108"/>
    </row>
    <row r="1684" spans="34:34" x14ac:dyDescent="0.2">
      <c r="AH1684" s="108"/>
    </row>
    <row r="1685" spans="34:34" x14ac:dyDescent="0.2">
      <c r="AH1685" s="108"/>
    </row>
    <row r="1686" spans="34:34" x14ac:dyDescent="0.2">
      <c r="AH1686" s="108"/>
    </row>
    <row r="1687" spans="34:34" x14ac:dyDescent="0.2">
      <c r="AH1687" s="108"/>
    </row>
    <row r="1688" spans="34:34" x14ac:dyDescent="0.2">
      <c r="AH1688" s="108"/>
    </row>
    <row r="1689" spans="34:34" x14ac:dyDescent="0.2">
      <c r="AH1689" s="108"/>
    </row>
    <row r="1690" spans="34:34" x14ac:dyDescent="0.2">
      <c r="AH1690" s="108"/>
    </row>
    <row r="1691" spans="34:34" x14ac:dyDescent="0.2">
      <c r="AH1691" s="108"/>
    </row>
    <row r="1692" spans="34:34" x14ac:dyDescent="0.2">
      <c r="AH1692" s="108"/>
    </row>
    <row r="1693" spans="34:34" x14ac:dyDescent="0.2">
      <c r="AH1693" s="108"/>
    </row>
    <row r="1694" spans="34:34" x14ac:dyDescent="0.2">
      <c r="AH1694" s="108"/>
    </row>
    <row r="1695" spans="34:34" x14ac:dyDescent="0.2">
      <c r="AH1695" s="108"/>
    </row>
    <row r="1696" spans="34:34" x14ac:dyDescent="0.2">
      <c r="AH1696" s="108"/>
    </row>
    <row r="1697" spans="34:34" x14ac:dyDescent="0.2">
      <c r="AH1697" s="108"/>
    </row>
    <row r="1698" spans="34:34" x14ac:dyDescent="0.2">
      <c r="AH1698" s="108"/>
    </row>
    <row r="1699" spans="34:34" x14ac:dyDescent="0.2">
      <c r="AH1699" s="108"/>
    </row>
    <row r="1700" spans="34:34" x14ac:dyDescent="0.2">
      <c r="AH1700" s="108"/>
    </row>
    <row r="1701" spans="34:34" x14ac:dyDescent="0.2">
      <c r="AH1701" s="108"/>
    </row>
    <row r="1702" spans="34:34" x14ac:dyDescent="0.2">
      <c r="AH1702" s="108"/>
    </row>
    <row r="1703" spans="34:34" x14ac:dyDescent="0.2">
      <c r="AH1703" s="108"/>
    </row>
    <row r="1704" spans="34:34" x14ac:dyDescent="0.2">
      <c r="AH1704" s="108"/>
    </row>
    <row r="1705" spans="34:34" x14ac:dyDescent="0.2">
      <c r="AH1705" s="108"/>
    </row>
    <row r="1706" spans="34:34" x14ac:dyDescent="0.2">
      <c r="AH1706" s="108"/>
    </row>
    <row r="1707" spans="34:34" x14ac:dyDescent="0.2">
      <c r="AH1707" s="108"/>
    </row>
    <row r="1708" spans="34:34" x14ac:dyDescent="0.2">
      <c r="AH1708" s="108"/>
    </row>
    <row r="1709" spans="34:34" x14ac:dyDescent="0.2">
      <c r="AH1709" s="108"/>
    </row>
    <row r="1710" spans="34:34" x14ac:dyDescent="0.2">
      <c r="AH1710" s="108"/>
    </row>
    <row r="1711" spans="34:34" x14ac:dyDescent="0.2">
      <c r="AH1711" s="108"/>
    </row>
    <row r="1712" spans="34:34" x14ac:dyDescent="0.2">
      <c r="AH1712" s="108"/>
    </row>
    <row r="1713" spans="34:34" x14ac:dyDescent="0.2">
      <c r="AH1713" s="108"/>
    </row>
    <row r="1714" spans="34:34" x14ac:dyDescent="0.2">
      <c r="AH1714" s="108"/>
    </row>
    <row r="1715" spans="34:34" x14ac:dyDescent="0.2">
      <c r="AH1715" s="108"/>
    </row>
    <row r="1716" spans="34:34" x14ac:dyDescent="0.2">
      <c r="AH1716" s="108"/>
    </row>
    <row r="1717" spans="34:34" x14ac:dyDescent="0.2">
      <c r="AH1717" s="108"/>
    </row>
    <row r="1718" spans="34:34" x14ac:dyDescent="0.2">
      <c r="AH1718" s="108"/>
    </row>
    <row r="1719" spans="34:34" x14ac:dyDescent="0.2">
      <c r="AH1719" s="108"/>
    </row>
    <row r="1720" spans="34:34" x14ac:dyDescent="0.2">
      <c r="AH1720" s="108"/>
    </row>
    <row r="1721" spans="34:34" x14ac:dyDescent="0.2">
      <c r="AH1721" s="108"/>
    </row>
  </sheetData>
  <sheetProtection sheet="1"/>
  <mergeCells count="159">
    <mergeCell ref="AB4:AB17"/>
    <mergeCell ref="AF4:AH6"/>
    <mergeCell ref="AG7:AG17"/>
    <mergeCell ref="AH7:AH17"/>
    <mergeCell ref="I7:I17"/>
    <mergeCell ref="J7:J17"/>
    <mergeCell ref="AE7:AE17"/>
    <mergeCell ref="N4:X6"/>
    <mergeCell ref="AC7:AC17"/>
    <mergeCell ref="A2:AH2"/>
    <mergeCell ref="M7:M17"/>
    <mergeCell ref="L7:L17"/>
    <mergeCell ref="Q7:Q17"/>
    <mergeCell ref="AF7:AF17"/>
    <mergeCell ref="R7:R17"/>
    <mergeCell ref="A3:AH3"/>
    <mergeCell ref="S10:S17"/>
    <mergeCell ref="AC4:AE6"/>
    <mergeCell ref="U10:U17"/>
    <mergeCell ref="AC1:AH1"/>
    <mergeCell ref="T10:T17"/>
    <mergeCell ref="V10:V17"/>
    <mergeCell ref="S7:V9"/>
    <mergeCell ref="X7:X17"/>
    <mergeCell ref="AD7:AD17"/>
    <mergeCell ref="Y4:Y17"/>
    <mergeCell ref="AA4:AA17"/>
    <mergeCell ref="Z4:Z17"/>
    <mergeCell ref="E1:AA1"/>
    <mergeCell ref="A18:D18"/>
    <mergeCell ref="B19:D19"/>
    <mergeCell ref="N7:N17"/>
    <mergeCell ref="O7:O17"/>
    <mergeCell ref="P7:P17"/>
    <mergeCell ref="W7:W17"/>
    <mergeCell ref="B20:D20"/>
    <mergeCell ref="B21:D21"/>
    <mergeCell ref="K7:K17"/>
    <mergeCell ref="E7:E17"/>
    <mergeCell ref="F7:F17"/>
    <mergeCell ref="G7:G17"/>
    <mergeCell ref="A4:D17"/>
    <mergeCell ref="E4:I6"/>
    <mergeCell ref="J4:M6"/>
    <mergeCell ref="H7:H17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31:D131"/>
    <mergeCell ref="B119:D119"/>
    <mergeCell ref="B106:D106"/>
    <mergeCell ref="B107:D107"/>
    <mergeCell ref="B108:D108"/>
    <mergeCell ref="B109:D109"/>
    <mergeCell ref="B110:D110"/>
    <mergeCell ref="B111:D111"/>
    <mergeCell ref="B117:D117"/>
    <mergeCell ref="B112:D112"/>
    <mergeCell ref="B128:D128"/>
    <mergeCell ref="B133:D133"/>
    <mergeCell ref="B134:D134"/>
    <mergeCell ref="B124:D124"/>
    <mergeCell ref="B125:D125"/>
    <mergeCell ref="B126:D126"/>
    <mergeCell ref="B127:D127"/>
    <mergeCell ref="B132:D132"/>
    <mergeCell ref="B130:D130"/>
    <mergeCell ref="B129:D129"/>
    <mergeCell ref="A1:D1"/>
    <mergeCell ref="B122:D122"/>
    <mergeCell ref="B123:D123"/>
    <mergeCell ref="B116:D116"/>
    <mergeCell ref="B118:D118"/>
    <mergeCell ref="B114:D114"/>
    <mergeCell ref="B115:D115"/>
    <mergeCell ref="B120:D120"/>
    <mergeCell ref="B121:D121"/>
    <mergeCell ref="B113:D11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Քաղ  all </vt:lpstr>
      <vt:lpstr>Erebuni</vt:lpstr>
      <vt:lpstr>Kentron</vt:lpstr>
      <vt:lpstr>Ajapnyak</vt:lpstr>
      <vt:lpstr>Shengavit</vt:lpstr>
      <vt:lpstr>Avan</vt:lpstr>
      <vt:lpstr>Arabkir</vt:lpstr>
      <vt:lpstr>Malatia</vt:lpstr>
      <vt:lpstr>Kotayq</vt:lpstr>
      <vt:lpstr>Armavir</vt:lpstr>
      <vt:lpstr>Ararat</vt:lpstr>
      <vt:lpstr>Aragacotn</vt:lpstr>
      <vt:lpstr>Shirak</vt:lpstr>
      <vt:lpstr>Lori</vt:lpstr>
      <vt:lpstr>Tavush</vt:lpstr>
      <vt:lpstr>Gexarquniq</vt:lpstr>
      <vt:lpstr>Syuniq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2019-05-17T12:34:39Z</dcterms:modified>
</cp:coreProperties>
</file>