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1970" windowHeight="9120" tabRatio="790" firstSheet="1" activeTab="8"/>
  </bookViews>
  <sheets>
    <sheet name="Ընդհամենը" sheetId="9" state="hidden" r:id="rId1"/>
    <sheet name="Ն. Ավետիսյան" sheetId="1" r:id="rId2"/>
    <sheet name="Ա. Խաչատրյանի" sheetId="10" r:id="rId3"/>
    <sheet name="Ս. Երիցյան" sheetId="2" r:id="rId4"/>
    <sheet name="Տ. Գրիգորյան" sheetId="4" r:id="rId5"/>
    <sheet name="Գ. Թորոսյան" sheetId="5" r:id="rId6"/>
    <sheet name="Ա. Մխիթարյան" sheetId="6" r:id="rId7"/>
    <sheet name="Ա. Փիլոսյան" sheetId="7" r:id="rId8"/>
    <sheet name="Վ. Աբրահամյան" sheetId="8" r:id="rId9"/>
  </sheets>
  <calcPr calcId="162913"/>
</workbook>
</file>

<file path=xl/calcChain.xml><?xml version="1.0" encoding="utf-8"?>
<calcChain xmlns="http://schemas.openxmlformats.org/spreadsheetml/2006/main">
  <c r="E16" i="9" l="1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S16" i="9"/>
  <c r="D16" i="9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D24" i="8"/>
  <c r="R24" i="7"/>
  <c r="Q24" i="7"/>
  <c r="P24" i="7"/>
  <c r="O24" i="7"/>
  <c r="N24" i="7"/>
  <c r="M24" i="7"/>
  <c r="L24" i="7"/>
  <c r="K24" i="7"/>
  <c r="J24" i="7"/>
  <c r="I24" i="7"/>
  <c r="H24" i="7"/>
  <c r="G24" i="7"/>
  <c r="F24" i="7"/>
  <c r="E24" i="7"/>
  <c r="D24" i="7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R24" i="5"/>
  <c r="Q24" i="5"/>
  <c r="P24" i="5"/>
  <c r="O24" i="5"/>
  <c r="N24" i="5"/>
  <c r="M24" i="5"/>
  <c r="L24" i="5"/>
  <c r="K24" i="5"/>
  <c r="J24" i="5"/>
  <c r="I24" i="5"/>
  <c r="H24" i="5"/>
  <c r="G24" i="5"/>
  <c r="F24" i="5"/>
  <c r="E24" i="5"/>
  <c r="D24" i="5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D24" i="10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D24" i="1"/>
  <c r="D8" i="9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D9" i="9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D10" i="9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D12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D19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D20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D21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D22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D23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E7" i="9"/>
  <c r="F7" i="9"/>
  <c r="G7" i="9"/>
  <c r="H7" i="9"/>
  <c r="I7" i="9"/>
  <c r="J7" i="9"/>
  <c r="K7" i="9"/>
  <c r="L7" i="9"/>
  <c r="M7" i="9"/>
  <c r="N7" i="9"/>
  <c r="O7" i="9"/>
  <c r="P7" i="9"/>
  <c r="Q7" i="9"/>
  <c r="R7" i="9"/>
  <c r="D7" i="9"/>
  <c r="S7" i="9"/>
  <c r="S8" i="9"/>
  <c r="S9" i="9"/>
  <c r="S10" i="9"/>
  <c r="S11" i="9"/>
  <c r="S12" i="9"/>
  <c r="S13" i="9"/>
  <c r="S14" i="9"/>
  <c r="S15" i="9"/>
  <c r="S17" i="9"/>
  <c r="S18" i="9"/>
  <c r="S19" i="9"/>
  <c r="S20" i="9"/>
  <c r="S21" i="9"/>
  <c r="S22" i="9"/>
  <c r="S23" i="9"/>
  <c r="S24" i="9"/>
  <c r="E24" i="9"/>
  <c r="Q24" i="9"/>
  <c r="P24" i="9"/>
  <c r="H24" i="9"/>
  <c r="K24" i="9"/>
  <c r="I24" i="9"/>
  <c r="R24" i="9"/>
  <c r="N24" i="9"/>
  <c r="M24" i="9"/>
  <c r="L24" i="9"/>
  <c r="O24" i="9"/>
  <c r="F24" i="9"/>
  <c r="J24" i="9"/>
  <c r="D24" i="9"/>
  <c r="G24" i="9"/>
</calcChain>
</file>

<file path=xl/sharedStrings.xml><?xml version="1.0" encoding="utf-8"?>
<sst xmlns="http://schemas.openxmlformats.org/spreadsheetml/2006/main" count="371" uniqueCount="50">
  <si>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</si>
  <si>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</si>
  <si>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</si>
  <si>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</si>
  <si>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</si>
  <si>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</si>
  <si>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</si>
  <si>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</si>
  <si>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</si>
  <si>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</si>
  <si>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</si>
  <si>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</si>
  <si>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</si>
  <si>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</si>
  <si>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</si>
  <si>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</si>
  <si>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</si>
  <si>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</si>
  <si>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</si>
  <si>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</si>
  <si>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</si>
  <si>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</si>
  <si>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</si>
  <si>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</si>
  <si>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</si>
  <si>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</si>
  <si>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</si>
  <si>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</si>
  <si>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</si>
  <si>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</si>
  <si>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</si>
  <si>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</si>
  <si>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</si>
  <si>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</si>
  <si>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</si>
  <si>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Ý³Ëáñ¹ ï³ñÇÝ»ñÇÝ Ï³Û³óí³Í ³Ïï»ñÇ ¹»Ù</t>
  </si>
  <si>
    <t xml:space="preserve">Ý³Ëáñ¹ ï³ñÇÝ»ñÇÝ Ï³Û³óí³Í ³Ïï»ñÇ µ»Ï³ÝáõÙÝ»ñÁ 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</si>
  <si>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</t>
    </r>
    <r>
      <rPr>
        <sz val="14"/>
        <color indexed="8"/>
        <rFont val="Times Armenian"/>
        <family val="1"/>
      </rPr>
      <t>·áñÍáõÝ»áõÃÛ³Ý í»ñ³µ»ñÛ³É</t>
    </r>
  </si>
  <si>
    <t>²½³ïáõÃÛáõÝÇó ½ñÏ»Éáõ Çñ³í³ã³÷áõÃÛ³Ý í»ñ³µ»ñÛ³É µáÕáùÝ»ñáí ·áñÍ»ñ</t>
  </si>
  <si>
    <t>Ծանոթություն. 1 գործ միացվել է</t>
  </si>
  <si>
    <t>2017թ.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</si>
  <si>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Ü. ²ìºîÆêÚ²ÜÆ </t>
    </r>
    <r>
      <rPr>
        <sz val="12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</si>
  <si>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². Ê²â²îðÚ²ÜÆ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</si>
  <si>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ê. ºðÆòÚ²ÜÆ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</si>
  <si>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î.¶ðÆ¶àðÚ²ÜÆ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</si>
  <si>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¶.ÂàðàêÚ²ÜÆ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</si>
  <si>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².ØÊÆÂ²ðÚ²ÜÆ </t>
    </r>
    <r>
      <rPr>
        <sz val="14"/>
        <color indexed="8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</si>
  <si>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²ç³÷ÝÛ³Ï ¨ ¸³íÃ³ß»Ý í³ñã³Ï³Ý ßñç³ÝÝ»ñÇ ÁÝ¹Ñ³Ýáõñ Çñ³í³ëáõÃÛ³Ý ³é³çÇÝ ³ïÛ³ÝÇ ¹³ï³ñ³ÝÇ ¹³ï³íáñ ².öÆÈàêÚ²ÜÆ</t>
    </r>
    <r>
      <rPr>
        <sz val="14"/>
        <color indexed="8"/>
        <rFont val="Times Armenian"/>
        <family val="1"/>
      </rPr>
      <t xml:space="preserve"> ·áñÍáõÝ»áõÃÛ³Ý í»ñ³µ»ñÛ³É</t>
    </r>
  </si>
  <si>
    <t>Ð³í»Éí³Í                                                   Ð³Û³ëï³ÝÇ Ð³Ýñ³å»ïáõÃÛ³Ý  ¸³ï³ñ³ÝÝ»ñÇ Ý³Ë³·³ÑÝ»ñÇ ËáñÑñ¹Ç 29.01.2018Ã. ÃÇí 10-È áñáßÙ³Ý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</si>
  <si>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²ç³÷ÝÛ³Ï ¨ ¸³íÃ³ß»Ý í³ñã³Ï³Ý ßñç³ÝÝ»ñÇ ÁÝ¹Ñ³Ýáõñ Çñ³í³ëáõÃÛ³Ý ³é³çÇÝ ³ïÛ³ÝÇ ¹³ï³ñ³ÝÇ ¹³ï³íáñ Վ.²´ð²Ð²ØÚ²ÜÆ </t>
    </r>
    <r>
      <rPr>
        <sz val="14"/>
        <color indexed="8"/>
        <rFont val="Times Armenian"/>
        <family val="1"/>
      </rPr>
      <t xml:space="preserve"> 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</si>
</sst>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sz val="11"/>
      <color indexed="12"/>
      <name val="Calibri"/>
      <family val="2"/>
    </font>
    <font>
      <sz val="11"/>
      <name val="Arial Armenian"/>
      <family val="2"/>
    </font>
    <font>
      <sz val="12"/>
      <color indexed="8"/>
      <name val="Times Armenian"/>
      <family val="1"/>
    </font>
    <font>
      <b/>
      <sz val="12"/>
      <color indexed="8"/>
      <name val="Times Armenian"/>
      <family val="1"/>
    </font>
    <font>
      <sz val="11"/>
      <color theme="1"/>
      <name val="Calibri"/>
      <family val="2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sz val="10"/>
      <color theme="1"/>
      <name val="Times Armenian"/>
      <family val="1"/>
    </font>
    <font>
      <b/>
      <sz val="12"/>
      <color theme="1"/>
      <name val="Times Armenian"/>
      <family val="1"/>
    </font>
    <font>
      <b/>
      <sz val="22"/>
      <color theme="1"/>
      <name val="Times Armenian"/>
      <family val="1"/>
    </font>
    <font>
      <b/>
      <sz val="11"/>
      <color theme="1"/>
      <name val="Times Armenian"/>
      <family val="1"/>
    </font>
    <font>
      <sz val="14"/>
      <color theme="1"/>
      <name val="Times Armenian"/>
      <family val="1"/>
    </font>
    <font>
      <b/>
      <sz val="16"/>
      <color theme="1"/>
      <name val="Times Armenian"/>
      <family val="1"/>
    </font>
    <font>
      <b/>
      <i/>
      <sz val="12"/>
      <color theme="1"/>
      <name val="Arial Armenian"/>
      <family val="2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sz val="10"/>
      <color theme="1"/>
      <name val="Times Armenian"/>
      <family val="1"/>
    </font>
    <font>
      <b/>
      <sz val="14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04">
    <xf numFmtId="0" fontId="0" fillId="0" borderId="0" xfId="0"/>
    <xf numFmtId="0" fontId="0" fillId="0" borderId="0" xfId="0" applyProtection="1">
      <protection locked="0"/>
    </xf>
    <xf numFmtId="0" fontId="10" fillId="2" borderId="0" xfId="0" applyFont="1" applyFill="1" applyProtection="1">
      <protection locked="0"/>
    </xf>
    <xf numFmtId="0" fontId="11" fillId="2" borderId="1" xfId="0" applyFont="1" applyFill="1" applyBorder="1" applyAlignment="1" applyProtection="1">
      <alignment horizontal="center" vertical="center" textRotation="90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Protection="1">
      <protection locked="0"/>
    </xf>
    <xf numFmtId="0" fontId="13" fillId="2" borderId="4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13" fillId="2" borderId="5" xfId="0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4" fillId="2" borderId="5" xfId="1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center" vertical="center" wrapText="1"/>
    </xf>
    <xf numFmtId="0" fontId="14" fillId="2" borderId="1" xfId="1" applyFont="1" applyFill="1" applyBorder="1" applyAlignment="1" applyProtection="1">
      <alignment horizontal="center" vertical="center"/>
    </xf>
    <xf numFmtId="0" fontId="15" fillId="2" borderId="0" xfId="0" applyFont="1" applyFill="1" applyProtection="1">
      <protection locked="0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4" fillId="2" borderId="4" xfId="1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</xf>
    <xf numFmtId="0" fontId="16" fillId="2" borderId="2" xfId="0" applyFont="1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vertical="center" textRotation="90" wrapText="1"/>
    </xf>
    <xf numFmtId="0" fontId="7" fillId="2" borderId="5" xfId="1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 textRotation="90" wrapText="1"/>
    </xf>
    <xf numFmtId="0" fontId="11" fillId="2" borderId="1" xfId="0" applyFont="1" applyFill="1" applyBorder="1" applyAlignment="1" applyProtection="1">
      <alignment horizontal="center" vertical="center" textRotation="90" wrapText="1"/>
    </xf>
    <xf numFmtId="0" fontId="11" fillId="2" borderId="1" xfId="0" applyFont="1" applyFill="1" applyBorder="1" applyAlignment="1" applyProtection="1">
      <alignment horizontal="center" vertical="center" textRotation="90" wrapText="1"/>
    </xf>
    <xf numFmtId="0" fontId="10" fillId="2" borderId="0" xfId="0" applyFont="1" applyFill="1" applyBorder="1" applyProtection="1">
      <protection locked="0"/>
    </xf>
    <xf numFmtId="0" fontId="0" fillId="2" borderId="0" xfId="0" applyFill="1" applyProtection="1"/>
    <xf numFmtId="0" fontId="1" fillId="2" borderId="5" xfId="0" applyFont="1" applyFill="1" applyBorder="1" applyAlignment="1" applyProtection="1">
      <alignment horizontal="center" vertical="center" wrapText="1"/>
    </xf>
    <xf numFmtId="0" fontId="0" fillId="2" borderId="4" xfId="0" applyFont="1" applyFill="1" applyBorder="1" applyProtection="1"/>
    <xf numFmtId="0" fontId="0" fillId="2" borderId="5" xfId="0" applyFont="1" applyFill="1" applyBorder="1" applyProtection="1"/>
    <xf numFmtId="0" fontId="0" fillId="2" borderId="8" xfId="0" applyFont="1" applyFill="1" applyBorder="1" applyProtection="1"/>
    <xf numFmtId="0" fontId="13" fillId="2" borderId="5" xfId="1" applyFont="1" applyFill="1" applyBorder="1" applyAlignment="1" applyProtection="1">
      <alignment horizontal="left" vertical="center" wrapText="1"/>
    </xf>
    <xf numFmtId="0" fontId="13" fillId="2" borderId="1" xfId="1" applyFont="1" applyFill="1" applyBorder="1" applyAlignment="1" applyProtection="1">
      <alignment horizontal="left" vertical="center"/>
    </xf>
    <xf numFmtId="0" fontId="24" fillId="2" borderId="6" xfId="1" applyFont="1" applyFill="1" applyBorder="1" applyAlignment="1" applyProtection="1">
      <alignment horizontal="center" vertical="center"/>
    </xf>
    <xf numFmtId="0" fontId="24" fillId="2" borderId="2" xfId="1" applyFont="1" applyFill="1" applyBorder="1" applyAlignment="1" applyProtection="1">
      <alignment horizontal="center" vertical="center"/>
    </xf>
    <xf numFmtId="0" fontId="7" fillId="2" borderId="16" xfId="0" applyFont="1" applyFill="1" applyBorder="1" applyAlignment="1" applyProtection="1">
      <alignment horizontal="left" vertical="top" wrapText="1"/>
    </xf>
    <xf numFmtId="0" fontId="7" fillId="2" borderId="8" xfId="0" applyFont="1" applyFill="1" applyBorder="1" applyAlignment="1" applyProtection="1">
      <alignment horizontal="left" vertical="top" wrapText="1"/>
    </xf>
    <xf numFmtId="0" fontId="25" fillId="2" borderId="5" xfId="0" applyFont="1" applyFill="1" applyBorder="1" applyAlignment="1" applyProtection="1">
      <alignment horizontal="center" vertical="center" wrapText="1"/>
    </xf>
    <xf numFmtId="0" fontId="25" fillId="2" borderId="16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left" vertical="center" wrapText="1"/>
    </xf>
    <xf numFmtId="0" fontId="13" fillId="2" borderId="5" xfId="1" applyFont="1" applyFill="1" applyBorder="1" applyAlignment="1" applyProtection="1">
      <alignment horizontal="left" vertical="top" wrapText="1"/>
    </xf>
    <xf numFmtId="0" fontId="13" fillId="2" borderId="5" xfId="0" applyFont="1" applyFill="1" applyBorder="1" applyAlignment="1" applyProtection="1">
      <alignment horizontal="left" vertical="top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13" fillId="2" borderId="4" xfId="1" applyFont="1" applyFill="1" applyBorder="1" applyAlignment="1" applyProtection="1">
      <alignment horizontal="left" vertical="center" wrapText="1"/>
    </xf>
    <xf numFmtId="0" fontId="10" fillId="2" borderId="16" xfId="0" applyFont="1" applyFill="1" applyBorder="1" applyAlignment="1" applyProtection="1">
      <alignment horizontal="center" vertical="center"/>
    </xf>
    <xf numFmtId="0" fontId="10" fillId="2" borderId="17" xfId="0" applyFont="1" applyFill="1" applyBorder="1" applyAlignment="1" applyProtection="1">
      <alignment horizontal="center" vertical="center"/>
    </xf>
    <xf numFmtId="0" fontId="10" fillId="2" borderId="8" xfId="0" applyFont="1" applyFill="1" applyBorder="1" applyAlignment="1" applyProtection="1">
      <alignment horizontal="center" vertical="center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11" fillId="2" borderId="18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textRotation="90" wrapText="1"/>
    </xf>
    <xf numFmtId="0" fontId="11" fillId="2" borderId="19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8" fillId="2" borderId="9" xfId="0" applyFont="1" applyFill="1" applyBorder="1" applyAlignment="1" applyProtection="1">
      <alignment horizontal="center" vertical="center" wrapText="1"/>
      <protection locked="0"/>
    </xf>
    <xf numFmtId="0" fontId="19" fillId="2" borderId="9" xfId="0" applyFont="1" applyFill="1" applyBorder="1" applyAlignment="1" applyProtection="1">
      <alignment horizontal="center" vertical="center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1" fillId="2" borderId="5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22" fillId="2" borderId="12" xfId="0" applyFont="1" applyFill="1" applyBorder="1" applyAlignment="1" applyProtection="1">
      <alignment horizontal="center" vertical="center" wrapText="1"/>
    </xf>
    <xf numFmtId="0" fontId="22" fillId="2" borderId="13" xfId="0" applyFont="1" applyFill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22" fillId="2" borderId="0" xfId="0" applyFont="1" applyFill="1" applyBorder="1" applyAlignment="1" applyProtection="1">
      <alignment horizontal="center" vertical="center" wrapText="1"/>
    </xf>
    <xf numFmtId="0" fontId="22" fillId="2" borderId="15" xfId="0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 wrapText="1"/>
    </xf>
    <xf numFmtId="0" fontId="11" fillId="2" borderId="17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7" fillId="2" borderId="13" xfId="0" applyFont="1" applyFill="1" applyBorder="1" applyAlignment="1" applyProtection="1">
      <alignment horizontal="center" vertical="center" wrapText="1"/>
    </xf>
    <xf numFmtId="0" fontId="17" fillId="2" borderId="18" xfId="0" applyFont="1" applyFill="1" applyBorder="1" applyAlignment="1" applyProtection="1">
      <alignment horizontal="center" vertical="center" wrapText="1"/>
    </xf>
    <xf numFmtId="0" fontId="17" fillId="2" borderId="10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7" fillId="2" borderId="1" xfId="0" applyFont="1" applyFill="1" applyBorder="1" applyAlignment="1" applyProtection="1">
      <alignment horizontal="center" vertical="center" textRotation="90" wrapText="1"/>
    </xf>
    <xf numFmtId="0" fontId="17" fillId="2" borderId="19" xfId="0" applyFont="1" applyFill="1" applyBorder="1" applyAlignment="1" applyProtection="1">
      <alignment horizontal="center" vertical="center" textRotation="90" wrapText="1"/>
    </xf>
    <xf numFmtId="0" fontId="27" fillId="2" borderId="11" xfId="0" applyFont="1" applyFill="1" applyBorder="1" applyAlignment="1" applyProtection="1">
      <alignment horizontal="center" vertical="center" wrapText="1"/>
    </xf>
    <xf numFmtId="0" fontId="27" fillId="2" borderId="12" xfId="0" applyFont="1" applyFill="1" applyBorder="1" applyAlignment="1" applyProtection="1">
      <alignment horizontal="center" vertical="center" wrapText="1"/>
    </xf>
    <xf numFmtId="0" fontId="27" fillId="2" borderId="13" xfId="0" applyFont="1" applyFill="1" applyBorder="1" applyAlignment="1" applyProtection="1">
      <alignment horizontal="center" vertical="center" wrapText="1"/>
    </xf>
    <xf numFmtId="0" fontId="27" fillId="2" borderId="14" xfId="0" applyFont="1" applyFill="1" applyBorder="1" applyAlignment="1" applyProtection="1">
      <alignment horizontal="center" vertical="center" wrapText="1"/>
    </xf>
    <xf numFmtId="0" fontId="27" fillId="2" borderId="0" xfId="0" applyFont="1" applyFill="1" applyBorder="1" applyAlignment="1" applyProtection="1">
      <alignment horizontal="center" vertical="center" wrapText="1"/>
    </xf>
    <xf numFmtId="0" fontId="27" fillId="2" borderId="15" xfId="0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center" vertical="center" textRotation="90" wrapText="1"/>
    </xf>
    <xf numFmtId="0" fontId="26" fillId="2" borderId="9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14" fillId="2" borderId="6" xfId="1" applyFont="1" applyFill="1" applyBorder="1" applyAlignment="1" applyProtection="1">
      <alignment horizontal="center" vertical="center"/>
    </xf>
    <xf numFmtId="0" fontId="14" fillId="2" borderId="2" xfId="1" applyFont="1" applyFill="1" applyBorder="1" applyAlignment="1" applyProtection="1">
      <alignment horizontal="center" vertical="center"/>
    </xf>
    <xf numFmtId="0" fontId="10" fillId="2" borderId="17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 wrapText="1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2" borderId="7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0" fillId="2" borderId="16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left" vertical="top" wrapText="1"/>
      <protection locked="0"/>
    </xf>
    <xf numFmtId="0" fontId="19" fillId="2" borderId="5" xfId="0" applyFont="1" applyFill="1" applyBorder="1" applyAlignment="1" applyProtection="1">
      <alignment horizontal="center" vertical="center" wrapText="1"/>
    </xf>
    <xf numFmtId="0" fontId="23" fillId="2" borderId="7" xfId="0" applyFont="1" applyFill="1" applyBorder="1" applyAlignment="1" applyProtection="1">
      <alignment horizontal="center" vertical="center" wrapText="1"/>
    </xf>
    <xf numFmtId="0" fontId="22" fillId="2" borderId="18" xfId="0" applyFont="1" applyFill="1" applyBorder="1" applyAlignment="1" applyProtection="1">
      <alignment horizontal="center" vertical="center" wrapText="1"/>
    </xf>
    <xf numFmtId="0" fontId="22" fillId="2" borderId="9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23" fillId="2" borderId="20" xfId="0" applyFont="1" applyFill="1" applyBorder="1" applyAlignment="1" applyProtection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24"/>
  <sheetViews>
    <sheetView zoomScale="80" zoomScaleNormal="80" workbookViewId="0">
      <selection activeCell="E34" sqref="E34"/>
    </sheetView>
  </sheetViews>
  <sheetFormatPr defaultRowHeight="15" x14ac:dyDescent="0.25"/>
  <cols>
    <col min="1" max="1" width="6.7109375" style="30" customWidth="1"/>
    <col min="2" max="2" width="9.140625" style="30" customWidth="1"/>
    <col min="3" max="3" width="47.140625" style="30" customWidth="1"/>
    <col min="4" max="4" width="10.28515625" style="30" customWidth="1"/>
    <col min="5" max="5" width="9.28515625" style="30" customWidth="1"/>
    <col min="6" max="6" width="9.42578125" style="30" customWidth="1"/>
    <col min="7" max="7" width="8.7109375" style="30" customWidth="1"/>
    <col min="8" max="8" width="8.140625" style="30" customWidth="1"/>
    <col min="9" max="9" width="8.7109375" style="30" customWidth="1"/>
    <col min="10" max="10" width="8.85546875" style="30" customWidth="1"/>
    <col min="11" max="11" width="10.140625" style="30" customWidth="1"/>
    <col min="12" max="12" width="8" style="30" customWidth="1"/>
    <col min="13" max="13" width="9.7109375" style="30" customWidth="1"/>
    <col min="14" max="14" width="13" style="30" customWidth="1"/>
    <col min="15" max="15" width="9.140625" style="30" customWidth="1"/>
    <col min="16" max="16" width="11.28515625" style="30" customWidth="1"/>
    <col min="17" max="17" width="13.42578125" style="30" customWidth="1"/>
    <col min="18" max="18" width="11.5703125" style="30" customWidth="1"/>
    <col min="19" max="19" width="9.140625" style="30" hidden="1" customWidth="1"/>
    <col min="20" max="16384" width="9.140625" style="30"/>
  </cols>
  <sheetData>
    <row r="1" spans="1:19" ht="90.75" customHeight="1" x14ac:dyDescent="0.25">
      <c r="A1" s="59" t="s">
        <v>40</v>
      </c>
      <c r="B1" s="59"/>
      <c r="C1" s="59"/>
      <c r="D1" s="60" t="s">
        <v>6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1" t="s">
        <v>48</v>
      </c>
      <c r="Q1" s="61"/>
      <c r="R1" s="62"/>
    </row>
    <row r="2" spans="1:19" ht="75.75" customHeight="1" x14ac:dyDescent="0.25">
      <c r="A2" s="63" t="s">
        <v>37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9" ht="62.25" customHeight="1" x14ac:dyDescent="0.25">
      <c r="A3" s="64"/>
      <c r="B3" s="65"/>
      <c r="C3" s="66"/>
      <c r="D3" s="58" t="s">
        <v>5</v>
      </c>
      <c r="E3" s="58" t="s">
        <v>25</v>
      </c>
      <c r="F3" s="58" t="s">
        <v>0</v>
      </c>
      <c r="G3" s="70" t="s">
        <v>29</v>
      </c>
      <c r="H3" s="71"/>
      <c r="I3" s="71"/>
      <c r="J3" s="71"/>
      <c r="K3" s="72"/>
      <c r="L3" s="58" t="s">
        <v>26</v>
      </c>
      <c r="M3" s="52" t="s">
        <v>27</v>
      </c>
      <c r="N3" s="53"/>
      <c r="O3" s="56" t="s">
        <v>1</v>
      </c>
      <c r="P3" s="52" t="s">
        <v>28</v>
      </c>
      <c r="Q3" s="53"/>
      <c r="R3" s="58" t="s">
        <v>2</v>
      </c>
      <c r="S3" s="31"/>
    </row>
    <row r="4" spans="1:19" ht="24" customHeight="1" x14ac:dyDescent="0.25">
      <c r="A4" s="67"/>
      <c r="B4" s="68"/>
      <c r="C4" s="69"/>
      <c r="D4" s="58"/>
      <c r="E4" s="58"/>
      <c r="F4" s="58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58"/>
      <c r="M4" s="54"/>
      <c r="N4" s="55"/>
      <c r="O4" s="57"/>
      <c r="P4" s="54"/>
      <c r="Q4" s="55"/>
      <c r="R4" s="58"/>
      <c r="S4" s="32"/>
    </row>
    <row r="5" spans="1:19" ht="123" customHeight="1" thickBot="1" x14ac:dyDescent="0.3">
      <c r="A5" s="67"/>
      <c r="B5" s="68"/>
      <c r="C5" s="69"/>
      <c r="D5" s="56"/>
      <c r="E5" s="56"/>
      <c r="F5" s="56"/>
      <c r="G5" s="57"/>
      <c r="H5" s="57"/>
      <c r="I5" s="57"/>
      <c r="J5" s="57"/>
      <c r="K5" s="57"/>
      <c r="L5" s="56"/>
      <c r="M5" s="27" t="s">
        <v>35</v>
      </c>
      <c r="N5" s="27" t="s">
        <v>3</v>
      </c>
      <c r="O5" s="57"/>
      <c r="P5" s="27" t="s">
        <v>36</v>
      </c>
      <c r="Q5" s="27" t="s">
        <v>4</v>
      </c>
      <c r="R5" s="56"/>
      <c r="S5" s="33"/>
    </row>
    <row r="6" spans="1:19" ht="33" customHeight="1" thickBot="1" x14ac:dyDescent="0.3">
      <c r="A6" s="46" t="s">
        <v>17</v>
      </c>
      <c r="B6" s="47"/>
      <c r="C6" s="47"/>
      <c r="D6" s="4">
        <v>1</v>
      </c>
      <c r="E6" s="4">
        <v>2</v>
      </c>
      <c r="F6" s="4">
        <v>3</v>
      </c>
      <c r="G6" s="4">
        <v>4</v>
      </c>
      <c r="H6" s="4">
        <v>5</v>
      </c>
      <c r="I6" s="4">
        <v>6</v>
      </c>
      <c r="J6" s="4">
        <v>7</v>
      </c>
      <c r="K6" s="4">
        <v>8</v>
      </c>
      <c r="L6" s="4">
        <v>9</v>
      </c>
      <c r="M6" s="4">
        <v>10</v>
      </c>
      <c r="N6" s="4">
        <v>11</v>
      </c>
      <c r="O6" s="4">
        <v>12</v>
      </c>
      <c r="P6" s="4">
        <v>13</v>
      </c>
      <c r="Q6" s="4">
        <v>14</v>
      </c>
      <c r="R6" s="16">
        <v>15</v>
      </c>
      <c r="S6" s="34"/>
    </row>
    <row r="7" spans="1:19" ht="33" customHeight="1" x14ac:dyDescent="0.25">
      <c r="A7" s="6">
        <v>1</v>
      </c>
      <c r="B7" s="48" t="s">
        <v>7</v>
      </c>
      <c r="C7" s="48"/>
      <c r="D7" s="18">
        <f>SUM('Ն. Ավետիսյան:Վ. Աբրահամյան'!D7)</f>
        <v>0</v>
      </c>
      <c r="E7" s="18">
        <f>SUM('Ն. Ավետիսյան:Վ. Աբրահամյան'!E7)</f>
        <v>27</v>
      </c>
      <c r="F7" s="18">
        <f>SUM('Ն. Ավետիսյան:Վ. Աբրահամյան'!F7)</f>
        <v>0</v>
      </c>
      <c r="G7" s="18">
        <f>SUM('Ն. Ավետիսյան:Վ. Աբրահամյան'!G7)</f>
        <v>5</v>
      </c>
      <c r="H7" s="18">
        <f>SUM('Ն. Ավետիսյան:Վ. Աբրահամյան'!H7)</f>
        <v>21</v>
      </c>
      <c r="I7" s="18">
        <f>SUM('Ն. Ավետիսյան:Վ. Աբրահամյան'!I7)</f>
        <v>1</v>
      </c>
      <c r="J7" s="18">
        <f>SUM('Ն. Ավետիսյան:Վ. Աբրահամյան'!J7)</f>
        <v>0</v>
      </c>
      <c r="K7" s="18">
        <f>SUM('Ն. Ավետիսյան:Վ. Աբրահամյան'!K7)</f>
        <v>27</v>
      </c>
      <c r="L7" s="18">
        <f>SUM('Ն. Ավետիսյան:Վ. Աբրահամյան'!L7)</f>
        <v>0</v>
      </c>
      <c r="M7" s="18">
        <f>SUM('Ն. Ավետիսյան:Վ. Աբրահամյան'!M7)</f>
        <v>0</v>
      </c>
      <c r="N7" s="18">
        <f>SUM('Ն. Ավետիսյան:Վ. Աբրահամյան'!N7)</f>
        <v>12</v>
      </c>
      <c r="O7" s="18">
        <f>SUM('Ն. Ավետիսյան:Վ. Աբրահամյան'!O7)</f>
        <v>3</v>
      </c>
      <c r="P7" s="18">
        <f>SUM('Ն. Ավետիսյան:Վ. Աբրահամյան'!P7)</f>
        <v>0</v>
      </c>
      <c r="Q7" s="18">
        <f>SUM('Ն. Ավետիսյան:Վ. Աբրահամյան'!Q7)</f>
        <v>2</v>
      </c>
      <c r="R7" s="18">
        <f>SUM('Ն. Ավետիսյան:Վ. Աբրահամյան'!R7)</f>
        <v>7</v>
      </c>
      <c r="S7" s="18" t="e">
        <f>'Ն. Ավետիսյան'!#REF!+'Ս. Երիցյան'!#REF!+#REF!+'Տ. Գրիգորյան'!#REF!+'Գ. Թորոսյան'!#REF!+'Ա. Մխիթարյան'!#REF!+'Ա. Փիլոսյան'!#REF!+'Վ. Աբրահամյան'!#REF!</f>
        <v>#REF!</v>
      </c>
    </row>
    <row r="8" spans="1:19" ht="33" customHeight="1" x14ac:dyDescent="0.25">
      <c r="A8" s="8">
        <v>2</v>
      </c>
      <c r="B8" s="35" t="s">
        <v>8</v>
      </c>
      <c r="C8" s="35"/>
      <c r="D8" s="18">
        <f>SUM('Ն. Ավետիսյան:Վ. Աբրահամյան'!D8)</f>
        <v>0</v>
      </c>
      <c r="E8" s="18">
        <f>SUM('Ն. Ավետիսյան:Վ. Աբրահամյան'!E8)</f>
        <v>28</v>
      </c>
      <c r="F8" s="18">
        <f>SUM('Ն. Ավետիսյան:Վ. Աբրահամյան'!F8)</f>
        <v>0</v>
      </c>
      <c r="G8" s="18">
        <f>SUM('Ն. Ավետիսյան:Վ. Աբրահամյան'!G8)</f>
        <v>0</v>
      </c>
      <c r="H8" s="18">
        <f>SUM('Ն. Ավետիսյան:Վ. Աբրահամյան'!H8)</f>
        <v>22</v>
      </c>
      <c r="I8" s="18">
        <f>SUM('Ն. Ավետիսյան:Վ. Աբրահամյան'!I8)</f>
        <v>5</v>
      </c>
      <c r="J8" s="18">
        <f>SUM('Ն. Ավետիսյան:Վ. Աբրահամյան'!J8)</f>
        <v>1</v>
      </c>
      <c r="K8" s="18">
        <f>SUM('Ն. Ավետիսյան:Վ. Աբրահամյան'!K8)</f>
        <v>28</v>
      </c>
      <c r="L8" s="18">
        <f>SUM('Ն. Ավետիսյան:Վ. Աբրահամյան'!L8)</f>
        <v>0</v>
      </c>
      <c r="M8" s="18">
        <f>SUM('Ն. Ավետիսյան:Վ. Աբրահամյան'!M8)</f>
        <v>1</v>
      </c>
      <c r="N8" s="18">
        <f>SUM('Ն. Ավետիսյան:Վ. Աբրահամյան'!N8)</f>
        <v>13</v>
      </c>
      <c r="O8" s="18">
        <f>SUM('Ն. Ավետիսյան:Վ. Աբրահամյան'!O8)</f>
        <v>1</v>
      </c>
      <c r="P8" s="18">
        <f>SUM('Ն. Ավետիսյան:Վ. Աբրահամյան'!P8)</f>
        <v>0</v>
      </c>
      <c r="Q8" s="18">
        <f>SUM('Ն. Ավետիսյան:Վ. Աբրահամյան'!Q8)</f>
        <v>2</v>
      </c>
      <c r="R8" s="18">
        <f>SUM('Ն. Ավետիսյան:Վ. Աբրահամյան'!R8)</f>
        <v>11</v>
      </c>
      <c r="S8" s="18" t="e">
        <f>'Ն. Ավետիսյան'!#REF!+'Ս. Երիցյան'!#REF!+#REF!+'Տ. Գրիգորյան'!#REF!+'Գ. Թորոսյան'!#REF!+'Ա. Մխիթարյան'!#REF!+'Ա. Փիլոսյան'!#REF!+'Վ. Աբրահամյան'!#REF!</f>
        <v>#REF!</v>
      </c>
    </row>
    <row r="9" spans="1:19" ht="30.75" customHeight="1" x14ac:dyDescent="0.25">
      <c r="A9" s="8">
        <v>3</v>
      </c>
      <c r="B9" s="35" t="s">
        <v>9</v>
      </c>
      <c r="C9" s="35"/>
      <c r="D9" s="18">
        <f>SUM('Ն. Ավետիսյան:Վ. Աբրահամյան'!D9)</f>
        <v>0</v>
      </c>
      <c r="E9" s="18">
        <f>SUM('Ն. Ավետիսյան:Վ. Աբրահամյան'!E9)</f>
        <v>5</v>
      </c>
      <c r="F9" s="18">
        <f>SUM('Ն. Ավետիսյան:Վ. Աբրահամյան'!F9)</f>
        <v>0</v>
      </c>
      <c r="G9" s="18">
        <f>SUM('Ն. Ավետիսյան:Վ. Աբրահամյան'!G9)</f>
        <v>0</v>
      </c>
      <c r="H9" s="18">
        <f>SUM('Ն. Ավետիսյան:Վ. Աբրահամյան'!H9)</f>
        <v>5</v>
      </c>
      <c r="I9" s="18">
        <f>SUM('Ն. Ավետիսյան:Վ. Աբրահամյան'!I9)</f>
        <v>0</v>
      </c>
      <c r="J9" s="18">
        <f>SUM('Ն. Ավետիսյան:Վ. Աբրահամյան'!J9)</f>
        <v>0</v>
      </c>
      <c r="K9" s="18">
        <f>SUM('Ն. Ավետիսյան:Վ. Աբրահամյան'!K9)</f>
        <v>5</v>
      </c>
      <c r="L9" s="18">
        <f>SUM('Ն. Ավետիսյան:Վ. Աբրահամյան'!L9)</f>
        <v>0</v>
      </c>
      <c r="M9" s="18">
        <f>SUM('Ն. Ավետիսյան:Վ. Աբրահամյան'!M9)</f>
        <v>0</v>
      </c>
      <c r="N9" s="18">
        <f>SUM('Ն. Ավետիսյան:Վ. Աբրահամյան'!N9)</f>
        <v>1</v>
      </c>
      <c r="O9" s="18">
        <f>SUM('Ն. Ավետիսյան:Վ. Աբրահամյան'!O9)</f>
        <v>0</v>
      </c>
      <c r="P9" s="18">
        <f>SUM('Ն. Ավետիսյան:Վ. Աբրահամյան'!P9)</f>
        <v>0</v>
      </c>
      <c r="Q9" s="18">
        <f>SUM('Ն. Ավետիսյան:Վ. Աբրահամյան'!Q9)</f>
        <v>0</v>
      </c>
      <c r="R9" s="18">
        <f>SUM('Ն. Ավետիսյան:Վ. Աբրահամյան'!R9)</f>
        <v>1</v>
      </c>
      <c r="S9" s="18" t="e">
        <f>'Ն. Ավետիսյան'!#REF!+'Ս. Երիցյան'!#REF!+#REF!+'Տ. Գրիգորյան'!#REF!+'Գ. Թորոսյան'!#REF!+'Ա. Մխիթարյան'!#REF!+'Ա. Փիլոսյան'!#REF!+'Վ. Աբրահամյան'!#REF!</f>
        <v>#REF!</v>
      </c>
    </row>
    <row r="10" spans="1:19" ht="31.5" customHeight="1" x14ac:dyDescent="0.25">
      <c r="A10" s="8">
        <v>4</v>
      </c>
      <c r="B10" s="35" t="s">
        <v>10</v>
      </c>
      <c r="C10" s="35"/>
      <c r="D10" s="18">
        <f>SUM('Ն. Ավետիսյան:Վ. Աբրահամյան'!D10)</f>
        <v>0</v>
      </c>
      <c r="E10" s="18">
        <f>SUM('Ն. Ավետիսյան:Վ. Աբրահամյան'!E10)</f>
        <v>31</v>
      </c>
      <c r="F10" s="18">
        <f>SUM('Ն. Ավետիսյան:Վ. Աբրահամյան'!F10)</f>
        <v>0</v>
      </c>
      <c r="G10" s="18">
        <f>SUM('Ն. Ավետիսյան:Վ. Աբրահամյան'!G10)</f>
        <v>28</v>
      </c>
      <c r="H10" s="18">
        <f>SUM('Ն. Ավետիսյան:Վ. Աբրահամյան'!H10)</f>
        <v>3</v>
      </c>
      <c r="I10" s="18">
        <f>SUM('Ն. Ավետիսյան:Վ. Աբրահամյան'!I10)</f>
        <v>0</v>
      </c>
      <c r="J10" s="18">
        <f>SUM('Ն. Ավետիսյան:Վ. Աբրահամյան'!J10)</f>
        <v>0</v>
      </c>
      <c r="K10" s="18">
        <f>SUM('Ն. Ավետիսյան:Վ. Աբրահամյան'!K10)</f>
        <v>31</v>
      </c>
      <c r="L10" s="18">
        <f>SUM('Ն. Ավետիսյան:Վ. Աբրահամյան'!L10)</f>
        <v>0</v>
      </c>
      <c r="M10" s="18">
        <f>SUM('Ն. Ավետիսյան:Վ. Աբրահամյան'!M10)</f>
        <v>0</v>
      </c>
      <c r="N10" s="18">
        <f>SUM('Ն. Ավետիսյան:Վ. Աբրահամյան'!N10)</f>
        <v>4</v>
      </c>
      <c r="O10" s="18">
        <f>SUM('Ն. Ավետիսյան:Վ. Աբրահամյան'!O10)</f>
        <v>2</v>
      </c>
      <c r="P10" s="18">
        <f>SUM('Ն. Ավետիսյան:Վ. Աբրահամյան'!P10)</f>
        <v>0</v>
      </c>
      <c r="Q10" s="18">
        <f>SUM('Ն. Ավետիսյան:Վ. Աբրահամյան'!Q10)</f>
        <v>0</v>
      </c>
      <c r="R10" s="18">
        <f>SUM('Ն. Ավետիսյան:Վ. Աբրահամյան'!R10)</f>
        <v>2</v>
      </c>
      <c r="S10" s="18" t="e">
        <f>'Ն. Ավետիսյան'!#REF!+'Ս. Երիցյան'!#REF!+#REF!+'Տ. Գրիգորյան'!#REF!+'Գ. Թորոսյան'!#REF!+'Ա. Մխիթարյան'!#REF!+'Ա. Փիլոսյան'!#REF!+'Վ. Աբրահամյան'!#REF!</f>
        <v>#REF!</v>
      </c>
    </row>
    <row r="11" spans="1:19" ht="29.25" customHeight="1" x14ac:dyDescent="0.25">
      <c r="A11" s="8">
        <v>5</v>
      </c>
      <c r="B11" s="35" t="s">
        <v>11</v>
      </c>
      <c r="C11" s="35"/>
      <c r="D11" s="18">
        <f>SUM('Ն. Ավետիսյան:Վ. Աբրահամյան'!D11)</f>
        <v>0</v>
      </c>
      <c r="E11" s="18">
        <f>SUM('Ն. Ավետիսյան:Վ. Աբրահամյան'!E11)</f>
        <v>131</v>
      </c>
      <c r="F11" s="18">
        <f>SUM('Ն. Ավետիսյան:Վ. Աբրահամյան'!F11)</f>
        <v>0</v>
      </c>
      <c r="G11" s="18">
        <f>SUM('Ն. Ավետիսյան:Վ. Աբրահամյան'!G11)</f>
        <v>11</v>
      </c>
      <c r="H11" s="18">
        <f>SUM('Ն. Ավետիսյան:Վ. Աբրահամյան'!H11)</f>
        <v>120</v>
      </c>
      <c r="I11" s="18">
        <f>SUM('Ն. Ավետիսյան:Վ. Աբրահամյան'!I11)</f>
        <v>0</v>
      </c>
      <c r="J11" s="18">
        <f>SUM('Ն. Ավետիսյան:Վ. Աբրահամյան'!J11)</f>
        <v>0</v>
      </c>
      <c r="K11" s="18">
        <f>SUM('Ն. Ավետիսյան:Վ. Աբրահամյան'!K11)</f>
        <v>131</v>
      </c>
      <c r="L11" s="18">
        <f>SUM('Ն. Ավետիսյան:Վ. Աբրահամյան'!L11)</f>
        <v>0</v>
      </c>
      <c r="M11" s="18">
        <f>SUM('Ն. Ավետիսյան:Վ. Աբրահամյան'!M11)</f>
        <v>0</v>
      </c>
      <c r="N11" s="18">
        <f>SUM('Ն. Ավետիսյան:Վ. Աբրահամյան'!N11)</f>
        <v>0</v>
      </c>
      <c r="O11" s="18">
        <f>SUM('Ն. Ավետիսյան:Վ. Աբրահամյան'!O11)</f>
        <v>0</v>
      </c>
      <c r="P11" s="18">
        <f>SUM('Ն. Ավետիսյան:Վ. Աբրահամյան'!P11)</f>
        <v>0</v>
      </c>
      <c r="Q11" s="18">
        <f>SUM('Ն. Ավետիսյան:Վ. Աբրահամյան'!Q11)</f>
        <v>0</v>
      </c>
      <c r="R11" s="18">
        <f>SUM('Ն. Ավետիսյան:Վ. Աբրահամյան'!R11)</f>
        <v>0</v>
      </c>
      <c r="S11" s="18" t="e">
        <f>'Ն. Ավետիսյան'!#REF!+'Ս. Երիցյան'!#REF!+#REF!+'Տ. Գրիգորյան'!#REF!+'Գ. Թորոսյան'!#REF!+'Ա. Մխիթարյան'!#REF!+'Ա. Փիլոսյան'!#REF!+'Վ. Աբրահամյան'!#REF!</f>
        <v>#REF!</v>
      </c>
    </row>
    <row r="12" spans="1:19" ht="45" customHeight="1" x14ac:dyDescent="0.25">
      <c r="A12" s="8">
        <v>6</v>
      </c>
      <c r="B12" s="44" t="s">
        <v>12</v>
      </c>
      <c r="C12" s="44"/>
      <c r="D12" s="18">
        <f>SUM('Ն. Ավետիսյան:Վ. Աբրահամյան'!D12)</f>
        <v>0</v>
      </c>
      <c r="E12" s="18">
        <f>SUM('Ն. Ավետիսյան:Վ. Աբրահամյան'!E12)</f>
        <v>5</v>
      </c>
      <c r="F12" s="18">
        <f>SUM('Ն. Ավետիսյան:Վ. Աբրահամյան'!F12)</f>
        <v>0</v>
      </c>
      <c r="G12" s="18">
        <f>SUM('Ն. Ավետիսյան:Վ. Աբրահամյան'!G12)</f>
        <v>0</v>
      </c>
      <c r="H12" s="18">
        <f>SUM('Ն. Ավետիսյան:Վ. Աբրահամյան'!H12)</f>
        <v>4</v>
      </c>
      <c r="I12" s="18">
        <f>SUM('Ն. Ավետիսյան:Վ. Աբրահամյան'!I12)</f>
        <v>1</v>
      </c>
      <c r="J12" s="18">
        <f>SUM('Ն. Ավետիսյան:Վ. Աբրահամյան'!J12)</f>
        <v>0</v>
      </c>
      <c r="K12" s="18">
        <f>SUM('Ն. Ավետիսյան:Վ. Աբրահամյան'!K12)</f>
        <v>5</v>
      </c>
      <c r="L12" s="18">
        <f>SUM('Ն. Ավետիսյան:Վ. Աբրահամյան'!L12)</f>
        <v>0</v>
      </c>
      <c r="M12" s="18">
        <f>SUM('Ն. Ավետիսյան:Վ. Աբրահամյան'!M12)</f>
        <v>0</v>
      </c>
      <c r="N12" s="18">
        <f>SUM('Ն. Ավետիսյան:Վ. Աբրահամյան'!N12)</f>
        <v>0</v>
      </c>
      <c r="O12" s="18">
        <f>SUM('Ն. Ավետիսյան:Վ. Աբրահամյան'!O12)</f>
        <v>0</v>
      </c>
      <c r="P12" s="18">
        <f>SUM('Ն. Ավետիսյան:Վ. Աբրահամյան'!P12)</f>
        <v>0</v>
      </c>
      <c r="Q12" s="18">
        <f>SUM('Ն. Ավետիսյան:Վ. Աբրահամյան'!Q12)</f>
        <v>0</v>
      </c>
      <c r="R12" s="18">
        <f>SUM('Ն. Ավետիսյան:Վ. Աբրահամյան'!R12)</f>
        <v>0</v>
      </c>
      <c r="S12" s="18" t="e">
        <f>'Ն. Ավետիսյան'!#REF!+'Ս. Երիցյան'!#REF!+#REF!+'Տ. Գրիգորյան'!#REF!+'Գ. Թորոսյան'!#REF!+'Ա. Մխիթարյան'!#REF!+'Ա. Փիլոսյան'!#REF!+'Վ. Աբրահամյան'!#REF!</f>
        <v>#REF!</v>
      </c>
    </row>
    <row r="13" spans="1:19" ht="30.75" customHeight="1" x14ac:dyDescent="0.25">
      <c r="A13" s="8">
        <v>7</v>
      </c>
      <c r="B13" s="44" t="s">
        <v>13</v>
      </c>
      <c r="C13" s="44"/>
      <c r="D13" s="18">
        <f>SUM('Ն. Ավետիսյան:Վ. Աբրահամյան'!D13)</f>
        <v>0</v>
      </c>
      <c r="E13" s="18">
        <f>SUM('Ն. Ավետիսյան:Վ. Աբրահամյան'!E13)</f>
        <v>0</v>
      </c>
      <c r="F13" s="18">
        <f>SUM('Ն. Ավետիսյան:Վ. Աբրահամյան'!F13)</f>
        <v>0</v>
      </c>
      <c r="G13" s="18">
        <f>SUM('Ն. Ավետիսյան:Վ. Աբրահամյան'!G13)</f>
        <v>0</v>
      </c>
      <c r="H13" s="18">
        <f>SUM('Ն. Ավետիսյան:Վ. Աբրահամյան'!H13)</f>
        <v>0</v>
      </c>
      <c r="I13" s="18">
        <f>SUM('Ն. Ավետիսյան:Վ. Աբրահամյան'!I13)</f>
        <v>0</v>
      </c>
      <c r="J13" s="18">
        <f>SUM('Ն. Ավետիսյան:Վ. Աբրահամյան'!J13)</f>
        <v>0</v>
      </c>
      <c r="K13" s="18">
        <f>SUM('Ն. Ավետիսյան:Վ. Աբրահամյան'!K13)</f>
        <v>0</v>
      </c>
      <c r="L13" s="18">
        <f>SUM('Ն. Ավետիսյան:Վ. Աբրահամյան'!L13)</f>
        <v>0</v>
      </c>
      <c r="M13" s="18">
        <f>SUM('Ն. Ավետիսյան:Վ. Աբրահամյան'!M13)</f>
        <v>0</v>
      </c>
      <c r="N13" s="18">
        <f>SUM('Ն. Ավետիսյան:Վ. Աբրահամյան'!N13)</f>
        <v>0</v>
      </c>
      <c r="O13" s="18">
        <f>SUM('Ն. Ավետիսյան:Վ. Աբրահամյան'!O13)</f>
        <v>0</v>
      </c>
      <c r="P13" s="18">
        <f>SUM('Ն. Ավետիսյան:Վ. Աբրահամյան'!P13)</f>
        <v>0</v>
      </c>
      <c r="Q13" s="18">
        <f>SUM('Ն. Ավետիսյան:Վ. Աբրահամյան'!Q13)</f>
        <v>0</v>
      </c>
      <c r="R13" s="18">
        <f>SUM('Ն. Ավետիսյան:Վ. Աբրահամյան'!R13)</f>
        <v>0</v>
      </c>
      <c r="S13" s="18" t="e">
        <f>'Ն. Ավետիսյան'!#REF!+'Ս. Երիցյան'!#REF!+#REF!+'Տ. Գրիգորյան'!#REF!+'Գ. Թորոսյան'!#REF!+'Ա. Մխիթարյան'!#REF!+'Ա. Փիլոսյան'!#REF!+'Վ. Աբրահամյան'!#REF!</f>
        <v>#REF!</v>
      </c>
    </row>
    <row r="14" spans="1:19" ht="45" customHeight="1" x14ac:dyDescent="0.25">
      <c r="A14" s="8">
        <v>8</v>
      </c>
      <c r="B14" s="44" t="s">
        <v>14</v>
      </c>
      <c r="C14" s="44"/>
      <c r="D14" s="18">
        <f>SUM('Ն. Ավետիսյան:Վ. Աբրահամյան'!D14)</f>
        <v>0</v>
      </c>
      <c r="E14" s="18">
        <f>SUM('Ն. Ավետիսյան:Վ. Աբրահամյան'!E14)</f>
        <v>1</v>
      </c>
      <c r="F14" s="18">
        <f>SUM('Ն. Ավետիսյան:Վ. Աբրահամյան'!F14)</f>
        <v>0</v>
      </c>
      <c r="G14" s="18">
        <f>SUM('Ն. Ավետիսյան:Վ. Աբրահամյան'!G14)</f>
        <v>0</v>
      </c>
      <c r="H14" s="18">
        <f>SUM('Ն. Ավետիսյան:Վ. Աբրահամյան'!H14)</f>
        <v>1</v>
      </c>
      <c r="I14" s="18">
        <f>SUM('Ն. Ավետիսյան:Վ. Աբրահամյան'!I14)</f>
        <v>0</v>
      </c>
      <c r="J14" s="18">
        <f>SUM('Ն. Ավետիսյան:Վ. Աբրահամյան'!J14)</f>
        <v>0</v>
      </c>
      <c r="K14" s="18">
        <f>SUM('Ն. Ավետիսյան:Վ. Աբրահամյան'!K14)</f>
        <v>1</v>
      </c>
      <c r="L14" s="18">
        <f>SUM('Ն. Ավետիսյան:Վ. Աբրահամյան'!L14)</f>
        <v>0</v>
      </c>
      <c r="M14" s="18">
        <f>SUM('Ն. Ավետիսյան:Վ. Աբրահամյան'!M14)</f>
        <v>0</v>
      </c>
      <c r="N14" s="18">
        <f>SUM('Ն. Ավետիսյան:Վ. Աբրահամյան'!N14)</f>
        <v>0</v>
      </c>
      <c r="O14" s="18">
        <f>SUM('Ն. Ավետիսյան:Վ. Աբրահամյան'!O14)</f>
        <v>0</v>
      </c>
      <c r="P14" s="18">
        <f>SUM('Ն. Ավետիսյան:Վ. Աբրահամյան'!P14)</f>
        <v>0</v>
      </c>
      <c r="Q14" s="18">
        <f>SUM('Ն. Ավետիսյան:Վ. Աբրահամյան'!Q14)</f>
        <v>0</v>
      </c>
      <c r="R14" s="18">
        <f>SUM('Ն. Ավետիսյան:Վ. Աբրահամյան'!R14)</f>
        <v>0</v>
      </c>
      <c r="S14" s="18" t="e">
        <f>'Ն. Ավետիսյան'!#REF!+'Ս. Երիցյան'!#REF!+#REF!+'Տ. Գրիգորյան'!#REF!+'Գ. Թորոսյան'!#REF!+'Ա. Մխիթարյան'!#REF!+'Ա. Փիլոսյան'!#REF!+'Վ. Աբրահամյան'!#REF!</f>
        <v>#REF!</v>
      </c>
    </row>
    <row r="15" spans="1:19" ht="27.75" customHeight="1" x14ac:dyDescent="0.25">
      <c r="A15" s="8">
        <v>9</v>
      </c>
      <c r="B15" s="45" t="s">
        <v>15</v>
      </c>
      <c r="C15" s="45"/>
      <c r="D15" s="18">
        <f>SUM('Ն. Ավետիսյան:Վ. Աբրահամյան'!D15)</f>
        <v>0</v>
      </c>
      <c r="E15" s="18">
        <f>SUM('Ն. Ավետիսյան:Վ. Աբրահամյան'!E15)</f>
        <v>172</v>
      </c>
      <c r="F15" s="18">
        <f>SUM('Ն. Ավետիսյան:Վ. Աբրահամյան'!F15)</f>
        <v>0</v>
      </c>
      <c r="G15" s="18">
        <f>SUM('Ն. Ավետիսյան:Վ. Աբրահամյան'!G15)</f>
        <v>6</v>
      </c>
      <c r="H15" s="18">
        <f>SUM('Ն. Ավետիսյան:Վ. Աբրահամյան'!H15)</f>
        <v>157</v>
      </c>
      <c r="I15" s="18">
        <f>SUM('Ն. Ավետիսյան:Վ. Աբրահամյան'!I15)</f>
        <v>9</v>
      </c>
      <c r="J15" s="18">
        <f>SUM('Ն. Ավետիսյան:Վ. Աբրահամյան'!J15)</f>
        <v>0</v>
      </c>
      <c r="K15" s="18">
        <f>SUM('Ն. Ավետիսյան:Վ. Աբրահամյան'!K15)</f>
        <v>172</v>
      </c>
      <c r="L15" s="18">
        <f>SUM('Ն. Ավետիսյան:Վ. Աբրահամյան'!L15)</f>
        <v>0</v>
      </c>
      <c r="M15" s="18">
        <f>SUM('Ն. Ավետիսյան:Վ. Աբրահամյան'!M15)</f>
        <v>0</v>
      </c>
      <c r="N15" s="18">
        <f>SUM('Ն. Ավետիսյան:Վ. Աբրահամյան'!N15)</f>
        <v>0</v>
      </c>
      <c r="O15" s="18">
        <f>SUM('Ն. Ավետիսյան:Վ. Աբրահամյան'!O15)</f>
        <v>0</v>
      </c>
      <c r="P15" s="18">
        <f>SUM('Ն. Ավետիսյան:Վ. Աբրահամյան'!P15)</f>
        <v>0</v>
      </c>
      <c r="Q15" s="18">
        <f>SUM('Ն. Ավետիսյան:Վ. Աբրահամյան'!Q15)</f>
        <v>0</v>
      </c>
      <c r="R15" s="18">
        <f>SUM('Ն. Ավետիսյան:Վ. Աբրահամյան'!R15)</f>
        <v>0</v>
      </c>
      <c r="S15" s="18" t="e">
        <f>'Ն. Ավետիսյան'!#REF!+'Ս. Երիցյան'!#REF!+#REF!+'Տ. Գրիգորյան'!#REF!+'Գ. Թորոսյան'!#REF!+'Ա. Մխիթարյան'!#REF!+'Ա. Փիլոսյան'!#REF!+'Վ. Աբրահամյան'!#REF!</f>
        <v>#REF!</v>
      </c>
    </row>
    <row r="16" spans="1:19" ht="27.75" customHeight="1" x14ac:dyDescent="0.25">
      <c r="A16" s="25">
        <v>10</v>
      </c>
      <c r="B16" s="39" t="s">
        <v>16</v>
      </c>
      <c r="C16" s="40"/>
      <c r="D16" s="18">
        <f>SUM('Ն. Ավետիսյան:Վ. Աբրահամյան'!D16)</f>
        <v>2</v>
      </c>
      <c r="E16" s="18">
        <f>SUM('Ն. Ավետիսյան:Վ. Աբրահամյան'!E16)</f>
        <v>17</v>
      </c>
      <c r="F16" s="18">
        <f>SUM('Ն. Ավետիսյան:Վ. Աբրահամյան'!F16)</f>
        <v>0</v>
      </c>
      <c r="G16" s="18">
        <f>SUM('Ն. Ավետիսյան:Վ. Աբրահամյան'!G16)</f>
        <v>12</v>
      </c>
      <c r="H16" s="18">
        <f>SUM('Ն. Ավետիսյան:Վ. Աբրահամյան'!H16)</f>
        <v>0</v>
      </c>
      <c r="I16" s="18">
        <f>SUM('Ն. Ավետիսյան:Վ. Աբրահամյան'!I16)</f>
        <v>0</v>
      </c>
      <c r="J16" s="18">
        <f>SUM('Ն. Ավետիսյան:Վ. Աբրահամյան'!J16)</f>
        <v>1</v>
      </c>
      <c r="K16" s="18">
        <f>SUM('Ն. Ավետիսյան:Վ. Աբրահամյան'!K16)</f>
        <v>13</v>
      </c>
      <c r="L16" s="18">
        <f>SUM('Ն. Ավետիսյան:Վ. Աբրահամյան'!L16)</f>
        <v>5</v>
      </c>
      <c r="M16" s="18">
        <f>SUM('Ն. Ավետիսյան:Վ. Աբրահամյան'!M16)</f>
        <v>0</v>
      </c>
      <c r="N16" s="18">
        <f>SUM('Ն. Ավետիսյան:Վ. Աբրահամյան'!N16)</f>
        <v>7</v>
      </c>
      <c r="O16" s="18">
        <f>SUM('Ն. Ավետիսյան:Վ. Աբրահամյան'!O16)</f>
        <v>5</v>
      </c>
      <c r="P16" s="18">
        <f>SUM('Ն. Ավետիսյան:Վ. Աբրահամյան'!P16)</f>
        <v>0</v>
      </c>
      <c r="Q16" s="18">
        <f>SUM('Ն. Ավետիսյան:Վ. Աբրահամյան'!Q16)</f>
        <v>0</v>
      </c>
      <c r="R16" s="18">
        <f>SUM('Ն. Ավետիսյան:Վ. Աբրահամյան'!R16)</f>
        <v>2</v>
      </c>
      <c r="S16" s="18">
        <f>SUM('Ն. Ավետիսյան:Վ. Աբրահամյան'!S16)</f>
        <v>0</v>
      </c>
    </row>
    <row r="17" spans="1:19" ht="45" customHeight="1" x14ac:dyDescent="0.25">
      <c r="A17" s="25">
        <v>11</v>
      </c>
      <c r="B17" s="39" t="s">
        <v>38</v>
      </c>
      <c r="C17" s="40"/>
      <c r="D17" s="18">
        <f>SUM('Ն. Ավետիսյան:Վ. Աբրահամյան'!D17)</f>
        <v>0</v>
      </c>
      <c r="E17" s="18">
        <f>SUM('Ն. Ավետիսյան:Վ. Աբրահամյան'!E17)</f>
        <v>3</v>
      </c>
      <c r="F17" s="18">
        <f>SUM('Ն. Ավետիսյան:Վ. Աբրահամյան'!F17)</f>
        <v>0</v>
      </c>
      <c r="G17" s="18">
        <f>SUM('Ն. Ավետիսյան:Վ. Աբրահամյան'!G17)</f>
        <v>1</v>
      </c>
      <c r="H17" s="18">
        <f>SUM('Ն. Ավետիսյան:Վ. Աբրահամյան'!H17)</f>
        <v>1</v>
      </c>
      <c r="I17" s="18">
        <f>SUM('Ն. Ավետիսյան:Վ. Աբրահամյան'!I17)</f>
        <v>0</v>
      </c>
      <c r="J17" s="18">
        <f>SUM('Ն. Ավետիսյան:Վ. Աբրահամյան'!J17)</f>
        <v>0</v>
      </c>
      <c r="K17" s="18">
        <f>SUM('Ն. Ավետիսյան:Վ. Աբրահամյան'!K17)</f>
        <v>2</v>
      </c>
      <c r="L17" s="18">
        <f>SUM('Ն. Ավետիսյան:Վ. Աբրահամյան'!L17)</f>
        <v>0</v>
      </c>
      <c r="M17" s="18">
        <f>SUM('Ն. Ավետիսյան:Վ. Աբրահամյան'!M17)</f>
        <v>0</v>
      </c>
      <c r="N17" s="18">
        <f>SUM('Ն. Ավետիսյան:Վ. Աբրահամյան'!N17)</f>
        <v>0</v>
      </c>
      <c r="O17" s="18">
        <f>SUM('Ն. Ավետիսյան:Վ. Աբրահամյան'!O17)</f>
        <v>0</v>
      </c>
      <c r="P17" s="18">
        <f>SUM('Ն. Ավետիսյան:Վ. Աբրահամյան'!P17)</f>
        <v>0</v>
      </c>
      <c r="Q17" s="18">
        <f>SUM('Ն. Ավետիսյան:Վ. Աբրահամյան'!Q17)</f>
        <v>0</v>
      </c>
      <c r="R17" s="18">
        <f>SUM('Ն. Ավետիսյան:Վ. Աբրահամյան'!R17)</f>
        <v>0</v>
      </c>
      <c r="S17" s="18" t="e">
        <f>'Ն. Ավետիսյան'!#REF!+'Ս. Երիցյան'!#REF!+#REF!+'Տ. Գրիգորյան'!#REF!+'Գ. Թորոսյան'!#REF!+'Ա. Մխիթարյան'!#REF!+'Ա. Փիլոսյան'!#REF!+'Վ. Աբրահամյան'!#REF!</f>
        <v>#REF!</v>
      </c>
    </row>
    <row r="18" spans="1:19" ht="63.75" customHeight="1" x14ac:dyDescent="0.25">
      <c r="A18" s="41" t="s">
        <v>18</v>
      </c>
      <c r="B18" s="41"/>
      <c r="C18" s="42"/>
      <c r="D18" s="49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1"/>
      <c r="S18" s="18" t="e">
        <f>'Ն. Ավետիսյան'!#REF!+'Ս. Երիցյան'!#REF!+#REF!+'Տ. Գրիգորյան'!#REF!+'Գ. Թորոսյան'!#REF!+'Ա. Մխիթարյան'!#REF!+'Ա. Փիլոսյան'!#REF!+'Վ. Աբրահամյան'!#REF!</f>
        <v>#REF!</v>
      </c>
    </row>
    <row r="19" spans="1:19" ht="35.25" customHeight="1" x14ac:dyDescent="0.25">
      <c r="A19" s="11">
        <v>1</v>
      </c>
      <c r="B19" s="43" t="s">
        <v>19</v>
      </c>
      <c r="C19" s="43"/>
      <c r="D19" s="18">
        <f>SUM('Ն. Ավետիսյան:Վ. Աբրահամյան'!D19)</f>
        <v>0</v>
      </c>
      <c r="E19" s="18">
        <f>SUM('Ն. Ավետիսյան:Վ. Աբրահամյան'!E19)</f>
        <v>0</v>
      </c>
      <c r="F19" s="18">
        <f>SUM('Ն. Ավետիսյան:Վ. Աբրահամյան'!F19)</f>
        <v>0</v>
      </c>
      <c r="G19" s="18">
        <f>SUM('Ն. Ավետիսյան:Վ. Աբրահամյան'!G19)</f>
        <v>0</v>
      </c>
      <c r="H19" s="18">
        <f>SUM('Ն. Ավետիսյան:Վ. Աբրահամյան'!H19)</f>
        <v>0</v>
      </c>
      <c r="I19" s="18">
        <f>SUM('Ն. Ավետիսյան:Վ. Աբրահամյան'!I19)</f>
        <v>0</v>
      </c>
      <c r="J19" s="18">
        <f>SUM('Ն. Ավետիսյան:Վ. Աբրահամյան'!J19)</f>
        <v>0</v>
      </c>
      <c r="K19" s="18">
        <f>SUM('Ն. Ավետիսյան:Վ. Աբրահամյան'!K19)</f>
        <v>0</v>
      </c>
      <c r="L19" s="18">
        <f>SUM('Ն. Ավետիսյան:Վ. Աբրահամյան'!L19)</f>
        <v>0</v>
      </c>
      <c r="M19" s="18">
        <f>SUM('Ն. Ավետիսյան:Վ. Աբրահամյան'!M19)</f>
        <v>0</v>
      </c>
      <c r="N19" s="18">
        <f>SUM('Ն. Ավետիսյան:Վ. Աբրահամյան'!N19)</f>
        <v>0</v>
      </c>
      <c r="O19" s="18">
        <f>SUM('Ն. Ավետիսյան:Վ. Աբրահամյան'!O19)</f>
        <v>0</v>
      </c>
      <c r="P19" s="18">
        <f>SUM('Ն. Ավետիսյան:Վ. Աբրահամյան'!P19)</f>
        <v>0</v>
      </c>
      <c r="Q19" s="18">
        <f>SUM('Ն. Ավետիսյան:Վ. Աբրահամյան'!Q19)</f>
        <v>0</v>
      </c>
      <c r="R19" s="18">
        <f>SUM('Ն. Ավետիսյան:Վ. Աբրահամյան'!R19)</f>
        <v>0</v>
      </c>
      <c r="S19" s="18" t="e">
        <f>'Ն. Ավետիսյան'!#REF!+'Ս. Երիցյան'!#REF!+#REF!+'Տ. Գրիգորյան'!#REF!+'Գ. Թորոսյան'!#REF!+'Ա. Մխիթարյան'!#REF!+'Ա. Փիլոսյան'!#REF!+'Վ. Աբրահամյան'!#REF!</f>
        <v>#REF!</v>
      </c>
    </row>
    <row r="20" spans="1:19" ht="33.75" customHeight="1" x14ac:dyDescent="0.25">
      <c r="A20" s="12">
        <v>2</v>
      </c>
      <c r="B20" s="43" t="s">
        <v>20</v>
      </c>
      <c r="C20" s="43"/>
      <c r="D20" s="18">
        <f>SUM('Ն. Ավետիսյան:Վ. Աբրահամյան'!D20)</f>
        <v>0</v>
      </c>
      <c r="E20" s="18">
        <f>SUM('Ն. Ավետիսյան:Վ. Աբրահամյան'!E20)</f>
        <v>79</v>
      </c>
      <c r="F20" s="18">
        <f>SUM('Ն. Ավետիսյան:Վ. Աբրահամյան'!F20)</f>
        <v>4</v>
      </c>
      <c r="G20" s="18">
        <f>SUM('Ն. Ավետիսյան:Վ. Աբրահամյան'!G20)</f>
        <v>31</v>
      </c>
      <c r="H20" s="18">
        <f>SUM('Ն. Ավետիսյան:Վ. Աբրահամյան'!H20)</f>
        <v>17</v>
      </c>
      <c r="I20" s="18">
        <f>SUM('Ն. Ավետիսյան:Վ. Աբրահամյան'!I20)</f>
        <v>4</v>
      </c>
      <c r="J20" s="18">
        <f>SUM('Ն. Ավետիսյան:Վ. Աբրահամյան'!J20)</f>
        <v>5</v>
      </c>
      <c r="K20" s="18">
        <f>SUM('Ն. Ավետիսյան:Վ. Աբրահամյան'!K20)</f>
        <v>57</v>
      </c>
      <c r="L20" s="18">
        <f>SUM('Ն. Ավետիսյան:Վ. Աբրահամյան'!L20)</f>
        <v>18</v>
      </c>
      <c r="M20" s="18">
        <f>SUM('Ն. Ավետիսյան:Վ. Աբրահամյան'!M20)</f>
        <v>0</v>
      </c>
      <c r="N20" s="18">
        <f>SUM('Ն. Ավետիսյան:Վ. Աբրահամյան'!N20)</f>
        <v>0</v>
      </c>
      <c r="O20" s="18">
        <f>SUM('Ն. Ավետիսյան:Վ. Աբրահամյան'!O20)</f>
        <v>0</v>
      </c>
      <c r="P20" s="18">
        <f>SUM('Ն. Ավետիսյան:Վ. Աբրահամյան'!P20)</f>
        <v>0</v>
      </c>
      <c r="Q20" s="18">
        <f>SUM('Ն. Ավետիսյան:Վ. Աբրահամյան'!Q20)</f>
        <v>0</v>
      </c>
      <c r="R20" s="18">
        <f>SUM('Ն. Ավետիսյան:Վ. Աբրահամյան'!R20)</f>
        <v>0</v>
      </c>
      <c r="S20" s="18" t="e">
        <f>'Ն. Ավետիսյան'!#REF!+'Ս. Երիցյան'!#REF!+#REF!+'Տ. Գրիգորյան'!#REF!+'Գ. Թորոսյան'!#REF!+'Ա. Մխիթարյան'!#REF!+'Ա. Փիլոսյան'!#REF!+'Վ. Աբրահամյան'!#REF!</f>
        <v>#REF!</v>
      </c>
    </row>
    <row r="21" spans="1:19" ht="34.5" customHeight="1" x14ac:dyDescent="0.25">
      <c r="A21" s="11">
        <v>3</v>
      </c>
      <c r="B21" s="35" t="s">
        <v>21</v>
      </c>
      <c r="C21" s="35"/>
      <c r="D21" s="18">
        <f>SUM('Ն. Ավետիսյան:Վ. Աբրահամյան'!D21)</f>
        <v>0</v>
      </c>
      <c r="E21" s="18">
        <f>SUM('Ն. Ավետիսյան:Վ. Աբրահամյան'!E21)</f>
        <v>0</v>
      </c>
      <c r="F21" s="18">
        <f>SUM('Ն. Ավետիսյան:Վ. Աբրահամյան'!F21)</f>
        <v>0</v>
      </c>
      <c r="G21" s="18">
        <f>SUM('Ն. Ավետիսյան:Վ. Աբրահամյան'!G21)</f>
        <v>0</v>
      </c>
      <c r="H21" s="18">
        <f>SUM('Ն. Ավետիսյան:Վ. Աբրահամյան'!H21)</f>
        <v>0</v>
      </c>
      <c r="I21" s="18">
        <f>SUM('Ն. Ավետիսյան:Վ. Աբրահամյան'!I21)</f>
        <v>0</v>
      </c>
      <c r="J21" s="18">
        <f>SUM('Ն. Ավետիսյան:Վ. Աբրահամյան'!J21)</f>
        <v>0</v>
      </c>
      <c r="K21" s="18">
        <f>SUM('Ն. Ավետիսյան:Վ. Աբրահամյան'!K21)</f>
        <v>0</v>
      </c>
      <c r="L21" s="18">
        <f>SUM('Ն. Ավետիսյան:Վ. Աբրահամյան'!L21)</f>
        <v>0</v>
      </c>
      <c r="M21" s="18">
        <f>SUM('Ն. Ավետիսյան:Վ. Աբրահամյան'!M21)</f>
        <v>0</v>
      </c>
      <c r="N21" s="18">
        <f>SUM('Ն. Ավետիսյան:Վ. Աբրահամյան'!N21)</f>
        <v>0</v>
      </c>
      <c r="O21" s="18">
        <f>SUM('Ն. Ավետիսյան:Վ. Աբրահամյան'!O21)</f>
        <v>0</v>
      </c>
      <c r="P21" s="18">
        <f>SUM('Ն. Ավետիսյան:Վ. Աբրահամյան'!P21)</f>
        <v>0</v>
      </c>
      <c r="Q21" s="18">
        <f>SUM('Ն. Ավետիսյան:Վ. Աբրահամյան'!Q21)</f>
        <v>0</v>
      </c>
      <c r="R21" s="18">
        <f>SUM('Ն. Ավետիսյան:Վ. Աբրահամյան'!R21)</f>
        <v>0</v>
      </c>
      <c r="S21" s="18" t="e">
        <f>'Ն. Ավետիսյան'!#REF!+'Ս. Երիցյան'!#REF!+#REF!+'Տ. Գրիգորյան'!#REF!+'Գ. Թորոսյան'!#REF!+'Ա. Մխիթարյան'!#REF!+'Ա. Փիլոսյան'!#REF!+'Վ. Աբրահամյան'!#REF!</f>
        <v>#REF!</v>
      </c>
    </row>
    <row r="22" spans="1:19" ht="30" customHeight="1" x14ac:dyDescent="0.25">
      <c r="A22" s="12">
        <v>4</v>
      </c>
      <c r="B22" s="35" t="s">
        <v>22</v>
      </c>
      <c r="C22" s="35"/>
      <c r="D22" s="18">
        <f>SUM('Ն. Ավետիսյան:Վ. Աբրահամյան'!D22)</f>
        <v>0</v>
      </c>
      <c r="E22" s="18">
        <f>SUM('Ն. Ավետիսյան:Վ. Աբրահամյան'!E22)</f>
        <v>28</v>
      </c>
      <c r="F22" s="18">
        <f>SUM('Ն. Ավետիսյան:Վ. Աբրահամյան'!F22)</f>
        <v>2</v>
      </c>
      <c r="G22" s="18">
        <f>SUM('Ն. Ավետիսյան:Վ. Աբրահամյան'!G22)</f>
        <v>6</v>
      </c>
      <c r="H22" s="18">
        <f>SUM('Ն. Ավետիսյան:Վ. Աբրահամյան'!H22)</f>
        <v>18</v>
      </c>
      <c r="I22" s="18">
        <f>SUM('Ն. Ավետիսյան:Վ. Աբրահամյան'!I22)</f>
        <v>0</v>
      </c>
      <c r="J22" s="18">
        <f>SUM('Ն. Ավետիսյան:Վ. Աբրահամյան'!J22)</f>
        <v>2</v>
      </c>
      <c r="K22" s="18">
        <f>SUM('Ն. Ավետիսյան:Վ. Աբրահամյան'!K22)</f>
        <v>26</v>
      </c>
      <c r="L22" s="18">
        <f>SUM('Ն. Ավետիսյան:Վ. Աբրահամյան'!L22)</f>
        <v>0</v>
      </c>
      <c r="M22" s="18">
        <f>SUM('Ն. Ավետիսյան:Վ. Աբրահամյան'!M22)</f>
        <v>0</v>
      </c>
      <c r="N22" s="18">
        <f>SUM('Ն. Ավետիսյան:Վ. Աբրահամյան'!N22)</f>
        <v>1</v>
      </c>
      <c r="O22" s="18">
        <f>SUM('Ն. Ավետիսյան:Վ. Աբրահամյան'!O22)</f>
        <v>0</v>
      </c>
      <c r="P22" s="18">
        <f>SUM('Ն. Ավետիսյան:Վ. Աբրահամյան'!P22)</f>
        <v>0</v>
      </c>
      <c r="Q22" s="18">
        <f>SUM('Ն. Ավետիսյան:Վ. Աբրահամյան'!Q22)</f>
        <v>0</v>
      </c>
      <c r="R22" s="18">
        <f>SUM('Ն. Ավետիսյան:Վ. Աբրահամյան'!R22)</f>
        <v>1</v>
      </c>
      <c r="S22" s="18" t="e">
        <f>'Ն. Ավետիսյան'!#REF!+'Ս. Երիցյան'!#REF!+#REF!+'Տ. Գրիգորյան'!#REF!+'Գ. Թորոսյան'!#REF!+'Ա. Մխիթարյան'!#REF!+'Ա. Փիլոսյան'!#REF!+'Վ. Աբրահամյան'!#REF!</f>
        <v>#REF!</v>
      </c>
    </row>
    <row r="23" spans="1:19" ht="30" customHeight="1" thickBot="1" x14ac:dyDescent="0.3">
      <c r="A23" s="13">
        <v>5</v>
      </c>
      <c r="B23" s="36" t="s">
        <v>23</v>
      </c>
      <c r="C23" s="36"/>
      <c r="D23" s="18">
        <f>SUM('Ն. Ավետիսյան:Վ. Աբրահամյան'!D23)</f>
        <v>11</v>
      </c>
      <c r="E23" s="18">
        <f>SUM('Ն. Ավետիսյան:Վ. Աբրահամյան'!E23)</f>
        <v>8</v>
      </c>
      <c r="F23" s="18">
        <f>SUM('Ն. Ավետիսյան:Վ. Աբրահամյան'!F23)</f>
        <v>0</v>
      </c>
      <c r="G23" s="18">
        <f>SUM('Ն. Ավետիսյան:Վ. Աբրահամյան'!G23)</f>
        <v>6</v>
      </c>
      <c r="H23" s="18">
        <f>SUM('Ն. Ավետիսյան:Վ. Աբրահամյան'!H23)</f>
        <v>6</v>
      </c>
      <c r="I23" s="18">
        <f>SUM('Ն. Ավետիսյան:Վ. Աբրահամյան'!I23)</f>
        <v>0</v>
      </c>
      <c r="J23" s="18">
        <f>SUM('Ն. Ավետիսյան:Վ. Աբրահամյան'!J23)</f>
        <v>0</v>
      </c>
      <c r="K23" s="18">
        <f>SUM('Ն. Ավետիսյան:Վ. Աբրահամյան'!K23)</f>
        <v>12</v>
      </c>
      <c r="L23" s="18">
        <f>SUM('Ն. Ավետիսյան:Վ. Աբրահամյան'!L23)</f>
        <v>7</v>
      </c>
      <c r="M23" s="18">
        <f>SUM('Ն. Ավետիսյան:Վ. Աբրահամյան'!M23)</f>
        <v>0</v>
      </c>
      <c r="N23" s="18">
        <f>SUM('Ն. Ավետիսյան:Վ. Աբրահամյան'!N23)</f>
        <v>0</v>
      </c>
      <c r="O23" s="18">
        <f>SUM('Ն. Ավետիսյան:Վ. Աբրահամյան'!O23)</f>
        <v>0</v>
      </c>
      <c r="P23" s="18">
        <f>SUM('Ն. Ավետիսյան:Վ. Աբրահամյան'!P23)</f>
        <v>0</v>
      </c>
      <c r="Q23" s="18">
        <f>SUM('Ն. Ավետիսյան:Վ. Աբրահամյան'!Q23)</f>
        <v>0</v>
      </c>
      <c r="R23" s="18">
        <f>SUM('Ն. Ավետիսյան:Վ. Աբրահամյան'!R23)</f>
        <v>0</v>
      </c>
      <c r="S23" s="18" t="e">
        <f>'Ն. Ավետիսյան'!#REF!+'Ս. Երիցյան'!#REF!+#REF!+'Տ. Գրիգորյան'!#REF!+'Գ. Թորոսյան'!#REF!+'Ա. Մխիթարյան'!#REF!+'Ա. Փիլոսյան'!#REF!+'Վ. Աբրահամյան'!#REF!</f>
        <v>#REF!</v>
      </c>
    </row>
    <row r="24" spans="1:19" ht="21.75" customHeight="1" thickBot="1" x14ac:dyDescent="0.3">
      <c r="A24" s="37" t="s">
        <v>24</v>
      </c>
      <c r="B24" s="38"/>
      <c r="C24" s="38"/>
      <c r="D24" s="18">
        <f>SUM('Ն. Ավետիսյան:Վ. Աբրահամյան'!D24)</f>
        <v>13</v>
      </c>
      <c r="E24" s="18">
        <f>SUM('Ն. Ավետիսյան:Վ. Աբրահամյան'!E24)</f>
        <v>535</v>
      </c>
      <c r="F24" s="18">
        <f>SUM('Ն. Ավետիսյան:Վ. Աբրահամյան'!F24)</f>
        <v>6</v>
      </c>
      <c r="G24" s="18">
        <f>SUM('Ն. Ավետիսյան:Վ. Աբրահամյան'!G24)</f>
        <v>106</v>
      </c>
      <c r="H24" s="18">
        <f>SUM('Ն. Ավետիսյան:Վ. Աբրահամյան'!H24)</f>
        <v>375</v>
      </c>
      <c r="I24" s="18">
        <f>SUM('Ն. Ավետիսյան:Վ. Աբրահամյան'!I24)</f>
        <v>20</v>
      </c>
      <c r="J24" s="18">
        <f>SUM('Ն. Ավետիսյան:Վ. Աբրահամյան'!J24)</f>
        <v>9</v>
      </c>
      <c r="K24" s="18">
        <f>SUM('Ն. Ավետիսյան:Վ. Աբրահամյան'!K24)</f>
        <v>510</v>
      </c>
      <c r="L24" s="18">
        <f>SUM('Ն. Ավետիսյան:Վ. Աբրահամյան'!L24)</f>
        <v>30</v>
      </c>
      <c r="M24" s="18">
        <f>SUM('Ն. Ավետիսյան:Վ. Աբրահամյան'!M24)</f>
        <v>1</v>
      </c>
      <c r="N24" s="18">
        <f>SUM('Ն. Ավետիսյան:Վ. Աբրահամյան'!N24)</f>
        <v>38</v>
      </c>
      <c r="O24" s="18">
        <f>SUM('Ն. Ավետիսյան:Վ. Աբրահամյան'!O24)</f>
        <v>11</v>
      </c>
      <c r="P24" s="18">
        <f>SUM('Ն. Ավետիսյան:Վ. Աբրահամյան'!P24)</f>
        <v>0</v>
      </c>
      <c r="Q24" s="18">
        <f>SUM('Ն. Ավետիսյան:Վ. Աբրահամյան'!Q24)</f>
        <v>4</v>
      </c>
      <c r="R24" s="18">
        <f>SUM('Ն. Ավետիսյան:Վ. Աբրահամյան'!R24)</f>
        <v>24</v>
      </c>
      <c r="S24" s="18" t="e">
        <f>'Ն. Ավետիսյան'!#REF!+'Ս. Երիցյան'!#REF!+#REF!+'Տ. Գրիգորյան'!#REF!+'Գ. Թորոսյան'!#REF!+'Ա. Մխիթարյան'!#REF!+'Ա. Փիլոսյան'!#REF!+'Վ. Աբրահամյան'!#REF!</f>
        <v>#REF!</v>
      </c>
    </row>
  </sheetData>
  <mergeCells count="39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B16:C16"/>
    <mergeCell ref="A6:C6"/>
    <mergeCell ref="B7:C7"/>
    <mergeCell ref="B8:C8"/>
    <mergeCell ref="B9:C9"/>
    <mergeCell ref="D18:R18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7:C17"/>
    <mergeCell ref="A18:C18"/>
    <mergeCell ref="B20:C20"/>
    <mergeCell ref="B21:C21"/>
    <mergeCell ref="B19:C1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24"/>
  <sheetViews>
    <sheetView zoomScale="80" zoomScaleNormal="80" workbookViewId="0">
      <selection activeCell="W4" sqref="W4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8.140625" style="1" customWidth="1"/>
    <col min="5" max="5" width="6" style="1" customWidth="1"/>
    <col min="6" max="6" width="7.140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6.140625" style="1" customWidth="1"/>
    <col min="13" max="13" width="7.140625" style="1" customWidth="1"/>
    <col min="14" max="14" width="10.140625" style="1" customWidth="1"/>
    <col min="15" max="15" width="5.85546875" style="1" customWidth="1"/>
    <col min="16" max="16" width="7.5703125" style="1" customWidth="1"/>
    <col min="17" max="17" width="10.140625" style="1" customWidth="1"/>
    <col min="18" max="18" width="9.85546875" style="1" customWidth="1"/>
    <col min="19" max="16384" width="9.140625" style="1"/>
  </cols>
  <sheetData>
    <row r="1" spans="1:18" ht="90.75" customHeight="1" x14ac:dyDescent="0.25">
      <c r="A1" s="59" t="s">
        <v>40</v>
      </c>
      <c r="B1" s="59"/>
      <c r="C1" s="59"/>
      <c r="D1" s="60" t="s">
        <v>6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87" t="s">
        <v>48</v>
      </c>
      <c r="Q1" s="87"/>
      <c r="R1" s="88"/>
    </row>
    <row r="2" spans="1:18" ht="51" customHeight="1" x14ac:dyDescent="0.25">
      <c r="A2" s="77" t="s">
        <v>41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8" ht="44.25" customHeight="1" x14ac:dyDescent="0.25">
      <c r="A3" s="80"/>
      <c r="B3" s="81"/>
      <c r="C3" s="82"/>
      <c r="D3" s="86" t="s">
        <v>5</v>
      </c>
      <c r="E3" s="58" t="s">
        <v>25</v>
      </c>
      <c r="F3" s="86" t="s">
        <v>0</v>
      </c>
      <c r="G3" s="70" t="s">
        <v>29</v>
      </c>
      <c r="H3" s="71"/>
      <c r="I3" s="71"/>
      <c r="J3" s="71"/>
      <c r="K3" s="72"/>
      <c r="L3" s="86" t="s">
        <v>26</v>
      </c>
      <c r="M3" s="73" t="s">
        <v>27</v>
      </c>
      <c r="N3" s="74"/>
      <c r="O3" s="78" t="s">
        <v>1</v>
      </c>
      <c r="P3" s="73" t="s">
        <v>28</v>
      </c>
      <c r="Q3" s="74"/>
      <c r="R3" s="86" t="s">
        <v>2</v>
      </c>
    </row>
    <row r="4" spans="1:18" ht="42" customHeight="1" x14ac:dyDescent="0.25">
      <c r="A4" s="83"/>
      <c r="B4" s="84"/>
      <c r="C4" s="85"/>
      <c r="D4" s="86"/>
      <c r="E4" s="58"/>
      <c r="F4" s="86"/>
      <c r="G4" s="78" t="s">
        <v>31</v>
      </c>
      <c r="H4" s="78" t="s">
        <v>32</v>
      </c>
      <c r="I4" s="78" t="s">
        <v>33</v>
      </c>
      <c r="J4" s="78" t="s">
        <v>34</v>
      </c>
      <c r="K4" s="78" t="s">
        <v>30</v>
      </c>
      <c r="L4" s="86"/>
      <c r="M4" s="75"/>
      <c r="N4" s="76"/>
      <c r="O4" s="79"/>
      <c r="P4" s="75"/>
      <c r="Q4" s="76"/>
      <c r="R4" s="86"/>
    </row>
    <row r="5" spans="1:18" ht="113.25" customHeight="1" thickBot="1" x14ac:dyDescent="0.3">
      <c r="A5" s="83"/>
      <c r="B5" s="84"/>
      <c r="C5" s="85"/>
      <c r="D5" s="78"/>
      <c r="E5" s="56"/>
      <c r="F5" s="78"/>
      <c r="G5" s="79"/>
      <c r="H5" s="79"/>
      <c r="I5" s="79"/>
      <c r="J5" s="79"/>
      <c r="K5" s="79"/>
      <c r="L5" s="78"/>
      <c r="M5" s="26" t="s">
        <v>35</v>
      </c>
      <c r="N5" s="26" t="s">
        <v>3</v>
      </c>
      <c r="O5" s="79"/>
      <c r="P5" s="26" t="s">
        <v>36</v>
      </c>
      <c r="Q5" s="26" t="s">
        <v>4</v>
      </c>
      <c r="R5" s="78"/>
    </row>
    <row r="6" spans="1:18" ht="33.75" customHeight="1" thickBot="1" x14ac:dyDescent="0.3">
      <c r="A6" s="46" t="s">
        <v>17</v>
      </c>
      <c r="B6" s="47"/>
      <c r="C6" s="47"/>
      <c r="D6" s="4">
        <v>1</v>
      </c>
      <c r="E6" s="4">
        <v>2</v>
      </c>
      <c r="F6" s="4">
        <v>3</v>
      </c>
      <c r="G6" s="4">
        <v>4</v>
      </c>
      <c r="H6" s="4">
        <v>5</v>
      </c>
      <c r="I6" s="4">
        <v>6</v>
      </c>
      <c r="J6" s="4">
        <v>7</v>
      </c>
      <c r="K6" s="4">
        <v>8</v>
      </c>
      <c r="L6" s="4">
        <v>9</v>
      </c>
      <c r="M6" s="4">
        <v>10</v>
      </c>
      <c r="N6" s="4">
        <v>11</v>
      </c>
      <c r="O6" s="4">
        <v>12</v>
      </c>
      <c r="P6" s="4">
        <v>13</v>
      </c>
      <c r="Q6" s="4">
        <v>14</v>
      </c>
      <c r="R6" s="16">
        <v>15</v>
      </c>
    </row>
    <row r="7" spans="1:18" ht="33.75" customHeight="1" x14ac:dyDescent="0.25">
      <c r="A7" s="6">
        <v>1</v>
      </c>
      <c r="B7" s="48" t="s">
        <v>7</v>
      </c>
      <c r="C7" s="48"/>
      <c r="D7" s="20"/>
      <c r="E7" s="20">
        <v>6</v>
      </c>
      <c r="F7" s="20"/>
      <c r="G7" s="20"/>
      <c r="H7" s="20">
        <v>6</v>
      </c>
      <c r="I7" s="20"/>
      <c r="J7" s="20"/>
      <c r="K7" s="20">
        <v>6</v>
      </c>
      <c r="L7" s="20">
        <v>0</v>
      </c>
      <c r="M7" s="20"/>
      <c r="N7" s="20">
        <v>4</v>
      </c>
      <c r="O7" s="20">
        <v>1</v>
      </c>
      <c r="P7" s="20"/>
      <c r="Q7" s="20"/>
      <c r="R7" s="20">
        <v>3</v>
      </c>
    </row>
    <row r="8" spans="1:18" ht="30.75" customHeight="1" x14ac:dyDescent="0.25">
      <c r="A8" s="8">
        <v>2</v>
      </c>
      <c r="B8" s="35" t="s">
        <v>8</v>
      </c>
      <c r="C8" s="35"/>
      <c r="D8" s="21"/>
      <c r="E8" s="21">
        <v>10</v>
      </c>
      <c r="F8" s="21"/>
      <c r="G8" s="21"/>
      <c r="H8" s="21">
        <v>6</v>
      </c>
      <c r="I8" s="21">
        <v>3</v>
      </c>
      <c r="J8" s="21">
        <v>1</v>
      </c>
      <c r="K8" s="21">
        <v>10</v>
      </c>
      <c r="L8" s="21">
        <v>0</v>
      </c>
      <c r="M8" s="21"/>
      <c r="N8" s="21">
        <v>8</v>
      </c>
      <c r="O8" s="21">
        <v>1</v>
      </c>
      <c r="P8" s="21"/>
      <c r="Q8" s="21">
        <v>1</v>
      </c>
      <c r="R8" s="21">
        <v>6</v>
      </c>
    </row>
    <row r="9" spans="1:18" ht="29.25" customHeight="1" x14ac:dyDescent="0.25">
      <c r="A9" s="8">
        <v>3</v>
      </c>
      <c r="B9" s="35" t="s">
        <v>9</v>
      </c>
      <c r="C9" s="35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</row>
    <row r="10" spans="1:18" ht="33" customHeight="1" x14ac:dyDescent="0.25">
      <c r="A10" s="8">
        <v>4</v>
      </c>
      <c r="B10" s="35" t="s">
        <v>10</v>
      </c>
      <c r="C10" s="35"/>
      <c r="D10" s="21"/>
      <c r="E10" s="21">
        <v>9</v>
      </c>
      <c r="F10" s="21"/>
      <c r="G10" s="21">
        <v>9</v>
      </c>
      <c r="H10" s="21"/>
      <c r="I10" s="21"/>
      <c r="J10" s="21"/>
      <c r="K10" s="21">
        <v>9</v>
      </c>
      <c r="L10" s="21">
        <v>0</v>
      </c>
      <c r="M10" s="21"/>
      <c r="N10" s="21"/>
      <c r="O10" s="21"/>
      <c r="P10" s="21"/>
      <c r="Q10" s="21"/>
      <c r="R10" s="21"/>
    </row>
    <row r="11" spans="1:18" ht="25.5" customHeight="1" x14ac:dyDescent="0.25">
      <c r="A11" s="8">
        <v>5</v>
      </c>
      <c r="B11" s="35" t="s">
        <v>11</v>
      </c>
      <c r="C11" s="35"/>
      <c r="D11" s="21"/>
      <c r="E11" s="21">
        <v>11</v>
      </c>
      <c r="F11" s="21"/>
      <c r="G11" s="21">
        <v>1</v>
      </c>
      <c r="H11" s="21">
        <v>10</v>
      </c>
      <c r="I11" s="21"/>
      <c r="J11" s="21"/>
      <c r="K11" s="21">
        <v>11</v>
      </c>
      <c r="L11" s="21">
        <v>0</v>
      </c>
      <c r="M11" s="21"/>
      <c r="N11" s="21"/>
      <c r="O11" s="21"/>
      <c r="P11" s="21"/>
      <c r="Q11" s="21"/>
      <c r="R11" s="21"/>
    </row>
    <row r="12" spans="1:18" ht="45" customHeight="1" x14ac:dyDescent="0.25">
      <c r="A12" s="8">
        <v>6</v>
      </c>
      <c r="B12" s="44" t="s">
        <v>12</v>
      </c>
      <c r="C12" s="44"/>
      <c r="D12" s="21"/>
      <c r="E12" s="21">
        <v>2</v>
      </c>
      <c r="F12" s="21"/>
      <c r="G12" s="21"/>
      <c r="H12" s="21">
        <v>2</v>
      </c>
      <c r="I12" s="21"/>
      <c r="J12" s="21"/>
      <c r="K12" s="21">
        <v>2</v>
      </c>
      <c r="L12" s="21">
        <v>0</v>
      </c>
      <c r="M12" s="21"/>
      <c r="N12" s="21"/>
      <c r="O12" s="21"/>
      <c r="P12" s="21"/>
      <c r="Q12" s="21"/>
      <c r="R12" s="21"/>
    </row>
    <row r="13" spans="1:18" ht="30.75" customHeight="1" x14ac:dyDescent="0.25">
      <c r="A13" s="8">
        <v>7</v>
      </c>
      <c r="B13" s="44" t="s">
        <v>13</v>
      </c>
      <c r="C13" s="44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45" customHeight="1" x14ac:dyDescent="0.25">
      <c r="A14" s="8">
        <v>8</v>
      </c>
      <c r="B14" s="44" t="s">
        <v>14</v>
      </c>
      <c r="C14" s="44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29.25" customHeight="1" x14ac:dyDescent="0.25">
      <c r="A15" s="8">
        <v>9</v>
      </c>
      <c r="B15" s="45" t="s">
        <v>15</v>
      </c>
      <c r="C15" s="45"/>
      <c r="D15" s="21"/>
      <c r="E15" s="21">
        <v>26</v>
      </c>
      <c r="F15" s="21"/>
      <c r="G15" s="21"/>
      <c r="H15" s="21">
        <v>26</v>
      </c>
      <c r="I15" s="21"/>
      <c r="J15" s="21"/>
      <c r="K15" s="21">
        <v>26</v>
      </c>
      <c r="L15" s="21">
        <v>0</v>
      </c>
      <c r="M15" s="21"/>
      <c r="N15" s="21"/>
      <c r="O15" s="21"/>
      <c r="P15" s="21"/>
      <c r="Q15" s="21"/>
      <c r="R15" s="21"/>
    </row>
    <row r="16" spans="1:18" ht="29.25" customHeight="1" x14ac:dyDescent="0.25">
      <c r="A16" s="25">
        <v>10</v>
      </c>
      <c r="B16" s="39" t="s">
        <v>16</v>
      </c>
      <c r="C16" s="40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</row>
    <row r="17" spans="1:18" ht="45" customHeight="1" thickBot="1" x14ac:dyDescent="0.3">
      <c r="A17" s="25">
        <v>11</v>
      </c>
      <c r="B17" s="39" t="s">
        <v>38</v>
      </c>
      <c r="C17" s="40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</row>
    <row r="18" spans="1:18" ht="63.75" customHeight="1" thickBot="1" x14ac:dyDescent="0.3">
      <c r="A18" s="92" t="s">
        <v>18</v>
      </c>
      <c r="B18" s="93"/>
      <c r="C18" s="94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</row>
    <row r="19" spans="1:18" ht="35.25" customHeight="1" x14ac:dyDescent="0.25">
      <c r="A19" s="17">
        <v>1</v>
      </c>
      <c r="B19" s="95" t="s">
        <v>19</v>
      </c>
      <c r="C19" s="95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</row>
    <row r="20" spans="1:18" ht="33" customHeight="1" x14ac:dyDescent="0.25">
      <c r="A20" s="12">
        <v>2</v>
      </c>
      <c r="B20" s="43" t="s">
        <v>20</v>
      </c>
      <c r="C20" s="43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33" customHeight="1" x14ac:dyDescent="0.25">
      <c r="A21" s="11">
        <v>3</v>
      </c>
      <c r="B21" s="35" t="s">
        <v>21</v>
      </c>
      <c r="C21" s="35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24" customHeight="1" x14ac:dyDescent="0.25">
      <c r="A22" s="12">
        <v>4</v>
      </c>
      <c r="B22" s="35" t="s">
        <v>22</v>
      </c>
      <c r="C22" s="35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28.5" customHeight="1" thickBot="1" x14ac:dyDescent="0.3">
      <c r="A23" s="13">
        <v>5</v>
      </c>
      <c r="B23" s="36" t="s">
        <v>23</v>
      </c>
      <c r="C23" s="36"/>
      <c r="D23" s="22"/>
      <c r="E23" s="22">
        <v>1</v>
      </c>
      <c r="F23" s="22"/>
      <c r="G23" s="22"/>
      <c r="H23" s="22"/>
      <c r="I23" s="22"/>
      <c r="J23" s="22"/>
      <c r="K23" s="22"/>
      <c r="L23" s="22">
        <v>1</v>
      </c>
      <c r="M23" s="22"/>
      <c r="N23" s="22"/>
      <c r="O23" s="22"/>
      <c r="P23" s="22"/>
      <c r="Q23" s="22"/>
      <c r="R23" s="22"/>
    </row>
    <row r="24" spans="1:18" ht="27" customHeight="1" thickBot="1" x14ac:dyDescent="0.3">
      <c r="A24" s="89" t="s">
        <v>24</v>
      </c>
      <c r="B24" s="90"/>
      <c r="C24" s="90"/>
      <c r="D24" s="19">
        <f>D7+D8+D9+D10+D11+D12+D13+D14+D15+D17+D19+D20+D21+D22+D23+D16</f>
        <v>0</v>
      </c>
      <c r="E24" s="19">
        <f t="shared" ref="E24:R24" si="0">E7+E8+E9+E10+E11+E12+E13+E14+E15+E17+E19+E20+E21+E22+E23+E16</f>
        <v>65</v>
      </c>
      <c r="F24" s="19">
        <f t="shared" si="0"/>
        <v>0</v>
      </c>
      <c r="G24" s="19">
        <f t="shared" si="0"/>
        <v>10</v>
      </c>
      <c r="H24" s="19">
        <f t="shared" si="0"/>
        <v>50</v>
      </c>
      <c r="I24" s="19">
        <f t="shared" si="0"/>
        <v>3</v>
      </c>
      <c r="J24" s="19">
        <f t="shared" si="0"/>
        <v>1</v>
      </c>
      <c r="K24" s="19">
        <f t="shared" si="0"/>
        <v>64</v>
      </c>
      <c r="L24" s="19">
        <f t="shared" si="0"/>
        <v>1</v>
      </c>
      <c r="M24" s="19">
        <f t="shared" si="0"/>
        <v>0</v>
      </c>
      <c r="N24" s="19">
        <f t="shared" si="0"/>
        <v>12</v>
      </c>
      <c r="O24" s="19">
        <f t="shared" si="0"/>
        <v>2</v>
      </c>
      <c r="P24" s="19">
        <f t="shared" si="0"/>
        <v>0</v>
      </c>
      <c r="Q24" s="19">
        <f t="shared" si="0"/>
        <v>1</v>
      </c>
      <c r="R24" s="19">
        <f t="shared" si="0"/>
        <v>9</v>
      </c>
    </row>
  </sheetData>
  <sheetProtection sheet="1" formatCells="0" formatColumns="0" formatRows="0" insertColumns="0" insertRows="0" insertHyperlinks="0" deleteColumns="0" deleteRows="0" sort="0" autoFilter="0" pivotTables="0"/>
  <mergeCells count="39">
    <mergeCell ref="B17:C17"/>
    <mergeCell ref="B9:C9"/>
    <mergeCell ref="B13:C13"/>
    <mergeCell ref="B14:C14"/>
    <mergeCell ref="B10:C10"/>
    <mergeCell ref="E3:E5"/>
    <mergeCell ref="K4:K5"/>
    <mergeCell ref="D3:D5"/>
    <mergeCell ref="B11:C11"/>
    <mergeCell ref="B12:C12"/>
    <mergeCell ref="B15:C15"/>
    <mergeCell ref="B23:C23"/>
    <mergeCell ref="A24:C24"/>
    <mergeCell ref="D18:R18"/>
    <mergeCell ref="A18:C18"/>
    <mergeCell ref="B19:C19"/>
    <mergeCell ref="B20:C20"/>
    <mergeCell ref="B21:C21"/>
    <mergeCell ref="B22:C22"/>
    <mergeCell ref="A1:C1"/>
    <mergeCell ref="O3:O5"/>
    <mergeCell ref="P3:Q4"/>
    <mergeCell ref="B16:C16"/>
    <mergeCell ref="R3:R5"/>
    <mergeCell ref="L3:L5"/>
    <mergeCell ref="F3:F5"/>
    <mergeCell ref="P1:R1"/>
    <mergeCell ref="D1:O1"/>
    <mergeCell ref="B8:C8"/>
    <mergeCell ref="M3:N4"/>
    <mergeCell ref="A2:R2"/>
    <mergeCell ref="A6:C6"/>
    <mergeCell ref="B7:C7"/>
    <mergeCell ref="H4:H5"/>
    <mergeCell ref="I4:I5"/>
    <mergeCell ref="J4:J5"/>
    <mergeCell ref="A3:C5"/>
    <mergeCell ref="G3:K3"/>
    <mergeCell ref="G4:G5"/>
  </mergeCells>
  <phoneticPr fontId="0" type="noConversion"/>
  <pageMargins left="0.7" right="0.7" top="0.75" bottom="0.75" header="0.3" footer="0.3"/>
  <pageSetup paperSize="9" scale="7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80" zoomScaleNormal="80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6384" width="9.140625" style="1"/>
  </cols>
  <sheetData>
    <row r="1" spans="1:18" ht="90.75" customHeight="1" x14ac:dyDescent="0.25">
      <c r="A1" s="59" t="s">
        <v>40</v>
      </c>
      <c r="B1" s="59"/>
      <c r="C1" s="59"/>
      <c r="D1" s="60" t="s">
        <v>6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87" t="s">
        <v>48</v>
      </c>
      <c r="Q1" s="87"/>
      <c r="R1" s="88"/>
    </row>
    <row r="2" spans="1:18" ht="59.25" customHeight="1" x14ac:dyDescent="0.25">
      <c r="A2" s="63" t="s">
        <v>42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8" ht="44.25" customHeight="1" x14ac:dyDescent="0.25">
      <c r="A3" s="64"/>
      <c r="B3" s="65"/>
      <c r="C3" s="66"/>
      <c r="D3" s="58" t="s">
        <v>5</v>
      </c>
      <c r="E3" s="58" t="s">
        <v>25</v>
      </c>
      <c r="F3" s="58" t="s">
        <v>0</v>
      </c>
      <c r="G3" s="70" t="s">
        <v>29</v>
      </c>
      <c r="H3" s="71"/>
      <c r="I3" s="71"/>
      <c r="J3" s="71"/>
      <c r="K3" s="72"/>
      <c r="L3" s="58" t="s">
        <v>26</v>
      </c>
      <c r="M3" s="52" t="s">
        <v>27</v>
      </c>
      <c r="N3" s="53"/>
      <c r="O3" s="56" t="s">
        <v>1</v>
      </c>
      <c r="P3" s="52" t="s">
        <v>28</v>
      </c>
      <c r="Q3" s="53"/>
      <c r="R3" s="58" t="s">
        <v>2</v>
      </c>
    </row>
    <row r="4" spans="1:18" ht="47.25" customHeight="1" x14ac:dyDescent="0.25">
      <c r="A4" s="67"/>
      <c r="B4" s="68"/>
      <c r="C4" s="69"/>
      <c r="D4" s="58"/>
      <c r="E4" s="58"/>
      <c r="F4" s="58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58"/>
      <c r="M4" s="54"/>
      <c r="N4" s="55"/>
      <c r="O4" s="57"/>
      <c r="P4" s="54"/>
      <c r="Q4" s="55"/>
      <c r="R4" s="58"/>
    </row>
    <row r="5" spans="1:18" ht="123" customHeight="1" thickBot="1" x14ac:dyDescent="0.3">
      <c r="A5" s="67"/>
      <c r="B5" s="68"/>
      <c r="C5" s="69"/>
      <c r="D5" s="56"/>
      <c r="E5" s="56"/>
      <c r="F5" s="56"/>
      <c r="G5" s="57"/>
      <c r="H5" s="57"/>
      <c r="I5" s="57"/>
      <c r="J5" s="57"/>
      <c r="K5" s="57"/>
      <c r="L5" s="56"/>
      <c r="M5" s="24" t="s">
        <v>35</v>
      </c>
      <c r="N5" s="24" t="s">
        <v>3</v>
      </c>
      <c r="O5" s="57"/>
      <c r="P5" s="24" t="s">
        <v>36</v>
      </c>
      <c r="Q5" s="24" t="s">
        <v>4</v>
      </c>
      <c r="R5" s="56"/>
    </row>
    <row r="6" spans="1:18" ht="33.75" customHeight="1" thickBot="1" x14ac:dyDescent="0.3">
      <c r="A6" s="46" t="s">
        <v>17</v>
      </c>
      <c r="B6" s="47"/>
      <c r="C6" s="47"/>
      <c r="D6" s="4">
        <v>1</v>
      </c>
      <c r="E6" s="4">
        <v>2</v>
      </c>
      <c r="F6" s="4">
        <v>3</v>
      </c>
      <c r="G6" s="4">
        <v>4</v>
      </c>
      <c r="H6" s="4">
        <v>5</v>
      </c>
      <c r="I6" s="4">
        <v>6</v>
      </c>
      <c r="J6" s="4">
        <v>7</v>
      </c>
      <c r="K6" s="4">
        <v>8</v>
      </c>
      <c r="L6" s="4">
        <v>9</v>
      </c>
      <c r="M6" s="4">
        <v>10</v>
      </c>
      <c r="N6" s="4">
        <v>11</v>
      </c>
      <c r="O6" s="4">
        <v>12</v>
      </c>
      <c r="P6" s="4">
        <v>13</v>
      </c>
      <c r="Q6" s="4">
        <v>14</v>
      </c>
      <c r="R6" s="16">
        <v>15</v>
      </c>
    </row>
    <row r="7" spans="1:18" ht="33.75" customHeight="1" x14ac:dyDescent="0.25">
      <c r="A7" s="6">
        <v>1</v>
      </c>
      <c r="B7" s="48" t="s">
        <v>7</v>
      </c>
      <c r="C7" s="48"/>
      <c r="D7" s="20"/>
      <c r="E7" s="20">
        <v>4</v>
      </c>
      <c r="F7" s="20"/>
      <c r="G7" s="20">
        <v>2</v>
      </c>
      <c r="H7" s="20">
        <v>2</v>
      </c>
      <c r="I7" s="20"/>
      <c r="J7" s="20"/>
      <c r="K7" s="20">
        <v>4</v>
      </c>
      <c r="L7" s="20">
        <v>0</v>
      </c>
      <c r="M7" s="20"/>
      <c r="N7" s="20">
        <v>2</v>
      </c>
      <c r="O7" s="20"/>
      <c r="P7" s="20"/>
      <c r="Q7" s="20"/>
      <c r="R7" s="20">
        <v>2</v>
      </c>
    </row>
    <row r="8" spans="1:18" ht="30.75" customHeight="1" x14ac:dyDescent="0.25">
      <c r="A8" s="8">
        <v>2</v>
      </c>
      <c r="B8" s="35" t="s">
        <v>8</v>
      </c>
      <c r="C8" s="35"/>
      <c r="D8" s="21"/>
      <c r="E8" s="21">
        <v>2</v>
      </c>
      <c r="F8" s="21"/>
      <c r="G8" s="21"/>
      <c r="H8" s="21">
        <v>2</v>
      </c>
      <c r="I8" s="21"/>
      <c r="J8" s="21"/>
      <c r="K8" s="21">
        <v>2</v>
      </c>
      <c r="L8" s="21">
        <v>0</v>
      </c>
      <c r="M8" s="21"/>
      <c r="N8" s="21">
        <v>1</v>
      </c>
      <c r="O8" s="21">
        <v>0</v>
      </c>
      <c r="P8" s="21"/>
      <c r="Q8" s="21">
        <v>1</v>
      </c>
      <c r="R8" s="21">
        <v>0</v>
      </c>
    </row>
    <row r="9" spans="1:18" ht="29.25" customHeight="1" x14ac:dyDescent="0.25">
      <c r="A9" s="8">
        <v>3</v>
      </c>
      <c r="B9" s="35" t="s">
        <v>9</v>
      </c>
      <c r="C9" s="35"/>
      <c r="D9" s="21"/>
      <c r="E9" s="21">
        <v>2</v>
      </c>
      <c r="F9" s="21"/>
      <c r="G9" s="21"/>
      <c r="H9" s="21">
        <v>2</v>
      </c>
      <c r="I9" s="21"/>
      <c r="J9" s="21"/>
      <c r="K9" s="21">
        <v>2</v>
      </c>
      <c r="L9" s="21">
        <v>0</v>
      </c>
      <c r="M9" s="21"/>
      <c r="N9" s="21">
        <v>1</v>
      </c>
      <c r="O9" s="21">
        <v>0</v>
      </c>
      <c r="P9" s="21"/>
      <c r="Q9" s="21"/>
      <c r="R9" s="21">
        <v>1</v>
      </c>
    </row>
    <row r="10" spans="1:18" ht="33" customHeight="1" x14ac:dyDescent="0.25">
      <c r="A10" s="8">
        <v>4</v>
      </c>
      <c r="B10" s="35" t="s">
        <v>10</v>
      </c>
      <c r="C10" s="35"/>
      <c r="D10" s="21"/>
      <c r="E10" s="21">
        <v>4</v>
      </c>
      <c r="F10" s="21"/>
      <c r="G10" s="21">
        <v>4</v>
      </c>
      <c r="H10" s="21"/>
      <c r="I10" s="21"/>
      <c r="J10" s="21"/>
      <c r="K10" s="21">
        <v>4</v>
      </c>
      <c r="L10" s="21"/>
      <c r="M10" s="21"/>
      <c r="N10" s="21"/>
      <c r="O10" s="21"/>
      <c r="P10" s="21"/>
      <c r="Q10" s="21"/>
      <c r="R10" s="21"/>
    </row>
    <row r="11" spans="1:18" ht="25.5" customHeight="1" x14ac:dyDescent="0.25">
      <c r="A11" s="8">
        <v>5</v>
      </c>
      <c r="B11" s="35" t="s">
        <v>11</v>
      </c>
      <c r="C11" s="35"/>
      <c r="D11" s="21"/>
      <c r="E11" s="21">
        <v>15</v>
      </c>
      <c r="F11" s="21"/>
      <c r="G11" s="21"/>
      <c r="H11" s="21">
        <v>15</v>
      </c>
      <c r="I11" s="21"/>
      <c r="J11" s="21"/>
      <c r="K11" s="21">
        <v>15</v>
      </c>
      <c r="L11" s="21">
        <v>0</v>
      </c>
      <c r="M11" s="21"/>
      <c r="N11" s="21"/>
      <c r="O11" s="21"/>
      <c r="P11" s="21"/>
      <c r="Q11" s="21"/>
      <c r="R11" s="21"/>
    </row>
    <row r="12" spans="1:18" ht="45" customHeight="1" x14ac:dyDescent="0.25">
      <c r="A12" s="8">
        <v>6</v>
      </c>
      <c r="B12" s="44" t="s">
        <v>12</v>
      </c>
      <c r="C12" s="44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30.75" customHeight="1" x14ac:dyDescent="0.25">
      <c r="A13" s="8">
        <v>7</v>
      </c>
      <c r="B13" s="44" t="s">
        <v>13</v>
      </c>
      <c r="C13" s="44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45" customHeight="1" x14ac:dyDescent="0.25">
      <c r="A14" s="8">
        <v>8</v>
      </c>
      <c r="B14" s="44" t="s">
        <v>14</v>
      </c>
      <c r="C14" s="44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29.25" customHeight="1" x14ac:dyDescent="0.25">
      <c r="A15" s="8">
        <v>9</v>
      </c>
      <c r="B15" s="45" t="s">
        <v>15</v>
      </c>
      <c r="C15" s="45"/>
      <c r="D15" s="21"/>
      <c r="E15" s="21">
        <v>17</v>
      </c>
      <c r="F15" s="21"/>
      <c r="G15" s="21"/>
      <c r="H15" s="21">
        <v>15</v>
      </c>
      <c r="I15" s="21">
        <v>2</v>
      </c>
      <c r="J15" s="21"/>
      <c r="K15" s="21">
        <v>17</v>
      </c>
      <c r="L15" s="21">
        <v>0</v>
      </c>
      <c r="M15" s="21"/>
      <c r="N15" s="21"/>
      <c r="O15" s="21"/>
      <c r="P15" s="21"/>
      <c r="Q15" s="21"/>
      <c r="R15" s="21"/>
    </row>
    <row r="16" spans="1:18" ht="29.25" customHeight="1" x14ac:dyDescent="0.25">
      <c r="A16" s="25">
        <v>10</v>
      </c>
      <c r="B16" s="39" t="s">
        <v>16</v>
      </c>
      <c r="C16" s="40"/>
      <c r="D16" s="22"/>
      <c r="E16" s="22">
        <v>9</v>
      </c>
      <c r="F16" s="22"/>
      <c r="G16" s="22">
        <v>6</v>
      </c>
      <c r="H16" s="22"/>
      <c r="I16" s="22"/>
      <c r="J16" s="22">
        <v>1</v>
      </c>
      <c r="K16" s="22">
        <v>7</v>
      </c>
      <c r="L16" s="22">
        <v>2</v>
      </c>
      <c r="M16" s="22"/>
      <c r="N16" s="22">
        <v>4</v>
      </c>
      <c r="O16" s="22">
        <v>2</v>
      </c>
      <c r="P16" s="22"/>
      <c r="Q16" s="22"/>
      <c r="R16" s="22">
        <v>2</v>
      </c>
    </row>
    <row r="17" spans="1:18" ht="45" customHeight="1" thickBot="1" x14ac:dyDescent="0.3">
      <c r="A17" s="25">
        <v>11</v>
      </c>
      <c r="B17" s="39" t="s">
        <v>38</v>
      </c>
      <c r="C17" s="40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</row>
    <row r="18" spans="1:18" ht="63.75" customHeight="1" thickBot="1" x14ac:dyDescent="0.3">
      <c r="A18" s="92" t="s">
        <v>18</v>
      </c>
      <c r="B18" s="93"/>
      <c r="C18" s="94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</row>
    <row r="19" spans="1:18" ht="35.25" customHeight="1" x14ac:dyDescent="0.25">
      <c r="A19" s="17">
        <v>1</v>
      </c>
      <c r="B19" s="95" t="s">
        <v>19</v>
      </c>
      <c r="C19" s="95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</row>
    <row r="20" spans="1:18" ht="33" customHeight="1" x14ac:dyDescent="0.25">
      <c r="A20" s="12">
        <v>2</v>
      </c>
      <c r="B20" s="43" t="s">
        <v>20</v>
      </c>
      <c r="C20" s="43"/>
      <c r="D20" s="21"/>
      <c r="E20" s="21">
        <v>53</v>
      </c>
      <c r="F20" s="21">
        <v>4</v>
      </c>
      <c r="G20" s="21">
        <v>19</v>
      </c>
      <c r="H20" s="21">
        <v>9</v>
      </c>
      <c r="I20" s="21">
        <v>2</v>
      </c>
      <c r="J20" s="21">
        <v>4</v>
      </c>
      <c r="K20" s="21">
        <v>34</v>
      </c>
      <c r="L20" s="21">
        <v>15</v>
      </c>
      <c r="M20" s="21"/>
      <c r="N20" s="21"/>
      <c r="O20" s="21"/>
      <c r="P20" s="21"/>
      <c r="Q20" s="21"/>
      <c r="R20" s="21"/>
    </row>
    <row r="21" spans="1:18" ht="33" customHeight="1" x14ac:dyDescent="0.25">
      <c r="A21" s="11">
        <v>3</v>
      </c>
      <c r="B21" s="35" t="s">
        <v>21</v>
      </c>
      <c r="C21" s="35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24" customHeight="1" x14ac:dyDescent="0.25">
      <c r="A22" s="12">
        <v>4</v>
      </c>
      <c r="B22" s="35" t="s">
        <v>22</v>
      </c>
      <c r="C22" s="35"/>
      <c r="D22" s="21"/>
      <c r="E22" s="21">
        <v>12</v>
      </c>
      <c r="F22" s="21">
        <v>2</v>
      </c>
      <c r="G22" s="21">
        <v>1</v>
      </c>
      <c r="H22" s="21">
        <v>7</v>
      </c>
      <c r="I22" s="21"/>
      <c r="J22" s="21">
        <v>2</v>
      </c>
      <c r="K22" s="21">
        <v>10</v>
      </c>
      <c r="L22" s="21"/>
      <c r="M22" s="21"/>
      <c r="N22" s="21"/>
      <c r="O22" s="21"/>
      <c r="P22" s="21"/>
      <c r="Q22" s="21"/>
      <c r="R22" s="21"/>
    </row>
    <row r="23" spans="1:18" ht="28.5" customHeight="1" thickBot="1" x14ac:dyDescent="0.3">
      <c r="A23" s="13">
        <v>5</v>
      </c>
      <c r="B23" s="36" t="s">
        <v>23</v>
      </c>
      <c r="C23" s="36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</row>
    <row r="24" spans="1:18" ht="27" customHeight="1" thickBot="1" x14ac:dyDescent="0.3">
      <c r="A24" s="89" t="s">
        <v>24</v>
      </c>
      <c r="B24" s="90"/>
      <c r="C24" s="90"/>
      <c r="D24" s="19">
        <f>D7+D8+D9+D10+D11+D12+D13+D14+D15+D17+D19+D20+D21+D22+D23+D16</f>
        <v>0</v>
      </c>
      <c r="E24" s="19">
        <f t="shared" ref="E24:R24" si="0">E7+E8+E9+E10+E11+E12+E13+E14+E15+E17+E19+E20+E21+E22+E23+E16</f>
        <v>118</v>
      </c>
      <c r="F24" s="19">
        <f t="shared" si="0"/>
        <v>6</v>
      </c>
      <c r="G24" s="19">
        <f t="shared" si="0"/>
        <v>32</v>
      </c>
      <c r="H24" s="19">
        <f t="shared" si="0"/>
        <v>52</v>
      </c>
      <c r="I24" s="19">
        <f t="shared" si="0"/>
        <v>4</v>
      </c>
      <c r="J24" s="19">
        <f t="shared" si="0"/>
        <v>7</v>
      </c>
      <c r="K24" s="19">
        <f t="shared" si="0"/>
        <v>95</v>
      </c>
      <c r="L24" s="19">
        <f t="shared" si="0"/>
        <v>17</v>
      </c>
      <c r="M24" s="19">
        <f t="shared" si="0"/>
        <v>0</v>
      </c>
      <c r="N24" s="19">
        <f t="shared" si="0"/>
        <v>8</v>
      </c>
      <c r="O24" s="19">
        <f t="shared" si="0"/>
        <v>2</v>
      </c>
      <c r="P24" s="19">
        <f t="shared" si="0"/>
        <v>0</v>
      </c>
      <c r="Q24" s="19">
        <f t="shared" si="0"/>
        <v>1</v>
      </c>
      <c r="R24" s="19">
        <f t="shared" si="0"/>
        <v>5</v>
      </c>
    </row>
  </sheetData>
  <sheetProtection sheet="1"/>
  <mergeCells count="39">
    <mergeCell ref="B22:C22"/>
    <mergeCell ref="B23:C23"/>
    <mergeCell ref="A24:C24"/>
    <mergeCell ref="B17:C17"/>
    <mergeCell ref="A18:C18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6:C6"/>
    <mergeCell ref="B7:C7"/>
    <mergeCell ref="B8:C8"/>
    <mergeCell ref="B9:C9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</mergeCells>
  <pageMargins left="0.7" right="0.7" top="0.75" bottom="0.75" header="0.3" footer="0.3"/>
  <pageSetup scale="60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4"/>
  <sheetViews>
    <sheetView zoomScale="80" zoomScaleNormal="80" workbookViewId="0">
      <selection activeCell="S1" sqref="S1:S65536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6384" width="9.140625" style="1"/>
  </cols>
  <sheetData>
    <row r="1" spans="1:18" ht="90.75" customHeight="1" x14ac:dyDescent="0.25">
      <c r="A1" s="59" t="s">
        <v>40</v>
      </c>
      <c r="B1" s="59"/>
      <c r="C1" s="59"/>
      <c r="D1" s="60" t="s">
        <v>6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87" t="s">
        <v>48</v>
      </c>
      <c r="Q1" s="87"/>
      <c r="R1" s="88"/>
    </row>
    <row r="2" spans="1:18" ht="75.75" customHeight="1" x14ac:dyDescent="0.25">
      <c r="A2" s="63" t="s">
        <v>43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8" ht="62.25" customHeight="1" x14ac:dyDescent="0.25">
      <c r="A3" s="64"/>
      <c r="B3" s="65"/>
      <c r="C3" s="66"/>
      <c r="D3" s="58" t="s">
        <v>5</v>
      </c>
      <c r="E3" s="58" t="s">
        <v>25</v>
      </c>
      <c r="F3" s="58" t="s">
        <v>0</v>
      </c>
      <c r="G3" s="70" t="s">
        <v>29</v>
      </c>
      <c r="H3" s="71"/>
      <c r="I3" s="71"/>
      <c r="J3" s="71"/>
      <c r="K3" s="72"/>
      <c r="L3" s="58" t="s">
        <v>26</v>
      </c>
      <c r="M3" s="52" t="s">
        <v>27</v>
      </c>
      <c r="N3" s="53"/>
      <c r="O3" s="56" t="s">
        <v>1</v>
      </c>
      <c r="P3" s="52" t="s">
        <v>28</v>
      </c>
      <c r="Q3" s="53"/>
      <c r="R3" s="58" t="s">
        <v>2</v>
      </c>
    </row>
    <row r="4" spans="1:18" ht="24" customHeight="1" x14ac:dyDescent="0.25">
      <c r="A4" s="67"/>
      <c r="B4" s="68"/>
      <c r="C4" s="69"/>
      <c r="D4" s="58"/>
      <c r="E4" s="58"/>
      <c r="F4" s="58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58"/>
      <c r="M4" s="54"/>
      <c r="N4" s="55"/>
      <c r="O4" s="57"/>
      <c r="P4" s="54"/>
      <c r="Q4" s="55"/>
      <c r="R4" s="58"/>
    </row>
    <row r="5" spans="1:18" ht="123" customHeight="1" thickBot="1" x14ac:dyDescent="0.3">
      <c r="A5" s="67"/>
      <c r="B5" s="68"/>
      <c r="C5" s="69"/>
      <c r="D5" s="56"/>
      <c r="E5" s="56"/>
      <c r="F5" s="56"/>
      <c r="G5" s="57"/>
      <c r="H5" s="57"/>
      <c r="I5" s="57"/>
      <c r="J5" s="57"/>
      <c r="K5" s="57"/>
      <c r="L5" s="56"/>
      <c r="M5" s="3" t="s">
        <v>35</v>
      </c>
      <c r="N5" s="3" t="s">
        <v>3</v>
      </c>
      <c r="O5" s="57"/>
      <c r="P5" s="3" t="s">
        <v>36</v>
      </c>
      <c r="Q5" s="3" t="s">
        <v>4</v>
      </c>
      <c r="R5" s="56"/>
    </row>
    <row r="6" spans="1:18" ht="33" customHeight="1" thickBot="1" x14ac:dyDescent="0.3">
      <c r="A6" s="46" t="s">
        <v>17</v>
      </c>
      <c r="B6" s="47"/>
      <c r="C6" s="47"/>
      <c r="D6" s="4">
        <v>1</v>
      </c>
      <c r="E6" s="4">
        <v>2</v>
      </c>
      <c r="F6" s="4">
        <v>3</v>
      </c>
      <c r="G6" s="4">
        <v>4</v>
      </c>
      <c r="H6" s="4">
        <v>5</v>
      </c>
      <c r="I6" s="4">
        <v>6</v>
      </c>
      <c r="J6" s="4">
        <v>7</v>
      </c>
      <c r="K6" s="4">
        <v>8</v>
      </c>
      <c r="L6" s="4">
        <v>9</v>
      </c>
      <c r="M6" s="4">
        <v>10</v>
      </c>
      <c r="N6" s="4">
        <v>11</v>
      </c>
      <c r="O6" s="4">
        <v>12</v>
      </c>
      <c r="P6" s="4">
        <v>13</v>
      </c>
      <c r="Q6" s="4">
        <v>14</v>
      </c>
      <c r="R6" s="16">
        <v>15</v>
      </c>
    </row>
    <row r="7" spans="1:18" ht="33" customHeight="1" x14ac:dyDescent="0.25">
      <c r="A7" s="6">
        <v>1</v>
      </c>
      <c r="B7" s="48" t="s">
        <v>7</v>
      </c>
      <c r="C7" s="48"/>
      <c r="D7" s="20"/>
      <c r="E7" s="20">
        <v>8</v>
      </c>
      <c r="F7" s="20"/>
      <c r="G7" s="20">
        <v>2</v>
      </c>
      <c r="H7" s="20">
        <v>6</v>
      </c>
      <c r="I7" s="20"/>
      <c r="J7" s="20"/>
      <c r="K7" s="20">
        <v>8</v>
      </c>
      <c r="L7" s="20">
        <v>0</v>
      </c>
      <c r="M7" s="20"/>
      <c r="N7" s="20">
        <v>4</v>
      </c>
      <c r="O7" s="7">
        <v>1</v>
      </c>
      <c r="P7" s="7"/>
      <c r="Q7" s="7">
        <v>1</v>
      </c>
      <c r="R7" s="7">
        <v>2</v>
      </c>
    </row>
    <row r="8" spans="1:18" ht="33" customHeight="1" x14ac:dyDescent="0.25">
      <c r="A8" s="8">
        <v>2</v>
      </c>
      <c r="B8" s="35" t="s">
        <v>8</v>
      </c>
      <c r="C8" s="35"/>
      <c r="D8" s="21"/>
      <c r="E8" s="21">
        <v>2</v>
      </c>
      <c r="F8" s="21"/>
      <c r="G8" s="21"/>
      <c r="H8" s="21">
        <v>2</v>
      </c>
      <c r="I8" s="21"/>
      <c r="J8" s="21"/>
      <c r="K8" s="21">
        <v>2</v>
      </c>
      <c r="L8" s="21">
        <v>0</v>
      </c>
      <c r="M8" s="21">
        <v>1</v>
      </c>
      <c r="N8" s="21"/>
      <c r="O8" s="9">
        <v>0</v>
      </c>
      <c r="P8" s="9"/>
      <c r="Q8" s="9"/>
      <c r="R8" s="9">
        <v>1</v>
      </c>
    </row>
    <row r="9" spans="1:18" ht="30.75" customHeight="1" x14ac:dyDescent="0.25">
      <c r="A9" s="8">
        <v>3</v>
      </c>
      <c r="B9" s="35" t="s">
        <v>9</v>
      </c>
      <c r="C9" s="35"/>
      <c r="D9" s="21"/>
      <c r="E9" s="21">
        <v>1</v>
      </c>
      <c r="F9" s="21"/>
      <c r="G9" s="21"/>
      <c r="H9" s="21">
        <v>1</v>
      </c>
      <c r="I9" s="21"/>
      <c r="J9" s="21"/>
      <c r="K9" s="21">
        <v>1</v>
      </c>
      <c r="L9" s="21">
        <v>0</v>
      </c>
      <c r="M9" s="21"/>
      <c r="N9" s="21"/>
      <c r="O9" s="9"/>
      <c r="P9" s="9"/>
      <c r="Q9" s="9"/>
      <c r="R9" s="9"/>
    </row>
    <row r="10" spans="1:18" ht="31.5" customHeight="1" x14ac:dyDescent="0.25">
      <c r="A10" s="8">
        <v>4</v>
      </c>
      <c r="B10" s="35" t="s">
        <v>10</v>
      </c>
      <c r="C10" s="35"/>
      <c r="D10" s="21"/>
      <c r="E10" s="21">
        <v>5</v>
      </c>
      <c r="F10" s="21"/>
      <c r="G10" s="21">
        <v>4</v>
      </c>
      <c r="H10" s="21">
        <v>1</v>
      </c>
      <c r="I10" s="21"/>
      <c r="J10" s="21"/>
      <c r="K10" s="21">
        <v>5</v>
      </c>
      <c r="L10" s="21">
        <v>0</v>
      </c>
      <c r="M10" s="21"/>
      <c r="N10" s="21">
        <v>2</v>
      </c>
      <c r="O10" s="9">
        <v>2</v>
      </c>
      <c r="P10" s="9"/>
      <c r="Q10" s="9"/>
      <c r="R10" s="9"/>
    </row>
    <row r="11" spans="1:18" ht="29.25" customHeight="1" x14ac:dyDescent="0.25">
      <c r="A11" s="8">
        <v>5</v>
      </c>
      <c r="B11" s="35" t="s">
        <v>11</v>
      </c>
      <c r="C11" s="35"/>
      <c r="D11" s="21"/>
      <c r="E11" s="21">
        <v>19</v>
      </c>
      <c r="F11" s="21"/>
      <c r="G11" s="21"/>
      <c r="H11" s="21">
        <v>19</v>
      </c>
      <c r="I11" s="21"/>
      <c r="J11" s="21"/>
      <c r="K11" s="21">
        <v>19</v>
      </c>
      <c r="L11" s="21">
        <v>0</v>
      </c>
      <c r="M11" s="21"/>
      <c r="N11" s="21"/>
      <c r="O11" s="9"/>
      <c r="P11" s="9"/>
      <c r="Q11" s="9"/>
      <c r="R11" s="9"/>
    </row>
    <row r="12" spans="1:18" ht="45" customHeight="1" x14ac:dyDescent="0.25">
      <c r="A12" s="8">
        <v>6</v>
      </c>
      <c r="B12" s="44" t="s">
        <v>12</v>
      </c>
      <c r="C12" s="44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9"/>
      <c r="P12" s="9"/>
      <c r="Q12" s="9"/>
      <c r="R12" s="9"/>
    </row>
    <row r="13" spans="1:18" ht="30.75" customHeight="1" x14ac:dyDescent="0.25">
      <c r="A13" s="8">
        <v>7</v>
      </c>
      <c r="B13" s="44" t="s">
        <v>13</v>
      </c>
      <c r="C13" s="44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9"/>
      <c r="P13" s="9"/>
      <c r="Q13" s="9"/>
      <c r="R13" s="9"/>
    </row>
    <row r="14" spans="1:18" ht="45" customHeight="1" x14ac:dyDescent="0.25">
      <c r="A14" s="8">
        <v>8</v>
      </c>
      <c r="B14" s="44" t="s">
        <v>14</v>
      </c>
      <c r="C14" s="44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9"/>
      <c r="P14" s="9"/>
      <c r="Q14" s="9"/>
      <c r="R14" s="9"/>
    </row>
    <row r="15" spans="1:18" ht="27.75" customHeight="1" x14ac:dyDescent="0.25">
      <c r="A15" s="8">
        <v>9</v>
      </c>
      <c r="B15" s="45" t="s">
        <v>15</v>
      </c>
      <c r="C15" s="45"/>
      <c r="D15" s="21"/>
      <c r="E15" s="21">
        <v>19</v>
      </c>
      <c r="F15" s="21"/>
      <c r="G15" s="21"/>
      <c r="H15" s="21">
        <v>19</v>
      </c>
      <c r="I15" s="21"/>
      <c r="J15" s="21"/>
      <c r="K15" s="21">
        <v>19</v>
      </c>
      <c r="L15" s="21">
        <v>0</v>
      </c>
      <c r="M15" s="21"/>
      <c r="N15" s="21"/>
      <c r="O15" s="9"/>
      <c r="P15" s="9"/>
      <c r="Q15" s="9"/>
      <c r="R15" s="9"/>
    </row>
    <row r="16" spans="1:18" ht="27.75" customHeight="1" x14ac:dyDescent="0.25">
      <c r="A16" s="25">
        <v>10</v>
      </c>
      <c r="B16" s="39" t="s">
        <v>16</v>
      </c>
      <c r="C16" s="40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10"/>
      <c r="P16" s="10"/>
      <c r="Q16" s="10"/>
      <c r="R16" s="10"/>
    </row>
    <row r="17" spans="1:18" ht="45" customHeight="1" x14ac:dyDescent="0.25">
      <c r="A17" s="25">
        <v>11</v>
      </c>
      <c r="B17" s="39" t="s">
        <v>38</v>
      </c>
      <c r="C17" s="40"/>
      <c r="D17" s="22"/>
      <c r="E17" s="22">
        <v>1</v>
      </c>
      <c r="F17" s="22"/>
      <c r="G17" s="22">
        <v>1</v>
      </c>
      <c r="H17" s="22"/>
      <c r="I17" s="22"/>
      <c r="J17" s="22"/>
      <c r="K17" s="22">
        <v>1</v>
      </c>
      <c r="L17" s="22"/>
      <c r="M17" s="22"/>
      <c r="N17" s="22"/>
      <c r="O17" s="10"/>
      <c r="P17" s="10"/>
      <c r="Q17" s="10"/>
      <c r="R17" s="10"/>
    </row>
    <row r="18" spans="1:18" ht="63.75" customHeight="1" x14ac:dyDescent="0.25">
      <c r="A18" s="41" t="s">
        <v>18</v>
      </c>
      <c r="B18" s="41"/>
      <c r="C18" s="42"/>
      <c r="D18" s="96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</row>
    <row r="19" spans="1:18" ht="35.25" customHeight="1" x14ac:dyDescent="0.25">
      <c r="A19" s="11">
        <v>1</v>
      </c>
      <c r="B19" s="43" t="s">
        <v>19</v>
      </c>
      <c r="C19" s="43"/>
      <c r="D19" s="20"/>
      <c r="E19" s="20"/>
      <c r="F19" s="20"/>
      <c r="G19" s="20"/>
      <c r="H19" s="20"/>
      <c r="I19" s="20"/>
      <c r="J19" s="20"/>
      <c r="K19" s="20"/>
      <c r="L19" s="20"/>
      <c r="M19" s="7"/>
      <c r="N19" s="7"/>
      <c r="O19" s="7"/>
      <c r="P19" s="7"/>
      <c r="Q19" s="7"/>
      <c r="R19" s="7"/>
    </row>
    <row r="20" spans="1:18" ht="33.75" customHeight="1" x14ac:dyDescent="0.25">
      <c r="A20" s="12">
        <v>2</v>
      </c>
      <c r="B20" s="43" t="s">
        <v>20</v>
      </c>
      <c r="C20" s="43"/>
      <c r="D20" s="21"/>
      <c r="E20" s="23"/>
      <c r="F20" s="21"/>
      <c r="G20" s="21"/>
      <c r="H20" s="21"/>
      <c r="I20" s="21"/>
      <c r="J20" s="21"/>
      <c r="K20" s="21"/>
      <c r="L20" s="21"/>
      <c r="M20" s="9"/>
      <c r="N20" s="9"/>
      <c r="O20" s="9"/>
      <c r="P20" s="9"/>
      <c r="Q20" s="9"/>
      <c r="R20" s="9"/>
    </row>
    <row r="21" spans="1:18" ht="34.5" customHeight="1" x14ac:dyDescent="0.25">
      <c r="A21" s="11">
        <v>3</v>
      </c>
      <c r="B21" s="35" t="s">
        <v>21</v>
      </c>
      <c r="C21" s="35"/>
      <c r="D21" s="21"/>
      <c r="E21" s="21"/>
      <c r="F21" s="21"/>
      <c r="G21" s="21"/>
      <c r="H21" s="21"/>
      <c r="I21" s="21"/>
      <c r="J21" s="21"/>
      <c r="K21" s="21"/>
      <c r="L21" s="21"/>
      <c r="M21" s="9"/>
      <c r="N21" s="9"/>
      <c r="O21" s="9"/>
      <c r="P21" s="9"/>
      <c r="Q21" s="9"/>
      <c r="R21" s="9"/>
    </row>
    <row r="22" spans="1:18" ht="30" customHeight="1" x14ac:dyDescent="0.25">
      <c r="A22" s="12">
        <v>4</v>
      </c>
      <c r="B22" s="35" t="s">
        <v>22</v>
      </c>
      <c r="C22" s="35"/>
      <c r="D22" s="21"/>
      <c r="E22" s="21">
        <v>5</v>
      </c>
      <c r="F22" s="21"/>
      <c r="G22" s="21">
        <v>1</v>
      </c>
      <c r="H22" s="21">
        <v>4</v>
      </c>
      <c r="I22" s="21"/>
      <c r="J22" s="21"/>
      <c r="K22" s="21">
        <v>5</v>
      </c>
      <c r="L22" s="21"/>
      <c r="M22" s="9"/>
      <c r="N22" s="9"/>
      <c r="O22" s="9"/>
      <c r="P22" s="9"/>
      <c r="Q22" s="9"/>
      <c r="R22" s="9"/>
    </row>
    <row r="23" spans="1:18" ht="30" customHeight="1" thickBot="1" x14ac:dyDescent="0.3">
      <c r="A23" s="13">
        <v>5</v>
      </c>
      <c r="B23" s="36" t="s">
        <v>23</v>
      </c>
      <c r="C23" s="36"/>
      <c r="D23" s="22">
        <v>1</v>
      </c>
      <c r="E23" s="22">
        <v>3</v>
      </c>
      <c r="F23" s="22"/>
      <c r="G23" s="22">
        <v>2</v>
      </c>
      <c r="H23" s="22">
        <v>2</v>
      </c>
      <c r="I23" s="22"/>
      <c r="J23" s="22"/>
      <c r="K23" s="22">
        <v>4</v>
      </c>
      <c r="L23" s="22"/>
      <c r="M23" s="10"/>
      <c r="N23" s="10"/>
      <c r="O23" s="10"/>
      <c r="P23" s="10"/>
      <c r="Q23" s="10"/>
      <c r="R23" s="10"/>
    </row>
    <row r="24" spans="1:18" ht="21.75" customHeight="1" thickBot="1" x14ac:dyDescent="0.3">
      <c r="A24" s="37" t="s">
        <v>24</v>
      </c>
      <c r="B24" s="38"/>
      <c r="C24" s="38"/>
      <c r="D24" s="19">
        <f>D7+D8+D9+D10+D11+D12+D13+D14+D15+D17+D19+D20+D21+D22+D23+D16</f>
        <v>1</v>
      </c>
      <c r="E24" s="19">
        <f t="shared" ref="E24:R24" si="0">E7+E8+E9+E10+E11+E12+E13+E14+E15+E17+E19+E20+E21+E22+E23+E16</f>
        <v>63</v>
      </c>
      <c r="F24" s="19">
        <f t="shared" si="0"/>
        <v>0</v>
      </c>
      <c r="G24" s="19">
        <f t="shared" si="0"/>
        <v>10</v>
      </c>
      <c r="H24" s="19">
        <f t="shared" si="0"/>
        <v>54</v>
      </c>
      <c r="I24" s="19">
        <f t="shared" si="0"/>
        <v>0</v>
      </c>
      <c r="J24" s="19">
        <f t="shared" si="0"/>
        <v>0</v>
      </c>
      <c r="K24" s="19">
        <f t="shared" si="0"/>
        <v>64</v>
      </c>
      <c r="L24" s="19">
        <f t="shared" si="0"/>
        <v>0</v>
      </c>
      <c r="M24" s="19">
        <f t="shared" si="0"/>
        <v>1</v>
      </c>
      <c r="N24" s="19">
        <f t="shared" si="0"/>
        <v>6</v>
      </c>
      <c r="O24" s="19">
        <f t="shared" si="0"/>
        <v>3</v>
      </c>
      <c r="P24" s="19">
        <f t="shared" si="0"/>
        <v>0</v>
      </c>
      <c r="Q24" s="19">
        <f t="shared" si="0"/>
        <v>1</v>
      </c>
      <c r="R24" s="19">
        <f t="shared" si="0"/>
        <v>3</v>
      </c>
    </row>
  </sheetData>
  <sheetProtection sheet="1"/>
  <mergeCells count="39"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B12:C12"/>
    <mergeCell ref="B22:C22"/>
    <mergeCell ref="B23:C23"/>
    <mergeCell ref="A24:C24"/>
    <mergeCell ref="D18:R18"/>
    <mergeCell ref="B19:C19"/>
    <mergeCell ref="B20:C20"/>
    <mergeCell ref="B21:C21"/>
    <mergeCell ref="B13:C13"/>
    <mergeCell ref="B14:C14"/>
  </mergeCells>
  <phoneticPr fontId="3" type="noConversion"/>
  <pageMargins left="0.75" right="0.75" top="1" bottom="1" header="0.5" footer="0.5"/>
  <pageSetup scale="55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35"/>
  <sheetViews>
    <sheetView zoomScale="80" zoomScaleNormal="80" workbookViewId="0">
      <selection activeCell="S1" sqref="S1:S65536"/>
    </sheetView>
  </sheetViews>
  <sheetFormatPr defaultRowHeight="15" x14ac:dyDescent="0.25"/>
  <cols>
    <col min="1" max="2" width="9.140625" style="2" customWidth="1"/>
    <col min="3" max="3" width="47.140625" style="2" customWidth="1"/>
    <col min="4" max="4" width="9.140625" style="2" customWidth="1"/>
    <col min="5" max="5" width="6.85546875" style="2" customWidth="1"/>
    <col min="6" max="7" width="8.42578125" style="2" customWidth="1"/>
    <col min="8" max="8" width="7.7109375" style="2" customWidth="1"/>
    <col min="9" max="9" width="8.7109375" style="2" customWidth="1"/>
    <col min="10" max="10" width="8" style="2" customWidth="1"/>
    <col min="11" max="11" width="8.28515625" style="2" customWidth="1"/>
    <col min="12" max="12" width="8.140625" style="2" customWidth="1"/>
    <col min="13" max="13" width="9.42578125" style="2" customWidth="1"/>
    <col min="14" max="14" width="12.28515625" style="2" customWidth="1"/>
    <col min="15" max="15" width="9.140625" style="2" customWidth="1"/>
    <col min="16" max="16" width="9.42578125" style="2" customWidth="1"/>
    <col min="17" max="17" width="12.28515625" style="2" customWidth="1"/>
    <col min="18" max="18" width="10" style="2" customWidth="1"/>
    <col min="19" max="16384" width="9.140625" style="2"/>
  </cols>
  <sheetData>
    <row r="1" spans="1:18" ht="90.75" customHeight="1" x14ac:dyDescent="0.25">
      <c r="A1" s="59" t="s">
        <v>40</v>
      </c>
      <c r="B1" s="59"/>
      <c r="C1" s="59"/>
      <c r="D1" s="60" t="s">
        <v>6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87" t="s">
        <v>48</v>
      </c>
      <c r="Q1" s="87"/>
      <c r="R1" s="88"/>
    </row>
    <row r="2" spans="1:18" ht="54.75" customHeight="1" x14ac:dyDescent="0.25">
      <c r="A2" s="63" t="s">
        <v>44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8" ht="50.25" customHeight="1" x14ac:dyDescent="0.25">
      <c r="A3" s="64"/>
      <c r="B3" s="65"/>
      <c r="C3" s="66"/>
      <c r="D3" s="58" t="s">
        <v>5</v>
      </c>
      <c r="E3" s="58" t="s">
        <v>25</v>
      </c>
      <c r="F3" s="58" t="s">
        <v>0</v>
      </c>
      <c r="G3" s="70" t="s">
        <v>29</v>
      </c>
      <c r="H3" s="71"/>
      <c r="I3" s="71"/>
      <c r="J3" s="71"/>
      <c r="K3" s="72"/>
      <c r="L3" s="58" t="s">
        <v>26</v>
      </c>
      <c r="M3" s="52" t="s">
        <v>27</v>
      </c>
      <c r="N3" s="53"/>
      <c r="O3" s="56" t="s">
        <v>1</v>
      </c>
      <c r="P3" s="52" t="s">
        <v>28</v>
      </c>
      <c r="Q3" s="53"/>
      <c r="R3" s="58" t="s">
        <v>2</v>
      </c>
    </row>
    <row r="4" spans="1:18" ht="42" customHeight="1" x14ac:dyDescent="0.25">
      <c r="A4" s="67"/>
      <c r="B4" s="68"/>
      <c r="C4" s="69"/>
      <c r="D4" s="58"/>
      <c r="E4" s="58"/>
      <c r="F4" s="58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58"/>
      <c r="M4" s="54"/>
      <c r="N4" s="55"/>
      <c r="O4" s="57"/>
      <c r="P4" s="54"/>
      <c r="Q4" s="55"/>
      <c r="R4" s="58"/>
    </row>
    <row r="5" spans="1:18" ht="122.25" customHeight="1" thickBot="1" x14ac:dyDescent="0.3">
      <c r="A5" s="67"/>
      <c r="B5" s="68"/>
      <c r="C5" s="69"/>
      <c r="D5" s="56"/>
      <c r="E5" s="56"/>
      <c r="F5" s="56"/>
      <c r="G5" s="57"/>
      <c r="H5" s="57"/>
      <c r="I5" s="57"/>
      <c r="J5" s="57"/>
      <c r="K5" s="57"/>
      <c r="L5" s="56"/>
      <c r="M5" s="3" t="s">
        <v>35</v>
      </c>
      <c r="N5" s="3" t="s">
        <v>3</v>
      </c>
      <c r="O5" s="57"/>
      <c r="P5" s="3" t="s">
        <v>36</v>
      </c>
      <c r="Q5" s="3" t="s">
        <v>4</v>
      </c>
      <c r="R5" s="56"/>
    </row>
    <row r="6" spans="1:18" ht="43.5" customHeight="1" thickBot="1" x14ac:dyDescent="0.3">
      <c r="A6" s="46" t="s">
        <v>17</v>
      </c>
      <c r="B6" s="47"/>
      <c r="C6" s="47"/>
      <c r="D6" s="4">
        <v>1</v>
      </c>
      <c r="E6" s="4">
        <v>2</v>
      </c>
      <c r="F6" s="4">
        <v>3</v>
      </c>
      <c r="G6" s="4">
        <v>4</v>
      </c>
      <c r="H6" s="4">
        <v>5</v>
      </c>
      <c r="I6" s="4">
        <v>6</v>
      </c>
      <c r="J6" s="4">
        <v>7</v>
      </c>
      <c r="K6" s="4">
        <v>8</v>
      </c>
      <c r="L6" s="4">
        <v>9</v>
      </c>
      <c r="M6" s="4">
        <v>10</v>
      </c>
      <c r="N6" s="4">
        <v>11</v>
      </c>
      <c r="O6" s="4">
        <v>12</v>
      </c>
      <c r="P6" s="4">
        <v>13</v>
      </c>
      <c r="Q6" s="4">
        <v>14</v>
      </c>
      <c r="R6" s="16">
        <v>15</v>
      </c>
    </row>
    <row r="7" spans="1:18" ht="29.25" customHeight="1" x14ac:dyDescent="0.25">
      <c r="A7" s="6">
        <v>1</v>
      </c>
      <c r="B7" s="48" t="s">
        <v>7</v>
      </c>
      <c r="C7" s="48"/>
      <c r="D7" s="7"/>
      <c r="E7" s="7">
        <v>2</v>
      </c>
      <c r="F7" s="7"/>
      <c r="G7" s="7"/>
      <c r="H7" s="7">
        <v>2</v>
      </c>
      <c r="I7" s="7"/>
      <c r="J7" s="7"/>
      <c r="K7" s="7">
        <v>2</v>
      </c>
      <c r="L7" s="7">
        <v>0</v>
      </c>
      <c r="M7" s="7"/>
      <c r="N7" s="7"/>
      <c r="O7" s="7"/>
      <c r="P7" s="7"/>
      <c r="Q7" s="7"/>
      <c r="R7" s="7"/>
    </row>
    <row r="8" spans="1:18" ht="23.25" customHeight="1" x14ac:dyDescent="0.25">
      <c r="A8" s="8">
        <v>2</v>
      </c>
      <c r="B8" s="35" t="s">
        <v>8</v>
      </c>
      <c r="C8" s="35"/>
      <c r="D8" s="9"/>
      <c r="E8" s="9">
        <v>5</v>
      </c>
      <c r="F8" s="9"/>
      <c r="G8" s="9"/>
      <c r="H8" s="9">
        <v>3</v>
      </c>
      <c r="I8" s="9">
        <v>2</v>
      </c>
      <c r="J8" s="9"/>
      <c r="K8" s="9">
        <v>5</v>
      </c>
      <c r="L8" s="9">
        <v>0</v>
      </c>
      <c r="M8" s="9"/>
      <c r="N8" s="9">
        <v>3</v>
      </c>
      <c r="O8" s="9">
        <v>0</v>
      </c>
      <c r="P8" s="9"/>
      <c r="Q8" s="9"/>
      <c r="R8" s="9">
        <v>3</v>
      </c>
    </row>
    <row r="9" spans="1:18" ht="31.5" customHeight="1" x14ac:dyDescent="0.25">
      <c r="A9" s="8">
        <v>3</v>
      </c>
      <c r="B9" s="35" t="s">
        <v>9</v>
      </c>
      <c r="C9" s="35"/>
      <c r="D9" s="9"/>
      <c r="E9" s="9">
        <v>1</v>
      </c>
      <c r="F9" s="9"/>
      <c r="G9" s="9"/>
      <c r="H9" s="9">
        <v>1</v>
      </c>
      <c r="I9" s="9"/>
      <c r="J9" s="9"/>
      <c r="K9" s="9">
        <v>1</v>
      </c>
      <c r="L9" s="9">
        <v>0</v>
      </c>
      <c r="M9" s="9"/>
      <c r="N9" s="9"/>
      <c r="O9" s="9"/>
      <c r="P9" s="9"/>
      <c r="Q9" s="9"/>
      <c r="R9" s="9"/>
    </row>
    <row r="10" spans="1:18" ht="31.5" customHeight="1" x14ac:dyDescent="0.25">
      <c r="A10" s="8">
        <v>4</v>
      </c>
      <c r="B10" s="35" t="s">
        <v>10</v>
      </c>
      <c r="C10" s="35"/>
      <c r="D10" s="9"/>
      <c r="E10" s="9">
        <v>6</v>
      </c>
      <c r="F10" s="9"/>
      <c r="G10" s="9">
        <v>5</v>
      </c>
      <c r="H10" s="9">
        <v>1</v>
      </c>
      <c r="I10" s="9"/>
      <c r="J10" s="9"/>
      <c r="K10" s="9">
        <v>6</v>
      </c>
      <c r="L10" s="9">
        <v>0</v>
      </c>
      <c r="M10" s="9"/>
      <c r="N10" s="9">
        <v>1</v>
      </c>
      <c r="O10" s="9"/>
      <c r="P10" s="9"/>
      <c r="Q10" s="9"/>
      <c r="R10" s="9">
        <v>1</v>
      </c>
    </row>
    <row r="11" spans="1:18" ht="30.75" customHeight="1" x14ac:dyDescent="0.25">
      <c r="A11" s="8">
        <v>5</v>
      </c>
      <c r="B11" s="35" t="s">
        <v>11</v>
      </c>
      <c r="C11" s="35"/>
      <c r="D11" s="9"/>
      <c r="E11" s="9">
        <v>13</v>
      </c>
      <c r="F11" s="9"/>
      <c r="G11" s="9">
        <v>3</v>
      </c>
      <c r="H11" s="9">
        <v>10</v>
      </c>
      <c r="I11" s="9"/>
      <c r="J11" s="9"/>
      <c r="K11" s="9">
        <v>13</v>
      </c>
      <c r="L11" s="9">
        <v>0</v>
      </c>
      <c r="M11" s="9"/>
      <c r="N11" s="9"/>
      <c r="O11" s="9"/>
      <c r="P11" s="9"/>
      <c r="Q11" s="9"/>
      <c r="R11" s="9"/>
    </row>
    <row r="12" spans="1:18" ht="45" customHeight="1" x14ac:dyDescent="0.25">
      <c r="A12" s="8">
        <v>6</v>
      </c>
      <c r="B12" s="44" t="s">
        <v>12</v>
      </c>
      <c r="C12" s="44"/>
      <c r="D12" s="9"/>
      <c r="E12" s="9">
        <v>1</v>
      </c>
      <c r="F12" s="9"/>
      <c r="G12" s="9"/>
      <c r="H12" s="9"/>
      <c r="I12" s="9">
        <v>1</v>
      </c>
      <c r="J12" s="9"/>
      <c r="K12" s="9">
        <v>1</v>
      </c>
      <c r="L12" s="9"/>
      <c r="M12" s="9"/>
      <c r="N12" s="9"/>
      <c r="O12" s="9"/>
      <c r="P12" s="9"/>
      <c r="Q12" s="9"/>
      <c r="R12" s="9"/>
    </row>
    <row r="13" spans="1:18" ht="33" customHeight="1" x14ac:dyDescent="0.25">
      <c r="A13" s="8">
        <v>7</v>
      </c>
      <c r="B13" s="44" t="s">
        <v>13</v>
      </c>
      <c r="C13" s="44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8" ht="45" customHeight="1" x14ac:dyDescent="0.25">
      <c r="A14" s="8">
        <v>8</v>
      </c>
      <c r="B14" s="44" t="s">
        <v>14</v>
      </c>
      <c r="C14" s="44"/>
      <c r="D14" s="9"/>
      <c r="E14" s="9">
        <v>1</v>
      </c>
      <c r="F14" s="9"/>
      <c r="G14" s="9"/>
      <c r="H14" s="9">
        <v>1</v>
      </c>
      <c r="I14" s="9"/>
      <c r="J14" s="9"/>
      <c r="K14" s="9">
        <v>1</v>
      </c>
      <c r="L14" s="9">
        <v>0</v>
      </c>
      <c r="M14" s="9"/>
      <c r="N14" s="9"/>
      <c r="O14" s="9"/>
      <c r="P14" s="9"/>
      <c r="Q14" s="9"/>
      <c r="R14" s="9"/>
    </row>
    <row r="15" spans="1:18" ht="28.5" customHeight="1" x14ac:dyDescent="0.25">
      <c r="A15" s="8">
        <v>9</v>
      </c>
      <c r="B15" s="45" t="s">
        <v>15</v>
      </c>
      <c r="C15" s="45"/>
      <c r="D15" s="9"/>
      <c r="E15" s="9">
        <v>25</v>
      </c>
      <c r="F15" s="9"/>
      <c r="G15" s="9">
        <v>4</v>
      </c>
      <c r="H15" s="9">
        <v>18</v>
      </c>
      <c r="I15" s="9">
        <v>3</v>
      </c>
      <c r="J15" s="9"/>
      <c r="K15" s="9">
        <v>25</v>
      </c>
      <c r="L15" s="9">
        <v>0</v>
      </c>
      <c r="M15" s="9"/>
      <c r="N15" s="9"/>
      <c r="O15" s="9"/>
      <c r="P15" s="9"/>
      <c r="Q15" s="9"/>
      <c r="R15" s="9"/>
    </row>
    <row r="16" spans="1:18" ht="28.5" customHeight="1" x14ac:dyDescent="0.25">
      <c r="A16" s="25">
        <v>10</v>
      </c>
      <c r="B16" s="39" t="s">
        <v>16</v>
      </c>
      <c r="C16" s="40"/>
      <c r="D16" s="10">
        <v>2</v>
      </c>
      <c r="E16" s="10">
        <v>5</v>
      </c>
      <c r="F16" s="10"/>
      <c r="G16" s="10">
        <v>5</v>
      </c>
      <c r="H16" s="10"/>
      <c r="I16" s="10"/>
      <c r="J16" s="10"/>
      <c r="K16" s="10">
        <v>5</v>
      </c>
      <c r="L16" s="10">
        <v>1</v>
      </c>
      <c r="M16" s="10"/>
      <c r="N16" s="10">
        <v>2</v>
      </c>
      <c r="O16" s="10">
        <v>2</v>
      </c>
      <c r="P16" s="10"/>
      <c r="Q16" s="10"/>
      <c r="R16" s="10"/>
    </row>
    <row r="17" spans="1:18" ht="45" customHeight="1" x14ac:dyDescent="0.25">
      <c r="A17" s="25">
        <v>11</v>
      </c>
      <c r="B17" s="39" t="s">
        <v>38</v>
      </c>
      <c r="C17" s="4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ht="39.75" customHeight="1" x14ac:dyDescent="0.25">
      <c r="A18" s="41" t="s">
        <v>18</v>
      </c>
      <c r="B18" s="41"/>
      <c r="C18" s="42"/>
      <c r="D18" s="96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</row>
    <row r="19" spans="1:18" ht="29.25" customHeight="1" x14ac:dyDescent="0.25">
      <c r="A19" s="11">
        <v>1</v>
      </c>
      <c r="B19" s="43" t="s">
        <v>19</v>
      </c>
      <c r="C19" s="4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</row>
    <row r="20" spans="1:18" ht="37.5" customHeight="1" x14ac:dyDescent="0.25">
      <c r="A20" s="12">
        <v>2</v>
      </c>
      <c r="B20" s="43" t="s">
        <v>20</v>
      </c>
      <c r="C20" s="43"/>
      <c r="D20" s="9"/>
      <c r="E20" s="9">
        <v>22</v>
      </c>
      <c r="F20" s="9"/>
      <c r="G20" s="9">
        <v>10</v>
      </c>
      <c r="H20" s="9">
        <v>8</v>
      </c>
      <c r="I20" s="9">
        <v>2</v>
      </c>
      <c r="J20" s="9"/>
      <c r="K20" s="9">
        <v>20</v>
      </c>
      <c r="L20" s="9">
        <v>2</v>
      </c>
      <c r="M20" s="9"/>
      <c r="N20" s="9"/>
      <c r="O20" s="9"/>
      <c r="P20" s="9"/>
      <c r="Q20" s="9"/>
      <c r="R20" s="9"/>
    </row>
    <row r="21" spans="1:18" ht="36" customHeight="1" x14ac:dyDescent="0.25">
      <c r="A21" s="11">
        <v>3</v>
      </c>
      <c r="B21" s="35" t="s">
        <v>21</v>
      </c>
      <c r="C21" s="35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28.5" customHeight="1" x14ac:dyDescent="0.25">
      <c r="A22" s="12">
        <v>4</v>
      </c>
      <c r="B22" s="35" t="s">
        <v>22</v>
      </c>
      <c r="C22" s="35"/>
      <c r="D22" s="9"/>
      <c r="E22" s="9">
        <v>8</v>
      </c>
      <c r="F22" s="9"/>
      <c r="G22" s="9">
        <v>4</v>
      </c>
      <c r="H22" s="9">
        <v>4</v>
      </c>
      <c r="I22" s="9"/>
      <c r="J22" s="9"/>
      <c r="K22" s="9">
        <v>8</v>
      </c>
      <c r="L22" s="9"/>
      <c r="M22" s="9"/>
      <c r="N22" s="9">
        <v>1</v>
      </c>
      <c r="O22" s="9"/>
      <c r="P22" s="9"/>
      <c r="Q22" s="9"/>
      <c r="R22" s="9">
        <v>1</v>
      </c>
    </row>
    <row r="23" spans="1:18" ht="28.5" customHeight="1" thickBot="1" x14ac:dyDescent="0.3">
      <c r="A23" s="13">
        <v>5</v>
      </c>
      <c r="B23" s="36" t="s">
        <v>23</v>
      </c>
      <c r="C23" s="36"/>
      <c r="D23" s="10">
        <v>1</v>
      </c>
      <c r="E23" s="10">
        <v>2</v>
      </c>
      <c r="F23" s="10"/>
      <c r="G23" s="10">
        <v>1</v>
      </c>
      <c r="H23" s="10">
        <v>1</v>
      </c>
      <c r="I23" s="10"/>
      <c r="J23" s="10"/>
      <c r="K23" s="10">
        <v>2</v>
      </c>
      <c r="L23" s="10">
        <v>1</v>
      </c>
      <c r="M23" s="10"/>
      <c r="N23" s="10"/>
      <c r="O23" s="10"/>
      <c r="P23" s="10"/>
      <c r="Q23" s="10"/>
      <c r="R23" s="10"/>
    </row>
    <row r="24" spans="1:18" s="14" customFormat="1" ht="26.25" customHeight="1" thickBot="1" x14ac:dyDescent="0.3">
      <c r="A24" s="37" t="s">
        <v>24</v>
      </c>
      <c r="B24" s="38"/>
      <c r="C24" s="38"/>
      <c r="D24" s="19">
        <f>D7+D8+D9+D10+D11+D12+D13+D14+D15+D17+D19+D20+D21+D22+D23+D16</f>
        <v>3</v>
      </c>
      <c r="E24" s="19">
        <f t="shared" ref="E24:R24" si="0">E7+E8+E9+E10+E11+E12+E13+E14+E15+E17+E19+E20+E21+E22+E23+E16</f>
        <v>91</v>
      </c>
      <c r="F24" s="19">
        <f t="shared" si="0"/>
        <v>0</v>
      </c>
      <c r="G24" s="19">
        <f t="shared" si="0"/>
        <v>32</v>
      </c>
      <c r="H24" s="19">
        <f t="shared" si="0"/>
        <v>49</v>
      </c>
      <c r="I24" s="19">
        <f t="shared" si="0"/>
        <v>8</v>
      </c>
      <c r="J24" s="19">
        <f t="shared" si="0"/>
        <v>0</v>
      </c>
      <c r="K24" s="19">
        <f t="shared" si="0"/>
        <v>89</v>
      </c>
      <c r="L24" s="19">
        <f t="shared" si="0"/>
        <v>4</v>
      </c>
      <c r="M24" s="19">
        <f t="shared" si="0"/>
        <v>0</v>
      </c>
      <c r="N24" s="19">
        <f t="shared" si="0"/>
        <v>7</v>
      </c>
      <c r="O24" s="19">
        <f t="shared" si="0"/>
        <v>2</v>
      </c>
      <c r="P24" s="19">
        <f t="shared" si="0"/>
        <v>0</v>
      </c>
      <c r="Q24" s="19">
        <f t="shared" si="0"/>
        <v>0</v>
      </c>
      <c r="R24" s="19">
        <f t="shared" si="0"/>
        <v>5</v>
      </c>
    </row>
    <row r="30" spans="1:18" x14ac:dyDescent="0.25">
      <c r="B30" s="29"/>
      <c r="C30" s="97" t="s">
        <v>39</v>
      </c>
      <c r="D30" s="97"/>
    </row>
    <row r="35" spans="5:5" x14ac:dyDescent="0.25">
      <c r="E35" s="29"/>
    </row>
  </sheetData>
  <sheetProtection sheet="1"/>
  <mergeCells count="40">
    <mergeCell ref="C30:D30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B15:C15"/>
    <mergeCell ref="B17:C17"/>
    <mergeCell ref="A18:C18"/>
    <mergeCell ref="B16:C16"/>
    <mergeCell ref="A6:C6"/>
    <mergeCell ref="B7:C7"/>
    <mergeCell ref="B8:C8"/>
    <mergeCell ref="B9:C9"/>
    <mergeCell ref="B10:C10"/>
    <mergeCell ref="B11:C11"/>
    <mergeCell ref="B12:C12"/>
    <mergeCell ref="B22:C22"/>
    <mergeCell ref="B23:C23"/>
    <mergeCell ref="A24:C24"/>
    <mergeCell ref="D18:R18"/>
    <mergeCell ref="B19:C19"/>
    <mergeCell ref="B20:C20"/>
    <mergeCell ref="B21:C21"/>
    <mergeCell ref="B13:C13"/>
    <mergeCell ref="B14:C14"/>
  </mergeCells>
  <phoneticPr fontId="3" type="noConversion"/>
  <pageMargins left="0.75" right="0.75" top="1" bottom="1" header="0.5" footer="0.5"/>
  <pageSetup scale="6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24"/>
  <sheetViews>
    <sheetView zoomScale="80" zoomScaleNormal="80" workbookViewId="0">
      <selection activeCell="S1" sqref="S1:S65536"/>
    </sheetView>
  </sheetViews>
  <sheetFormatPr defaultRowHeight="15" x14ac:dyDescent="0.25"/>
  <cols>
    <col min="1" max="2" width="9.140625" style="2" customWidth="1"/>
    <col min="3" max="3" width="47.140625" style="2" customWidth="1"/>
    <col min="4" max="4" width="10.5703125" style="2" customWidth="1"/>
    <col min="5" max="5" width="7.28515625" style="2" customWidth="1"/>
    <col min="6" max="6" width="10.42578125" style="2" customWidth="1"/>
    <col min="7" max="7" width="5.7109375" style="2" customWidth="1"/>
    <col min="8" max="8" width="6.42578125" style="2" customWidth="1"/>
    <col min="9" max="9" width="6.28515625" style="2" customWidth="1"/>
    <col min="10" max="10" width="6.5703125" style="2" customWidth="1"/>
    <col min="11" max="11" width="7" style="2" customWidth="1"/>
    <col min="12" max="12" width="11.28515625" style="2" customWidth="1"/>
    <col min="13" max="13" width="11.5703125" style="2" customWidth="1"/>
    <col min="14" max="14" width="13.85546875" style="2" customWidth="1"/>
    <col min="15" max="15" width="9.140625" style="2" customWidth="1"/>
    <col min="16" max="16" width="9.28515625" style="2" customWidth="1"/>
    <col min="17" max="17" width="10.85546875" style="2" customWidth="1"/>
    <col min="18" max="18" width="10.28515625" style="2" customWidth="1"/>
    <col min="19" max="16384" width="9.140625" style="2"/>
  </cols>
  <sheetData>
    <row r="1" spans="1:18" ht="90.75" customHeight="1" x14ac:dyDescent="0.25">
      <c r="A1" s="59" t="s">
        <v>40</v>
      </c>
      <c r="B1" s="59"/>
      <c r="C1" s="59"/>
      <c r="D1" s="60" t="s">
        <v>6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87" t="s">
        <v>48</v>
      </c>
      <c r="Q1" s="87"/>
      <c r="R1" s="88"/>
    </row>
    <row r="2" spans="1:18" ht="75.75" customHeight="1" x14ac:dyDescent="0.25">
      <c r="A2" s="63" t="s">
        <v>45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8" ht="62.25" customHeight="1" x14ac:dyDescent="0.25">
      <c r="A3" s="64"/>
      <c r="B3" s="65"/>
      <c r="C3" s="66"/>
      <c r="D3" s="58" t="s">
        <v>5</v>
      </c>
      <c r="E3" s="58" t="s">
        <v>25</v>
      </c>
      <c r="F3" s="58" t="s">
        <v>0</v>
      </c>
      <c r="G3" s="70" t="s">
        <v>29</v>
      </c>
      <c r="H3" s="71"/>
      <c r="I3" s="71"/>
      <c r="J3" s="71"/>
      <c r="K3" s="72"/>
      <c r="L3" s="58" t="s">
        <v>26</v>
      </c>
      <c r="M3" s="52" t="s">
        <v>27</v>
      </c>
      <c r="N3" s="53"/>
      <c r="O3" s="56" t="s">
        <v>1</v>
      </c>
      <c r="P3" s="52" t="s">
        <v>28</v>
      </c>
      <c r="Q3" s="53"/>
      <c r="R3" s="58" t="s">
        <v>2</v>
      </c>
    </row>
    <row r="4" spans="1:18" ht="60.75" customHeight="1" x14ac:dyDescent="0.25">
      <c r="A4" s="67"/>
      <c r="B4" s="68"/>
      <c r="C4" s="69"/>
      <c r="D4" s="58"/>
      <c r="E4" s="58"/>
      <c r="F4" s="58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58"/>
      <c r="M4" s="54"/>
      <c r="N4" s="55"/>
      <c r="O4" s="57"/>
      <c r="P4" s="54"/>
      <c r="Q4" s="55"/>
      <c r="R4" s="58"/>
    </row>
    <row r="5" spans="1:18" ht="123" customHeight="1" thickBot="1" x14ac:dyDescent="0.3">
      <c r="A5" s="67"/>
      <c r="B5" s="68"/>
      <c r="C5" s="69"/>
      <c r="D5" s="56"/>
      <c r="E5" s="56"/>
      <c r="F5" s="56"/>
      <c r="G5" s="57"/>
      <c r="H5" s="57"/>
      <c r="I5" s="57"/>
      <c r="J5" s="57"/>
      <c r="K5" s="57"/>
      <c r="L5" s="56"/>
      <c r="M5" s="3" t="s">
        <v>35</v>
      </c>
      <c r="N5" s="3" t="s">
        <v>3</v>
      </c>
      <c r="O5" s="57"/>
      <c r="P5" s="3" t="s">
        <v>36</v>
      </c>
      <c r="Q5" s="3" t="s">
        <v>4</v>
      </c>
      <c r="R5" s="56"/>
    </row>
    <row r="6" spans="1:18" ht="35.25" customHeight="1" thickBot="1" x14ac:dyDescent="0.3">
      <c r="A6" s="46" t="s">
        <v>17</v>
      </c>
      <c r="B6" s="47"/>
      <c r="C6" s="47"/>
      <c r="D6" s="4">
        <v>1</v>
      </c>
      <c r="E6" s="4">
        <v>2</v>
      </c>
      <c r="F6" s="4">
        <v>3</v>
      </c>
      <c r="G6" s="4">
        <v>4</v>
      </c>
      <c r="H6" s="4">
        <v>5</v>
      </c>
      <c r="I6" s="4">
        <v>6</v>
      </c>
      <c r="J6" s="4">
        <v>7</v>
      </c>
      <c r="K6" s="4">
        <v>8</v>
      </c>
      <c r="L6" s="4">
        <v>9</v>
      </c>
      <c r="M6" s="4">
        <v>10</v>
      </c>
      <c r="N6" s="4">
        <v>11</v>
      </c>
      <c r="O6" s="4">
        <v>12</v>
      </c>
      <c r="P6" s="4">
        <v>13</v>
      </c>
      <c r="Q6" s="4">
        <v>14</v>
      </c>
      <c r="R6" s="16">
        <v>15</v>
      </c>
    </row>
    <row r="7" spans="1:18" ht="38.25" customHeight="1" x14ac:dyDescent="0.25">
      <c r="A7" s="6">
        <v>1</v>
      </c>
      <c r="B7" s="48" t="s">
        <v>7</v>
      </c>
      <c r="C7" s="48"/>
      <c r="D7" s="7"/>
      <c r="E7" s="7">
        <v>2</v>
      </c>
      <c r="F7" s="7"/>
      <c r="G7" s="7"/>
      <c r="H7" s="7">
        <v>2</v>
      </c>
      <c r="I7" s="7"/>
      <c r="J7" s="7"/>
      <c r="K7" s="7">
        <v>2</v>
      </c>
      <c r="L7" s="7">
        <v>0</v>
      </c>
      <c r="M7" s="7"/>
      <c r="N7" s="7">
        <v>0</v>
      </c>
      <c r="O7" s="7">
        <v>0</v>
      </c>
      <c r="P7" s="7"/>
      <c r="Q7" s="7">
        <v>0</v>
      </c>
      <c r="R7" s="7"/>
    </row>
    <row r="8" spans="1:18" ht="30.75" customHeight="1" x14ac:dyDescent="0.25">
      <c r="A8" s="8">
        <v>2</v>
      </c>
      <c r="B8" s="35" t="s">
        <v>8</v>
      </c>
      <c r="C8" s="35"/>
      <c r="D8" s="9"/>
      <c r="E8" s="9">
        <v>3</v>
      </c>
      <c r="F8" s="9"/>
      <c r="G8" s="9"/>
      <c r="H8" s="9">
        <v>3</v>
      </c>
      <c r="I8" s="9"/>
      <c r="J8" s="9"/>
      <c r="K8" s="9">
        <v>3</v>
      </c>
      <c r="L8" s="9">
        <v>0</v>
      </c>
      <c r="M8" s="9"/>
      <c r="N8" s="9">
        <v>1</v>
      </c>
      <c r="O8" s="9">
        <v>0</v>
      </c>
      <c r="P8" s="9"/>
      <c r="Q8" s="9">
        <v>0</v>
      </c>
      <c r="R8" s="9">
        <v>1</v>
      </c>
    </row>
    <row r="9" spans="1:18" ht="30" customHeight="1" x14ac:dyDescent="0.25">
      <c r="A9" s="8">
        <v>3</v>
      </c>
      <c r="B9" s="35" t="s">
        <v>9</v>
      </c>
      <c r="C9" s="35"/>
      <c r="D9" s="9"/>
      <c r="E9" s="9">
        <v>1</v>
      </c>
      <c r="F9" s="9"/>
      <c r="G9" s="9"/>
      <c r="H9" s="9">
        <v>1</v>
      </c>
      <c r="I9" s="9"/>
      <c r="J9" s="9"/>
      <c r="K9" s="9">
        <v>1</v>
      </c>
      <c r="L9" s="9">
        <v>0</v>
      </c>
      <c r="M9" s="9"/>
      <c r="N9" s="9">
        <v>0</v>
      </c>
      <c r="O9" s="9"/>
      <c r="P9" s="9"/>
      <c r="Q9" s="9"/>
      <c r="R9" s="9"/>
    </row>
    <row r="10" spans="1:18" ht="39.75" customHeight="1" x14ac:dyDescent="0.25">
      <c r="A10" s="8">
        <v>4</v>
      </c>
      <c r="B10" s="35" t="s">
        <v>10</v>
      </c>
      <c r="C10" s="35"/>
      <c r="D10" s="9"/>
      <c r="E10" s="9">
        <v>3</v>
      </c>
      <c r="F10" s="9"/>
      <c r="G10" s="9">
        <v>2</v>
      </c>
      <c r="H10" s="9">
        <v>1</v>
      </c>
      <c r="I10" s="9"/>
      <c r="J10" s="9"/>
      <c r="K10" s="9">
        <v>3</v>
      </c>
      <c r="L10" s="9">
        <v>0</v>
      </c>
      <c r="M10" s="9"/>
      <c r="N10" s="9">
        <v>1</v>
      </c>
      <c r="O10" s="9">
        <v>0</v>
      </c>
      <c r="P10" s="9"/>
      <c r="Q10" s="9"/>
      <c r="R10" s="9">
        <v>1</v>
      </c>
    </row>
    <row r="11" spans="1:18" ht="36" customHeight="1" x14ac:dyDescent="0.25">
      <c r="A11" s="8">
        <v>5</v>
      </c>
      <c r="B11" s="35" t="s">
        <v>11</v>
      </c>
      <c r="C11" s="35"/>
      <c r="D11" s="9"/>
      <c r="E11" s="9">
        <v>22</v>
      </c>
      <c r="F11" s="9"/>
      <c r="G11" s="9">
        <v>1</v>
      </c>
      <c r="H11" s="9">
        <v>21</v>
      </c>
      <c r="I11" s="9"/>
      <c r="J11" s="9"/>
      <c r="K11" s="9">
        <v>22</v>
      </c>
      <c r="L11" s="9">
        <v>0</v>
      </c>
      <c r="M11" s="9"/>
      <c r="N11" s="9"/>
      <c r="O11" s="9"/>
      <c r="P11" s="9"/>
      <c r="Q11" s="9"/>
      <c r="R11" s="9"/>
    </row>
    <row r="12" spans="1:18" ht="45" customHeight="1" x14ac:dyDescent="0.25">
      <c r="A12" s="8">
        <v>6</v>
      </c>
      <c r="B12" s="44" t="s">
        <v>12</v>
      </c>
      <c r="C12" s="44"/>
      <c r="D12" s="9"/>
      <c r="E12" s="9">
        <v>2</v>
      </c>
      <c r="F12" s="9"/>
      <c r="G12" s="9"/>
      <c r="H12" s="9">
        <v>2</v>
      </c>
      <c r="I12" s="9"/>
      <c r="J12" s="9"/>
      <c r="K12" s="9">
        <v>2</v>
      </c>
      <c r="L12" s="9"/>
      <c r="M12" s="9"/>
      <c r="N12" s="9"/>
      <c r="O12" s="9"/>
      <c r="P12" s="9"/>
      <c r="Q12" s="9"/>
      <c r="R12" s="9"/>
    </row>
    <row r="13" spans="1:18" ht="30.75" customHeight="1" x14ac:dyDescent="0.25">
      <c r="A13" s="8">
        <v>7</v>
      </c>
      <c r="B13" s="44" t="s">
        <v>13</v>
      </c>
      <c r="C13" s="44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8" ht="45" customHeight="1" x14ac:dyDescent="0.25">
      <c r="A14" s="8">
        <v>8</v>
      </c>
      <c r="B14" s="44" t="s">
        <v>14</v>
      </c>
      <c r="C14" s="44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18" ht="29.25" customHeight="1" x14ac:dyDescent="0.25">
      <c r="A15" s="8">
        <v>9</v>
      </c>
      <c r="B15" s="45" t="s">
        <v>15</v>
      </c>
      <c r="C15" s="45"/>
      <c r="D15" s="9"/>
      <c r="E15" s="9">
        <v>38</v>
      </c>
      <c r="F15" s="9"/>
      <c r="G15" s="9">
        <v>2</v>
      </c>
      <c r="H15" s="9">
        <v>32</v>
      </c>
      <c r="I15" s="9">
        <v>4</v>
      </c>
      <c r="J15" s="9"/>
      <c r="K15" s="9">
        <v>38</v>
      </c>
      <c r="L15" s="9">
        <v>0</v>
      </c>
      <c r="M15" s="9"/>
      <c r="N15" s="9"/>
      <c r="O15" s="9"/>
      <c r="P15" s="9"/>
      <c r="Q15" s="9"/>
      <c r="R15" s="9"/>
    </row>
    <row r="16" spans="1:18" ht="29.25" customHeight="1" x14ac:dyDescent="0.25">
      <c r="A16" s="25">
        <v>10</v>
      </c>
      <c r="B16" s="39" t="s">
        <v>16</v>
      </c>
      <c r="C16" s="4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ht="45" customHeight="1" x14ac:dyDescent="0.25">
      <c r="A17" s="25">
        <v>11</v>
      </c>
      <c r="B17" s="39" t="s">
        <v>38</v>
      </c>
      <c r="C17" s="4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ht="42" customHeight="1" x14ac:dyDescent="0.25">
      <c r="A18" s="41" t="s">
        <v>18</v>
      </c>
      <c r="B18" s="41"/>
      <c r="C18" s="42"/>
      <c r="D18" s="96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</row>
    <row r="19" spans="1:18" ht="33.75" customHeight="1" x14ac:dyDescent="0.25">
      <c r="A19" s="11">
        <v>1</v>
      </c>
      <c r="B19" s="43" t="s">
        <v>19</v>
      </c>
      <c r="C19" s="4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</row>
    <row r="20" spans="1:18" ht="36" customHeight="1" x14ac:dyDescent="0.25">
      <c r="A20" s="12">
        <v>2</v>
      </c>
      <c r="B20" s="43" t="s">
        <v>20</v>
      </c>
      <c r="C20" s="43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33" customHeight="1" x14ac:dyDescent="0.25">
      <c r="A21" s="11">
        <v>3</v>
      </c>
      <c r="B21" s="35" t="s">
        <v>21</v>
      </c>
      <c r="C21" s="35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26.25" customHeight="1" x14ac:dyDescent="0.25">
      <c r="A22" s="12">
        <v>4</v>
      </c>
      <c r="B22" s="35" t="s">
        <v>22</v>
      </c>
      <c r="C22" s="35"/>
      <c r="D22" s="9"/>
      <c r="E22" s="9">
        <v>1</v>
      </c>
      <c r="F22" s="9"/>
      <c r="G22" s="9"/>
      <c r="H22" s="9">
        <v>1</v>
      </c>
      <c r="I22" s="9"/>
      <c r="J22" s="9"/>
      <c r="K22" s="9">
        <v>1</v>
      </c>
      <c r="L22" s="9">
        <v>0</v>
      </c>
      <c r="M22" s="9"/>
      <c r="N22" s="9"/>
      <c r="O22" s="9"/>
      <c r="P22" s="9"/>
      <c r="Q22" s="9"/>
      <c r="R22" s="9"/>
    </row>
    <row r="23" spans="1:18" ht="27.75" customHeight="1" thickBot="1" x14ac:dyDescent="0.3">
      <c r="A23" s="13">
        <v>5</v>
      </c>
      <c r="B23" s="36" t="s">
        <v>23</v>
      </c>
      <c r="C23" s="36"/>
      <c r="D23" s="10">
        <v>2</v>
      </c>
      <c r="E23" s="10"/>
      <c r="F23" s="10"/>
      <c r="G23" s="10">
        <v>1</v>
      </c>
      <c r="H23" s="10">
        <v>1</v>
      </c>
      <c r="I23" s="10"/>
      <c r="J23" s="10"/>
      <c r="K23" s="10">
        <v>2</v>
      </c>
      <c r="L23" s="10"/>
      <c r="M23" s="10"/>
      <c r="N23" s="10"/>
      <c r="O23" s="10"/>
      <c r="P23" s="10"/>
      <c r="Q23" s="10"/>
      <c r="R23" s="10"/>
    </row>
    <row r="24" spans="1:18" ht="29.25" customHeight="1" thickBot="1" x14ac:dyDescent="0.3">
      <c r="A24" s="37" t="s">
        <v>24</v>
      </c>
      <c r="B24" s="38"/>
      <c r="C24" s="38"/>
      <c r="D24" s="19">
        <f>D7+D8+D9+D10+D11+D12+D13+D14+D15+D17+D19+D20+D21+D22+D23+D16</f>
        <v>2</v>
      </c>
      <c r="E24" s="19">
        <f t="shared" ref="E24:R24" si="0">E7+E8+E9+E10+E11+E12+E13+E14+E15+E17+E19+E20+E21+E22+E23+E16</f>
        <v>72</v>
      </c>
      <c r="F24" s="19">
        <f t="shared" si="0"/>
        <v>0</v>
      </c>
      <c r="G24" s="19">
        <f t="shared" si="0"/>
        <v>6</v>
      </c>
      <c r="H24" s="19">
        <f t="shared" si="0"/>
        <v>64</v>
      </c>
      <c r="I24" s="19">
        <f t="shared" si="0"/>
        <v>4</v>
      </c>
      <c r="J24" s="19">
        <f t="shared" si="0"/>
        <v>0</v>
      </c>
      <c r="K24" s="19">
        <f t="shared" si="0"/>
        <v>74</v>
      </c>
      <c r="L24" s="19">
        <f t="shared" si="0"/>
        <v>0</v>
      </c>
      <c r="M24" s="19">
        <f t="shared" si="0"/>
        <v>0</v>
      </c>
      <c r="N24" s="19">
        <f t="shared" si="0"/>
        <v>2</v>
      </c>
      <c r="O24" s="19">
        <f t="shared" si="0"/>
        <v>0</v>
      </c>
      <c r="P24" s="19">
        <f t="shared" si="0"/>
        <v>0</v>
      </c>
      <c r="Q24" s="19">
        <f t="shared" si="0"/>
        <v>0</v>
      </c>
      <c r="R24" s="19">
        <f t="shared" si="0"/>
        <v>2</v>
      </c>
    </row>
  </sheetData>
  <sheetProtection sheet="1"/>
  <mergeCells count="39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A6:C6"/>
    <mergeCell ref="B7:C7"/>
    <mergeCell ref="B8:C8"/>
    <mergeCell ref="I4:I5"/>
    <mergeCell ref="J4:J5"/>
    <mergeCell ref="G3:K3"/>
    <mergeCell ref="L3:L5"/>
    <mergeCell ref="M3:N4"/>
    <mergeCell ref="O3:O5"/>
    <mergeCell ref="A1:C1"/>
    <mergeCell ref="D1:O1"/>
    <mergeCell ref="P1:R1"/>
    <mergeCell ref="A2:R2"/>
    <mergeCell ref="K4:K5"/>
    <mergeCell ref="A3:C5"/>
    <mergeCell ref="P3:Q4"/>
    <mergeCell ref="R3:R5"/>
    <mergeCell ref="G4:G5"/>
    <mergeCell ref="H4:H5"/>
  </mergeCells>
  <phoneticPr fontId="3" type="noConversion"/>
  <pageMargins left="0.75" right="0.75" top="1" bottom="1" header="0.5" footer="0.5"/>
  <pageSetup scale="55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24"/>
  <sheetViews>
    <sheetView zoomScale="80" zoomScaleNormal="80" workbookViewId="0">
      <selection activeCell="V7" sqref="V7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6384" width="9.140625" style="1"/>
  </cols>
  <sheetData>
    <row r="1" spans="1:18" ht="90.75" customHeight="1" x14ac:dyDescent="0.25">
      <c r="A1" s="59" t="s">
        <v>40</v>
      </c>
      <c r="B1" s="59"/>
      <c r="C1" s="59"/>
      <c r="D1" s="98" t="s">
        <v>6</v>
      </c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87" t="s">
        <v>48</v>
      </c>
      <c r="Q1" s="87"/>
      <c r="R1" s="88"/>
    </row>
    <row r="2" spans="1:18" ht="75.75" customHeight="1" x14ac:dyDescent="0.25">
      <c r="A2" s="63" t="s">
        <v>46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8" ht="62.25" customHeight="1" x14ac:dyDescent="0.25">
      <c r="A3" s="64"/>
      <c r="B3" s="65"/>
      <c r="C3" s="66"/>
      <c r="D3" s="58" t="s">
        <v>5</v>
      </c>
      <c r="E3" s="58" t="s">
        <v>25</v>
      </c>
      <c r="F3" s="58" t="s">
        <v>0</v>
      </c>
      <c r="G3" s="70" t="s">
        <v>29</v>
      </c>
      <c r="H3" s="71"/>
      <c r="I3" s="71"/>
      <c r="J3" s="71"/>
      <c r="K3" s="72"/>
      <c r="L3" s="58" t="s">
        <v>26</v>
      </c>
      <c r="M3" s="52" t="s">
        <v>27</v>
      </c>
      <c r="N3" s="53"/>
      <c r="O3" s="56" t="s">
        <v>1</v>
      </c>
      <c r="P3" s="52" t="s">
        <v>28</v>
      </c>
      <c r="Q3" s="53"/>
      <c r="R3" s="58" t="s">
        <v>2</v>
      </c>
    </row>
    <row r="4" spans="1:18" ht="60.75" customHeight="1" x14ac:dyDescent="0.25">
      <c r="A4" s="67"/>
      <c r="B4" s="68"/>
      <c r="C4" s="69"/>
      <c r="D4" s="58"/>
      <c r="E4" s="58"/>
      <c r="F4" s="58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58"/>
      <c r="M4" s="54"/>
      <c r="N4" s="55"/>
      <c r="O4" s="57"/>
      <c r="P4" s="54"/>
      <c r="Q4" s="55"/>
      <c r="R4" s="58"/>
    </row>
    <row r="5" spans="1:18" ht="123" customHeight="1" thickBot="1" x14ac:dyDescent="0.3">
      <c r="A5" s="67"/>
      <c r="B5" s="68"/>
      <c r="C5" s="69"/>
      <c r="D5" s="56"/>
      <c r="E5" s="56"/>
      <c r="F5" s="56"/>
      <c r="G5" s="57"/>
      <c r="H5" s="57"/>
      <c r="I5" s="57"/>
      <c r="J5" s="57"/>
      <c r="K5" s="57"/>
      <c r="L5" s="56"/>
      <c r="M5" s="3" t="s">
        <v>35</v>
      </c>
      <c r="N5" s="3" t="s">
        <v>3</v>
      </c>
      <c r="O5" s="57"/>
      <c r="P5" s="3" t="s">
        <v>36</v>
      </c>
      <c r="Q5" s="3" t="s">
        <v>4</v>
      </c>
      <c r="R5" s="56"/>
    </row>
    <row r="6" spans="1:18" ht="39" customHeight="1" thickBot="1" x14ac:dyDescent="0.3">
      <c r="A6" s="46" t="s">
        <v>17</v>
      </c>
      <c r="B6" s="47"/>
      <c r="C6" s="47"/>
      <c r="D6" s="4">
        <v>1</v>
      </c>
      <c r="E6" s="4">
        <v>2</v>
      </c>
      <c r="F6" s="4">
        <v>3</v>
      </c>
      <c r="G6" s="4">
        <v>4</v>
      </c>
      <c r="H6" s="4">
        <v>5</v>
      </c>
      <c r="I6" s="4">
        <v>6</v>
      </c>
      <c r="J6" s="4">
        <v>7</v>
      </c>
      <c r="K6" s="4">
        <v>8</v>
      </c>
      <c r="L6" s="4">
        <v>9</v>
      </c>
      <c r="M6" s="4">
        <v>10</v>
      </c>
      <c r="N6" s="4">
        <v>11</v>
      </c>
      <c r="O6" s="4">
        <v>12</v>
      </c>
      <c r="P6" s="4">
        <v>13</v>
      </c>
      <c r="Q6" s="4">
        <v>14</v>
      </c>
      <c r="R6" s="16">
        <v>15</v>
      </c>
    </row>
    <row r="7" spans="1:18" ht="33.75" customHeight="1" x14ac:dyDescent="0.25">
      <c r="A7" s="6">
        <v>1</v>
      </c>
      <c r="B7" s="48" t="s">
        <v>7</v>
      </c>
      <c r="C7" s="48"/>
      <c r="D7" s="20"/>
      <c r="E7" s="7">
        <v>1</v>
      </c>
      <c r="F7" s="7"/>
      <c r="G7" s="7"/>
      <c r="H7" s="7">
        <v>1</v>
      </c>
      <c r="I7" s="7"/>
      <c r="J7" s="7"/>
      <c r="K7" s="7">
        <v>1</v>
      </c>
      <c r="L7" s="7"/>
      <c r="M7" s="7"/>
      <c r="N7" s="7"/>
      <c r="O7" s="7"/>
      <c r="P7" s="7"/>
      <c r="Q7" s="7"/>
      <c r="R7" s="7"/>
    </row>
    <row r="8" spans="1:18" ht="27.75" customHeight="1" x14ac:dyDescent="0.25">
      <c r="A8" s="8">
        <v>2</v>
      </c>
      <c r="B8" s="35" t="s">
        <v>8</v>
      </c>
      <c r="C8" s="35"/>
      <c r="D8" s="20"/>
      <c r="E8" s="9">
        <v>4</v>
      </c>
      <c r="F8" s="9"/>
      <c r="G8" s="9"/>
      <c r="H8" s="9">
        <v>4</v>
      </c>
      <c r="I8" s="9"/>
      <c r="J8" s="9"/>
      <c r="K8" s="9">
        <v>4</v>
      </c>
      <c r="L8" s="9"/>
      <c r="M8" s="9"/>
      <c r="N8" s="9"/>
      <c r="O8" s="9"/>
      <c r="P8" s="9"/>
      <c r="Q8" s="9"/>
      <c r="R8" s="9"/>
    </row>
    <row r="9" spans="1:18" ht="27.75" customHeight="1" x14ac:dyDescent="0.25">
      <c r="A9" s="8">
        <v>3</v>
      </c>
      <c r="B9" s="35" t="s">
        <v>9</v>
      </c>
      <c r="C9" s="35"/>
      <c r="D9" s="20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 ht="29.25" customHeight="1" x14ac:dyDescent="0.25">
      <c r="A10" s="8">
        <v>4</v>
      </c>
      <c r="B10" s="35" t="s">
        <v>10</v>
      </c>
      <c r="C10" s="35"/>
      <c r="D10" s="21"/>
      <c r="E10" s="9">
        <v>2</v>
      </c>
      <c r="F10" s="9"/>
      <c r="G10" s="9">
        <v>2</v>
      </c>
      <c r="H10" s="9"/>
      <c r="I10" s="9"/>
      <c r="J10" s="9"/>
      <c r="K10" s="9">
        <v>2</v>
      </c>
      <c r="L10" s="9"/>
      <c r="M10" s="9"/>
      <c r="N10" s="9"/>
      <c r="O10" s="9"/>
      <c r="P10" s="9"/>
      <c r="Q10" s="9"/>
      <c r="R10" s="9"/>
    </row>
    <row r="11" spans="1:18" ht="21.75" customHeight="1" x14ac:dyDescent="0.25">
      <c r="A11" s="8">
        <v>5</v>
      </c>
      <c r="B11" s="35" t="s">
        <v>11</v>
      </c>
      <c r="C11" s="35"/>
      <c r="D11" s="21"/>
      <c r="E11" s="9">
        <v>20</v>
      </c>
      <c r="F11" s="9"/>
      <c r="G11" s="9">
        <v>2</v>
      </c>
      <c r="H11" s="9">
        <v>18</v>
      </c>
      <c r="I11" s="9"/>
      <c r="J11" s="9"/>
      <c r="K11" s="9">
        <v>20</v>
      </c>
      <c r="L11" s="9"/>
      <c r="M11" s="9"/>
      <c r="N11" s="9"/>
      <c r="O11" s="9"/>
      <c r="P11" s="9"/>
      <c r="Q11" s="9"/>
      <c r="R11" s="9"/>
    </row>
    <row r="12" spans="1:18" ht="45" customHeight="1" x14ac:dyDescent="0.25">
      <c r="A12" s="8">
        <v>6</v>
      </c>
      <c r="B12" s="44" t="s">
        <v>12</v>
      </c>
      <c r="C12" s="44"/>
      <c r="D12" s="21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33" customHeight="1" x14ac:dyDescent="0.25">
      <c r="A13" s="8">
        <v>7</v>
      </c>
      <c r="B13" s="44" t="s">
        <v>13</v>
      </c>
      <c r="C13" s="44"/>
      <c r="D13" s="21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8" ht="41.25" customHeight="1" x14ac:dyDescent="0.25">
      <c r="A14" s="8">
        <v>8</v>
      </c>
      <c r="B14" s="44" t="s">
        <v>14</v>
      </c>
      <c r="C14" s="44"/>
      <c r="D14" s="21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18" ht="32.25" customHeight="1" x14ac:dyDescent="0.25">
      <c r="A15" s="8">
        <v>9</v>
      </c>
      <c r="B15" s="45" t="s">
        <v>15</v>
      </c>
      <c r="C15" s="45"/>
      <c r="D15" s="21"/>
      <c r="E15" s="9">
        <v>15</v>
      </c>
      <c r="F15" s="9"/>
      <c r="G15" s="9"/>
      <c r="H15" s="9">
        <v>15</v>
      </c>
      <c r="I15" s="9"/>
      <c r="J15" s="9"/>
      <c r="K15" s="9">
        <v>15</v>
      </c>
      <c r="L15" s="9"/>
      <c r="M15" s="9"/>
      <c r="N15" s="9"/>
      <c r="O15" s="9"/>
      <c r="P15" s="9"/>
      <c r="Q15" s="9"/>
      <c r="R15" s="9"/>
    </row>
    <row r="16" spans="1:18" ht="32.25" customHeight="1" x14ac:dyDescent="0.25">
      <c r="A16" s="25">
        <v>10</v>
      </c>
      <c r="B16" s="39" t="s">
        <v>16</v>
      </c>
      <c r="C16" s="40"/>
      <c r="D16" s="21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ht="45" customHeight="1" x14ac:dyDescent="0.25">
      <c r="A17" s="25">
        <v>11</v>
      </c>
      <c r="B17" s="39" t="s">
        <v>38</v>
      </c>
      <c r="C17" s="40"/>
      <c r="D17" s="21"/>
      <c r="E17" s="10">
        <v>1</v>
      </c>
      <c r="F17" s="10"/>
      <c r="G17" s="10"/>
      <c r="H17" s="10">
        <v>1</v>
      </c>
      <c r="I17" s="10"/>
      <c r="J17" s="10"/>
      <c r="K17" s="10">
        <v>1</v>
      </c>
      <c r="L17" s="10"/>
      <c r="M17" s="10"/>
      <c r="N17" s="10"/>
      <c r="O17" s="10"/>
      <c r="P17" s="10"/>
      <c r="Q17" s="10"/>
      <c r="R17" s="10"/>
    </row>
    <row r="18" spans="1:18" ht="33.75" customHeight="1" x14ac:dyDescent="0.25">
      <c r="A18" s="41" t="s">
        <v>18</v>
      </c>
      <c r="B18" s="41"/>
      <c r="C18" s="42"/>
      <c r="D18" s="96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</row>
    <row r="19" spans="1:18" ht="29.25" customHeight="1" x14ac:dyDescent="0.25">
      <c r="A19" s="11">
        <v>1</v>
      </c>
      <c r="B19" s="43" t="s">
        <v>19</v>
      </c>
      <c r="C19" s="43"/>
      <c r="D19" s="20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</row>
    <row r="20" spans="1:18" ht="30.75" customHeight="1" x14ac:dyDescent="0.25">
      <c r="A20" s="12">
        <v>2</v>
      </c>
      <c r="B20" s="43" t="s">
        <v>20</v>
      </c>
      <c r="C20" s="43"/>
      <c r="D20" s="21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30.75" customHeight="1" x14ac:dyDescent="0.25">
      <c r="A21" s="11">
        <v>3</v>
      </c>
      <c r="B21" s="35" t="s">
        <v>21</v>
      </c>
      <c r="C21" s="35"/>
      <c r="D21" s="21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30" customHeight="1" x14ac:dyDescent="0.25">
      <c r="A22" s="12">
        <v>4</v>
      </c>
      <c r="B22" s="35" t="s">
        <v>22</v>
      </c>
      <c r="C22" s="35"/>
      <c r="D22" s="21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26.25" customHeight="1" thickBot="1" x14ac:dyDescent="0.3">
      <c r="A23" s="13">
        <v>5</v>
      </c>
      <c r="B23" s="36" t="s">
        <v>23</v>
      </c>
      <c r="C23" s="36"/>
      <c r="D23" s="22">
        <v>4</v>
      </c>
      <c r="E23" s="10">
        <v>0</v>
      </c>
      <c r="F23" s="10"/>
      <c r="G23" s="10"/>
      <c r="H23" s="10">
        <v>1</v>
      </c>
      <c r="I23" s="10"/>
      <c r="J23" s="10"/>
      <c r="K23" s="10">
        <v>1</v>
      </c>
      <c r="L23" s="10">
        <v>3</v>
      </c>
      <c r="M23" s="10"/>
      <c r="N23" s="10"/>
      <c r="O23" s="10"/>
      <c r="P23" s="10"/>
      <c r="Q23" s="10"/>
      <c r="R23" s="10"/>
    </row>
    <row r="24" spans="1:18" ht="30" customHeight="1" thickBot="1" x14ac:dyDescent="0.3">
      <c r="A24" s="37" t="s">
        <v>24</v>
      </c>
      <c r="B24" s="38"/>
      <c r="C24" s="38"/>
      <c r="D24" s="19">
        <f>D7+D8+D9+D10+D11+D12+D13+D14+D15+D17+D19+D20+D21+D22+D23+D16</f>
        <v>4</v>
      </c>
      <c r="E24" s="19">
        <f t="shared" ref="E24:R24" si="0">E7+E8+E9+E10+E11+E12+E13+E14+E15+E17+E19+E20+E21+E22+E23+E16</f>
        <v>43</v>
      </c>
      <c r="F24" s="19">
        <f t="shared" si="0"/>
        <v>0</v>
      </c>
      <c r="G24" s="19">
        <f t="shared" si="0"/>
        <v>4</v>
      </c>
      <c r="H24" s="19">
        <f t="shared" si="0"/>
        <v>40</v>
      </c>
      <c r="I24" s="19">
        <f t="shared" si="0"/>
        <v>0</v>
      </c>
      <c r="J24" s="19">
        <f t="shared" si="0"/>
        <v>0</v>
      </c>
      <c r="K24" s="19">
        <f t="shared" si="0"/>
        <v>44</v>
      </c>
      <c r="L24" s="19">
        <f t="shared" si="0"/>
        <v>3</v>
      </c>
      <c r="M24" s="19">
        <f t="shared" si="0"/>
        <v>0</v>
      </c>
      <c r="N24" s="19">
        <f t="shared" si="0"/>
        <v>0</v>
      </c>
      <c r="O24" s="19">
        <f t="shared" si="0"/>
        <v>0</v>
      </c>
      <c r="P24" s="19">
        <f t="shared" si="0"/>
        <v>0</v>
      </c>
      <c r="Q24" s="19">
        <f t="shared" si="0"/>
        <v>0</v>
      </c>
      <c r="R24" s="19">
        <f t="shared" si="0"/>
        <v>0</v>
      </c>
    </row>
  </sheetData>
  <sheetProtection sheet="1"/>
  <mergeCells count="39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A6:C6"/>
    <mergeCell ref="B7:C7"/>
    <mergeCell ref="B8:C8"/>
    <mergeCell ref="I4:I5"/>
    <mergeCell ref="J4:J5"/>
    <mergeCell ref="G3:K3"/>
    <mergeCell ref="L3:L5"/>
    <mergeCell ref="M3:N4"/>
    <mergeCell ref="O3:O5"/>
    <mergeCell ref="A1:C1"/>
    <mergeCell ref="D1:O1"/>
    <mergeCell ref="P1:R1"/>
    <mergeCell ref="A2:R2"/>
    <mergeCell ref="K4:K5"/>
    <mergeCell ref="A3:C5"/>
    <mergeCell ref="P3:Q4"/>
    <mergeCell ref="R3:R5"/>
    <mergeCell ref="G4:G5"/>
    <mergeCell ref="H4:H5"/>
  </mergeCells>
  <phoneticPr fontId="3" type="noConversion"/>
  <pageMargins left="0.75" right="0.75" top="1" bottom="1" header="0.5" footer="0.5"/>
  <pageSetup scale="6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27"/>
  <sheetViews>
    <sheetView zoomScale="80" zoomScaleNormal="80" workbookViewId="0">
      <selection activeCell="S1" sqref="S1:S65536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6384" width="9.140625" style="1"/>
  </cols>
  <sheetData>
    <row r="1" spans="1:18" ht="90.75" customHeight="1" x14ac:dyDescent="0.25">
      <c r="A1" s="59" t="s">
        <v>40</v>
      </c>
      <c r="B1" s="59"/>
      <c r="C1" s="59"/>
      <c r="D1" s="98" t="s">
        <v>6</v>
      </c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87" t="s">
        <v>48</v>
      </c>
      <c r="Q1" s="87"/>
      <c r="R1" s="88"/>
    </row>
    <row r="2" spans="1:18" ht="63.75" customHeight="1" x14ac:dyDescent="0.25">
      <c r="A2" s="63" t="s">
        <v>47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18" ht="62.25" customHeight="1" x14ac:dyDescent="0.25">
      <c r="A3" s="64"/>
      <c r="B3" s="65"/>
      <c r="C3" s="66"/>
      <c r="D3" s="58" t="s">
        <v>5</v>
      </c>
      <c r="E3" s="58" t="s">
        <v>25</v>
      </c>
      <c r="F3" s="58" t="s">
        <v>0</v>
      </c>
      <c r="G3" s="70" t="s">
        <v>29</v>
      </c>
      <c r="H3" s="71"/>
      <c r="I3" s="71"/>
      <c r="J3" s="71"/>
      <c r="K3" s="72"/>
      <c r="L3" s="58" t="s">
        <v>26</v>
      </c>
      <c r="M3" s="52" t="s">
        <v>27</v>
      </c>
      <c r="N3" s="53"/>
      <c r="O3" s="56" t="s">
        <v>1</v>
      </c>
      <c r="P3" s="52" t="s">
        <v>28</v>
      </c>
      <c r="Q3" s="53"/>
      <c r="R3" s="58" t="s">
        <v>2</v>
      </c>
    </row>
    <row r="4" spans="1:18" ht="60.75" customHeight="1" x14ac:dyDescent="0.25">
      <c r="A4" s="67"/>
      <c r="B4" s="68"/>
      <c r="C4" s="69"/>
      <c r="D4" s="58"/>
      <c r="E4" s="58"/>
      <c r="F4" s="58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58"/>
      <c r="M4" s="54"/>
      <c r="N4" s="55"/>
      <c r="O4" s="57"/>
      <c r="P4" s="54"/>
      <c r="Q4" s="55"/>
      <c r="R4" s="58"/>
    </row>
    <row r="5" spans="1:18" ht="135" customHeight="1" thickBot="1" x14ac:dyDescent="0.3">
      <c r="A5" s="67"/>
      <c r="B5" s="68"/>
      <c r="C5" s="69"/>
      <c r="D5" s="56"/>
      <c r="E5" s="56"/>
      <c r="F5" s="56"/>
      <c r="G5" s="57"/>
      <c r="H5" s="57"/>
      <c r="I5" s="57"/>
      <c r="J5" s="57"/>
      <c r="K5" s="57"/>
      <c r="L5" s="56"/>
      <c r="M5" s="3" t="s">
        <v>35</v>
      </c>
      <c r="N5" s="3" t="s">
        <v>3</v>
      </c>
      <c r="O5" s="57"/>
      <c r="P5" s="3" t="s">
        <v>36</v>
      </c>
      <c r="Q5" s="3" t="s">
        <v>4</v>
      </c>
      <c r="R5" s="56"/>
    </row>
    <row r="6" spans="1:18" ht="32.25" customHeight="1" thickBot="1" x14ac:dyDescent="0.3">
      <c r="A6" s="46" t="s">
        <v>17</v>
      </c>
      <c r="B6" s="47"/>
      <c r="C6" s="99"/>
      <c r="D6" s="15">
        <v>1</v>
      </c>
      <c r="E6" s="4">
        <v>2</v>
      </c>
      <c r="F6" s="4">
        <v>3</v>
      </c>
      <c r="G6" s="4">
        <v>4</v>
      </c>
      <c r="H6" s="4">
        <v>5</v>
      </c>
      <c r="I6" s="4">
        <v>6</v>
      </c>
      <c r="J6" s="4">
        <v>7</v>
      </c>
      <c r="K6" s="4">
        <v>8</v>
      </c>
      <c r="L6" s="4">
        <v>9</v>
      </c>
      <c r="M6" s="4">
        <v>10</v>
      </c>
      <c r="N6" s="4">
        <v>11</v>
      </c>
      <c r="O6" s="4">
        <v>12</v>
      </c>
      <c r="P6" s="4">
        <v>13</v>
      </c>
      <c r="Q6" s="4">
        <v>14</v>
      </c>
      <c r="R6" s="16">
        <v>15</v>
      </c>
    </row>
    <row r="7" spans="1:18" ht="38.25" customHeight="1" x14ac:dyDescent="0.25">
      <c r="A7" s="6">
        <v>1</v>
      </c>
      <c r="B7" s="48" t="s">
        <v>7</v>
      </c>
      <c r="C7" s="48"/>
      <c r="D7" s="7"/>
      <c r="E7" s="7">
        <v>4</v>
      </c>
      <c r="F7" s="7"/>
      <c r="G7" s="7">
        <v>1</v>
      </c>
      <c r="H7" s="7">
        <v>2</v>
      </c>
      <c r="I7" s="7">
        <v>1</v>
      </c>
      <c r="J7" s="7"/>
      <c r="K7" s="7">
        <v>4</v>
      </c>
      <c r="L7" s="7"/>
      <c r="M7" s="7"/>
      <c r="N7" s="7">
        <v>2</v>
      </c>
      <c r="O7" s="7">
        <v>1</v>
      </c>
      <c r="P7" s="7"/>
      <c r="Q7" s="7">
        <v>1</v>
      </c>
      <c r="R7" s="7"/>
    </row>
    <row r="8" spans="1:18" ht="21.75" customHeight="1" x14ac:dyDescent="0.25">
      <c r="A8" s="8">
        <v>2</v>
      </c>
      <c r="B8" s="35" t="s">
        <v>8</v>
      </c>
      <c r="C8" s="35"/>
      <c r="D8" s="9"/>
      <c r="E8" s="9">
        <v>2</v>
      </c>
      <c r="F8" s="9"/>
      <c r="G8" s="9"/>
      <c r="H8" s="9">
        <v>2</v>
      </c>
      <c r="I8" s="9"/>
      <c r="J8" s="9"/>
      <c r="K8" s="9">
        <v>2</v>
      </c>
      <c r="L8" s="9"/>
      <c r="M8" s="9"/>
      <c r="N8" s="9"/>
      <c r="O8" s="9"/>
      <c r="P8" s="9"/>
      <c r="Q8" s="9"/>
      <c r="R8" s="9"/>
    </row>
    <row r="9" spans="1:18" ht="24.75" customHeight="1" x14ac:dyDescent="0.25">
      <c r="A9" s="8">
        <v>3</v>
      </c>
      <c r="B9" s="35" t="s">
        <v>9</v>
      </c>
      <c r="C9" s="35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 ht="30.75" customHeight="1" x14ac:dyDescent="0.25">
      <c r="A10" s="8">
        <v>4</v>
      </c>
      <c r="B10" s="35" t="s">
        <v>10</v>
      </c>
      <c r="C10" s="35"/>
      <c r="D10" s="9"/>
      <c r="E10" s="9">
        <v>2</v>
      </c>
      <c r="F10" s="9"/>
      <c r="G10" s="9">
        <v>2</v>
      </c>
      <c r="H10" s="9"/>
      <c r="I10" s="9"/>
      <c r="J10" s="9"/>
      <c r="K10" s="9">
        <v>2</v>
      </c>
      <c r="L10" s="9"/>
      <c r="M10" s="9"/>
      <c r="N10" s="9"/>
      <c r="O10" s="9"/>
      <c r="P10" s="9"/>
      <c r="Q10" s="9"/>
      <c r="R10" s="9"/>
    </row>
    <row r="11" spans="1:18" ht="24.75" customHeight="1" x14ac:dyDescent="0.25">
      <c r="A11" s="8">
        <v>5</v>
      </c>
      <c r="B11" s="35" t="s">
        <v>11</v>
      </c>
      <c r="C11" s="35"/>
      <c r="D11" s="9"/>
      <c r="E11" s="9">
        <v>31</v>
      </c>
      <c r="F11" s="9"/>
      <c r="G11" s="9">
        <v>4</v>
      </c>
      <c r="H11" s="9">
        <v>27</v>
      </c>
      <c r="I11" s="9"/>
      <c r="J11" s="9"/>
      <c r="K11" s="9">
        <v>31</v>
      </c>
      <c r="L11" s="9"/>
      <c r="M11" s="9"/>
      <c r="N11" s="9"/>
      <c r="O11" s="9"/>
      <c r="P11" s="9"/>
      <c r="Q11" s="9"/>
      <c r="R11" s="9"/>
    </row>
    <row r="12" spans="1:18" ht="45" customHeight="1" x14ac:dyDescent="0.25">
      <c r="A12" s="8">
        <v>6</v>
      </c>
      <c r="B12" s="44" t="s">
        <v>12</v>
      </c>
      <c r="C12" s="44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27" customHeight="1" x14ac:dyDescent="0.25">
      <c r="A13" s="8">
        <v>7</v>
      </c>
      <c r="B13" s="44" t="s">
        <v>13</v>
      </c>
      <c r="C13" s="44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8" ht="45" customHeight="1" x14ac:dyDescent="0.25">
      <c r="A14" s="8">
        <v>8</v>
      </c>
      <c r="B14" s="44" t="s">
        <v>14</v>
      </c>
      <c r="C14" s="44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18" ht="27" customHeight="1" x14ac:dyDescent="0.25">
      <c r="A15" s="8">
        <v>9</v>
      </c>
      <c r="B15" s="45" t="s">
        <v>15</v>
      </c>
      <c r="C15" s="45"/>
      <c r="D15" s="9"/>
      <c r="E15" s="9">
        <v>32</v>
      </c>
      <c r="F15" s="9"/>
      <c r="G15" s="9"/>
      <c r="H15" s="9">
        <v>32</v>
      </c>
      <c r="I15" s="9"/>
      <c r="J15" s="9"/>
      <c r="K15" s="9">
        <v>32</v>
      </c>
      <c r="L15" s="9"/>
      <c r="M15" s="9"/>
      <c r="N15" s="9"/>
      <c r="O15" s="9"/>
      <c r="P15" s="9"/>
      <c r="Q15" s="9"/>
      <c r="R15" s="9"/>
    </row>
    <row r="16" spans="1:18" ht="27" customHeight="1" x14ac:dyDescent="0.25">
      <c r="A16" s="25">
        <v>10</v>
      </c>
      <c r="B16" s="39" t="s">
        <v>16</v>
      </c>
      <c r="C16" s="4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ht="45" customHeight="1" thickBot="1" x14ac:dyDescent="0.3">
      <c r="A17" s="25">
        <v>11</v>
      </c>
      <c r="B17" s="39" t="s">
        <v>38</v>
      </c>
      <c r="C17" s="40"/>
      <c r="D17" s="10"/>
      <c r="E17" s="10">
        <v>1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ht="36.75" customHeight="1" thickBot="1" x14ac:dyDescent="0.3">
      <c r="A18" s="92" t="s">
        <v>18</v>
      </c>
      <c r="B18" s="93"/>
      <c r="C18" s="94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</row>
    <row r="19" spans="1:18" ht="34.5" customHeight="1" x14ac:dyDescent="0.25">
      <c r="A19" s="17">
        <v>1</v>
      </c>
      <c r="B19" s="95" t="s">
        <v>19</v>
      </c>
      <c r="C19" s="95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</row>
    <row r="20" spans="1:18" ht="34.5" customHeight="1" x14ac:dyDescent="0.25">
      <c r="A20" s="12">
        <v>2</v>
      </c>
      <c r="B20" s="43" t="s">
        <v>20</v>
      </c>
      <c r="C20" s="43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35.25" customHeight="1" x14ac:dyDescent="0.25">
      <c r="A21" s="11">
        <v>3</v>
      </c>
      <c r="B21" s="35" t="s">
        <v>21</v>
      </c>
      <c r="C21" s="35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22.5" customHeight="1" x14ac:dyDescent="0.25">
      <c r="A22" s="12">
        <v>4</v>
      </c>
      <c r="B22" s="35" t="s">
        <v>22</v>
      </c>
      <c r="C22" s="35"/>
      <c r="D22" s="9"/>
      <c r="E22" s="9">
        <v>2</v>
      </c>
      <c r="F22" s="9"/>
      <c r="G22" s="9"/>
      <c r="H22" s="9">
        <v>2</v>
      </c>
      <c r="I22" s="9"/>
      <c r="J22" s="9"/>
      <c r="K22" s="9">
        <v>2</v>
      </c>
      <c r="L22" s="9"/>
      <c r="M22" s="9"/>
      <c r="N22" s="9"/>
      <c r="O22" s="9"/>
      <c r="P22" s="9"/>
      <c r="Q22" s="9"/>
      <c r="R22" s="9"/>
    </row>
    <row r="23" spans="1:18" ht="27.75" customHeight="1" thickBot="1" x14ac:dyDescent="0.3">
      <c r="A23" s="13">
        <v>5</v>
      </c>
      <c r="B23" s="36" t="s">
        <v>23</v>
      </c>
      <c r="C23" s="36"/>
      <c r="D23" s="10">
        <v>3</v>
      </c>
      <c r="E23" s="10">
        <v>2</v>
      </c>
      <c r="F23" s="10"/>
      <c r="G23" s="10">
        <v>2</v>
      </c>
      <c r="H23" s="10">
        <v>1</v>
      </c>
      <c r="I23" s="10"/>
      <c r="J23" s="10"/>
      <c r="K23" s="10">
        <v>3</v>
      </c>
      <c r="L23" s="10">
        <v>2</v>
      </c>
      <c r="M23" s="10"/>
      <c r="N23" s="10"/>
      <c r="O23" s="10"/>
      <c r="P23" s="10"/>
      <c r="Q23" s="10"/>
      <c r="R23" s="10"/>
    </row>
    <row r="24" spans="1:18" ht="32.25" customHeight="1" thickBot="1" x14ac:dyDescent="0.3">
      <c r="A24" s="89" t="s">
        <v>24</v>
      </c>
      <c r="B24" s="90"/>
      <c r="C24" s="90"/>
      <c r="D24" s="19">
        <f>D7+D8+D9+D10+D11+D12+D13+D14+D15+D17+D19+D20+D21+D22+D23+D16</f>
        <v>3</v>
      </c>
      <c r="E24" s="19">
        <f t="shared" ref="E24:R24" si="0">E7+E8+E9+E10+E11+E12+E13+E14+E15+E17+E19+E20+E21+E22+E23+E16</f>
        <v>76</v>
      </c>
      <c r="F24" s="19">
        <f t="shared" si="0"/>
        <v>0</v>
      </c>
      <c r="G24" s="19">
        <f t="shared" si="0"/>
        <v>9</v>
      </c>
      <c r="H24" s="19">
        <f t="shared" si="0"/>
        <v>66</v>
      </c>
      <c r="I24" s="19">
        <f t="shared" si="0"/>
        <v>1</v>
      </c>
      <c r="J24" s="19">
        <f t="shared" si="0"/>
        <v>0</v>
      </c>
      <c r="K24" s="19">
        <f t="shared" si="0"/>
        <v>76</v>
      </c>
      <c r="L24" s="19">
        <f t="shared" si="0"/>
        <v>2</v>
      </c>
      <c r="M24" s="19">
        <f t="shared" si="0"/>
        <v>0</v>
      </c>
      <c r="N24" s="19">
        <f t="shared" si="0"/>
        <v>2</v>
      </c>
      <c r="O24" s="19">
        <f t="shared" si="0"/>
        <v>1</v>
      </c>
      <c r="P24" s="19">
        <f t="shared" si="0"/>
        <v>0</v>
      </c>
      <c r="Q24" s="19">
        <f t="shared" si="0"/>
        <v>1</v>
      </c>
      <c r="R24" s="19">
        <f t="shared" si="0"/>
        <v>0</v>
      </c>
    </row>
    <row r="27" spans="1:18" x14ac:dyDescent="0.25">
      <c r="C27" s="1" t="s">
        <v>39</v>
      </c>
    </row>
  </sheetData>
  <sheetProtection sheet="1"/>
  <mergeCells count="39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A6:C6"/>
    <mergeCell ref="B7:C7"/>
    <mergeCell ref="B8:C8"/>
    <mergeCell ref="I4:I5"/>
    <mergeCell ref="J4:J5"/>
    <mergeCell ref="G3:K3"/>
    <mergeCell ref="L3:L5"/>
    <mergeCell ref="M3:N4"/>
    <mergeCell ref="O3:O5"/>
    <mergeCell ref="A1:C1"/>
    <mergeCell ref="D1:O1"/>
    <mergeCell ref="P1:R1"/>
    <mergeCell ref="A2:R2"/>
    <mergeCell ref="K4:K5"/>
    <mergeCell ref="A3:C5"/>
    <mergeCell ref="P3:Q4"/>
    <mergeCell ref="R3:R5"/>
    <mergeCell ref="G4:G5"/>
    <mergeCell ref="H4:H5"/>
  </mergeCells>
  <phoneticPr fontId="3" type="noConversion"/>
  <pageMargins left="0.75" right="0.75" top="1" bottom="1" header="0.5" footer="0.5"/>
  <pageSetup scale="62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O24"/>
  <sheetViews>
    <sheetView tabSelected="1" zoomScale="80" zoomScaleNormal="80" workbookViewId="0">
      <selection activeCell="U3" sqref="U3"/>
    </sheetView>
  </sheetViews>
  <sheetFormatPr defaultRowHeight="15" x14ac:dyDescent="0.25"/>
  <cols>
    <col min="1" max="2" width="9.140625" style="2" customWidth="1"/>
    <col min="3" max="3" width="47.140625" style="2" customWidth="1"/>
    <col min="4" max="4" width="8.7109375" style="2" customWidth="1"/>
    <col min="5" max="5" width="6.7109375" style="2" customWidth="1"/>
    <col min="6" max="6" width="9" style="2" customWidth="1"/>
    <col min="7" max="7" width="6.5703125" style="2" customWidth="1"/>
    <col min="8" max="8" width="6.42578125" style="2" customWidth="1"/>
    <col min="9" max="9" width="6" style="2" customWidth="1"/>
    <col min="10" max="10" width="6.42578125" style="2" customWidth="1"/>
    <col min="11" max="11" width="7.7109375" style="2" customWidth="1"/>
    <col min="12" max="12" width="6.42578125" style="2" customWidth="1"/>
    <col min="13" max="13" width="9" style="2" customWidth="1"/>
    <col min="14" max="14" width="11.7109375" style="2" customWidth="1"/>
    <col min="15" max="15" width="5.42578125" style="2" customWidth="1"/>
    <col min="16" max="16" width="9.140625" style="2" customWidth="1"/>
    <col min="17" max="17" width="13.42578125" style="2" customWidth="1"/>
    <col min="18" max="18" width="10.7109375" style="2" customWidth="1"/>
    <col min="19" max="16384" width="9.140625" style="2"/>
  </cols>
  <sheetData>
    <row r="1" spans="1:41" ht="90.75" customHeight="1" x14ac:dyDescent="0.25">
      <c r="A1" s="59" t="s">
        <v>40</v>
      </c>
      <c r="B1" s="59"/>
      <c r="C1" s="59"/>
      <c r="D1" s="98" t="s">
        <v>6</v>
      </c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87" t="s">
        <v>48</v>
      </c>
      <c r="Q1" s="87"/>
      <c r="R1" s="88"/>
    </row>
    <row r="2" spans="1:41" ht="75.75" customHeight="1" x14ac:dyDescent="0.25">
      <c r="A2" s="63" t="s">
        <v>49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41" ht="62.25" customHeight="1" x14ac:dyDescent="0.25">
      <c r="A3" s="64"/>
      <c r="B3" s="65"/>
      <c r="C3" s="66"/>
      <c r="D3" s="58" t="s">
        <v>5</v>
      </c>
      <c r="E3" s="58" t="s">
        <v>25</v>
      </c>
      <c r="F3" s="58" t="s">
        <v>0</v>
      </c>
      <c r="G3" s="70" t="s">
        <v>29</v>
      </c>
      <c r="H3" s="71"/>
      <c r="I3" s="71"/>
      <c r="J3" s="71"/>
      <c r="K3" s="72"/>
      <c r="L3" s="58" t="s">
        <v>26</v>
      </c>
      <c r="M3" s="52" t="s">
        <v>27</v>
      </c>
      <c r="N3" s="53"/>
      <c r="O3" s="56" t="s">
        <v>1</v>
      </c>
      <c r="P3" s="77" t="s">
        <v>28</v>
      </c>
      <c r="Q3" s="77"/>
      <c r="R3" s="58" t="s">
        <v>2</v>
      </c>
    </row>
    <row r="4" spans="1:41" ht="60.75" customHeight="1" x14ac:dyDescent="0.25">
      <c r="A4" s="67"/>
      <c r="B4" s="68"/>
      <c r="C4" s="69"/>
      <c r="D4" s="58"/>
      <c r="E4" s="58"/>
      <c r="F4" s="58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58"/>
      <c r="M4" s="54"/>
      <c r="N4" s="55"/>
      <c r="O4" s="57"/>
      <c r="P4" s="77"/>
      <c r="Q4" s="77"/>
      <c r="R4" s="58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</row>
    <row r="5" spans="1:41" ht="130.5" customHeight="1" thickBot="1" x14ac:dyDescent="0.3">
      <c r="A5" s="100"/>
      <c r="B5" s="101"/>
      <c r="C5" s="102"/>
      <c r="D5" s="56"/>
      <c r="E5" s="56"/>
      <c r="F5" s="56"/>
      <c r="G5" s="57"/>
      <c r="H5" s="57"/>
      <c r="I5" s="57"/>
      <c r="J5" s="57"/>
      <c r="K5" s="57"/>
      <c r="L5" s="56"/>
      <c r="M5" s="3" t="s">
        <v>35</v>
      </c>
      <c r="N5" s="3" t="s">
        <v>3</v>
      </c>
      <c r="O5" s="57"/>
      <c r="P5" s="28" t="s">
        <v>36</v>
      </c>
      <c r="Q5" s="28" t="s">
        <v>4</v>
      </c>
      <c r="R5" s="56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</row>
    <row r="6" spans="1:41" s="5" customFormat="1" ht="33.75" customHeight="1" thickBot="1" x14ac:dyDescent="0.3">
      <c r="A6" s="46" t="s">
        <v>17</v>
      </c>
      <c r="B6" s="47"/>
      <c r="C6" s="103"/>
      <c r="D6" s="15">
        <v>1</v>
      </c>
      <c r="E6" s="4">
        <v>2</v>
      </c>
      <c r="F6" s="4">
        <v>3</v>
      </c>
      <c r="G6" s="4">
        <v>4</v>
      </c>
      <c r="H6" s="4">
        <v>5</v>
      </c>
      <c r="I6" s="4">
        <v>6</v>
      </c>
      <c r="J6" s="4">
        <v>7</v>
      </c>
      <c r="K6" s="4">
        <v>8</v>
      </c>
      <c r="L6" s="4">
        <v>9</v>
      </c>
      <c r="M6" s="4">
        <v>10</v>
      </c>
      <c r="N6" s="4">
        <v>11</v>
      </c>
      <c r="O6" s="4">
        <v>12</v>
      </c>
      <c r="P6" s="4">
        <v>13</v>
      </c>
      <c r="Q6" s="4">
        <v>14</v>
      </c>
      <c r="R6" s="16">
        <v>15</v>
      </c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</row>
    <row r="7" spans="1:41" ht="36.75" customHeight="1" x14ac:dyDescent="0.25">
      <c r="A7" s="6">
        <v>1</v>
      </c>
      <c r="B7" s="48" t="s">
        <v>7</v>
      </c>
      <c r="C7" s="48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</row>
    <row r="8" spans="1:41" ht="20.25" customHeight="1" x14ac:dyDescent="0.25">
      <c r="A8" s="8">
        <v>2</v>
      </c>
      <c r="B8" s="35" t="s">
        <v>8</v>
      </c>
      <c r="C8" s="35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</row>
    <row r="9" spans="1:41" ht="17.25" customHeight="1" x14ac:dyDescent="0.25">
      <c r="A9" s="8">
        <v>3</v>
      </c>
      <c r="B9" s="35" t="s">
        <v>9</v>
      </c>
      <c r="C9" s="35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</row>
    <row r="10" spans="1:41" ht="35.25" customHeight="1" x14ac:dyDescent="0.25">
      <c r="A10" s="8">
        <v>4</v>
      </c>
      <c r="B10" s="35" t="s">
        <v>10</v>
      </c>
      <c r="C10" s="35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</row>
    <row r="11" spans="1:41" ht="27.75" customHeight="1" x14ac:dyDescent="0.25">
      <c r="A11" s="8">
        <v>5</v>
      </c>
      <c r="B11" s="35" t="s">
        <v>11</v>
      </c>
      <c r="C11" s="35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41" ht="45" customHeight="1" x14ac:dyDescent="0.25">
      <c r="A12" s="8">
        <v>6</v>
      </c>
      <c r="B12" s="44" t="s">
        <v>12</v>
      </c>
      <c r="C12" s="44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41" ht="30" customHeight="1" x14ac:dyDescent="0.25">
      <c r="A13" s="8">
        <v>7</v>
      </c>
      <c r="B13" s="44" t="s">
        <v>13</v>
      </c>
      <c r="C13" s="44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41" ht="45" customHeight="1" x14ac:dyDescent="0.25">
      <c r="A14" s="8">
        <v>8</v>
      </c>
      <c r="B14" s="44" t="s">
        <v>14</v>
      </c>
      <c r="C14" s="44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41" ht="27.75" customHeight="1" x14ac:dyDescent="0.25">
      <c r="A15" s="8">
        <v>9</v>
      </c>
      <c r="B15" s="45" t="s">
        <v>15</v>
      </c>
      <c r="C15" s="45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41" ht="27.75" customHeight="1" x14ac:dyDescent="0.25">
      <c r="A16" s="25">
        <v>10</v>
      </c>
      <c r="B16" s="39" t="s">
        <v>16</v>
      </c>
      <c r="C16" s="40"/>
      <c r="D16" s="10"/>
      <c r="E16" s="10">
        <v>3</v>
      </c>
      <c r="F16" s="10"/>
      <c r="G16" s="10">
        <v>1</v>
      </c>
      <c r="H16" s="10"/>
      <c r="I16" s="10"/>
      <c r="J16" s="10"/>
      <c r="K16" s="10">
        <v>1</v>
      </c>
      <c r="L16" s="10">
        <v>2</v>
      </c>
      <c r="M16" s="10"/>
      <c r="N16" s="10">
        <v>1</v>
      </c>
      <c r="O16" s="10">
        <v>1</v>
      </c>
      <c r="P16" s="10"/>
      <c r="Q16" s="10"/>
      <c r="R16" s="10"/>
    </row>
    <row r="17" spans="1:18" ht="45" customHeight="1" x14ac:dyDescent="0.25">
      <c r="A17" s="25">
        <v>11</v>
      </c>
      <c r="B17" s="39" t="s">
        <v>38</v>
      </c>
      <c r="C17" s="4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ht="36.75" customHeight="1" x14ac:dyDescent="0.25">
      <c r="A18" s="41" t="s">
        <v>18</v>
      </c>
      <c r="B18" s="41"/>
      <c r="C18" s="42"/>
      <c r="D18" s="96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</row>
    <row r="19" spans="1:18" ht="45" customHeight="1" x14ac:dyDescent="0.25">
      <c r="A19" s="11">
        <v>1</v>
      </c>
      <c r="B19" s="43" t="s">
        <v>19</v>
      </c>
      <c r="C19" s="4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</row>
    <row r="20" spans="1:18" ht="35.25" customHeight="1" x14ac:dyDescent="0.25">
      <c r="A20" s="12">
        <v>2</v>
      </c>
      <c r="B20" s="43" t="s">
        <v>20</v>
      </c>
      <c r="C20" s="43"/>
      <c r="D20" s="21"/>
      <c r="E20" s="23">
        <v>4</v>
      </c>
      <c r="F20" s="21"/>
      <c r="G20" s="21">
        <v>2</v>
      </c>
      <c r="H20" s="21"/>
      <c r="I20" s="21"/>
      <c r="J20" s="21">
        <v>1</v>
      </c>
      <c r="K20" s="21">
        <v>3</v>
      </c>
      <c r="L20" s="21">
        <v>1</v>
      </c>
      <c r="M20" s="21"/>
      <c r="N20" s="21"/>
      <c r="O20" s="21"/>
      <c r="P20" s="21"/>
      <c r="Q20" s="21"/>
      <c r="R20" s="21"/>
    </row>
    <row r="21" spans="1:18" ht="36.75" customHeight="1" x14ac:dyDescent="0.25">
      <c r="A21" s="11">
        <v>3</v>
      </c>
      <c r="B21" s="35" t="s">
        <v>21</v>
      </c>
      <c r="C21" s="35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24" customHeight="1" x14ac:dyDescent="0.25">
      <c r="A22" s="12">
        <v>4</v>
      </c>
      <c r="B22" s="35" t="s">
        <v>22</v>
      </c>
      <c r="C22" s="35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21.75" customHeight="1" thickBot="1" x14ac:dyDescent="0.3">
      <c r="A23" s="13">
        <v>5</v>
      </c>
      <c r="B23" s="36" t="s">
        <v>23</v>
      </c>
      <c r="C23" s="36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</row>
    <row r="24" spans="1:18" s="14" customFormat="1" ht="27" customHeight="1" thickBot="1" x14ac:dyDescent="0.3">
      <c r="A24" s="37" t="s">
        <v>24</v>
      </c>
      <c r="B24" s="38"/>
      <c r="C24" s="38"/>
      <c r="D24" s="19">
        <f>D7+D8+D9+D10+D11+D12+D13+D14+D15+D17+D19+D20+D21+D22+D23+D16</f>
        <v>0</v>
      </c>
      <c r="E24" s="19">
        <f t="shared" ref="E24:R24" si="0">E7+E8+E9+E10+E11+E12+E13+E14+E15+E17+E19+E20+E21+E22+E23+E16</f>
        <v>7</v>
      </c>
      <c r="F24" s="19">
        <f t="shared" si="0"/>
        <v>0</v>
      </c>
      <c r="G24" s="19">
        <f t="shared" si="0"/>
        <v>3</v>
      </c>
      <c r="H24" s="19">
        <f t="shared" si="0"/>
        <v>0</v>
      </c>
      <c r="I24" s="19">
        <f t="shared" si="0"/>
        <v>0</v>
      </c>
      <c r="J24" s="19">
        <f t="shared" si="0"/>
        <v>1</v>
      </c>
      <c r="K24" s="19">
        <f t="shared" si="0"/>
        <v>4</v>
      </c>
      <c r="L24" s="19">
        <f t="shared" si="0"/>
        <v>3</v>
      </c>
      <c r="M24" s="19">
        <f t="shared" si="0"/>
        <v>0</v>
      </c>
      <c r="N24" s="19">
        <f t="shared" si="0"/>
        <v>1</v>
      </c>
      <c r="O24" s="19">
        <f t="shared" si="0"/>
        <v>1</v>
      </c>
      <c r="P24" s="19">
        <f t="shared" si="0"/>
        <v>0</v>
      </c>
      <c r="Q24" s="19">
        <f t="shared" si="0"/>
        <v>0</v>
      </c>
      <c r="R24" s="19">
        <f t="shared" si="0"/>
        <v>0</v>
      </c>
    </row>
  </sheetData>
  <sheetProtection sheet="1"/>
  <mergeCells count="39">
    <mergeCell ref="B22:C22"/>
    <mergeCell ref="B23:C23"/>
    <mergeCell ref="A24:C24"/>
    <mergeCell ref="D18:R18"/>
    <mergeCell ref="B19:C19"/>
    <mergeCell ref="B20:C20"/>
    <mergeCell ref="B21:C21"/>
    <mergeCell ref="B15:C15"/>
    <mergeCell ref="B17:C17"/>
    <mergeCell ref="A18:C18"/>
    <mergeCell ref="B10:C10"/>
    <mergeCell ref="B11:C11"/>
    <mergeCell ref="B12:C12"/>
    <mergeCell ref="B13:C13"/>
    <mergeCell ref="B16:C16"/>
    <mergeCell ref="B14:C14"/>
    <mergeCell ref="B9:C9"/>
    <mergeCell ref="D3:D5"/>
    <mergeCell ref="E3:E5"/>
    <mergeCell ref="F3:F5"/>
    <mergeCell ref="A6:C6"/>
    <mergeCell ref="B7:C7"/>
    <mergeCell ref="B8:C8"/>
    <mergeCell ref="I4:I5"/>
    <mergeCell ref="J4:J5"/>
    <mergeCell ref="G3:K3"/>
    <mergeCell ref="L3:L5"/>
    <mergeCell ref="M3:N4"/>
    <mergeCell ref="O3:O5"/>
    <mergeCell ref="A1:C1"/>
    <mergeCell ref="D1:O1"/>
    <mergeCell ref="P1:R1"/>
    <mergeCell ref="A2:R2"/>
    <mergeCell ref="K4:K5"/>
    <mergeCell ref="A3:C5"/>
    <mergeCell ref="P3:Q4"/>
    <mergeCell ref="R3:R5"/>
    <mergeCell ref="G4:G5"/>
    <mergeCell ref="H4:H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Ընդհամենը</vt:lpstr>
      <vt:lpstr>Ն. Ավետիսյան</vt:lpstr>
      <vt:lpstr>Ա. Խաչատրյանի</vt:lpstr>
      <vt:lpstr>Ս. Երիցյան</vt:lpstr>
      <vt:lpstr>Տ. Գրիգորյան</vt:lpstr>
      <vt:lpstr>Գ. Թորոսյան</vt:lpstr>
      <vt:lpstr>Ա. Մխիթարյան</vt:lpstr>
      <vt:lpstr>Ա. Փիլոսյան</vt:lpstr>
      <vt:lpstr>Վ. Աբրահամյան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2018-04-14T06:20:33Z</dcterms:modified>
</cp:coreProperties>
</file>