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7" activeTab="16"/>
  </bookViews>
  <sheets>
    <sheet name="AJAPNYAK" sheetId="1" r:id="rId1"/>
    <sheet name="Kentron" sheetId="2" r:id="rId2"/>
    <sheet name="Shengavit" sheetId="3" r:id="rId3"/>
    <sheet name="Arabkir" sheetId="4" r:id="rId4"/>
    <sheet name="Erebuni" sheetId="5" r:id="rId5"/>
    <sheet name="Malatya" sheetId="6" r:id="rId6"/>
    <sheet name="Avan" sheetId="7" r:id="rId7"/>
    <sheet name="Armvir" sheetId="8" r:id="rId8"/>
    <sheet name="Kotayk" sheetId="9" r:id="rId9"/>
    <sheet name="Shirak" sheetId="10" r:id="rId10"/>
    <sheet name="Aragacotn" sheetId="11" r:id="rId11"/>
    <sheet name="Syuniq" sheetId="12" r:id="rId12"/>
    <sheet name="Ararat" sheetId="13" r:id="rId13"/>
    <sheet name="Gexarquniq" sheetId="14" r:id="rId14"/>
    <sheet name="Tavush" sheetId="15" r:id="rId15"/>
    <sheet name="Lori" sheetId="16" r:id="rId16"/>
    <sheet name="YNDHANUR" sheetId="17" r:id="rId17"/>
  </sheets>
  <calcPr calcId="162913"/>
</workbook>
</file>

<file path=xl/calcChain.xml><?xml version="1.0" encoding="utf-8"?>
<calcChain xmlns="http://schemas.openxmlformats.org/spreadsheetml/2006/main">
  <c r="F21" i="17" l="1"/>
  <c r="E22" i="17"/>
  <c r="F22" i="17"/>
  <c r="G22" i="17"/>
  <c r="H22" i="17"/>
  <c r="I22" i="17"/>
  <c r="J22" i="17"/>
  <c r="K22" i="17"/>
  <c r="M22" i="17"/>
  <c r="N22" i="17"/>
  <c r="O22" i="17"/>
  <c r="P22" i="17"/>
  <c r="Q22" i="17"/>
  <c r="R22" i="17"/>
  <c r="S22" i="17"/>
  <c r="T22" i="17"/>
  <c r="U22" i="17"/>
  <c r="E23" i="17"/>
  <c r="F23" i="17"/>
  <c r="G23" i="17"/>
  <c r="H23" i="17"/>
  <c r="K23" i="17"/>
  <c r="L23" i="17"/>
  <c r="M23" i="17"/>
  <c r="N23" i="17"/>
  <c r="O23" i="17"/>
  <c r="P23" i="17"/>
  <c r="Q23" i="17"/>
  <c r="R23" i="17"/>
  <c r="S23" i="17"/>
  <c r="T23" i="17"/>
  <c r="U23" i="17"/>
  <c r="G21" i="17"/>
  <c r="G24" i="17" s="1"/>
  <c r="H21" i="17"/>
  <c r="J24" i="17"/>
  <c r="K21" i="17"/>
  <c r="K24" i="17" s="1"/>
  <c r="L24" i="17"/>
  <c r="M21" i="17"/>
  <c r="N21" i="17"/>
  <c r="O21" i="17"/>
  <c r="O24" i="17" s="1"/>
  <c r="P21" i="17"/>
  <c r="P24" i="17" s="1"/>
  <c r="Q21" i="17"/>
  <c r="R21" i="17"/>
  <c r="S21" i="17"/>
  <c r="S24" i="17" s="1"/>
  <c r="T21" i="17"/>
  <c r="T24" i="17" s="1"/>
  <c r="U21" i="17"/>
  <c r="E21" i="17"/>
  <c r="E24" i="17" s="1"/>
  <c r="R24" i="17" l="1"/>
  <c r="N24" i="17"/>
  <c r="U24" i="17"/>
  <c r="Q24" i="17"/>
  <c r="M24" i="17"/>
  <c r="H24" i="17"/>
  <c r="F24" i="17"/>
  <c r="I24" i="17"/>
  <c r="I21" i="6"/>
</calcChain>
</file>

<file path=xl/sharedStrings.xml><?xml version="1.0" encoding="utf-8"?>
<sst xmlns="http://schemas.openxmlformats.org/spreadsheetml/2006/main" count="541" uniqueCount="51">
  <si>
    <t>Ð²ÞìºîìàôÂÚàôÜ 2010 Âì²Î²ÜÆ Ð²Ø²ð</t>
  </si>
  <si>
    <t>²æ²öÜÚ²Î ºì ¸²ìÂ²ÞºÜ ì²ðâ²Î²Ü Þðæ²ÜÜºðÆ ÀÜ¸Ð²Üàôð Æð²ì²êàôÂÚ²Ü ¸²î²ð²ÜàôØ</t>
  </si>
  <si>
    <t>êÜ²ÜÎàôÂÚ²Ü ìºð²´ºðÚ²È ¶àðÌºðÆ øÜÜàôÂÚ²Ü Ø²êÆÜ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</si>
  <si>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</si>
  <si>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ìÇ×³Ï³·ñ³Ï³Ý ïáÕÇ Ñ³Ù³ñÁ</t>
  </si>
  <si>
    <t>êïáõ·Çã Ñ³í³ë³ñáõÙÝ»ñ`  1+2=15+16,2=3+4, 2=5+6+7, 7=8+9+10</t>
  </si>
  <si>
    <t>²Ý³í³ñï ·áñÍ»ñÇ ÙÝ³óáñ¹Á Ñ³ßí»ïáõ Å³Ù³Ý³Ï³ßñç³ÝÇ ëÏ½µáõÙ</t>
  </si>
  <si>
    <t xml:space="preserve"> êï³óí³Í ¹ÇÙáõÙÝ»ñÇ (·áñÍ»ñ) ù³Ý³ÏÁ</t>
  </si>
  <si>
    <t>ì³ñáõÛÃ ÁÝ¹áõÝí³Í ¹ÇÙáõÙÝ»ñáí Ï³Û³óí³Í ¹³ï³Ï³Ý ³Ïï»ñ</t>
  </si>
  <si>
    <t>Ü»ñÏ³Û³óí»É ¿ ýÇÝ³Ýë³Ï³Ý ³éáÕç³óÙ³Ý Íñ³·Çñ</t>
  </si>
  <si>
    <t>²í³ñïí»É »Ý ·áñÍ»ñ Ñ³ßí»ïáõ Å³Ù³Ý³Ï³ßñç³ÝáõÙ</t>
  </si>
  <si>
    <t>²Ý³í³ñï ·áñÍ»ñÇ ÙÝ³óáñ¹Á Ñ³ßí»ïáõ Å³Ù³Ý³Ï³ßñç³ÝÇ í»ñçáõÙ</t>
  </si>
  <si>
    <t>´áÕáù³ñÏí»É »Ý í»ñ³ùÝÝÇã ¹³ï³ñ³Ý</t>
  </si>
  <si>
    <t>ÀÝ¹³Ù»ÝÁ</t>
  </si>
  <si>
    <t>³Û¹  ÃíáõÙ Ñ³ñÏ³¹ñí³Í ëÝ³ÝÏáõÃÛáõÝ</t>
  </si>
  <si>
    <t>³Û¹ ÃíáõÙ Ï³Ù³íáñ ëÝ³ÝÏáõÃÛáõÝ</t>
  </si>
  <si>
    <t>ëï³óí³Í ¹ÇÙáõÙÝ»ñÇ ÁÝÃ³óùÁ</t>
  </si>
  <si>
    <t>Ï³Û³óí»É ¿ å³ñï³å³ÝÇÝ ëÝ³ÝÏ ×³Ý³ã»Éáõ Ù³ëÇÝ í×Çé</t>
  </si>
  <si>
    <t>å³ñï³å³ÝÇÝ ëÝ³ÝÏ ×³Ý³ã»Éáõ ¹ÇÙáõÙÁ Ù»ñÅí»É ¿</t>
  </si>
  <si>
    <t>¹ÇÙáõÙÁ ÃáÕÝí»É ¿ ³é³Ýó ùÝÝáõÃÛ³Ý</t>
  </si>
  <si>
    <t>³Ý³í³ñï (³Û¹ ÃíáõÙ Ï³ë»óí³Í)</t>
  </si>
  <si>
    <t>ÃáÕÝí»É ¿ ³é³Ýó ùÝÝ³ñÏÙ³Ý</t>
  </si>
  <si>
    <t>Ñ³ëï³ïí»É ¿</t>
  </si>
  <si>
    <t>¸ÇÙáõÙÇ ÁÝ¹áõÝáõÙÁ Ù»ñÅí»É ¿</t>
  </si>
  <si>
    <t>¸ÇÙáõÙÁ í»ñ³¹³ñÓí»É ¿</t>
  </si>
  <si>
    <t xml:space="preserve"> ÀÝ¹áõÝí»É ¿ í³ñáõÛÃ</t>
  </si>
  <si>
    <t>Æñ³í³µ³Ý³Ï³Ý ³ÝÓÇ ëÝ³ÝÏáõÃÛ³Ý í»ñ³µ»ñÛ³É</t>
  </si>
  <si>
    <t>2</t>
  </si>
  <si>
    <t>²ÝÑ³ï Ó»éÝ»ñ»óÇ ëÝ³ÝÏáõÃÛ³Ý í»ñ³µ»ñÛ³É</t>
  </si>
  <si>
    <t>3</t>
  </si>
  <si>
    <t>üÇ½ÇÏ³Ï³Ý ³ÝÓ³Ýó ëÝ³ÝÏáõÃÛ³Ý í»ñ³µ»ñÛ³É</t>
  </si>
  <si>
    <t>Ð²ÞìºîìàôÂÚàôÜ</t>
  </si>
  <si>
    <t>ÀÜ¸Ð²Üàôð Æð²ì²êàôÂÚ²Ü ¸²î²ð²ÜàôØ</t>
  </si>
  <si>
    <t>2010Ã.    տարվա  Ñ³Ù³ñ</t>
  </si>
  <si>
    <t>êïáõ·Çã Ñ³í³ë³ñáõÙÝ»ñ`  1+2=15+16,2=3+4, 2=5+6+7, 7=8+9+10+11</t>
  </si>
  <si>
    <t>ՀՀ ԵՐԵՎԱՆԻ ՇԵՆԳԱՎԻԹ ՎԱՐՉԱԿԱՆ  ՇՐՋԱՆԻ ÀÜ¸Ð²Üàôð Æð²ì²êàôÂÚ²Ü ¸²î²ð²ÜàôØ</t>
  </si>
  <si>
    <t xml:space="preserve">                                                                                    2010թ.-ի êÜ²ÜÎàôÂÚ²Ü ìºð²´ºðÚ²È ¶àðÌºðÆ øÜÜàôÂÚ²Ü Ø²êÆÜ</t>
  </si>
  <si>
    <t xml:space="preserve"> ԷՐԵԲՈՒՆԻ և ՆՈՒԲԱՐԱՇԵՆ ՎԱՐՉ. ՇՐՋ. ÀÜ¸Ð²Üàôð Æð²ì²êàôÂÚ²Ü ¸²î²ð²ÜàôØ 2010թ</t>
  </si>
  <si>
    <t xml:space="preserve">                                                                      2010Ã.տարեկան  հաշվետվություն</t>
  </si>
  <si>
    <t>ÀÜ¸²ØºÜÀ</t>
  </si>
  <si>
    <t>ՀՀ ԱՐԱԳԱԾՈՏՆԻ ՄԱՐԶԻ ÀÜ¸Ð²Üàôð Æð²ì²êàôÂÚ²Ü ¸²î²ð²ÜàôØ</t>
  </si>
  <si>
    <t>2010Ã.ï³ñí³ Ñ³Ù³ñ</t>
  </si>
  <si>
    <t>ՍՅՈՒՆԻՔԻ ՄԱՐԶԻ ÀÜ¸Ð²Üàôð Æð²ì²êàôÂÚ²Ü ¸²î²ð²ÜàôØ</t>
  </si>
  <si>
    <t>2010թ-ի êÜ²ÜÎàôÂÚ²Ü ìºð²´ºðÚ²È ¶àðÌºðÆ øÜÜàôÂÚ²Ü Ø²êÆÜ</t>
  </si>
  <si>
    <t>ԱՐԱՐԱՏԻ ԵՎ ՎԱՅՈՑ ՁՈՐԻ ՄԱՐԶԵՐԻ ÀÜ¸Ð²Üàôð Æð²ì²êàôÂÚ²Ü ¸²î²ð²ÜàôØ</t>
  </si>
  <si>
    <t xml:space="preserve">2010Ã. </t>
  </si>
  <si>
    <t>ՏԱՎՈՒՇԻ ՄԱՐԶԻ ÀÜ¸Ð²Üàôð Æð²ì²êàôÂÚ²Ü ¸²î²ð²ÜàôØ</t>
  </si>
  <si>
    <t xml:space="preserve">êÜ²ÜÎàôÂÚ²Ü ìºð²´ºðÚ²È ¶àðÌºðÆ øÜÜàôÂÚ²Ü Ø²êÆÜ 2010Ã. ï³ñ»Ï³Ý </t>
  </si>
  <si>
    <t>ºðºì²Ü ø²Ô²øÆ ²ì²Ü ºì Üàð Üàð ì²ðâ²Î²Ü Þðæ²ÜÜºðÆ ÀÜ¸Ð²Üàôð Æð²ì²êàôÂÚ²Ü ¸²î²ð²ÜÆ</t>
  </si>
  <si>
    <t xml:space="preserve"> êÜ²ÜÎàôÂÚ²Ü ìºð²´ºðÚ²È î²ðºÎ²Ü ¶àðÌºðÆ øÜÜàôÂÚ²Ü Ø²êÆÜ</t>
  </si>
  <si>
    <t>ÈàèàôՄԱՐԶԻ ÀÜ¸Ð²Üàôð Æð²ì²êàôÂÚ²Ü ¸²î²ð²ÜàôØ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</si>
</sst>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2"/>
      <color indexed="8"/>
      <name val="Times Armenian"/>
      <family val="1"/>
    </font>
    <font>
      <b/>
      <sz val="12"/>
      <name val="Times Armenian"/>
      <family val="1"/>
    </font>
    <font>
      <sz val="12"/>
      <color indexed="10"/>
      <name val="Times Armenian"/>
      <family val="1"/>
    </font>
    <font>
      <sz val="12"/>
      <color indexed="8"/>
      <name val="Calibri"/>
      <family val="2"/>
    </font>
    <font>
      <b/>
      <sz val="12"/>
      <color indexed="8"/>
      <name val="Times Armenian"/>
      <family val="1"/>
    </font>
    <font>
      <sz val="14"/>
      <name val="Times Armenian"/>
      <family val="1"/>
    </font>
    <font>
      <b/>
      <sz val="14"/>
      <color indexed="8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3" borderId="7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0" xfId="0" applyFont="1" applyFill="1" applyAlignment="1"/>
    <xf numFmtId="0" fontId="3" fillId="0" borderId="7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5" fillId="0" borderId="0" xfId="0" applyFont="1"/>
    <xf numFmtId="0" fontId="1" fillId="4" borderId="7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0" xfId="0" applyFont="1" applyFill="1" applyAlignment="1"/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2" fillId="0" borderId="0" xfId="0" applyFont="1"/>
    <xf numFmtId="0" fontId="6" fillId="0" borderId="7" xfId="0" applyFont="1" applyBorder="1"/>
    <xf numFmtId="0" fontId="6" fillId="0" borderId="0" xfId="0" applyFont="1"/>
    <xf numFmtId="0" fontId="7" fillId="2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0" fontId="1" fillId="0" borderId="6" xfId="0" applyFont="1" applyBorder="1" applyAlignment="1">
      <alignment horizontal="right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E21" sqref="E21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60" t="s">
        <v>5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19</v>
      </c>
      <c r="F21" s="7">
        <v>18</v>
      </c>
      <c r="G21" s="7">
        <v>15</v>
      </c>
      <c r="H21" s="7">
        <v>3</v>
      </c>
      <c r="I21" s="7">
        <v>0</v>
      </c>
      <c r="J21" s="7">
        <v>8</v>
      </c>
      <c r="K21" s="7">
        <v>10</v>
      </c>
      <c r="L21" s="7">
        <v>9</v>
      </c>
      <c r="M21" s="7">
        <v>1</v>
      </c>
      <c r="N21" s="7">
        <v>0</v>
      </c>
      <c r="O21" s="7">
        <v>9</v>
      </c>
      <c r="P21" s="7">
        <v>1</v>
      </c>
      <c r="Q21" s="7">
        <v>0</v>
      </c>
      <c r="R21" s="7">
        <v>1</v>
      </c>
      <c r="S21" s="7">
        <v>17</v>
      </c>
      <c r="T21" s="7">
        <v>20</v>
      </c>
      <c r="U21" s="7">
        <v>1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3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1</v>
      </c>
      <c r="T22" s="7">
        <v>2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13</v>
      </c>
      <c r="F23" s="10">
        <v>6</v>
      </c>
      <c r="G23" s="10">
        <v>6</v>
      </c>
      <c r="H23" s="10">
        <v>0</v>
      </c>
      <c r="I23" s="10">
        <v>0</v>
      </c>
      <c r="J23" s="10">
        <v>4</v>
      </c>
      <c r="K23" s="10">
        <v>2</v>
      </c>
      <c r="L23" s="10">
        <v>2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11</v>
      </c>
      <c r="T23" s="7">
        <v>8</v>
      </c>
      <c r="U23" s="11">
        <v>3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E21" sqref="E21:U23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2" t="s">
        <v>33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</row>
    <row r="5" spans="1:21" s="1" customFormat="1" ht="15" x14ac:dyDescent="0.2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116</v>
      </c>
      <c r="F21" s="7">
        <v>58</v>
      </c>
      <c r="G21" s="7">
        <v>53</v>
      </c>
      <c r="H21" s="7">
        <v>5</v>
      </c>
      <c r="I21" s="7">
        <v>1</v>
      </c>
      <c r="J21" s="7">
        <v>7</v>
      </c>
      <c r="K21" s="7">
        <v>50</v>
      </c>
      <c r="L21" s="7">
        <v>21</v>
      </c>
      <c r="M21" s="7">
        <v>0</v>
      </c>
      <c r="N21" s="7">
        <v>0</v>
      </c>
      <c r="O21" s="7">
        <v>29</v>
      </c>
      <c r="P21" s="7">
        <v>0</v>
      </c>
      <c r="Q21" s="7">
        <v>0</v>
      </c>
      <c r="R21" s="7">
        <v>1</v>
      </c>
      <c r="S21" s="7">
        <v>18</v>
      </c>
      <c r="T21" s="7">
        <v>156</v>
      </c>
      <c r="U21" s="7">
        <v>9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7">
        <v>0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43</v>
      </c>
      <c r="F23" s="10">
        <v>38</v>
      </c>
      <c r="G23" s="10">
        <v>27</v>
      </c>
      <c r="H23" s="10">
        <v>11</v>
      </c>
      <c r="I23" s="10">
        <v>2</v>
      </c>
      <c r="J23" s="10">
        <v>10</v>
      </c>
      <c r="K23" s="10">
        <v>26</v>
      </c>
      <c r="L23" s="10">
        <v>17</v>
      </c>
      <c r="M23" s="10">
        <v>0</v>
      </c>
      <c r="N23" s="10">
        <v>0</v>
      </c>
      <c r="O23" s="10">
        <v>9</v>
      </c>
      <c r="P23" s="10">
        <v>0</v>
      </c>
      <c r="Q23" s="10">
        <v>0</v>
      </c>
      <c r="R23" s="10">
        <v>0</v>
      </c>
      <c r="S23" s="10">
        <v>12</v>
      </c>
      <c r="T23" s="7">
        <v>69</v>
      </c>
      <c r="U23" s="11">
        <v>4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C38" sqref="C38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36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70" t="s">
        <v>34</v>
      </c>
      <c r="C6" s="70"/>
      <c r="D6" s="7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70"/>
      <c r="C7" s="70"/>
      <c r="D7" s="7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70"/>
      <c r="C8" s="70"/>
      <c r="D8" s="7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70"/>
      <c r="C9" s="70"/>
      <c r="D9" s="7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70"/>
      <c r="C10" s="70"/>
      <c r="D10" s="7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70"/>
      <c r="C11" s="70"/>
      <c r="D11" s="7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70"/>
      <c r="C12" s="70"/>
      <c r="D12" s="7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70"/>
      <c r="C13" s="70"/>
      <c r="D13" s="7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70"/>
      <c r="C14" s="70"/>
      <c r="D14" s="7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70"/>
      <c r="C15" s="70"/>
      <c r="D15" s="7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70"/>
      <c r="C16" s="70"/>
      <c r="D16" s="7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70"/>
      <c r="C17" s="70"/>
      <c r="D17" s="7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70"/>
      <c r="C18" s="70"/>
      <c r="D18" s="7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70"/>
      <c r="C19" s="70"/>
      <c r="D19" s="7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19" customFormat="1" ht="15" x14ac:dyDescent="0.2">
      <c r="A20" s="17"/>
      <c r="B20" s="67"/>
      <c r="C20" s="68"/>
      <c r="D20" s="69"/>
      <c r="E20" s="18">
        <v>1</v>
      </c>
      <c r="F20" s="17">
        <v>2</v>
      </c>
      <c r="G20" s="18">
        <v>3</v>
      </c>
      <c r="H20" s="17">
        <v>4</v>
      </c>
      <c r="I20" s="18">
        <v>5</v>
      </c>
      <c r="J20" s="17">
        <v>6</v>
      </c>
      <c r="K20" s="18">
        <v>7</v>
      </c>
      <c r="L20" s="17">
        <v>8</v>
      </c>
      <c r="M20" s="18">
        <v>9</v>
      </c>
      <c r="N20" s="17">
        <v>10</v>
      </c>
      <c r="O20" s="18">
        <v>11</v>
      </c>
      <c r="P20" s="17">
        <v>12</v>
      </c>
      <c r="Q20" s="18">
        <v>13</v>
      </c>
      <c r="R20" s="17">
        <v>14</v>
      </c>
      <c r="S20" s="18">
        <v>15</v>
      </c>
      <c r="T20" s="17">
        <v>16</v>
      </c>
      <c r="U20" s="18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37</v>
      </c>
      <c r="F21" s="7">
        <v>16</v>
      </c>
      <c r="G21" s="7">
        <v>16</v>
      </c>
      <c r="H21" s="7">
        <v>0</v>
      </c>
      <c r="I21" s="7">
        <v>0</v>
      </c>
      <c r="J21" s="7">
        <v>0</v>
      </c>
      <c r="K21" s="7">
        <v>16</v>
      </c>
      <c r="L21" s="7">
        <v>10</v>
      </c>
      <c r="M21" s="7">
        <v>0</v>
      </c>
      <c r="N21" s="7">
        <v>0</v>
      </c>
      <c r="O21" s="7">
        <v>6</v>
      </c>
      <c r="P21" s="7">
        <v>0</v>
      </c>
      <c r="Q21" s="7">
        <v>0</v>
      </c>
      <c r="R21" s="7">
        <v>0</v>
      </c>
      <c r="S21" s="7">
        <v>11</v>
      </c>
      <c r="T21" s="7">
        <v>42</v>
      </c>
      <c r="U21" s="7">
        <v>0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5</v>
      </c>
      <c r="F22" s="10">
        <v>1</v>
      </c>
      <c r="G22" s="10">
        <v>0</v>
      </c>
      <c r="H22" s="10">
        <v>1</v>
      </c>
      <c r="I22" s="10">
        <v>0</v>
      </c>
      <c r="J22" s="10">
        <v>0</v>
      </c>
      <c r="K22" s="10">
        <v>1</v>
      </c>
      <c r="L22" s="10">
        <v>1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3</v>
      </c>
      <c r="T22" s="7">
        <v>3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24</v>
      </c>
      <c r="F23" s="10">
        <v>35</v>
      </c>
      <c r="G23" s="10">
        <v>33</v>
      </c>
      <c r="H23" s="10">
        <v>2</v>
      </c>
      <c r="I23" s="10">
        <v>0</v>
      </c>
      <c r="J23" s="10">
        <v>6</v>
      </c>
      <c r="K23" s="10">
        <v>29</v>
      </c>
      <c r="L23" s="10">
        <v>25</v>
      </c>
      <c r="M23" s="10">
        <v>0</v>
      </c>
      <c r="N23" s="10">
        <v>0</v>
      </c>
      <c r="O23" s="10">
        <v>4</v>
      </c>
      <c r="P23" s="10">
        <v>0</v>
      </c>
      <c r="Q23" s="10">
        <v>0</v>
      </c>
      <c r="R23" s="10">
        <v>0</v>
      </c>
      <c r="S23" s="10">
        <v>23</v>
      </c>
      <c r="T23" s="7">
        <v>36</v>
      </c>
      <c r="U23" s="11">
        <v>2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opLeftCell="C1" workbookViewId="0">
      <selection activeCell="E21" sqref="E21:U23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77</v>
      </c>
      <c r="F21" s="7">
        <v>41</v>
      </c>
      <c r="G21" s="7">
        <v>38</v>
      </c>
      <c r="H21" s="7">
        <v>3</v>
      </c>
      <c r="I21" s="7">
        <v>0</v>
      </c>
      <c r="J21" s="7">
        <v>9</v>
      </c>
      <c r="K21" s="7">
        <v>32</v>
      </c>
      <c r="L21" s="7">
        <v>12</v>
      </c>
      <c r="M21" s="7">
        <v>0</v>
      </c>
      <c r="N21" s="7">
        <v>0</v>
      </c>
      <c r="O21" s="7">
        <v>20</v>
      </c>
      <c r="P21" s="7">
        <v>0</v>
      </c>
      <c r="Q21" s="7">
        <v>0</v>
      </c>
      <c r="R21" s="7">
        <v>0</v>
      </c>
      <c r="S21" s="7">
        <v>41</v>
      </c>
      <c r="T21" s="7">
        <v>77</v>
      </c>
      <c r="U21" s="7">
        <v>2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6</v>
      </c>
      <c r="F22" s="10">
        <v>1</v>
      </c>
      <c r="G22" s="10">
        <v>0</v>
      </c>
      <c r="H22" s="10">
        <v>1</v>
      </c>
      <c r="I22" s="10">
        <v>1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1</v>
      </c>
      <c r="T22" s="7">
        <v>6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45</v>
      </c>
      <c r="F23" s="10">
        <v>10</v>
      </c>
      <c r="G23" s="10">
        <v>0</v>
      </c>
      <c r="H23" s="10">
        <v>10</v>
      </c>
      <c r="I23" s="10">
        <v>0</v>
      </c>
      <c r="J23" s="10">
        <v>3</v>
      </c>
      <c r="K23" s="10">
        <v>7</v>
      </c>
      <c r="L23" s="10">
        <v>0</v>
      </c>
      <c r="M23" s="10">
        <v>5</v>
      </c>
      <c r="N23" s="10">
        <v>0</v>
      </c>
      <c r="O23" s="10">
        <v>2</v>
      </c>
      <c r="P23" s="10">
        <v>0</v>
      </c>
      <c r="Q23" s="10">
        <v>0</v>
      </c>
      <c r="R23" s="10">
        <v>0</v>
      </c>
      <c r="S23" s="10">
        <v>7</v>
      </c>
      <c r="T23" s="7">
        <v>48</v>
      </c>
      <c r="U23" s="11">
        <v>4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E21" sqref="E21:U23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70" t="s">
        <v>34</v>
      </c>
      <c r="C6" s="70"/>
      <c r="D6" s="7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70"/>
      <c r="C7" s="70"/>
      <c r="D7" s="7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70"/>
      <c r="C8" s="70"/>
      <c r="D8" s="7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70"/>
      <c r="C9" s="70"/>
      <c r="D9" s="7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70"/>
      <c r="C10" s="70"/>
      <c r="D10" s="7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70"/>
      <c r="C11" s="70"/>
      <c r="D11" s="7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70"/>
      <c r="C12" s="70"/>
      <c r="D12" s="7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70"/>
      <c r="C13" s="70"/>
      <c r="D13" s="7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70"/>
      <c r="C14" s="70"/>
      <c r="D14" s="7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70"/>
      <c r="C15" s="70"/>
      <c r="D15" s="7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70"/>
      <c r="C16" s="70"/>
      <c r="D16" s="7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70"/>
      <c r="C17" s="70"/>
      <c r="D17" s="7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70"/>
      <c r="C18" s="70"/>
      <c r="D18" s="7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70"/>
      <c r="C19" s="70"/>
      <c r="D19" s="7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19" customFormat="1" ht="15" x14ac:dyDescent="0.2">
      <c r="A20" s="17"/>
      <c r="B20" s="67"/>
      <c r="C20" s="68"/>
      <c r="D20" s="69"/>
      <c r="E20" s="18">
        <v>1</v>
      </c>
      <c r="F20" s="17">
        <v>2</v>
      </c>
      <c r="G20" s="18">
        <v>3</v>
      </c>
      <c r="H20" s="17">
        <v>4</v>
      </c>
      <c r="I20" s="18">
        <v>5</v>
      </c>
      <c r="J20" s="17">
        <v>6</v>
      </c>
      <c r="K20" s="18">
        <v>7</v>
      </c>
      <c r="L20" s="17">
        <v>8</v>
      </c>
      <c r="M20" s="18">
        <v>9</v>
      </c>
      <c r="N20" s="17">
        <v>10</v>
      </c>
      <c r="O20" s="18">
        <v>11</v>
      </c>
      <c r="P20" s="17">
        <v>12</v>
      </c>
      <c r="Q20" s="18">
        <v>13</v>
      </c>
      <c r="R20" s="17">
        <v>14</v>
      </c>
      <c r="S20" s="18">
        <v>15</v>
      </c>
      <c r="T20" s="17">
        <v>16</v>
      </c>
      <c r="U20" s="18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25</v>
      </c>
      <c r="F21" s="7">
        <v>5</v>
      </c>
      <c r="G21" s="7">
        <v>5</v>
      </c>
      <c r="H21" s="7">
        <v>0</v>
      </c>
      <c r="I21" s="7">
        <v>0</v>
      </c>
      <c r="J21" s="7">
        <v>0</v>
      </c>
      <c r="K21" s="7">
        <v>5</v>
      </c>
      <c r="L21" s="7">
        <v>3</v>
      </c>
      <c r="M21" s="7">
        <v>0</v>
      </c>
      <c r="N21" s="7">
        <v>0</v>
      </c>
      <c r="O21" s="7">
        <v>2</v>
      </c>
      <c r="P21" s="7">
        <v>0</v>
      </c>
      <c r="Q21" s="7">
        <v>0</v>
      </c>
      <c r="R21" s="7">
        <v>0</v>
      </c>
      <c r="S21" s="7">
        <v>7</v>
      </c>
      <c r="T21" s="7">
        <v>23</v>
      </c>
      <c r="U21" s="7">
        <v>1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2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1</v>
      </c>
      <c r="T22" s="7">
        <v>1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34</v>
      </c>
      <c r="F23" s="10">
        <v>26</v>
      </c>
      <c r="G23" s="10">
        <v>19</v>
      </c>
      <c r="H23" s="10">
        <v>7</v>
      </c>
      <c r="I23" s="10">
        <v>0</v>
      </c>
      <c r="J23" s="10">
        <v>11</v>
      </c>
      <c r="K23" s="10">
        <v>15</v>
      </c>
      <c r="L23" s="10">
        <v>12</v>
      </c>
      <c r="M23" s="10">
        <v>0</v>
      </c>
      <c r="N23" s="10">
        <v>0</v>
      </c>
      <c r="O23" s="10">
        <v>3</v>
      </c>
      <c r="P23" s="10">
        <v>0</v>
      </c>
      <c r="Q23" s="10">
        <v>0</v>
      </c>
      <c r="R23" s="10">
        <v>0</v>
      </c>
      <c r="S23" s="10">
        <v>23</v>
      </c>
      <c r="T23" s="7">
        <v>37</v>
      </c>
      <c r="U23" s="11">
        <v>2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K29" sqref="K29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10</v>
      </c>
      <c r="F21" s="7">
        <v>7</v>
      </c>
      <c r="G21" s="7">
        <v>5</v>
      </c>
      <c r="H21" s="7">
        <v>2</v>
      </c>
      <c r="I21" s="7">
        <f ca="1">-I21</f>
        <v>0</v>
      </c>
      <c r="J21" s="7">
        <v>1</v>
      </c>
      <c r="K21" s="7">
        <v>6</v>
      </c>
      <c r="L21" s="7">
        <v>6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3</v>
      </c>
      <c r="T21" s="7">
        <v>14</v>
      </c>
      <c r="U21" s="7">
        <v>0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2</v>
      </c>
      <c r="F22" s="10">
        <v>5</v>
      </c>
      <c r="G22" s="10">
        <v>5</v>
      </c>
      <c r="H22" s="10">
        <v>0</v>
      </c>
      <c r="I22" s="10">
        <v>0</v>
      </c>
      <c r="J22" s="10">
        <v>1</v>
      </c>
      <c r="K22" s="10">
        <v>4</v>
      </c>
      <c r="L22" s="10">
        <v>3</v>
      </c>
      <c r="M22" s="10">
        <v>1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2</v>
      </c>
      <c r="T22" s="7">
        <v>5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8</v>
      </c>
      <c r="F23" s="10">
        <v>12</v>
      </c>
      <c r="G23" s="10">
        <v>11</v>
      </c>
      <c r="H23" s="10">
        <v>1</v>
      </c>
      <c r="I23" s="10">
        <v>0</v>
      </c>
      <c r="J23" s="10">
        <v>1</v>
      </c>
      <c r="K23" s="10">
        <v>11</v>
      </c>
      <c r="L23" s="10">
        <v>9</v>
      </c>
      <c r="M23" s="10">
        <v>1</v>
      </c>
      <c r="N23" s="10">
        <v>0</v>
      </c>
      <c r="O23" s="10">
        <v>1</v>
      </c>
      <c r="P23" s="10">
        <v>0</v>
      </c>
      <c r="Q23" s="10">
        <v>0</v>
      </c>
      <c r="R23" s="10">
        <v>0</v>
      </c>
      <c r="S23" s="10">
        <v>8</v>
      </c>
      <c r="T23" s="7">
        <v>12</v>
      </c>
      <c r="U23" s="11">
        <v>1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23"/>
  <sheetViews>
    <sheetView topLeftCell="B1" workbookViewId="0">
      <selection activeCell="E21" sqref="E21"/>
    </sheetView>
  </sheetViews>
  <sheetFormatPr defaultRowHeight="15" x14ac:dyDescent="0.25"/>
  <sheetData>
    <row r="4" spans="1:21" x14ac:dyDescent="0.25">
      <c r="A4" s="53" t="s">
        <v>48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</row>
    <row r="5" spans="1:21" x14ac:dyDescent="0.25">
      <c r="A5" s="53" t="s">
        <v>49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</row>
    <row r="6" spans="1:21" ht="15.75" x14ac:dyDescent="0.25">
      <c r="A6" s="57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9"/>
    </row>
    <row r="7" spans="1:21" x14ac:dyDescent="0.25">
      <c r="A7" s="50" t="s">
        <v>4</v>
      </c>
      <c r="B7" s="60" t="s">
        <v>34</v>
      </c>
      <c r="C7" s="60"/>
      <c r="D7" s="60"/>
      <c r="E7" s="47" t="s">
        <v>6</v>
      </c>
      <c r="F7" s="52" t="s">
        <v>7</v>
      </c>
      <c r="G7" s="52"/>
      <c r="H7" s="52"/>
      <c r="I7" s="52"/>
      <c r="J7" s="52"/>
      <c r="K7" s="52"/>
      <c r="L7" s="61" t="s">
        <v>8</v>
      </c>
      <c r="M7" s="62"/>
      <c r="N7" s="62"/>
      <c r="O7" s="63"/>
      <c r="P7" s="52" t="s">
        <v>9</v>
      </c>
      <c r="Q7" s="52"/>
      <c r="R7" s="52"/>
      <c r="S7" s="50" t="s">
        <v>10</v>
      </c>
      <c r="T7" s="47" t="s">
        <v>11</v>
      </c>
      <c r="U7" s="50" t="s">
        <v>12</v>
      </c>
    </row>
    <row r="8" spans="1:21" x14ac:dyDescent="0.25">
      <c r="A8" s="50"/>
      <c r="B8" s="60"/>
      <c r="C8" s="60"/>
      <c r="D8" s="60"/>
      <c r="E8" s="48"/>
      <c r="F8" s="52"/>
      <c r="G8" s="52"/>
      <c r="H8" s="52"/>
      <c r="I8" s="52"/>
      <c r="J8" s="52"/>
      <c r="K8" s="52"/>
      <c r="L8" s="64"/>
      <c r="M8" s="65"/>
      <c r="N8" s="65"/>
      <c r="O8" s="66"/>
      <c r="P8" s="52"/>
      <c r="Q8" s="52"/>
      <c r="R8" s="52"/>
      <c r="S8" s="50"/>
      <c r="T8" s="48"/>
      <c r="U8" s="50"/>
    </row>
    <row r="9" spans="1:21" x14ac:dyDescent="0.25">
      <c r="A9" s="50"/>
      <c r="B9" s="60"/>
      <c r="C9" s="60"/>
      <c r="D9" s="60"/>
      <c r="E9" s="48"/>
      <c r="F9" s="50" t="s">
        <v>13</v>
      </c>
      <c r="G9" s="50" t="s">
        <v>14</v>
      </c>
      <c r="H9" s="50" t="s">
        <v>15</v>
      </c>
      <c r="I9" s="52" t="s">
        <v>16</v>
      </c>
      <c r="J9" s="52"/>
      <c r="K9" s="52"/>
      <c r="L9" s="50" t="s">
        <v>17</v>
      </c>
      <c r="M9" s="50" t="s">
        <v>18</v>
      </c>
      <c r="N9" s="50" t="s">
        <v>19</v>
      </c>
      <c r="O9" s="47" t="s">
        <v>20</v>
      </c>
      <c r="P9" s="50" t="s">
        <v>13</v>
      </c>
      <c r="Q9" s="50" t="s">
        <v>21</v>
      </c>
      <c r="R9" s="51" t="s">
        <v>22</v>
      </c>
      <c r="S9" s="50"/>
      <c r="T9" s="48"/>
      <c r="U9" s="50"/>
    </row>
    <row r="10" spans="1:21" x14ac:dyDescent="0.25">
      <c r="A10" s="50"/>
      <c r="B10" s="60"/>
      <c r="C10" s="60"/>
      <c r="D10" s="60"/>
      <c r="E10" s="48"/>
      <c r="F10" s="50"/>
      <c r="G10" s="50"/>
      <c r="H10" s="50"/>
      <c r="I10" s="52"/>
      <c r="J10" s="52"/>
      <c r="K10" s="52"/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x14ac:dyDescent="0.25">
      <c r="A11" s="50"/>
      <c r="B11" s="60"/>
      <c r="C11" s="60"/>
      <c r="D11" s="60"/>
      <c r="E11" s="48"/>
      <c r="F11" s="50"/>
      <c r="G11" s="50"/>
      <c r="H11" s="50"/>
      <c r="I11" s="50" t="s">
        <v>23</v>
      </c>
      <c r="J11" s="50" t="s">
        <v>24</v>
      </c>
      <c r="K11" s="50" t="s">
        <v>25</v>
      </c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x14ac:dyDescent="0.25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x14ac:dyDescent="0.25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x14ac:dyDescent="0.25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x14ac:dyDescent="0.25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x14ac:dyDescent="0.25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2" x14ac:dyDescent="0.25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2" x14ac:dyDescent="0.25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2" x14ac:dyDescent="0.25">
      <c r="A19" s="50"/>
      <c r="B19" s="60"/>
      <c r="C19" s="60"/>
      <c r="D19" s="60"/>
      <c r="E19" s="48"/>
      <c r="F19" s="50"/>
      <c r="G19" s="50"/>
      <c r="H19" s="50"/>
      <c r="I19" s="50"/>
      <c r="J19" s="50"/>
      <c r="K19" s="50"/>
      <c r="L19" s="50"/>
      <c r="M19" s="50"/>
      <c r="N19" s="50"/>
      <c r="O19" s="48"/>
      <c r="P19" s="50"/>
      <c r="Q19" s="50"/>
      <c r="R19" s="51"/>
      <c r="S19" s="50"/>
      <c r="T19" s="48"/>
      <c r="U19" s="50"/>
    </row>
    <row r="20" spans="1:22" x14ac:dyDescent="0.25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  <c r="V20" s="9"/>
    </row>
    <row r="21" spans="1:22" x14ac:dyDescent="0.25">
      <c r="A21" s="5">
        <v>1</v>
      </c>
      <c r="B21" s="41" t="s">
        <v>26</v>
      </c>
      <c r="C21" s="42"/>
      <c r="D21" s="43"/>
      <c r="E21" s="6">
        <v>12</v>
      </c>
      <c r="F21" s="7">
        <v>11</v>
      </c>
      <c r="G21" s="7">
        <v>11</v>
      </c>
      <c r="H21" s="7">
        <v>0</v>
      </c>
      <c r="I21" s="7">
        <v>0</v>
      </c>
      <c r="J21" s="7">
        <v>3</v>
      </c>
      <c r="K21" s="7">
        <v>8</v>
      </c>
      <c r="L21" s="7">
        <v>6</v>
      </c>
      <c r="M21" s="7">
        <v>2</v>
      </c>
      <c r="N21" s="7">
        <v>0</v>
      </c>
      <c r="O21" s="7">
        <v>0</v>
      </c>
      <c r="P21" s="7">
        <v>8</v>
      </c>
      <c r="Q21" s="7">
        <v>0</v>
      </c>
      <c r="R21" s="7">
        <v>0</v>
      </c>
      <c r="S21" s="7">
        <v>15</v>
      </c>
      <c r="T21" s="7">
        <v>8</v>
      </c>
      <c r="U21" s="7">
        <v>2</v>
      </c>
    </row>
    <row r="22" spans="1:22" x14ac:dyDescent="0.25">
      <c r="A22" s="8" t="s">
        <v>27</v>
      </c>
      <c r="B22" s="41" t="s">
        <v>28</v>
      </c>
      <c r="C22" s="42"/>
      <c r="D22" s="43"/>
      <c r="E22" s="9">
        <v>2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1</v>
      </c>
      <c r="M22" s="10">
        <v>0</v>
      </c>
      <c r="N22" s="10">
        <v>0</v>
      </c>
      <c r="O22" s="10">
        <v>0</v>
      </c>
      <c r="P22" s="10">
        <v>1</v>
      </c>
      <c r="Q22" s="10">
        <v>0</v>
      </c>
      <c r="R22" s="10">
        <v>0</v>
      </c>
      <c r="S22" s="10">
        <v>1</v>
      </c>
      <c r="T22" s="7">
        <v>1</v>
      </c>
      <c r="U22" s="11">
        <v>1</v>
      </c>
    </row>
    <row r="23" spans="1:22" x14ac:dyDescent="0.25">
      <c r="A23" s="13" t="s">
        <v>29</v>
      </c>
      <c r="B23" s="44" t="s">
        <v>30</v>
      </c>
      <c r="C23" s="45"/>
      <c r="D23" s="46"/>
      <c r="E23" s="14">
        <v>38</v>
      </c>
      <c r="F23" s="10">
        <v>29</v>
      </c>
      <c r="G23" s="10">
        <v>29</v>
      </c>
      <c r="H23" s="10">
        <v>0</v>
      </c>
      <c r="I23" s="10">
        <v>0</v>
      </c>
      <c r="J23" s="10">
        <v>4</v>
      </c>
      <c r="K23" s="10">
        <v>25</v>
      </c>
      <c r="L23" s="10">
        <v>22</v>
      </c>
      <c r="M23" s="10">
        <v>3</v>
      </c>
      <c r="N23" s="10">
        <v>0</v>
      </c>
      <c r="O23" s="10">
        <v>0</v>
      </c>
      <c r="P23" s="10">
        <v>27</v>
      </c>
      <c r="Q23" s="10">
        <v>0</v>
      </c>
      <c r="R23" s="10">
        <v>0</v>
      </c>
      <c r="S23" s="10">
        <v>30</v>
      </c>
      <c r="T23" s="7">
        <v>37</v>
      </c>
      <c r="U23" s="11">
        <v>0</v>
      </c>
    </row>
  </sheetData>
  <mergeCells count="30">
    <mergeCell ref="A4:U4"/>
    <mergeCell ref="A5:U5"/>
    <mergeCell ref="A6:U6"/>
    <mergeCell ref="A7:A19"/>
    <mergeCell ref="B7:D19"/>
    <mergeCell ref="E7:E19"/>
    <mergeCell ref="F7:K8"/>
    <mergeCell ref="L7:O8"/>
    <mergeCell ref="P7:R8"/>
    <mergeCell ref="S7:S19"/>
    <mergeCell ref="T7:T19"/>
    <mergeCell ref="U7:U19"/>
    <mergeCell ref="F9:F19"/>
    <mergeCell ref="G9:G19"/>
    <mergeCell ref="H9:H19"/>
    <mergeCell ref="I9:K10"/>
    <mergeCell ref="B21:D21"/>
    <mergeCell ref="B22:D22"/>
    <mergeCell ref="B23:D23"/>
    <mergeCell ref="P9:P19"/>
    <mergeCell ref="R9:R19"/>
    <mergeCell ref="I11:I19"/>
    <mergeCell ref="J11:J19"/>
    <mergeCell ref="K11:K19"/>
    <mergeCell ref="B20:D20"/>
    <mergeCell ref="L9:L19"/>
    <mergeCell ref="M9:M19"/>
    <mergeCell ref="N9:N19"/>
    <mergeCell ref="O9:O19"/>
    <mergeCell ref="Q9:Q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E21" sqref="E21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2" t="s">
        <v>38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s="1" customFormat="1" ht="15" x14ac:dyDescent="0.2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</row>
    <row r="5" spans="1:21" s="1" customFormat="1" ht="15" x14ac:dyDescent="0.2">
      <c r="A5" s="50" t="s">
        <v>4</v>
      </c>
      <c r="B5" s="60" t="s">
        <v>34</v>
      </c>
      <c r="C5" s="60"/>
      <c r="D5" s="60"/>
      <c r="E5" s="47" t="s">
        <v>6</v>
      </c>
      <c r="F5" s="52" t="s">
        <v>7</v>
      </c>
      <c r="G5" s="52"/>
      <c r="H5" s="52"/>
      <c r="I5" s="52"/>
      <c r="J5" s="52"/>
      <c r="K5" s="52"/>
      <c r="L5" s="61" t="s">
        <v>8</v>
      </c>
      <c r="M5" s="62"/>
      <c r="N5" s="62"/>
      <c r="O5" s="63"/>
      <c r="P5" s="52" t="s">
        <v>9</v>
      </c>
      <c r="Q5" s="52"/>
      <c r="R5" s="52"/>
      <c r="S5" s="50" t="s">
        <v>10</v>
      </c>
      <c r="T5" s="47" t="s">
        <v>11</v>
      </c>
      <c r="U5" s="50" t="s">
        <v>12</v>
      </c>
    </row>
    <row r="6" spans="1:21" s="1" customFormat="1" ht="15" x14ac:dyDescent="0.2">
      <c r="A6" s="50"/>
      <c r="B6" s="60"/>
      <c r="C6" s="60"/>
      <c r="D6" s="60"/>
      <c r="E6" s="48"/>
      <c r="F6" s="52"/>
      <c r="G6" s="52"/>
      <c r="H6" s="52"/>
      <c r="I6" s="52"/>
      <c r="J6" s="52"/>
      <c r="K6" s="52"/>
      <c r="L6" s="64"/>
      <c r="M6" s="65"/>
      <c r="N6" s="65"/>
      <c r="O6" s="66"/>
      <c r="P6" s="52"/>
      <c r="Q6" s="52"/>
      <c r="R6" s="52"/>
      <c r="S6" s="50"/>
      <c r="T6" s="48"/>
      <c r="U6" s="50"/>
    </row>
    <row r="7" spans="1:21" s="1" customFormat="1" ht="15" x14ac:dyDescent="0.2">
      <c r="A7" s="50"/>
      <c r="B7" s="60"/>
      <c r="C7" s="60"/>
      <c r="D7" s="60"/>
      <c r="E7" s="48"/>
      <c r="F7" s="50" t="s">
        <v>13</v>
      </c>
      <c r="G7" s="50" t="s">
        <v>14</v>
      </c>
      <c r="H7" s="50" t="s">
        <v>15</v>
      </c>
      <c r="I7" s="52" t="s">
        <v>16</v>
      </c>
      <c r="J7" s="52"/>
      <c r="K7" s="52"/>
      <c r="L7" s="50" t="s">
        <v>17</v>
      </c>
      <c r="M7" s="50" t="s">
        <v>18</v>
      </c>
      <c r="N7" s="50" t="s">
        <v>19</v>
      </c>
      <c r="O7" s="47" t="s">
        <v>20</v>
      </c>
      <c r="P7" s="50" t="s">
        <v>13</v>
      </c>
      <c r="Q7" s="50" t="s">
        <v>21</v>
      </c>
      <c r="R7" s="51" t="s">
        <v>22</v>
      </c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/>
      <c r="G8" s="50"/>
      <c r="H8" s="50"/>
      <c r="I8" s="52"/>
      <c r="J8" s="52"/>
      <c r="K8" s="52"/>
      <c r="L8" s="50"/>
      <c r="M8" s="50"/>
      <c r="N8" s="50"/>
      <c r="O8" s="48"/>
      <c r="P8" s="50"/>
      <c r="Q8" s="50"/>
      <c r="R8" s="51"/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0" t="s">
        <v>23</v>
      </c>
      <c r="J9" s="50" t="s">
        <v>24</v>
      </c>
      <c r="K9" s="50" t="s">
        <v>25</v>
      </c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/>
      <c r="J10" s="50"/>
      <c r="K10" s="50"/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9"/>
      <c r="F18" s="50"/>
      <c r="G18" s="50"/>
      <c r="H18" s="50"/>
      <c r="I18" s="50"/>
      <c r="J18" s="50"/>
      <c r="K18" s="50"/>
      <c r="L18" s="50"/>
      <c r="M18" s="50"/>
      <c r="N18" s="50"/>
      <c r="O18" s="49"/>
      <c r="P18" s="50"/>
      <c r="Q18" s="50"/>
      <c r="R18" s="51"/>
      <c r="S18" s="50"/>
      <c r="T18" s="49"/>
      <c r="U18" s="50"/>
    </row>
    <row r="19" spans="1:21" s="1" customFormat="1" ht="15" x14ac:dyDescent="0.2">
      <c r="A19" s="26"/>
      <c r="B19" s="27"/>
      <c r="C19" s="28"/>
      <c r="D19" s="3"/>
      <c r="E19" s="29"/>
      <c r="F19" s="26"/>
      <c r="G19" s="30"/>
      <c r="H19" s="26"/>
      <c r="I19" s="30"/>
      <c r="J19" s="26"/>
      <c r="K19" s="30"/>
      <c r="L19" s="26"/>
      <c r="M19" s="30"/>
      <c r="N19" s="26"/>
      <c r="O19" s="29"/>
      <c r="P19" s="26"/>
      <c r="Q19" s="30"/>
      <c r="R19" s="31"/>
      <c r="S19" s="30"/>
      <c r="T19" s="32"/>
      <c r="U19" s="3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18</v>
      </c>
      <c r="F21" s="7">
        <v>14</v>
      </c>
      <c r="G21" s="7">
        <v>13</v>
      </c>
      <c r="H21" s="7">
        <v>1</v>
      </c>
      <c r="I21" s="7">
        <v>0</v>
      </c>
      <c r="J21" s="7">
        <v>0</v>
      </c>
      <c r="K21" s="7">
        <v>14</v>
      </c>
      <c r="L21" s="7">
        <v>12</v>
      </c>
      <c r="M21" s="7">
        <v>1</v>
      </c>
      <c r="N21" s="7">
        <v>0</v>
      </c>
      <c r="O21" s="7">
        <v>1</v>
      </c>
      <c r="P21" s="7">
        <v>0</v>
      </c>
      <c r="Q21" s="7">
        <v>0</v>
      </c>
      <c r="R21" s="7">
        <v>0</v>
      </c>
      <c r="S21" s="7">
        <v>8</v>
      </c>
      <c r="T21" s="7">
        <v>24</v>
      </c>
      <c r="U21" s="7">
        <v>1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7</v>
      </c>
      <c r="F22" s="10">
        <v>1</v>
      </c>
      <c r="G22" s="10">
        <v>1</v>
      </c>
      <c r="H22" s="10">
        <v>0</v>
      </c>
      <c r="I22" s="10">
        <v>0</v>
      </c>
      <c r="J22" s="10">
        <v>0</v>
      </c>
      <c r="K22" s="10">
        <v>1</v>
      </c>
      <c r="L22" s="10">
        <v>0</v>
      </c>
      <c r="M22" s="10">
        <v>0</v>
      </c>
      <c r="N22" s="10">
        <v>0</v>
      </c>
      <c r="O22" s="10">
        <v>1</v>
      </c>
      <c r="P22" s="10">
        <v>0</v>
      </c>
      <c r="Q22" s="10">
        <v>0</v>
      </c>
      <c r="R22" s="10">
        <v>0</v>
      </c>
      <c r="S22" s="10">
        <v>2</v>
      </c>
      <c r="T22" s="7">
        <v>6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22</v>
      </c>
      <c r="F23" s="10">
        <v>10</v>
      </c>
      <c r="G23" s="10">
        <v>9</v>
      </c>
      <c r="H23" s="10">
        <v>1</v>
      </c>
      <c r="I23" s="10">
        <v>0</v>
      </c>
      <c r="J23" s="10">
        <v>1</v>
      </c>
      <c r="K23" s="10">
        <v>9</v>
      </c>
      <c r="L23" s="10">
        <v>7</v>
      </c>
      <c r="M23" s="10">
        <v>1</v>
      </c>
      <c r="N23" s="10">
        <v>0</v>
      </c>
      <c r="O23" s="10">
        <v>1</v>
      </c>
      <c r="P23" s="10">
        <v>0</v>
      </c>
      <c r="Q23" s="10">
        <v>0</v>
      </c>
      <c r="R23" s="10">
        <v>0</v>
      </c>
      <c r="S23" s="10">
        <v>16</v>
      </c>
      <c r="T23" s="7">
        <v>16</v>
      </c>
      <c r="U23" s="11">
        <v>0</v>
      </c>
    </row>
  </sheetData>
  <mergeCells count="30">
    <mergeCell ref="A1:U1"/>
    <mergeCell ref="A2:U2"/>
    <mergeCell ref="A3:U4"/>
    <mergeCell ref="A5:A18"/>
    <mergeCell ref="B5:D18"/>
    <mergeCell ref="E5:E18"/>
    <mergeCell ref="F5:K6"/>
    <mergeCell ref="L5:O6"/>
    <mergeCell ref="P5:R6"/>
    <mergeCell ref="S5:S18"/>
    <mergeCell ref="T5:T18"/>
    <mergeCell ref="U5:U18"/>
    <mergeCell ref="F7:F18"/>
    <mergeCell ref="G7:G18"/>
    <mergeCell ref="H7:H18"/>
    <mergeCell ref="I7:K8"/>
    <mergeCell ref="B21:D21"/>
    <mergeCell ref="B22:D22"/>
    <mergeCell ref="B23:D23"/>
    <mergeCell ref="O7:O18"/>
    <mergeCell ref="R7:R18"/>
    <mergeCell ref="I9:I18"/>
    <mergeCell ref="J9:J18"/>
    <mergeCell ref="K9:K18"/>
    <mergeCell ref="B20:D20"/>
    <mergeCell ref="L7:L18"/>
    <mergeCell ref="M7:M18"/>
    <mergeCell ref="N7:N18"/>
    <mergeCell ref="P7:P18"/>
    <mergeCell ref="Q7:Q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workbookViewId="0">
      <selection activeCell="E21" sqref="E21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70" t="s">
        <v>34</v>
      </c>
      <c r="C6" s="70"/>
      <c r="D6" s="7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70"/>
      <c r="C7" s="70"/>
      <c r="D7" s="7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70"/>
      <c r="C8" s="70"/>
      <c r="D8" s="7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70"/>
      <c r="C9" s="70"/>
      <c r="D9" s="7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70"/>
      <c r="C10" s="70"/>
      <c r="D10" s="7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70"/>
      <c r="C11" s="70"/>
      <c r="D11" s="7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70"/>
      <c r="C12" s="70"/>
      <c r="D12" s="7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70"/>
      <c r="C13" s="70"/>
      <c r="D13" s="7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70"/>
      <c r="C14" s="70"/>
      <c r="D14" s="7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70"/>
      <c r="C15" s="70"/>
      <c r="D15" s="7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70"/>
      <c r="C16" s="70"/>
      <c r="D16" s="7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70"/>
      <c r="C17" s="70"/>
      <c r="D17" s="7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70"/>
      <c r="C18" s="70"/>
      <c r="D18" s="7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70"/>
      <c r="C19" s="70"/>
      <c r="D19" s="7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19" customFormat="1" ht="15" x14ac:dyDescent="0.2">
      <c r="A20" s="17"/>
      <c r="B20" s="67"/>
      <c r="C20" s="68"/>
      <c r="D20" s="69"/>
      <c r="E20" s="18">
        <v>1</v>
      </c>
      <c r="F20" s="17">
        <v>2</v>
      </c>
      <c r="G20" s="18">
        <v>3</v>
      </c>
      <c r="H20" s="17">
        <v>4</v>
      </c>
      <c r="I20" s="18">
        <v>5</v>
      </c>
      <c r="J20" s="17">
        <v>6</v>
      </c>
      <c r="K20" s="18">
        <v>7</v>
      </c>
      <c r="L20" s="17">
        <v>8</v>
      </c>
      <c r="M20" s="18">
        <v>9</v>
      </c>
      <c r="N20" s="17">
        <v>10</v>
      </c>
      <c r="O20" s="18">
        <v>11</v>
      </c>
      <c r="P20" s="17">
        <v>12</v>
      </c>
      <c r="Q20" s="18">
        <v>13</v>
      </c>
      <c r="R20" s="17">
        <v>14</v>
      </c>
      <c r="S20" s="18">
        <v>15</v>
      </c>
      <c r="T20" s="17">
        <v>16</v>
      </c>
      <c r="U20" s="18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38</v>
      </c>
      <c r="F21" s="7">
        <v>38</v>
      </c>
      <c r="G21" s="7">
        <v>36</v>
      </c>
      <c r="H21" s="7">
        <v>2</v>
      </c>
      <c r="I21" s="7">
        <v>0</v>
      </c>
      <c r="J21" s="7">
        <v>1</v>
      </c>
      <c r="K21" s="7">
        <v>37</v>
      </c>
      <c r="L21" s="7">
        <v>29</v>
      </c>
      <c r="M21" s="7">
        <v>0</v>
      </c>
      <c r="N21" s="7">
        <v>1</v>
      </c>
      <c r="O21" s="7">
        <v>7</v>
      </c>
      <c r="P21" s="7">
        <v>3</v>
      </c>
      <c r="Q21" s="7">
        <v>2</v>
      </c>
      <c r="R21" s="7">
        <v>1</v>
      </c>
      <c r="S21" s="7">
        <v>13</v>
      </c>
      <c r="T21" s="7">
        <v>63</v>
      </c>
      <c r="U21" s="7">
        <v>2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20</v>
      </c>
      <c r="F22" s="10">
        <v>4</v>
      </c>
      <c r="G22" s="10">
        <v>4</v>
      </c>
      <c r="H22" s="10">
        <v>0</v>
      </c>
      <c r="I22" s="10">
        <v>0</v>
      </c>
      <c r="J22" s="10">
        <v>0</v>
      </c>
      <c r="K22" s="10">
        <v>4</v>
      </c>
      <c r="L22" s="10">
        <v>2</v>
      </c>
      <c r="M22" s="10">
        <v>0</v>
      </c>
      <c r="N22" s="10">
        <v>0</v>
      </c>
      <c r="O22" s="10">
        <v>2</v>
      </c>
      <c r="P22" s="10">
        <v>0</v>
      </c>
      <c r="Q22" s="10">
        <v>0</v>
      </c>
      <c r="R22" s="10">
        <v>0</v>
      </c>
      <c r="S22" s="10">
        <v>3</v>
      </c>
      <c r="T22" s="7">
        <v>21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24</v>
      </c>
      <c r="F23" s="10">
        <v>30</v>
      </c>
      <c r="G23" s="10">
        <v>23</v>
      </c>
      <c r="H23" s="10">
        <v>7</v>
      </c>
      <c r="I23" s="10">
        <v>0</v>
      </c>
      <c r="J23" s="10">
        <v>17</v>
      </c>
      <c r="K23" s="10">
        <v>13</v>
      </c>
      <c r="L23" s="10">
        <v>6</v>
      </c>
      <c r="M23" s="10">
        <v>3</v>
      </c>
      <c r="N23" s="10">
        <v>0</v>
      </c>
      <c r="O23" s="10">
        <v>4</v>
      </c>
      <c r="P23" s="10">
        <v>0</v>
      </c>
      <c r="Q23" s="10">
        <v>0</v>
      </c>
      <c r="R23" s="10">
        <v>0</v>
      </c>
      <c r="S23" s="10">
        <v>26</v>
      </c>
      <c r="T23" s="7">
        <v>28</v>
      </c>
      <c r="U23" s="11">
        <v>2</v>
      </c>
    </row>
    <row r="24" spans="1:21" x14ac:dyDescent="0.25">
      <c r="A24" s="20"/>
      <c r="B24" s="21"/>
      <c r="C24" s="21"/>
      <c r="D24" s="21"/>
      <c r="E24" s="22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4"/>
      <c r="U24" s="25"/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E21" sqref="E21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87</v>
      </c>
      <c r="F21" s="7">
        <v>6</v>
      </c>
      <c r="G21" s="7">
        <v>6</v>
      </c>
      <c r="H21" s="7">
        <v>0</v>
      </c>
      <c r="I21" s="7">
        <v>1</v>
      </c>
      <c r="J21" s="7">
        <v>2</v>
      </c>
      <c r="K21" s="7">
        <v>3</v>
      </c>
      <c r="L21" s="7">
        <v>2</v>
      </c>
      <c r="M21" s="7">
        <v>0</v>
      </c>
      <c r="N21" s="7">
        <v>0</v>
      </c>
      <c r="O21" s="7">
        <v>1</v>
      </c>
      <c r="P21" s="7">
        <v>0</v>
      </c>
      <c r="Q21" s="7">
        <v>0</v>
      </c>
      <c r="R21" s="7">
        <v>0</v>
      </c>
      <c r="S21" s="7">
        <v>12</v>
      </c>
      <c r="T21" s="7">
        <v>81</v>
      </c>
      <c r="U21" s="7">
        <v>0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5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7">
        <v>5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66</v>
      </c>
      <c r="F23" s="10">
        <v>13</v>
      </c>
      <c r="G23" s="10">
        <v>13</v>
      </c>
      <c r="H23" s="10">
        <v>0</v>
      </c>
      <c r="I23" s="10">
        <v>0</v>
      </c>
      <c r="J23" s="10">
        <v>6</v>
      </c>
      <c r="K23" s="10">
        <v>7</v>
      </c>
      <c r="L23" s="10">
        <v>5</v>
      </c>
      <c r="M23" s="10">
        <v>2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30</v>
      </c>
      <c r="T23" s="7">
        <v>49</v>
      </c>
      <c r="U23" s="11">
        <v>0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E21" sqref="E21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40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2" t="s">
        <v>41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</row>
    <row r="5" spans="1:21" s="1" customFormat="1" ht="15" x14ac:dyDescent="0.2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37</v>
      </c>
      <c r="F21" s="7">
        <v>3</v>
      </c>
      <c r="G21" s="7">
        <v>3</v>
      </c>
      <c r="H21" s="7">
        <v>0</v>
      </c>
      <c r="I21" s="7">
        <v>0</v>
      </c>
      <c r="J21" s="7">
        <v>0</v>
      </c>
      <c r="K21" s="7">
        <v>3</v>
      </c>
      <c r="L21" s="7">
        <v>2</v>
      </c>
      <c r="M21" s="7">
        <v>0</v>
      </c>
      <c r="N21" s="7">
        <v>0</v>
      </c>
      <c r="O21" s="7">
        <v>1</v>
      </c>
      <c r="P21" s="7">
        <v>0</v>
      </c>
      <c r="Q21" s="7">
        <v>0</v>
      </c>
      <c r="R21" s="7">
        <v>0</v>
      </c>
      <c r="S21" s="7">
        <v>9</v>
      </c>
      <c r="T21" s="7">
        <v>31</v>
      </c>
      <c r="U21" s="7">
        <v>1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4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7">
        <v>4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16</v>
      </c>
      <c r="F23" s="10">
        <v>9</v>
      </c>
      <c r="G23" s="10">
        <v>6</v>
      </c>
      <c r="H23" s="10">
        <v>3</v>
      </c>
      <c r="I23" s="10">
        <v>0</v>
      </c>
      <c r="J23" s="10">
        <v>4</v>
      </c>
      <c r="K23" s="10">
        <v>5</v>
      </c>
      <c r="L23" s="10">
        <v>3</v>
      </c>
      <c r="M23" s="10">
        <v>1</v>
      </c>
      <c r="N23" s="10">
        <v>0</v>
      </c>
      <c r="O23" s="10">
        <v>1</v>
      </c>
      <c r="P23" s="10">
        <v>0</v>
      </c>
      <c r="Q23" s="10">
        <v>0</v>
      </c>
      <c r="R23" s="10">
        <v>0</v>
      </c>
      <c r="S23" s="10">
        <v>7</v>
      </c>
      <c r="T23" s="7">
        <v>18</v>
      </c>
      <c r="U23" s="11">
        <v>1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sqref="A1:XFD1048576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42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43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54</v>
      </c>
      <c r="F21" s="7">
        <v>2</v>
      </c>
      <c r="G21" s="7">
        <v>2</v>
      </c>
      <c r="H21" s="7">
        <v>0</v>
      </c>
      <c r="I21" s="7">
        <v>0</v>
      </c>
      <c r="J21" s="7">
        <v>0</v>
      </c>
      <c r="K21" s="7">
        <v>2</v>
      </c>
      <c r="L21" s="7">
        <v>2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4</v>
      </c>
      <c r="T21" s="7">
        <v>52</v>
      </c>
      <c r="U21" s="7">
        <v>0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42</v>
      </c>
      <c r="F22" s="10">
        <v>1</v>
      </c>
      <c r="G22" s="10">
        <v>1</v>
      </c>
      <c r="H22" s="10">
        <v>0</v>
      </c>
      <c r="I22" s="10">
        <v>0</v>
      </c>
      <c r="J22" s="10">
        <v>1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1</v>
      </c>
      <c r="T22" s="7">
        <v>42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80</v>
      </c>
      <c r="F23" s="10">
        <v>10</v>
      </c>
      <c r="G23" s="10">
        <v>10</v>
      </c>
      <c r="H23" s="10">
        <v>0</v>
      </c>
      <c r="I23" s="10">
        <v>0</v>
      </c>
      <c r="J23" s="10">
        <v>4</v>
      </c>
      <c r="K23" s="10">
        <v>6</v>
      </c>
      <c r="L23" s="10">
        <v>4</v>
      </c>
      <c r="M23" s="10">
        <v>1</v>
      </c>
      <c r="N23" s="10">
        <v>0</v>
      </c>
      <c r="O23" s="10">
        <v>1</v>
      </c>
      <c r="P23" s="10">
        <v>0</v>
      </c>
      <c r="Q23" s="10">
        <v>0</v>
      </c>
      <c r="R23" s="10">
        <v>0</v>
      </c>
      <c r="S23" s="10">
        <v>13</v>
      </c>
      <c r="T23" s="7">
        <v>77</v>
      </c>
      <c r="U23" s="11">
        <v>2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E21" sqref="E21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44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2" t="s">
        <v>45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</row>
    <row r="5" spans="1:21" s="1" customFormat="1" ht="15" x14ac:dyDescent="0.2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39</v>
      </c>
      <c r="F21" s="7">
        <v>12</v>
      </c>
      <c r="G21" s="7">
        <v>10</v>
      </c>
      <c r="H21" s="7">
        <v>2</v>
      </c>
      <c r="I21" s="7">
        <v>1</v>
      </c>
      <c r="J21" s="7">
        <v>0</v>
      </c>
      <c r="K21" s="7">
        <v>11</v>
      </c>
      <c r="L21" s="7">
        <v>8</v>
      </c>
      <c r="M21" s="7">
        <v>0</v>
      </c>
      <c r="N21" s="7">
        <v>0</v>
      </c>
      <c r="O21" s="7">
        <v>3</v>
      </c>
      <c r="P21" s="7">
        <v>0</v>
      </c>
      <c r="Q21" s="7">
        <v>0</v>
      </c>
      <c r="R21" s="7">
        <v>0</v>
      </c>
      <c r="S21" s="7">
        <v>11</v>
      </c>
      <c r="T21" s="7">
        <v>40</v>
      </c>
      <c r="U21" s="7">
        <v>2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23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4</v>
      </c>
      <c r="T22" s="7">
        <v>19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43</v>
      </c>
      <c r="F23" s="10">
        <v>8</v>
      </c>
      <c r="G23" s="10">
        <v>7</v>
      </c>
      <c r="H23" s="10">
        <v>1</v>
      </c>
      <c r="I23" s="10">
        <v>1</v>
      </c>
      <c r="J23" s="10">
        <v>0</v>
      </c>
      <c r="K23" s="10">
        <v>7</v>
      </c>
      <c r="L23" s="10">
        <v>6</v>
      </c>
      <c r="M23" s="10">
        <v>0</v>
      </c>
      <c r="N23" s="10">
        <v>0</v>
      </c>
      <c r="O23" s="10">
        <v>1</v>
      </c>
      <c r="P23" s="10">
        <v>0</v>
      </c>
      <c r="Q23" s="10">
        <v>0</v>
      </c>
      <c r="R23" s="10">
        <v>0</v>
      </c>
      <c r="S23" s="10">
        <v>24</v>
      </c>
      <c r="T23" s="7">
        <v>27</v>
      </c>
      <c r="U23" s="11">
        <v>1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E21" sqref="E21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38</v>
      </c>
      <c r="F21" s="7">
        <v>9</v>
      </c>
      <c r="G21" s="7">
        <v>8</v>
      </c>
      <c r="H21" s="7">
        <v>1</v>
      </c>
      <c r="I21" s="7">
        <v>0</v>
      </c>
      <c r="J21" s="7">
        <v>0</v>
      </c>
      <c r="K21" s="7">
        <v>9</v>
      </c>
      <c r="L21" s="7">
        <v>8</v>
      </c>
      <c r="M21" s="7">
        <v>0</v>
      </c>
      <c r="N21" s="7">
        <v>0</v>
      </c>
      <c r="O21" s="7">
        <v>1</v>
      </c>
      <c r="P21" s="7">
        <v>0</v>
      </c>
      <c r="Q21" s="7">
        <v>0</v>
      </c>
      <c r="R21" s="7">
        <v>0</v>
      </c>
      <c r="S21" s="7">
        <v>12</v>
      </c>
      <c r="T21" s="7">
        <v>35</v>
      </c>
      <c r="U21" s="7">
        <v>1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1</v>
      </c>
      <c r="F22" s="10">
        <v>2</v>
      </c>
      <c r="G22" s="10">
        <v>2</v>
      </c>
      <c r="H22" s="10">
        <v>0</v>
      </c>
      <c r="I22" s="10">
        <v>0</v>
      </c>
      <c r="J22" s="10">
        <v>0</v>
      </c>
      <c r="K22" s="10">
        <v>2</v>
      </c>
      <c r="L22" s="10">
        <v>2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1</v>
      </c>
      <c r="T22" s="7">
        <v>2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13</v>
      </c>
      <c r="F23" s="10">
        <v>7</v>
      </c>
      <c r="G23" s="10">
        <v>7</v>
      </c>
      <c r="H23" s="10">
        <v>0</v>
      </c>
      <c r="I23" s="10">
        <v>0</v>
      </c>
      <c r="J23" s="10">
        <v>0</v>
      </c>
      <c r="K23" s="10">
        <v>7</v>
      </c>
      <c r="L23" s="10">
        <v>5</v>
      </c>
      <c r="M23" s="10">
        <v>0</v>
      </c>
      <c r="N23" s="10">
        <v>0</v>
      </c>
      <c r="O23" s="10">
        <v>2</v>
      </c>
      <c r="P23" s="10">
        <v>0</v>
      </c>
      <c r="Q23" s="10">
        <v>0</v>
      </c>
      <c r="R23" s="10">
        <v>0</v>
      </c>
      <c r="S23" s="10">
        <v>3</v>
      </c>
      <c r="T23" s="7">
        <v>17</v>
      </c>
      <c r="U23" s="11">
        <v>0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opLeftCell="C1" workbookViewId="0">
      <selection activeCell="E21" sqref="E21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46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47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22</v>
      </c>
      <c r="F21" s="7">
        <v>6</v>
      </c>
      <c r="G21" s="7">
        <v>6</v>
      </c>
      <c r="H21" s="7">
        <v>0</v>
      </c>
      <c r="I21" s="7">
        <v>0</v>
      </c>
      <c r="J21" s="7">
        <v>1</v>
      </c>
      <c r="K21" s="7">
        <v>5</v>
      </c>
      <c r="L21" s="7">
        <v>4</v>
      </c>
      <c r="M21" s="7">
        <v>1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8</v>
      </c>
      <c r="T21" s="7">
        <v>20</v>
      </c>
      <c r="U21" s="7">
        <v>0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8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3</v>
      </c>
      <c r="T22" s="7">
        <v>5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14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4</v>
      </c>
      <c r="T23" s="7">
        <v>10</v>
      </c>
      <c r="U23" s="11">
        <v>0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opLeftCell="C1" workbookViewId="0">
      <selection activeCell="K10" sqref="K1:K1048576"/>
    </sheetView>
  </sheetViews>
  <sheetFormatPr defaultRowHeight="15.75" x14ac:dyDescent="0.25"/>
  <cols>
    <col min="1" max="16384" width="9.140625" style="16"/>
  </cols>
  <sheetData>
    <row r="1" spans="1:21" s="1" customFormat="1" ht="15" x14ac:dyDescent="0.2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15" x14ac:dyDescent="0.2">
      <c r="A2" s="53" t="s">
        <v>50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ht="15" x14ac:dyDescent="0.2">
      <c r="A3" s="53" t="s">
        <v>43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ht="15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15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ht="15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15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ht="15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15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ht="15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ht="15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ht="15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ht="15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ht="15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ht="15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ht="15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ht="15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ht="15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ht="15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ht="15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15" x14ac:dyDescent="0.2">
      <c r="A21" s="5">
        <v>1</v>
      </c>
      <c r="B21" s="41" t="s">
        <v>26</v>
      </c>
      <c r="C21" s="42"/>
      <c r="D21" s="43"/>
      <c r="E21" s="6">
        <v>106</v>
      </c>
      <c r="F21" s="7">
        <v>33</v>
      </c>
      <c r="G21" s="7">
        <v>29</v>
      </c>
      <c r="H21" s="7">
        <v>4</v>
      </c>
      <c r="I21" s="7">
        <v>0</v>
      </c>
      <c r="J21" s="7">
        <v>5</v>
      </c>
      <c r="K21" s="7">
        <v>28</v>
      </c>
      <c r="L21" s="7">
        <v>12</v>
      </c>
      <c r="M21" s="7">
        <v>3</v>
      </c>
      <c r="N21" s="7">
        <v>1</v>
      </c>
      <c r="O21" s="7">
        <v>12</v>
      </c>
      <c r="P21" s="7">
        <v>1</v>
      </c>
      <c r="Q21" s="7">
        <v>0</v>
      </c>
      <c r="R21" s="7">
        <v>1</v>
      </c>
      <c r="S21" s="7">
        <v>55</v>
      </c>
      <c r="T21" s="7">
        <v>84</v>
      </c>
      <c r="U21" s="7">
        <v>4</v>
      </c>
    </row>
    <row r="22" spans="1:21" s="12" customFormat="1" ht="15" x14ac:dyDescent="0.25">
      <c r="A22" s="8" t="s">
        <v>27</v>
      </c>
      <c r="B22" s="41" t="s">
        <v>28</v>
      </c>
      <c r="C22" s="42"/>
      <c r="D22" s="43"/>
      <c r="E22" s="9">
        <v>8</v>
      </c>
      <c r="F22" s="10">
        <v>1</v>
      </c>
      <c r="G22" s="10">
        <v>0</v>
      </c>
      <c r="H22" s="10">
        <v>1</v>
      </c>
      <c r="I22" s="10">
        <v>0</v>
      </c>
      <c r="J22" s="10">
        <v>0</v>
      </c>
      <c r="K22" s="10">
        <v>1</v>
      </c>
      <c r="L22" s="10">
        <v>1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7">
        <v>9</v>
      </c>
      <c r="U22" s="11">
        <v>0</v>
      </c>
    </row>
    <row r="23" spans="1:21" s="15" customFormat="1" ht="15" x14ac:dyDescent="0.25">
      <c r="A23" s="13" t="s">
        <v>29</v>
      </c>
      <c r="B23" s="44" t="s">
        <v>30</v>
      </c>
      <c r="C23" s="45"/>
      <c r="D23" s="46"/>
      <c r="E23" s="14">
        <v>62</v>
      </c>
      <c r="F23" s="10">
        <v>14</v>
      </c>
      <c r="G23" s="10">
        <v>13</v>
      </c>
      <c r="H23" s="10">
        <v>1</v>
      </c>
      <c r="I23" s="10">
        <v>0</v>
      </c>
      <c r="J23" s="10">
        <v>2</v>
      </c>
      <c r="K23" s="10">
        <v>12</v>
      </c>
      <c r="L23" s="10">
        <v>11</v>
      </c>
      <c r="M23" s="10">
        <v>0</v>
      </c>
      <c r="N23" s="10">
        <v>1</v>
      </c>
      <c r="O23" s="10">
        <v>0</v>
      </c>
      <c r="P23" s="10">
        <v>2</v>
      </c>
      <c r="Q23" s="10">
        <v>0</v>
      </c>
      <c r="R23" s="10">
        <v>2</v>
      </c>
      <c r="S23" s="10">
        <v>37</v>
      </c>
      <c r="T23" s="7">
        <v>39</v>
      </c>
      <c r="U23" s="11">
        <v>2</v>
      </c>
    </row>
  </sheetData>
  <mergeCells count="31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workbookViewId="0">
      <selection activeCell="I8" sqref="I8:K9"/>
    </sheetView>
  </sheetViews>
  <sheetFormatPr defaultRowHeight="15" x14ac:dyDescent="0.2"/>
  <cols>
    <col min="1" max="1" width="5.28515625" style="33" customWidth="1"/>
    <col min="2" max="5" width="9.140625" style="33"/>
    <col min="6" max="6" width="6.7109375" style="33" customWidth="1"/>
    <col min="7" max="15" width="9.140625" style="33"/>
    <col min="16" max="16" width="6.85546875" style="33" customWidth="1"/>
    <col min="17" max="17" width="9.140625" style="33"/>
    <col min="18" max="18" width="8.42578125" style="33" customWidth="1"/>
    <col min="19" max="16384" width="9.140625" style="33"/>
  </cols>
  <sheetData>
    <row r="1" spans="1:21" s="1" customFormat="1" x14ac:dyDescent="0.2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s="1" customFormat="1" x14ac:dyDescent="0.2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s="1" customFormat="1" x14ac:dyDescent="0.2">
      <c r="A4" s="54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</row>
    <row r="5" spans="1:21" s="1" customFormat="1" ht="73.5" customHeight="1" x14ac:dyDescent="0.2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9"/>
    </row>
    <row r="6" spans="1:21" s="1" customFormat="1" x14ac:dyDescent="0.2">
      <c r="A6" s="50" t="s">
        <v>4</v>
      </c>
      <c r="B6" s="60" t="s">
        <v>34</v>
      </c>
      <c r="C6" s="60"/>
      <c r="D6" s="60"/>
      <c r="E6" s="47" t="s">
        <v>6</v>
      </c>
      <c r="F6" s="52" t="s">
        <v>7</v>
      </c>
      <c r="G6" s="52"/>
      <c r="H6" s="52"/>
      <c r="I6" s="52"/>
      <c r="J6" s="52"/>
      <c r="K6" s="52"/>
      <c r="L6" s="61" t="s">
        <v>8</v>
      </c>
      <c r="M6" s="62"/>
      <c r="N6" s="62"/>
      <c r="O6" s="63"/>
      <c r="P6" s="52" t="s">
        <v>9</v>
      </c>
      <c r="Q6" s="52"/>
      <c r="R6" s="52"/>
      <c r="S6" s="50" t="s">
        <v>10</v>
      </c>
      <c r="T6" s="47" t="s">
        <v>11</v>
      </c>
      <c r="U6" s="50" t="s">
        <v>12</v>
      </c>
    </row>
    <row r="7" spans="1:21" s="1" customFormat="1" ht="44.25" customHeight="1" x14ac:dyDescent="0.2">
      <c r="A7" s="50"/>
      <c r="B7" s="60"/>
      <c r="C7" s="60"/>
      <c r="D7" s="60"/>
      <c r="E7" s="48"/>
      <c r="F7" s="52"/>
      <c r="G7" s="52"/>
      <c r="H7" s="52"/>
      <c r="I7" s="52"/>
      <c r="J7" s="52"/>
      <c r="K7" s="52"/>
      <c r="L7" s="64"/>
      <c r="M7" s="65"/>
      <c r="N7" s="65"/>
      <c r="O7" s="66"/>
      <c r="P7" s="52"/>
      <c r="Q7" s="52"/>
      <c r="R7" s="52"/>
      <c r="S7" s="50"/>
      <c r="T7" s="48"/>
      <c r="U7" s="50"/>
    </row>
    <row r="8" spans="1:21" s="1" customFormat="1" x14ac:dyDescent="0.2">
      <c r="A8" s="50"/>
      <c r="B8" s="60"/>
      <c r="C8" s="60"/>
      <c r="D8" s="60"/>
      <c r="E8" s="48"/>
      <c r="F8" s="50" t="s">
        <v>13</v>
      </c>
      <c r="G8" s="50" t="s">
        <v>14</v>
      </c>
      <c r="H8" s="50" t="s">
        <v>15</v>
      </c>
      <c r="I8" s="52" t="s">
        <v>16</v>
      </c>
      <c r="J8" s="52"/>
      <c r="K8" s="52"/>
      <c r="L8" s="50" t="s">
        <v>17</v>
      </c>
      <c r="M8" s="50" t="s">
        <v>18</v>
      </c>
      <c r="N8" s="50" t="s">
        <v>19</v>
      </c>
      <c r="O8" s="47" t="s">
        <v>20</v>
      </c>
      <c r="P8" s="50" t="s">
        <v>13</v>
      </c>
      <c r="Q8" s="50" t="s">
        <v>21</v>
      </c>
      <c r="R8" s="51" t="s">
        <v>22</v>
      </c>
      <c r="S8" s="50"/>
      <c r="T8" s="48"/>
      <c r="U8" s="50"/>
    </row>
    <row r="9" spans="1:21" s="1" customFormat="1" ht="24" customHeight="1" x14ac:dyDescent="0.2">
      <c r="A9" s="50"/>
      <c r="B9" s="60"/>
      <c r="C9" s="60"/>
      <c r="D9" s="60"/>
      <c r="E9" s="48"/>
      <c r="F9" s="50"/>
      <c r="G9" s="50"/>
      <c r="H9" s="50"/>
      <c r="I9" s="52"/>
      <c r="J9" s="52"/>
      <c r="K9" s="52"/>
      <c r="L9" s="50"/>
      <c r="M9" s="50"/>
      <c r="N9" s="50"/>
      <c r="O9" s="48"/>
      <c r="P9" s="50"/>
      <c r="Q9" s="50"/>
      <c r="R9" s="51"/>
      <c r="S9" s="50"/>
      <c r="T9" s="48"/>
      <c r="U9" s="50"/>
    </row>
    <row r="10" spans="1:21" s="1" customFormat="1" x14ac:dyDescent="0.2">
      <c r="A10" s="50"/>
      <c r="B10" s="60"/>
      <c r="C10" s="60"/>
      <c r="D10" s="60"/>
      <c r="E10" s="48"/>
      <c r="F10" s="50"/>
      <c r="G10" s="50"/>
      <c r="H10" s="50"/>
      <c r="I10" s="50" t="s">
        <v>23</v>
      </c>
      <c r="J10" s="50" t="s">
        <v>24</v>
      </c>
      <c r="K10" s="50" t="s">
        <v>25</v>
      </c>
      <c r="L10" s="50"/>
      <c r="M10" s="50"/>
      <c r="N10" s="50"/>
      <c r="O10" s="48"/>
      <c r="P10" s="50"/>
      <c r="Q10" s="50"/>
      <c r="R10" s="51"/>
      <c r="S10" s="50"/>
      <c r="T10" s="48"/>
      <c r="U10" s="50"/>
    </row>
    <row r="11" spans="1:21" s="1" customFormat="1" x14ac:dyDescent="0.2">
      <c r="A11" s="50"/>
      <c r="B11" s="60"/>
      <c r="C11" s="60"/>
      <c r="D11" s="60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48"/>
      <c r="P11" s="50"/>
      <c r="Q11" s="50"/>
      <c r="R11" s="51"/>
      <c r="S11" s="50"/>
      <c r="T11" s="48"/>
      <c r="U11" s="50"/>
    </row>
    <row r="12" spans="1:21" s="1" customFormat="1" x14ac:dyDescent="0.2">
      <c r="A12" s="50"/>
      <c r="B12" s="60"/>
      <c r="C12" s="60"/>
      <c r="D12" s="60"/>
      <c r="E12" s="48"/>
      <c r="F12" s="50"/>
      <c r="G12" s="50"/>
      <c r="H12" s="50"/>
      <c r="I12" s="50"/>
      <c r="J12" s="50"/>
      <c r="K12" s="50"/>
      <c r="L12" s="50"/>
      <c r="M12" s="50"/>
      <c r="N12" s="50"/>
      <c r="O12" s="48"/>
      <c r="P12" s="50"/>
      <c r="Q12" s="50"/>
      <c r="R12" s="51"/>
      <c r="S12" s="50"/>
      <c r="T12" s="48"/>
      <c r="U12" s="50"/>
    </row>
    <row r="13" spans="1:21" s="1" customFormat="1" x14ac:dyDescent="0.2">
      <c r="A13" s="50"/>
      <c r="B13" s="60"/>
      <c r="C13" s="60"/>
      <c r="D13" s="60"/>
      <c r="E13" s="48"/>
      <c r="F13" s="50"/>
      <c r="G13" s="50"/>
      <c r="H13" s="50"/>
      <c r="I13" s="50"/>
      <c r="J13" s="50"/>
      <c r="K13" s="50"/>
      <c r="L13" s="50"/>
      <c r="M13" s="50"/>
      <c r="N13" s="50"/>
      <c r="O13" s="48"/>
      <c r="P13" s="50"/>
      <c r="Q13" s="50"/>
      <c r="R13" s="51"/>
      <c r="S13" s="50"/>
      <c r="T13" s="48"/>
      <c r="U13" s="50"/>
    </row>
    <row r="14" spans="1:21" s="1" customFormat="1" x14ac:dyDescent="0.2">
      <c r="A14" s="50"/>
      <c r="B14" s="60"/>
      <c r="C14" s="60"/>
      <c r="D14" s="60"/>
      <c r="E14" s="48"/>
      <c r="F14" s="50"/>
      <c r="G14" s="50"/>
      <c r="H14" s="50"/>
      <c r="I14" s="50"/>
      <c r="J14" s="50"/>
      <c r="K14" s="50"/>
      <c r="L14" s="50"/>
      <c r="M14" s="50"/>
      <c r="N14" s="50"/>
      <c r="O14" s="48"/>
      <c r="P14" s="50"/>
      <c r="Q14" s="50"/>
      <c r="R14" s="51"/>
      <c r="S14" s="50"/>
      <c r="T14" s="48"/>
      <c r="U14" s="50"/>
    </row>
    <row r="15" spans="1:21" s="1" customFormat="1" x14ac:dyDescent="0.2">
      <c r="A15" s="50"/>
      <c r="B15" s="60"/>
      <c r="C15" s="60"/>
      <c r="D15" s="60"/>
      <c r="E15" s="48"/>
      <c r="F15" s="50"/>
      <c r="G15" s="50"/>
      <c r="H15" s="50"/>
      <c r="I15" s="50"/>
      <c r="J15" s="50"/>
      <c r="K15" s="50"/>
      <c r="L15" s="50"/>
      <c r="M15" s="50"/>
      <c r="N15" s="50"/>
      <c r="O15" s="48"/>
      <c r="P15" s="50"/>
      <c r="Q15" s="50"/>
      <c r="R15" s="51"/>
      <c r="S15" s="50"/>
      <c r="T15" s="48"/>
      <c r="U15" s="50"/>
    </row>
    <row r="16" spans="1:21" s="1" customFormat="1" x14ac:dyDescent="0.2">
      <c r="A16" s="50"/>
      <c r="B16" s="60"/>
      <c r="C16" s="60"/>
      <c r="D16" s="60"/>
      <c r="E16" s="48"/>
      <c r="F16" s="50"/>
      <c r="G16" s="50"/>
      <c r="H16" s="50"/>
      <c r="I16" s="50"/>
      <c r="J16" s="50"/>
      <c r="K16" s="50"/>
      <c r="L16" s="50"/>
      <c r="M16" s="50"/>
      <c r="N16" s="50"/>
      <c r="O16" s="48"/>
      <c r="P16" s="50"/>
      <c r="Q16" s="50"/>
      <c r="R16" s="51"/>
      <c r="S16" s="50"/>
      <c r="T16" s="48"/>
      <c r="U16" s="50"/>
    </row>
    <row r="17" spans="1:21" s="1" customFormat="1" x14ac:dyDescent="0.2">
      <c r="A17" s="50"/>
      <c r="B17" s="60"/>
      <c r="C17" s="60"/>
      <c r="D17" s="60"/>
      <c r="E17" s="48"/>
      <c r="F17" s="50"/>
      <c r="G17" s="50"/>
      <c r="H17" s="50"/>
      <c r="I17" s="50"/>
      <c r="J17" s="50"/>
      <c r="K17" s="50"/>
      <c r="L17" s="50"/>
      <c r="M17" s="50"/>
      <c r="N17" s="50"/>
      <c r="O17" s="48"/>
      <c r="P17" s="50"/>
      <c r="Q17" s="50"/>
      <c r="R17" s="51"/>
      <c r="S17" s="50"/>
      <c r="T17" s="48"/>
      <c r="U17" s="50"/>
    </row>
    <row r="18" spans="1:21" s="1" customFormat="1" x14ac:dyDescent="0.2">
      <c r="A18" s="50"/>
      <c r="B18" s="60"/>
      <c r="C18" s="60"/>
      <c r="D18" s="60"/>
      <c r="E18" s="48"/>
      <c r="F18" s="50"/>
      <c r="G18" s="50"/>
      <c r="H18" s="50"/>
      <c r="I18" s="50"/>
      <c r="J18" s="50"/>
      <c r="K18" s="50"/>
      <c r="L18" s="50"/>
      <c r="M18" s="50"/>
      <c r="N18" s="50"/>
      <c r="O18" s="48"/>
      <c r="P18" s="50"/>
      <c r="Q18" s="50"/>
      <c r="R18" s="51"/>
      <c r="S18" s="50"/>
      <c r="T18" s="48"/>
      <c r="U18" s="50"/>
    </row>
    <row r="19" spans="1:21" s="1" customFormat="1" x14ac:dyDescent="0.2">
      <c r="A19" s="50"/>
      <c r="B19" s="60"/>
      <c r="C19" s="60"/>
      <c r="D19" s="60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49"/>
      <c r="P19" s="50"/>
      <c r="Q19" s="50"/>
      <c r="R19" s="51"/>
      <c r="S19" s="50"/>
      <c r="T19" s="49"/>
      <c r="U19" s="50"/>
    </row>
    <row r="20" spans="1:21" s="4" customFormat="1" x14ac:dyDescent="0.2">
      <c r="A20" s="2"/>
      <c r="B20" s="38"/>
      <c r="C20" s="39"/>
      <c r="D20" s="40"/>
      <c r="E20" s="3">
        <v>1</v>
      </c>
      <c r="F20" s="2">
        <v>2</v>
      </c>
      <c r="G20" s="3">
        <v>3</v>
      </c>
      <c r="H20" s="2">
        <v>4</v>
      </c>
      <c r="I20" s="3">
        <v>5</v>
      </c>
      <c r="J20" s="2">
        <v>6</v>
      </c>
      <c r="K20" s="3">
        <v>7</v>
      </c>
      <c r="L20" s="2">
        <v>8</v>
      </c>
      <c r="M20" s="3">
        <v>9</v>
      </c>
      <c r="N20" s="2">
        <v>10</v>
      </c>
      <c r="O20" s="3">
        <v>11</v>
      </c>
      <c r="P20" s="2">
        <v>12</v>
      </c>
      <c r="Q20" s="3">
        <v>13</v>
      </c>
      <c r="R20" s="2">
        <v>14</v>
      </c>
      <c r="S20" s="3">
        <v>15</v>
      </c>
      <c r="T20" s="2">
        <v>16</v>
      </c>
      <c r="U20" s="3">
        <v>17</v>
      </c>
    </row>
    <row r="21" spans="1:21" s="1" customFormat="1" ht="65.25" customHeight="1" x14ac:dyDescent="0.2">
      <c r="A21" s="5">
        <v>1</v>
      </c>
      <c r="B21" s="41" t="s">
        <v>26</v>
      </c>
      <c r="C21" s="42"/>
      <c r="D21" s="43"/>
      <c r="E21" s="36">
        <f>SUM(AJAPNYAK!E21+Kentron!E21+Shengavit!E21+Arabkir!E21+Erebuni!E21+Malatya!E21+Avan!E21+Armvir!E21+Kotayk!E21+Shirak!E21+Aragacotn!E21+Syuniq!E21+Ararat!E21+Gexarquniq!E21+Tavush!E21+Lori!E21)</f>
        <v>735</v>
      </c>
      <c r="F21" s="36">
        <f>SUM(AJAPNYAK!F21+Kentron!F21+Shengavit!F21+Arabkir!F21+Erebuni!F21+Malatya!F21+Avan!F21+Armvir!F21+Kotayk!F21+Shirak!F21+Aragacotn!F21+Syuniq!F21+Ararat!F21+Gexarquniq!F21+Tavush!F21+Lori!F21)</f>
        <v>279</v>
      </c>
      <c r="G21" s="36">
        <f>SUM(AJAPNYAK!G21+Kentron!G21+Shengavit!G21+Arabkir!G21+Erebuni!G21+Malatya!G21+Avan!G21+Armvir!G21+Kotayk!G21+Shirak!G21+Aragacotn!G21+Syuniq!G21+Ararat!G21+Gexarquniq!G21+Tavush!G21+Lori!G21)</f>
        <v>256</v>
      </c>
      <c r="H21" s="36">
        <f>SUM(AJAPNYAK!H21+Kentron!H21+Shengavit!H21+Arabkir!H21+Erebuni!H21+Malatya!H21+Avan!H21+Armvir!H21+Kotayk!H21+Shirak!H21+Aragacotn!H21+Syuniq!H21+Ararat!H21+Gexarquniq!H21+Tavush!H21+Lori!H21)</f>
        <v>23</v>
      </c>
      <c r="I21" s="36">
        <v>2</v>
      </c>
      <c r="J21" s="36">
        <v>38</v>
      </c>
      <c r="K21" s="36">
        <f>SUM(AJAPNYAK!K21+Kentron!K21+Shengavit!K21+Arabkir!K21+Erebuni!K21+Malatya!K21+Avan!K21+Armvir!K21+Kotayk!K21+Shirak!K21+Aragacotn!K21+Syuniq!K21+Ararat!K21+Gexarquniq!K21+Tavush!K21+Lori!K21)</f>
        <v>239</v>
      </c>
      <c r="L21" s="36">
        <v>137</v>
      </c>
      <c r="M21" s="36">
        <f>SUM(AJAPNYAK!M21+Kentron!M21+Shengavit!M21+Arabkir!M21+Erebuni!M21+Malatya!M21+Avan!M21+Armvir!M21+Kotayk!M21+Shirak!M21+Aragacotn!M21+Syuniq!M21+Ararat!M21+Gexarquniq!M21+Tavush!M21+Lori!M21)</f>
        <v>8</v>
      </c>
      <c r="N21" s="36">
        <f>SUM(AJAPNYAK!N21+Kentron!N21+Shengavit!N21+Arabkir!N21+Erebuni!N21+Malatya!N21+Avan!N21+Armvir!N21+Kotayk!N21+Shirak!N21+Aragacotn!N21+Syuniq!N21+Ararat!N21+Gexarquniq!N21+Tavush!N21+Lori!N21)</f>
        <v>2</v>
      </c>
      <c r="O21" s="36">
        <f>SUM(AJAPNYAK!O21+Kentron!O21+Shengavit!O21+Arabkir!O21+Erebuni!O21+Malatya!O21+Avan!O21+Armvir!O21+Kotayk!O21+Shirak!O21+Aragacotn!O21+Syuniq!O21+Ararat!O21+Gexarquniq!O21+Tavush!O21+Lori!O21)</f>
        <v>92</v>
      </c>
      <c r="P21" s="36">
        <f>SUM(AJAPNYAK!P21+Kentron!P21+Shengavit!P21+Arabkir!P21+Erebuni!P21+Malatya!P21+Avan!P21+Armvir!P21+Kotayk!P21+Shirak!P21+Aragacotn!P21+Syuniq!P21+Ararat!P21+Gexarquniq!P21+Tavush!P21+Lori!P21)</f>
        <v>13</v>
      </c>
      <c r="Q21" s="36">
        <f>SUM(AJAPNYAK!Q21+Kentron!Q21+Shengavit!Q21+Arabkir!Q21+Erebuni!Q21+Malatya!Q21+Avan!Q21+Armvir!Q21+Kotayk!Q21+Shirak!Q21+Aragacotn!Q21+Syuniq!Q21+Ararat!Q21+Gexarquniq!Q21+Tavush!Q21+Lori!Q21)</f>
        <v>2</v>
      </c>
      <c r="R21" s="36">
        <f>SUM(AJAPNYAK!R21+Kentron!R21+Shengavit!R21+Arabkir!R21+Erebuni!R21+Malatya!R21+Avan!R21+Armvir!R21+Kotayk!R21+Shirak!R21+Aragacotn!R21+Syuniq!R21+Ararat!R21+Gexarquniq!R21+Tavush!R21+Lori!R21)</f>
        <v>4</v>
      </c>
      <c r="S21" s="36">
        <f>SUM(AJAPNYAK!S21+Kentron!S21+Shengavit!S21+Arabkir!S21+Erebuni!S21+Malatya!S21+Avan!S21+Armvir!S21+Kotayk!S21+Shirak!S21+Aragacotn!S21+Syuniq!S21+Ararat!S21+Gexarquniq!S21+Tavush!S21+Lori!S21)</f>
        <v>244</v>
      </c>
      <c r="T21" s="36">
        <f>SUM(AJAPNYAK!T21+Kentron!T21+Shengavit!T21+Arabkir!T21+Erebuni!T21+Malatya!T21+Avan!T21+Armvir!T21+Kotayk!T21+Shirak!T21+Aragacotn!T21+Syuniq!T21+Ararat!T21+Gexarquniq!T21+Tavush!T21+Lori!T21)</f>
        <v>770</v>
      </c>
      <c r="U21" s="36">
        <f>SUM(AJAPNYAK!U21+Kentron!U21+Shengavit!U21+Arabkir!U21+Erebuni!U21+Malatya!U21+Avan!U21+Armvir!U21+Kotayk!U21+Shirak!U21+Aragacotn!U21+Syuniq!U21+Ararat!U21+Gexarquniq!U21+Tavush!U21+Lori!U21)</f>
        <v>26</v>
      </c>
    </row>
    <row r="22" spans="1:21" s="12" customFormat="1" ht="63" customHeight="1" x14ac:dyDescent="0.25">
      <c r="A22" s="8" t="s">
        <v>27</v>
      </c>
      <c r="B22" s="41" t="s">
        <v>28</v>
      </c>
      <c r="C22" s="42"/>
      <c r="D22" s="43"/>
      <c r="E22" s="36">
        <f>SUM(AJAPNYAK!E22+Kentron!E22+Shengavit!E22+Arabkir!E22+Erebuni!E22+Malatya!E22+Avan!E22+Armvir!E22+Kotayk!E22+Shirak!E22+Aragacotn!E22+Syuniq!E22+Ararat!E22+Gexarquniq!E22+Tavush!E22+Lori!E22)</f>
        <v>138</v>
      </c>
      <c r="F22" s="36">
        <f>SUM(AJAPNYAK!F22+Kentron!F22+Shengavit!F22+Arabkir!F22+Erebuni!F22+Malatya!F22+Avan!F22+Armvir!F22+Kotayk!F22+Shirak!F22+Aragacotn!F22+Syuniq!F22+Ararat!F22+Gexarquniq!F22+Tavush!F22+Lori!F22)</f>
        <v>16</v>
      </c>
      <c r="G22" s="36">
        <f>SUM(AJAPNYAK!G22+Kentron!G22+Shengavit!G22+Arabkir!G22+Erebuni!G22+Malatya!G22+Avan!G22+Armvir!G22+Kotayk!G22+Shirak!G22+Aragacotn!G22+Syuniq!G22+Ararat!G22+Gexarquniq!G22+Tavush!G22+Lori!G22)</f>
        <v>13</v>
      </c>
      <c r="H22" s="36">
        <f>SUM(AJAPNYAK!H22+Kentron!H22+Shengavit!H22+Arabkir!H22+Erebuni!H22+Malatya!H22+Avan!H22+Armvir!H22+Kotayk!H22+Shirak!H22+Aragacotn!H22+Syuniq!H22+Ararat!H22+Gexarquniq!H22+Tavush!H22+Lori!H22)</f>
        <v>3</v>
      </c>
      <c r="I22" s="36">
        <f>SUM(AJAPNYAK!I22+Kentron!I22+Shengavit!I22+Arabkir!I22+Erebuni!I22+Malatya!I22+Avan!I22+Armvir!I22+Kotayk!I22+Shirak!I22+Aragacotn!I22+Syuniq!I22+Ararat!I22+Gexarquniq!I22+Tavush!I22+Lori!I22)</f>
        <v>1</v>
      </c>
      <c r="J22" s="36">
        <f>SUM(AJAPNYAK!J22+Kentron!J22+Shengavit!J22+Arabkir!J22+Erebuni!J22+Malatya!J22+Avan!J22+Armvir!J22+Kotayk!J22+Shirak!J22+Aragacotn!J22+Syuniq!J22+Ararat!J22+Gexarquniq!J22+Tavush!J22+Lori!J22)</f>
        <v>2</v>
      </c>
      <c r="K22" s="36">
        <f>SUM(AJAPNYAK!K22+Kentron!K22+Shengavit!K22+Arabkir!K22+Erebuni!K22+Malatya!K22+Avan!K22+Armvir!K22+Kotayk!K22+Shirak!K22+Aragacotn!K22+Syuniq!K22+Ararat!K22+Gexarquniq!K22+Tavush!K22+Lori!K22)</f>
        <v>13</v>
      </c>
      <c r="L22" s="36">
        <v>9</v>
      </c>
      <c r="M22" s="36">
        <f>SUM(AJAPNYAK!M22+Kentron!M22+Shengavit!M22+Arabkir!M22+Erebuni!M22+Malatya!M22+Avan!M22+Armvir!M22+Kotayk!M22+Shirak!M22+Aragacotn!M22+Syuniq!M22+Ararat!M22+Gexarquniq!M22+Tavush!M22+Lori!M22)</f>
        <v>1</v>
      </c>
      <c r="N22" s="36">
        <f>SUM(AJAPNYAK!N22+Kentron!N22+Shengavit!N22+Arabkir!N22+Erebuni!N22+Malatya!N22+Avan!N22+Armvir!N22+Kotayk!N22+Shirak!N22+Aragacotn!N22+Syuniq!N22+Ararat!N22+Gexarquniq!N22+Tavush!N22+Lori!N22)</f>
        <v>0</v>
      </c>
      <c r="O22" s="36">
        <f>SUM(AJAPNYAK!O22+Kentron!O22+Shengavit!O22+Arabkir!O22+Erebuni!O22+Malatya!O22+Avan!O22+Armvir!O22+Kotayk!O22+Shirak!O22+Aragacotn!O22+Syuniq!O22+Ararat!O22+Gexarquniq!O22+Tavush!O22+Lori!O22)</f>
        <v>3</v>
      </c>
      <c r="P22" s="36">
        <f>SUM(AJAPNYAK!P22+Kentron!P22+Shengavit!P22+Arabkir!P22+Erebuni!P22+Malatya!P22+Avan!P22+Armvir!P22+Kotayk!P22+Shirak!P22+Aragacotn!P22+Syuniq!P22+Ararat!P22+Gexarquniq!P22+Tavush!P22+Lori!P22)</f>
        <v>1</v>
      </c>
      <c r="Q22" s="36">
        <f>SUM(AJAPNYAK!Q22+Kentron!Q22+Shengavit!Q22+Arabkir!Q22+Erebuni!Q22+Malatya!Q22+Avan!Q22+Armvir!Q22+Kotayk!Q22+Shirak!Q22+Aragacotn!Q22+Syuniq!Q22+Ararat!Q22+Gexarquniq!Q22+Tavush!Q22+Lori!Q22)</f>
        <v>0</v>
      </c>
      <c r="R22" s="36">
        <f>SUM(AJAPNYAK!R22+Kentron!R22+Shengavit!R22+Arabkir!R22+Erebuni!R22+Malatya!R22+Avan!R22+Armvir!R22+Kotayk!R22+Shirak!R22+Aragacotn!R22+Syuniq!R22+Ararat!R22+Gexarquniq!R22+Tavush!R22+Lori!R22)</f>
        <v>0</v>
      </c>
      <c r="S22" s="36">
        <f>SUM(AJAPNYAK!S22+Kentron!S22+Shengavit!S22+Arabkir!S22+Erebuni!S22+Malatya!S22+Avan!S22+Armvir!S22+Kotayk!S22+Shirak!S22+Aragacotn!S22+Syuniq!S22+Ararat!S22+Gexarquniq!S22+Tavush!S22+Lori!S22)</f>
        <v>23</v>
      </c>
      <c r="T22" s="36">
        <f>SUM(AJAPNYAK!T22+Kentron!T22+Shengavit!T22+Arabkir!T22+Erebuni!T22+Malatya!T22+Avan!T22+Armvir!T22+Kotayk!T22+Shirak!T22+Aragacotn!T22+Syuniq!T22+Ararat!T22+Gexarquniq!T22+Tavush!T22+Lori!T22)</f>
        <v>131</v>
      </c>
      <c r="U22" s="36">
        <f>SUM(AJAPNYAK!U22+Kentron!U22+Shengavit!U22+Arabkir!U22+Erebuni!U22+Malatya!U22+Avan!U22+Armvir!U22+Kotayk!U22+Shirak!U22+Aragacotn!U22+Syuniq!U22+Ararat!U22+Gexarquniq!U22+Tavush!U22+Lori!U22)</f>
        <v>1</v>
      </c>
    </row>
    <row r="23" spans="1:21" s="15" customFormat="1" ht="51" customHeight="1" x14ac:dyDescent="0.25">
      <c r="A23" s="13" t="s">
        <v>29</v>
      </c>
      <c r="B23" s="44" t="s">
        <v>30</v>
      </c>
      <c r="C23" s="45"/>
      <c r="D23" s="46"/>
      <c r="E23" s="36">
        <f>SUM(AJAPNYAK!E23+Kentron!E23+Shengavit!E23+Arabkir!E23+Erebuni!E23+Malatya!E23+Avan!E23+Armvir!E23+Kotayk!E23+Shirak!E23+Aragacotn!E23+Syuniq!E23+Ararat!E23+Gexarquniq!E23+Tavush!E23+Lori!E23)</f>
        <v>545</v>
      </c>
      <c r="F23" s="36">
        <f>SUM(AJAPNYAK!F23+Kentron!F23+Shengavit!F23+Arabkir!F23+Erebuni!F23+Malatya!F23+Avan!F23+Armvir!F23+Kotayk!F23+Shirak!F23+Aragacotn!F23+Syuniq!F23+Ararat!F23+Gexarquniq!F23+Tavush!F23+Lori!F23)</f>
        <v>257</v>
      </c>
      <c r="G23" s="36">
        <f>SUM(AJAPNYAK!G23+Kentron!G23+Shengavit!G23+Arabkir!G23+Erebuni!G23+Malatya!G23+Avan!G23+Armvir!G23+Kotayk!G23+Shirak!G23+Aragacotn!G23+Syuniq!G23+Ararat!G23+Gexarquniq!G23+Tavush!G23+Lori!G23)</f>
        <v>213</v>
      </c>
      <c r="H23" s="36">
        <f>SUM(AJAPNYAK!H23+Kentron!H23+Shengavit!H23+Arabkir!H23+Erebuni!H23+Malatya!H23+Avan!H23+Armvir!H23+Kotayk!H23+Shirak!H23+Aragacotn!H23+Syuniq!H23+Ararat!H23+Gexarquniq!H23+Tavush!H23+Lori!H23)</f>
        <v>44</v>
      </c>
      <c r="I23" s="36">
        <v>1</v>
      </c>
      <c r="J23" s="36">
        <v>75</v>
      </c>
      <c r="K23" s="36">
        <f>SUM(AJAPNYAK!K23+Kentron!K23+Shengavit!K23+Arabkir!K23+Erebuni!K23+Malatya!K23+Avan!K23+Armvir!K23+Kotayk!K23+Shirak!K23+Aragacotn!K23+Syuniq!K23+Ararat!K23+Gexarquniq!K23+Tavush!K23+Lori!K23)</f>
        <v>181</v>
      </c>
      <c r="L23" s="36">
        <f>SUM(AJAPNYAK!L23+Kentron!L23+Shengavit!L23+Arabkir!L23+Erebuni!L23+Malatya!L23+Avan!L23+Armvir!L23+Kotayk!L23+Shirak!L23+Aragacotn!L23+Syuniq!L23+Ararat!L23+Gexarquniq!L23+Tavush!L23+Lori!L23)</f>
        <v>134</v>
      </c>
      <c r="M23" s="36">
        <f>SUM(AJAPNYAK!M23+Kentron!M23+Shengavit!M23+Arabkir!M23+Erebuni!M23+Malatya!M23+Avan!M23+Armvir!M23+Kotayk!M23+Shirak!M23+Aragacotn!M23+Syuniq!M23+Ararat!M23+Gexarquniq!M23+Tavush!M23+Lori!M23)</f>
        <v>17</v>
      </c>
      <c r="N23" s="36">
        <f>SUM(AJAPNYAK!N23+Kentron!N23+Shengavit!N23+Arabkir!N23+Erebuni!N23+Malatya!N23+Avan!N23+Armvir!N23+Kotayk!N23+Shirak!N23+Aragacotn!N23+Syuniq!N23+Ararat!N23+Gexarquniq!N23+Tavush!N23+Lori!N23)</f>
        <v>1</v>
      </c>
      <c r="O23" s="36">
        <f>SUM(AJAPNYAK!O23+Kentron!O23+Shengavit!O23+Arabkir!O23+Erebuni!O23+Malatya!O23+Avan!O23+Armvir!O23+Kotayk!O23+Shirak!O23+Aragacotn!O23+Syuniq!O23+Ararat!O23+Gexarquniq!O23+Tavush!O23+Lori!O23)</f>
        <v>29</v>
      </c>
      <c r="P23" s="36">
        <f>SUM(AJAPNYAK!P23+Kentron!P23+Shengavit!P23+Arabkir!P23+Erebuni!P23+Malatya!P23+Avan!P23+Armvir!P23+Kotayk!P23+Shirak!P23+Aragacotn!P23+Syuniq!P23+Ararat!P23+Gexarquniq!P23+Tavush!P23+Lori!P23)</f>
        <v>29</v>
      </c>
      <c r="Q23" s="36">
        <f>SUM(AJAPNYAK!Q23+Kentron!Q23+Shengavit!Q23+Arabkir!Q23+Erebuni!Q23+Malatya!Q23+Avan!Q23+Armvir!Q23+Kotayk!Q23+Shirak!Q23+Aragacotn!Q23+Syuniq!Q23+Ararat!Q23+Gexarquniq!Q23+Tavush!Q23+Lori!Q23)</f>
        <v>0</v>
      </c>
      <c r="R23" s="36">
        <f>SUM(AJAPNYAK!R23+Kentron!R23+Shengavit!R23+Arabkir!R23+Erebuni!R23+Malatya!R23+Avan!R23+Armvir!R23+Kotayk!R23+Shirak!R23+Aragacotn!R23+Syuniq!R23+Ararat!R23+Gexarquniq!R23+Tavush!R23+Lori!R23)</f>
        <v>2</v>
      </c>
      <c r="S23" s="36">
        <f>SUM(AJAPNYAK!S23+Kentron!S23+Shengavit!S23+Arabkir!S23+Erebuni!S23+Malatya!S23+Avan!S23+Armvir!S23+Kotayk!S23+Shirak!S23+Aragacotn!S23+Syuniq!S23+Ararat!S23+Gexarquniq!S23+Tavush!S23+Lori!S23)</f>
        <v>274</v>
      </c>
      <c r="T23" s="36">
        <f>SUM(AJAPNYAK!T23+Kentron!T23+Shengavit!T23+Arabkir!T23+Erebuni!T23+Malatya!T23+Avan!T23+Armvir!T23+Kotayk!T23+Shirak!T23+Aragacotn!T23+Syuniq!T23+Ararat!T23+Gexarquniq!T23+Tavush!T23+Lori!T23)</f>
        <v>528</v>
      </c>
      <c r="U23" s="36">
        <f>SUM(AJAPNYAK!U23+Kentron!U23+Shengavit!U23+Arabkir!U23+Erebuni!U23+Malatya!U23+Avan!U23+Armvir!U23+Kotayk!U23+Shirak!U23+Aragacotn!U23+Syuniq!U23+Ararat!U23+Gexarquniq!U23+Tavush!U23+Lori!U23)</f>
        <v>24</v>
      </c>
    </row>
    <row r="24" spans="1:21" s="35" customFormat="1" ht="34.5" customHeight="1" x14ac:dyDescent="0.2">
      <c r="A24" s="34"/>
      <c r="B24" s="71" t="s">
        <v>39</v>
      </c>
      <c r="C24" s="71"/>
      <c r="D24" s="71"/>
      <c r="E24" s="37">
        <f>SUM(E21:E23)</f>
        <v>1418</v>
      </c>
      <c r="F24" s="37">
        <f t="shared" ref="F24:U24" si="0">SUM(F21:F23)</f>
        <v>552</v>
      </c>
      <c r="G24" s="37">
        <f t="shared" si="0"/>
        <v>482</v>
      </c>
      <c r="H24" s="37">
        <f t="shared" si="0"/>
        <v>70</v>
      </c>
      <c r="I24" s="37">
        <f t="shared" si="0"/>
        <v>4</v>
      </c>
      <c r="J24" s="37">
        <f t="shared" si="0"/>
        <v>115</v>
      </c>
      <c r="K24" s="37">
        <f t="shared" si="0"/>
        <v>433</v>
      </c>
      <c r="L24" s="37">
        <f t="shared" si="0"/>
        <v>280</v>
      </c>
      <c r="M24" s="37">
        <f t="shared" si="0"/>
        <v>26</v>
      </c>
      <c r="N24" s="37">
        <f t="shared" si="0"/>
        <v>3</v>
      </c>
      <c r="O24" s="37">
        <f t="shared" si="0"/>
        <v>124</v>
      </c>
      <c r="P24" s="37">
        <f t="shared" si="0"/>
        <v>43</v>
      </c>
      <c r="Q24" s="37">
        <f t="shared" si="0"/>
        <v>2</v>
      </c>
      <c r="R24" s="37">
        <f t="shared" si="0"/>
        <v>6</v>
      </c>
      <c r="S24" s="37">
        <f t="shared" si="0"/>
        <v>541</v>
      </c>
      <c r="T24" s="37">
        <f t="shared" si="0"/>
        <v>1429</v>
      </c>
      <c r="U24" s="37">
        <f t="shared" si="0"/>
        <v>51</v>
      </c>
    </row>
  </sheetData>
  <mergeCells count="32">
    <mergeCell ref="A1:U1"/>
    <mergeCell ref="A2:U2"/>
    <mergeCell ref="A3:U3"/>
    <mergeCell ref="A4:U5"/>
    <mergeCell ref="A6:A19"/>
    <mergeCell ref="B6:D19"/>
    <mergeCell ref="E6:E19"/>
    <mergeCell ref="F6:K7"/>
    <mergeCell ref="L6:O7"/>
    <mergeCell ref="P6:R7"/>
    <mergeCell ref="S6:S19"/>
    <mergeCell ref="T6:T19"/>
    <mergeCell ref="U6:U19"/>
    <mergeCell ref="F8:F19"/>
    <mergeCell ref="G8:G19"/>
    <mergeCell ref="H8:H19"/>
    <mergeCell ref="P8:P19"/>
    <mergeCell ref="Q8:Q19"/>
    <mergeCell ref="R8:R19"/>
    <mergeCell ref="I10:I19"/>
    <mergeCell ref="J10:J19"/>
    <mergeCell ref="K10:K19"/>
    <mergeCell ref="I8:K9"/>
    <mergeCell ref="L8:L19"/>
    <mergeCell ref="M8:M19"/>
    <mergeCell ref="N8:N19"/>
    <mergeCell ref="O8:O19"/>
    <mergeCell ref="B20:D20"/>
    <mergeCell ref="B21:D21"/>
    <mergeCell ref="B22:D22"/>
    <mergeCell ref="B23:D23"/>
    <mergeCell ref="B24:D24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AJAPNYAK</vt:lpstr>
      <vt:lpstr>Kentron</vt:lpstr>
      <vt:lpstr>Shengavit</vt:lpstr>
      <vt:lpstr>Arabkir</vt:lpstr>
      <vt:lpstr>Erebuni</vt:lpstr>
      <vt:lpstr>Malatya</vt:lpstr>
      <vt:lpstr>Avan</vt:lpstr>
      <vt:lpstr>Armvir</vt:lpstr>
      <vt:lpstr>Kotayk</vt:lpstr>
      <vt:lpstr>Shirak</vt:lpstr>
      <vt:lpstr>Aragacotn</vt:lpstr>
      <vt:lpstr>Syuniq</vt:lpstr>
      <vt:lpstr>Ararat</vt:lpstr>
      <vt:lpstr>Gexarquniq</vt:lpstr>
      <vt:lpstr>Tavush</vt:lpstr>
      <vt:lpstr>Lori</vt:lpstr>
      <vt:lpstr>YNDHANUR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2019-05-17T08:41:25Z</dcterms:modified>
</cp:coreProperties>
</file>